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e2196b54172f0/Advent of Code/"/>
    </mc:Choice>
  </mc:AlternateContent>
  <xr:revisionPtr revIDLastSave="241" documentId="8_{A2C78F58-5D70-430E-94FF-72103987B990}" xr6:coauthVersionLast="45" xr6:coauthVersionMax="45" xr10:uidLastSave="{101DFC62-F553-4551-80C7-477D9848544E}"/>
  <bookViews>
    <workbookView xWindow="-120" yWindow="-120" windowWidth="38640" windowHeight="16440" activeTab="2" xr2:uid="{E7227799-DE74-48B2-AEDD-72838BDAA7A2}"/>
  </bookViews>
  <sheets>
    <sheet name="Part 1" sheetId="2" r:id="rId1"/>
    <sheet name="Part 2 old" sheetId="1" state="hidden" r:id="rId2"/>
    <sheet name="Part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000" i="4" l="1"/>
  <c r="W1000" i="4"/>
  <c r="AL1000" i="4" s="1"/>
  <c r="V1000" i="4"/>
  <c r="AK1000" i="4" s="1"/>
  <c r="U1000" i="4"/>
  <c r="AH1000" i="4" s="1"/>
  <c r="T1000" i="4"/>
  <c r="AE1000" i="4" s="1"/>
  <c r="S1000" i="4"/>
  <c r="AB1000" i="4" s="1"/>
  <c r="R1000" i="4"/>
  <c r="AA1000" i="4" s="1"/>
  <c r="Q1000" i="4"/>
  <c r="Z1000" i="4" s="1"/>
  <c r="X999" i="4"/>
  <c r="W999" i="4"/>
  <c r="AL999" i="4" s="1"/>
  <c r="V999" i="4"/>
  <c r="AK999" i="4" s="1"/>
  <c r="U999" i="4"/>
  <c r="T999" i="4"/>
  <c r="AC999" i="4" s="1" a="1"/>
  <c r="AC999" i="4" s="1"/>
  <c r="S999" i="4"/>
  <c r="AB999" i="4" s="1"/>
  <c r="R999" i="4"/>
  <c r="AA999" i="4" s="1"/>
  <c r="Q999" i="4"/>
  <c r="Z999" i="4" s="1"/>
  <c r="X998" i="4"/>
  <c r="W998" i="4"/>
  <c r="AL998" i="4" s="1"/>
  <c r="V998" i="4"/>
  <c r="AK998" i="4" s="1"/>
  <c r="U998" i="4"/>
  <c r="AH998" i="4" s="1"/>
  <c r="T998" i="4"/>
  <c r="S998" i="4"/>
  <c r="AB998" i="4" s="1"/>
  <c r="R998" i="4"/>
  <c r="AA998" i="4" s="1"/>
  <c r="Q998" i="4"/>
  <c r="Z998" i="4" s="1"/>
  <c r="X997" i="4"/>
  <c r="W997" i="4"/>
  <c r="AL997" i="4" s="1"/>
  <c r="V997" i="4"/>
  <c r="AK997" i="4" s="1"/>
  <c r="U997" i="4"/>
  <c r="T997" i="4"/>
  <c r="AC997" i="4" s="1" a="1"/>
  <c r="AC997" i="4" s="1"/>
  <c r="S997" i="4"/>
  <c r="AB997" i="4" s="1"/>
  <c r="R997" i="4"/>
  <c r="AA997" i="4" s="1"/>
  <c r="Q997" i="4"/>
  <c r="Z997" i="4" s="1"/>
  <c r="X996" i="4"/>
  <c r="W996" i="4"/>
  <c r="AL996" i="4" s="1"/>
  <c r="V996" i="4"/>
  <c r="AK996" i="4" s="1"/>
  <c r="U996" i="4"/>
  <c r="AH996" i="4" s="1"/>
  <c r="AI996" i="4" s="1"/>
  <c r="AJ996" i="4" s="1"/>
  <c r="T996" i="4"/>
  <c r="S996" i="4"/>
  <c r="AB996" i="4" s="1"/>
  <c r="R996" i="4"/>
  <c r="AA996" i="4" s="1"/>
  <c r="Q996" i="4"/>
  <c r="Z996" i="4" s="1"/>
  <c r="X995" i="4"/>
  <c r="W995" i="4"/>
  <c r="AL995" i="4" s="1"/>
  <c r="V995" i="4"/>
  <c r="AK995" i="4" s="1"/>
  <c r="U995" i="4"/>
  <c r="T995" i="4"/>
  <c r="S995" i="4"/>
  <c r="AB995" i="4" s="1"/>
  <c r="R995" i="4"/>
  <c r="AA995" i="4" s="1"/>
  <c r="Q995" i="4"/>
  <c r="Z995" i="4" s="1"/>
  <c r="X994" i="4"/>
  <c r="W994" i="4"/>
  <c r="AL994" i="4" s="1"/>
  <c r="V994" i="4"/>
  <c r="AK994" i="4" s="1"/>
  <c r="U994" i="4"/>
  <c r="AH994" i="4" s="1"/>
  <c r="T994" i="4"/>
  <c r="AE994" i="4" s="1"/>
  <c r="S994" i="4"/>
  <c r="AB994" i="4" s="1"/>
  <c r="R994" i="4"/>
  <c r="AA994" i="4" s="1"/>
  <c r="Q994" i="4"/>
  <c r="Z994" i="4" s="1"/>
  <c r="X993" i="4"/>
  <c r="W993" i="4"/>
  <c r="AL993" i="4" s="1"/>
  <c r="V993" i="4"/>
  <c r="AK993" i="4" s="1"/>
  <c r="U993" i="4"/>
  <c r="T993" i="4"/>
  <c r="S993" i="4"/>
  <c r="AB993" i="4" s="1"/>
  <c r="R993" i="4"/>
  <c r="AA993" i="4" s="1"/>
  <c r="Q993" i="4"/>
  <c r="Z993" i="4" s="1"/>
  <c r="X992" i="4"/>
  <c r="W992" i="4"/>
  <c r="AL992" i="4" s="1"/>
  <c r="V992" i="4"/>
  <c r="AK992" i="4" s="1"/>
  <c r="U992" i="4"/>
  <c r="AH992" i="4" s="1"/>
  <c r="T992" i="4"/>
  <c r="AD992" i="4" s="1"/>
  <c r="S992" i="4"/>
  <c r="AB992" i="4" s="1"/>
  <c r="R992" i="4"/>
  <c r="AA992" i="4" s="1"/>
  <c r="Q992" i="4"/>
  <c r="Z992" i="4" s="1"/>
  <c r="X991" i="4"/>
  <c r="W991" i="4"/>
  <c r="AL991" i="4" s="1"/>
  <c r="V991" i="4"/>
  <c r="AK991" i="4" s="1"/>
  <c r="U991" i="4"/>
  <c r="AH991" i="4" s="1"/>
  <c r="T991" i="4"/>
  <c r="AC991" i="4" s="1" a="1"/>
  <c r="AC991" i="4" s="1"/>
  <c r="S991" i="4"/>
  <c r="AB991" i="4" s="1"/>
  <c r="R991" i="4"/>
  <c r="AA991" i="4" s="1"/>
  <c r="Q991" i="4"/>
  <c r="Z991" i="4" s="1"/>
  <c r="X990" i="4"/>
  <c r="W990" i="4"/>
  <c r="AL990" i="4" s="1"/>
  <c r="V990" i="4"/>
  <c r="AK990" i="4" s="1"/>
  <c r="U990" i="4"/>
  <c r="T990" i="4"/>
  <c r="AD990" i="4" s="1"/>
  <c r="S990" i="4"/>
  <c r="AB990" i="4" s="1"/>
  <c r="R990" i="4"/>
  <c r="AA990" i="4" s="1"/>
  <c r="Q990" i="4"/>
  <c r="Z990" i="4" s="1"/>
  <c r="X989" i="4"/>
  <c r="W989" i="4"/>
  <c r="AL989" i="4" s="1"/>
  <c r="V989" i="4"/>
  <c r="AK989" i="4" s="1"/>
  <c r="U989" i="4"/>
  <c r="AH989" i="4" s="1"/>
  <c r="T989" i="4"/>
  <c r="S989" i="4"/>
  <c r="AB989" i="4" s="1"/>
  <c r="R989" i="4"/>
  <c r="AA989" i="4" s="1"/>
  <c r="Q989" i="4"/>
  <c r="Z989" i="4" s="1"/>
  <c r="X988" i="4"/>
  <c r="W988" i="4"/>
  <c r="AL988" i="4" s="1"/>
  <c r="V988" i="4"/>
  <c r="AK988" i="4" s="1"/>
  <c r="U988" i="4"/>
  <c r="T988" i="4"/>
  <c r="AD988" i="4" s="1"/>
  <c r="S988" i="4"/>
  <c r="AB988" i="4" s="1"/>
  <c r="R988" i="4"/>
  <c r="AA988" i="4" s="1"/>
  <c r="Q988" i="4"/>
  <c r="Z988" i="4" s="1"/>
  <c r="X987" i="4"/>
  <c r="W987" i="4"/>
  <c r="AL987" i="4" s="1"/>
  <c r="V987" i="4"/>
  <c r="AK987" i="4" s="1"/>
  <c r="U987" i="4"/>
  <c r="AH987" i="4" s="1"/>
  <c r="T987" i="4"/>
  <c r="AC987" i="4" s="1" a="1"/>
  <c r="AC987" i="4" s="1"/>
  <c r="S987" i="4"/>
  <c r="AB987" i="4" s="1"/>
  <c r="R987" i="4"/>
  <c r="AA987" i="4" s="1"/>
  <c r="Q987" i="4"/>
  <c r="Z987" i="4" s="1"/>
  <c r="X986" i="4"/>
  <c r="W986" i="4"/>
  <c r="AL986" i="4" s="1"/>
  <c r="V986" i="4"/>
  <c r="AK986" i="4" s="1"/>
  <c r="U986" i="4"/>
  <c r="T986" i="4"/>
  <c r="AD986" i="4" s="1"/>
  <c r="S986" i="4"/>
  <c r="AB986" i="4" s="1"/>
  <c r="R986" i="4"/>
  <c r="AA986" i="4" s="1"/>
  <c r="Q986" i="4"/>
  <c r="Z986" i="4" s="1"/>
  <c r="X985" i="4"/>
  <c r="W985" i="4"/>
  <c r="AL985" i="4" s="1"/>
  <c r="V985" i="4"/>
  <c r="AK985" i="4" s="1"/>
  <c r="U985" i="4"/>
  <c r="AH985" i="4" s="1"/>
  <c r="T985" i="4"/>
  <c r="S985" i="4"/>
  <c r="AB985" i="4" s="1"/>
  <c r="R985" i="4"/>
  <c r="AA985" i="4" s="1"/>
  <c r="Q985" i="4"/>
  <c r="Z985" i="4" s="1"/>
  <c r="X984" i="4"/>
  <c r="W984" i="4"/>
  <c r="AL984" i="4" s="1"/>
  <c r="V984" i="4"/>
  <c r="AK984" i="4" s="1"/>
  <c r="U984" i="4"/>
  <c r="AH984" i="4" s="1"/>
  <c r="T984" i="4"/>
  <c r="AD984" i="4" s="1"/>
  <c r="S984" i="4"/>
  <c r="AB984" i="4" s="1"/>
  <c r="R984" i="4"/>
  <c r="AA984" i="4" s="1"/>
  <c r="Q984" i="4"/>
  <c r="Z984" i="4" s="1"/>
  <c r="X983" i="4"/>
  <c r="W983" i="4"/>
  <c r="AL983" i="4" s="1"/>
  <c r="V983" i="4"/>
  <c r="AK983" i="4" s="1"/>
  <c r="U983" i="4"/>
  <c r="AH983" i="4" s="1"/>
  <c r="T983" i="4"/>
  <c r="S983" i="4"/>
  <c r="AB983" i="4" s="1"/>
  <c r="R983" i="4"/>
  <c r="AA983" i="4" s="1"/>
  <c r="Q983" i="4"/>
  <c r="Z983" i="4" s="1"/>
  <c r="X982" i="4"/>
  <c r="W982" i="4"/>
  <c r="AL982" i="4" s="1"/>
  <c r="V982" i="4"/>
  <c r="AK982" i="4" s="1"/>
  <c r="U982" i="4"/>
  <c r="AH982" i="4" s="1"/>
  <c r="T982" i="4"/>
  <c r="AD982" i="4" s="1"/>
  <c r="S982" i="4"/>
  <c r="AB982" i="4" s="1"/>
  <c r="R982" i="4"/>
  <c r="AA982" i="4" s="1"/>
  <c r="Q982" i="4"/>
  <c r="Z982" i="4" s="1"/>
  <c r="X981" i="4"/>
  <c r="W981" i="4"/>
  <c r="AL981" i="4" s="1"/>
  <c r="V981" i="4"/>
  <c r="AK981" i="4" s="1"/>
  <c r="U981" i="4"/>
  <c r="T981" i="4"/>
  <c r="S981" i="4"/>
  <c r="AB981" i="4" s="1"/>
  <c r="R981" i="4"/>
  <c r="AA981" i="4" s="1"/>
  <c r="Q981" i="4"/>
  <c r="Z981" i="4" s="1"/>
  <c r="X980" i="4"/>
  <c r="W980" i="4"/>
  <c r="AL980" i="4" s="1"/>
  <c r="V980" i="4"/>
  <c r="AK980" i="4" s="1"/>
  <c r="U980" i="4"/>
  <c r="AH980" i="4" s="1"/>
  <c r="T980" i="4"/>
  <c r="AD980" i="4" s="1"/>
  <c r="S980" i="4"/>
  <c r="AB980" i="4" s="1"/>
  <c r="R980" i="4"/>
  <c r="AA980" i="4" s="1"/>
  <c r="Q980" i="4"/>
  <c r="Z980" i="4" s="1"/>
  <c r="X979" i="4"/>
  <c r="W979" i="4"/>
  <c r="AL979" i="4" s="1"/>
  <c r="V979" i="4"/>
  <c r="AK979" i="4" s="1"/>
  <c r="U979" i="4"/>
  <c r="AH979" i="4" s="1"/>
  <c r="T979" i="4"/>
  <c r="S979" i="4"/>
  <c r="AB979" i="4" s="1"/>
  <c r="R979" i="4"/>
  <c r="AA979" i="4" s="1"/>
  <c r="Q979" i="4"/>
  <c r="Z979" i="4" s="1"/>
  <c r="X978" i="4"/>
  <c r="W978" i="4"/>
  <c r="AL978" i="4" s="1"/>
  <c r="V978" i="4"/>
  <c r="AK978" i="4" s="1"/>
  <c r="U978" i="4"/>
  <c r="AH978" i="4" s="1"/>
  <c r="T978" i="4"/>
  <c r="S978" i="4"/>
  <c r="AB978" i="4" s="1"/>
  <c r="R978" i="4"/>
  <c r="AA978" i="4" s="1"/>
  <c r="Q978" i="4"/>
  <c r="Z978" i="4" s="1"/>
  <c r="X977" i="4"/>
  <c r="W977" i="4"/>
  <c r="AL977" i="4" s="1"/>
  <c r="V977" i="4"/>
  <c r="AK977" i="4" s="1"/>
  <c r="U977" i="4"/>
  <c r="T977" i="4"/>
  <c r="AC977" i="4" s="1" a="1"/>
  <c r="AC977" i="4" s="1"/>
  <c r="S977" i="4"/>
  <c r="AB977" i="4" s="1"/>
  <c r="R977" i="4"/>
  <c r="AA977" i="4" s="1"/>
  <c r="Q977" i="4"/>
  <c r="Z977" i="4" s="1"/>
  <c r="X976" i="4"/>
  <c r="W976" i="4"/>
  <c r="AL976" i="4" s="1"/>
  <c r="V976" i="4"/>
  <c r="AK976" i="4" s="1"/>
  <c r="U976" i="4"/>
  <c r="T976" i="4"/>
  <c r="S976" i="4"/>
  <c r="AB976" i="4" s="1"/>
  <c r="R976" i="4"/>
  <c r="AA976" i="4" s="1"/>
  <c r="Q976" i="4"/>
  <c r="Z976" i="4" s="1"/>
  <c r="X975" i="4"/>
  <c r="W975" i="4"/>
  <c r="AL975" i="4" s="1"/>
  <c r="V975" i="4"/>
  <c r="AK975" i="4" s="1"/>
  <c r="U975" i="4"/>
  <c r="AH975" i="4" s="1"/>
  <c r="AI975" i="4" s="1"/>
  <c r="AJ975" i="4" s="1"/>
  <c r="T975" i="4"/>
  <c r="AC975" i="4" s="1" a="1"/>
  <c r="AC975" i="4" s="1"/>
  <c r="S975" i="4"/>
  <c r="AB975" i="4" s="1"/>
  <c r="R975" i="4"/>
  <c r="AA975" i="4" s="1"/>
  <c r="Q975" i="4"/>
  <c r="Z975" i="4" s="1"/>
  <c r="X974" i="4"/>
  <c r="W974" i="4"/>
  <c r="AL974" i="4" s="1"/>
  <c r="V974" i="4"/>
  <c r="AK974" i="4" s="1"/>
  <c r="U974" i="4"/>
  <c r="AH974" i="4" s="1"/>
  <c r="T974" i="4"/>
  <c r="AC974" i="4" s="1" a="1"/>
  <c r="AC974" i="4" s="1"/>
  <c r="S974" i="4"/>
  <c r="AB974" i="4" s="1"/>
  <c r="R974" i="4"/>
  <c r="AA974" i="4" s="1"/>
  <c r="Q974" i="4"/>
  <c r="Z974" i="4" s="1"/>
  <c r="X973" i="4"/>
  <c r="W973" i="4"/>
  <c r="AL973" i="4" s="1"/>
  <c r="V973" i="4"/>
  <c r="AK973" i="4" s="1"/>
  <c r="U973" i="4"/>
  <c r="AH973" i="4" s="1"/>
  <c r="AI973" i="4" s="1"/>
  <c r="AJ973" i="4" s="1"/>
  <c r="T973" i="4"/>
  <c r="AC973" i="4" s="1" a="1"/>
  <c r="AC973" i="4" s="1"/>
  <c r="S973" i="4"/>
  <c r="AB973" i="4" s="1"/>
  <c r="R973" i="4"/>
  <c r="AA973" i="4" s="1"/>
  <c r="Q973" i="4"/>
  <c r="Z973" i="4" s="1"/>
  <c r="X972" i="4"/>
  <c r="W972" i="4"/>
  <c r="AL972" i="4" s="1"/>
  <c r="V972" i="4"/>
  <c r="AK972" i="4" s="1"/>
  <c r="U972" i="4"/>
  <c r="T972" i="4"/>
  <c r="AC972" i="4" s="1" a="1"/>
  <c r="AC972" i="4" s="1"/>
  <c r="S972" i="4"/>
  <c r="AB972" i="4" s="1"/>
  <c r="R972" i="4"/>
  <c r="AA972" i="4" s="1"/>
  <c r="Q972" i="4"/>
  <c r="Z972" i="4" s="1"/>
  <c r="X971" i="4"/>
  <c r="W971" i="4"/>
  <c r="AL971" i="4" s="1"/>
  <c r="V971" i="4"/>
  <c r="AK971" i="4" s="1"/>
  <c r="U971" i="4"/>
  <c r="AH971" i="4" s="1"/>
  <c r="AI971" i="4" s="1"/>
  <c r="AJ971" i="4" s="1"/>
  <c r="T971" i="4"/>
  <c r="S971" i="4"/>
  <c r="AB971" i="4" s="1"/>
  <c r="R971" i="4"/>
  <c r="AA971" i="4" s="1"/>
  <c r="Q971" i="4"/>
  <c r="Z971" i="4" s="1"/>
  <c r="X970" i="4"/>
  <c r="W970" i="4"/>
  <c r="AL970" i="4" s="1"/>
  <c r="V970" i="4"/>
  <c r="AK970" i="4" s="1"/>
  <c r="U970" i="4"/>
  <c r="AH970" i="4" s="1"/>
  <c r="T970" i="4"/>
  <c r="AC970" i="4" s="1" a="1"/>
  <c r="AC970" i="4" s="1"/>
  <c r="S970" i="4"/>
  <c r="AB970" i="4" s="1"/>
  <c r="R970" i="4"/>
  <c r="AA970" i="4" s="1"/>
  <c r="Q970" i="4"/>
  <c r="Z970" i="4" s="1"/>
  <c r="X969" i="4"/>
  <c r="W969" i="4"/>
  <c r="AL969" i="4" s="1"/>
  <c r="V969" i="4"/>
  <c r="AK969" i="4" s="1"/>
  <c r="U969" i="4"/>
  <c r="AH969" i="4" s="1"/>
  <c r="AI969" i="4" s="1"/>
  <c r="AJ969" i="4" s="1"/>
  <c r="T969" i="4"/>
  <c r="AC969" i="4" s="1" a="1"/>
  <c r="AC969" i="4" s="1"/>
  <c r="S969" i="4"/>
  <c r="AB969" i="4" s="1"/>
  <c r="R969" i="4"/>
  <c r="AA969" i="4" s="1"/>
  <c r="Q969" i="4"/>
  <c r="Z969" i="4" s="1"/>
  <c r="X968" i="4"/>
  <c r="W968" i="4"/>
  <c r="AL968" i="4" s="1"/>
  <c r="V968" i="4"/>
  <c r="AK968" i="4" s="1"/>
  <c r="U968" i="4"/>
  <c r="T968" i="4"/>
  <c r="S968" i="4"/>
  <c r="AB968" i="4" s="1"/>
  <c r="R968" i="4"/>
  <c r="AA968" i="4" s="1"/>
  <c r="Q968" i="4"/>
  <c r="Z968" i="4" s="1"/>
  <c r="X967" i="4"/>
  <c r="W967" i="4"/>
  <c r="AL967" i="4" s="1"/>
  <c r="V967" i="4"/>
  <c r="AK967" i="4" s="1"/>
  <c r="U967" i="4"/>
  <c r="AH967" i="4" s="1"/>
  <c r="AI967" i="4" s="1"/>
  <c r="AJ967" i="4" s="1"/>
  <c r="T967" i="4"/>
  <c r="S967" i="4"/>
  <c r="AB967" i="4" s="1"/>
  <c r="R967" i="4"/>
  <c r="AA967" i="4" s="1"/>
  <c r="Q967" i="4"/>
  <c r="Z967" i="4" s="1"/>
  <c r="X966" i="4"/>
  <c r="W966" i="4"/>
  <c r="AL966" i="4" s="1"/>
  <c r="V966" i="4"/>
  <c r="AK966" i="4" s="1"/>
  <c r="U966" i="4"/>
  <c r="AH966" i="4" s="1"/>
  <c r="T966" i="4"/>
  <c r="AC966" i="4" s="1" a="1"/>
  <c r="AC966" i="4" s="1"/>
  <c r="S966" i="4"/>
  <c r="AB966" i="4" s="1"/>
  <c r="R966" i="4"/>
  <c r="AA966" i="4" s="1"/>
  <c r="Q966" i="4"/>
  <c r="Z966" i="4" s="1"/>
  <c r="X965" i="4"/>
  <c r="W965" i="4"/>
  <c r="AL965" i="4" s="1"/>
  <c r="V965" i="4"/>
  <c r="AK965" i="4" s="1"/>
  <c r="U965" i="4"/>
  <c r="AH965" i="4" s="1"/>
  <c r="AI965" i="4" s="1"/>
  <c r="AJ965" i="4" s="1"/>
  <c r="T965" i="4"/>
  <c r="AC965" i="4" s="1" a="1"/>
  <c r="AC965" i="4" s="1"/>
  <c r="S965" i="4"/>
  <c r="AB965" i="4" s="1"/>
  <c r="R965" i="4"/>
  <c r="AA965" i="4" s="1"/>
  <c r="Q965" i="4"/>
  <c r="Z965" i="4" s="1"/>
  <c r="X964" i="4"/>
  <c r="W964" i="4"/>
  <c r="AL964" i="4" s="1"/>
  <c r="V964" i="4"/>
  <c r="AK964" i="4" s="1"/>
  <c r="U964" i="4"/>
  <c r="T964" i="4"/>
  <c r="S964" i="4"/>
  <c r="AB964" i="4" s="1"/>
  <c r="R964" i="4"/>
  <c r="AA964" i="4" s="1"/>
  <c r="Q964" i="4"/>
  <c r="Z964" i="4" s="1"/>
  <c r="X963" i="4"/>
  <c r="W963" i="4"/>
  <c r="AL963" i="4" s="1"/>
  <c r="V963" i="4"/>
  <c r="AK963" i="4" s="1"/>
  <c r="U963" i="4"/>
  <c r="AH963" i="4" s="1"/>
  <c r="AI963" i="4" s="1"/>
  <c r="AJ963" i="4" s="1"/>
  <c r="T963" i="4"/>
  <c r="AE963" i="4" s="1"/>
  <c r="S963" i="4"/>
  <c r="AB963" i="4" s="1"/>
  <c r="R963" i="4"/>
  <c r="AA963" i="4" s="1"/>
  <c r="Q963" i="4"/>
  <c r="Z963" i="4" s="1"/>
  <c r="X962" i="4"/>
  <c r="W962" i="4"/>
  <c r="AL962" i="4" s="1"/>
  <c r="V962" i="4"/>
  <c r="AK962" i="4" s="1"/>
  <c r="U962" i="4"/>
  <c r="AH962" i="4" s="1"/>
  <c r="T962" i="4"/>
  <c r="AE962" i="4" s="1"/>
  <c r="S962" i="4"/>
  <c r="AB962" i="4" s="1"/>
  <c r="R962" i="4"/>
  <c r="AA962" i="4" s="1"/>
  <c r="Q962" i="4"/>
  <c r="Z962" i="4" s="1"/>
  <c r="X961" i="4"/>
  <c r="W961" i="4"/>
  <c r="AL961" i="4" s="1"/>
  <c r="V961" i="4"/>
  <c r="AK961" i="4" s="1"/>
  <c r="U961" i="4"/>
  <c r="AH961" i="4" s="1"/>
  <c r="AI961" i="4" s="1"/>
  <c r="AJ961" i="4" s="1"/>
  <c r="T961" i="4"/>
  <c r="AE961" i="4" s="1"/>
  <c r="S961" i="4"/>
  <c r="AB961" i="4" s="1"/>
  <c r="R961" i="4"/>
  <c r="AA961" i="4" s="1"/>
  <c r="Q961" i="4"/>
  <c r="Z961" i="4" s="1"/>
  <c r="X960" i="4"/>
  <c r="W960" i="4"/>
  <c r="AL960" i="4" s="1"/>
  <c r="V960" i="4"/>
  <c r="AK960" i="4" s="1"/>
  <c r="U960" i="4"/>
  <c r="AH960" i="4" s="1"/>
  <c r="T960" i="4"/>
  <c r="S960" i="4"/>
  <c r="AB960" i="4" s="1"/>
  <c r="R960" i="4"/>
  <c r="AA960" i="4" s="1"/>
  <c r="Q960" i="4"/>
  <c r="Z960" i="4" s="1"/>
  <c r="X959" i="4"/>
  <c r="W959" i="4"/>
  <c r="AL959" i="4" s="1"/>
  <c r="V959" i="4"/>
  <c r="AK959" i="4" s="1"/>
  <c r="U959" i="4"/>
  <c r="T959" i="4"/>
  <c r="AD959" i="4" s="1"/>
  <c r="S959" i="4"/>
  <c r="AB959" i="4" s="1"/>
  <c r="R959" i="4"/>
  <c r="AA959" i="4" s="1"/>
  <c r="Q959" i="4"/>
  <c r="Z959" i="4" s="1"/>
  <c r="X958" i="4"/>
  <c r="W958" i="4"/>
  <c r="AL958" i="4" s="1"/>
  <c r="V958" i="4"/>
  <c r="AK958" i="4" s="1"/>
  <c r="U958" i="4"/>
  <c r="T958" i="4"/>
  <c r="AE958" i="4" s="1"/>
  <c r="S958" i="4"/>
  <c r="AB958" i="4" s="1"/>
  <c r="R958" i="4"/>
  <c r="AA958" i="4" s="1"/>
  <c r="Q958" i="4"/>
  <c r="Z958" i="4" s="1"/>
  <c r="X957" i="4"/>
  <c r="W957" i="4"/>
  <c r="AL957" i="4" s="1"/>
  <c r="V957" i="4"/>
  <c r="AK957" i="4" s="1"/>
  <c r="U957" i="4"/>
  <c r="T957" i="4"/>
  <c r="S957" i="4"/>
  <c r="AB957" i="4" s="1"/>
  <c r="R957" i="4"/>
  <c r="AA957" i="4" s="1"/>
  <c r="Q957" i="4"/>
  <c r="Z957" i="4" s="1"/>
  <c r="X956" i="4"/>
  <c r="W956" i="4"/>
  <c r="AL956" i="4" s="1"/>
  <c r="V956" i="4"/>
  <c r="AK956" i="4" s="1"/>
  <c r="U956" i="4"/>
  <c r="T956" i="4"/>
  <c r="AC956" i="4" s="1" a="1"/>
  <c r="AC956" i="4" s="1"/>
  <c r="S956" i="4"/>
  <c r="AB956" i="4" s="1"/>
  <c r="R956" i="4"/>
  <c r="AA956" i="4" s="1"/>
  <c r="Q956" i="4"/>
  <c r="Z956" i="4" s="1"/>
  <c r="X955" i="4"/>
  <c r="W955" i="4"/>
  <c r="AL955" i="4" s="1"/>
  <c r="V955" i="4"/>
  <c r="AK955" i="4" s="1"/>
  <c r="U955" i="4"/>
  <c r="T955" i="4"/>
  <c r="AC955" i="4" s="1" a="1"/>
  <c r="AC955" i="4" s="1"/>
  <c r="AE955" i="4" s="1"/>
  <c r="S955" i="4"/>
  <c r="AB955" i="4" s="1"/>
  <c r="R955" i="4"/>
  <c r="AA955" i="4" s="1"/>
  <c r="Q955" i="4"/>
  <c r="Z955" i="4" s="1"/>
  <c r="X954" i="4"/>
  <c r="W954" i="4"/>
  <c r="AL954" i="4" s="1"/>
  <c r="V954" i="4"/>
  <c r="AK954" i="4" s="1"/>
  <c r="U954" i="4"/>
  <c r="T954" i="4"/>
  <c r="AC954" i="4" s="1" a="1"/>
  <c r="AC954" i="4" s="1"/>
  <c r="S954" i="4"/>
  <c r="AB954" i="4" s="1"/>
  <c r="R954" i="4"/>
  <c r="AA954" i="4" s="1"/>
  <c r="Q954" i="4"/>
  <c r="Z954" i="4" s="1"/>
  <c r="X953" i="4"/>
  <c r="W953" i="4"/>
  <c r="AL953" i="4" s="1"/>
  <c r="V953" i="4"/>
  <c r="AK953" i="4" s="1"/>
  <c r="U953" i="4"/>
  <c r="AH953" i="4" s="1"/>
  <c r="AI953" i="4" s="1"/>
  <c r="AJ953" i="4" s="1"/>
  <c r="T953" i="4"/>
  <c r="AC953" i="4" s="1" a="1"/>
  <c r="AC953" i="4" s="1"/>
  <c r="S953" i="4"/>
  <c r="AB953" i="4" s="1"/>
  <c r="R953" i="4"/>
  <c r="AA953" i="4" s="1"/>
  <c r="Q953" i="4"/>
  <c r="Z953" i="4" s="1"/>
  <c r="X952" i="4"/>
  <c r="W952" i="4"/>
  <c r="AL952" i="4" s="1"/>
  <c r="V952" i="4"/>
  <c r="AK952" i="4" s="1"/>
  <c r="U952" i="4"/>
  <c r="T952" i="4"/>
  <c r="AC952" i="4" s="1" a="1"/>
  <c r="AC952" i="4" s="1"/>
  <c r="S952" i="4"/>
  <c r="AB952" i="4" s="1"/>
  <c r="R952" i="4"/>
  <c r="AA952" i="4" s="1"/>
  <c r="Q952" i="4"/>
  <c r="Z952" i="4" s="1"/>
  <c r="X951" i="4"/>
  <c r="W951" i="4"/>
  <c r="AL951" i="4" s="1"/>
  <c r="V951" i="4"/>
  <c r="AK951" i="4" s="1"/>
  <c r="U951" i="4"/>
  <c r="T951" i="4"/>
  <c r="AC951" i="4" s="1" a="1"/>
  <c r="AC951" i="4" s="1"/>
  <c r="S951" i="4"/>
  <c r="AB951" i="4" s="1"/>
  <c r="R951" i="4"/>
  <c r="AA951" i="4" s="1"/>
  <c r="Q951" i="4"/>
  <c r="Z951" i="4" s="1"/>
  <c r="X950" i="4"/>
  <c r="W950" i="4"/>
  <c r="AL950" i="4" s="1"/>
  <c r="V950" i="4"/>
  <c r="AK950" i="4" s="1"/>
  <c r="U950" i="4"/>
  <c r="T950" i="4"/>
  <c r="S950" i="4"/>
  <c r="AB950" i="4" s="1"/>
  <c r="R950" i="4"/>
  <c r="AA950" i="4" s="1"/>
  <c r="Q950" i="4"/>
  <c r="Z950" i="4" s="1"/>
  <c r="X949" i="4"/>
  <c r="W949" i="4"/>
  <c r="AL949" i="4" s="1"/>
  <c r="V949" i="4"/>
  <c r="AK949" i="4" s="1"/>
  <c r="U949" i="4"/>
  <c r="AH949" i="4" s="1"/>
  <c r="AI949" i="4" s="1"/>
  <c r="AJ949" i="4" s="1"/>
  <c r="T949" i="4"/>
  <c r="S949" i="4"/>
  <c r="AB949" i="4" s="1"/>
  <c r="R949" i="4"/>
  <c r="AA949" i="4" s="1"/>
  <c r="Q949" i="4"/>
  <c r="Z949" i="4" s="1"/>
  <c r="X948" i="4"/>
  <c r="W948" i="4"/>
  <c r="AL948" i="4" s="1"/>
  <c r="V948" i="4"/>
  <c r="AK948" i="4" s="1"/>
  <c r="U948" i="4"/>
  <c r="T948" i="4"/>
  <c r="AC948" i="4" s="1" a="1"/>
  <c r="AC948" i="4" s="1"/>
  <c r="S948" i="4"/>
  <c r="AB948" i="4" s="1"/>
  <c r="R948" i="4"/>
  <c r="AA948" i="4" s="1"/>
  <c r="Q948" i="4"/>
  <c r="Z948" i="4" s="1"/>
  <c r="X947" i="4"/>
  <c r="W947" i="4"/>
  <c r="AL947" i="4" s="1"/>
  <c r="V947" i="4"/>
  <c r="AK947" i="4" s="1"/>
  <c r="U947" i="4"/>
  <c r="AH947" i="4" s="1"/>
  <c r="AI947" i="4" s="1"/>
  <c r="AJ947" i="4" s="1"/>
  <c r="T947" i="4"/>
  <c r="AC947" i="4" s="1" a="1"/>
  <c r="AC947" i="4" s="1"/>
  <c r="S947" i="4"/>
  <c r="AB947" i="4" s="1"/>
  <c r="R947" i="4"/>
  <c r="AA947" i="4" s="1"/>
  <c r="Q947" i="4"/>
  <c r="Z947" i="4" s="1"/>
  <c r="X946" i="4"/>
  <c r="W946" i="4"/>
  <c r="AL946" i="4" s="1"/>
  <c r="V946" i="4"/>
  <c r="AK946" i="4" s="1"/>
  <c r="U946" i="4"/>
  <c r="T946" i="4"/>
  <c r="S946" i="4"/>
  <c r="AB946" i="4" s="1"/>
  <c r="R946" i="4"/>
  <c r="AA946" i="4" s="1"/>
  <c r="Q946" i="4"/>
  <c r="Z946" i="4" s="1"/>
  <c r="X945" i="4"/>
  <c r="W945" i="4"/>
  <c r="AL945" i="4" s="1"/>
  <c r="V945" i="4"/>
  <c r="AK945" i="4" s="1"/>
  <c r="U945" i="4"/>
  <c r="AH945" i="4" s="1"/>
  <c r="AI945" i="4" s="1"/>
  <c r="AJ945" i="4" s="1"/>
  <c r="T945" i="4"/>
  <c r="AC945" i="4" s="1" a="1"/>
  <c r="AC945" i="4" s="1"/>
  <c r="S945" i="4"/>
  <c r="AB945" i="4" s="1"/>
  <c r="R945" i="4"/>
  <c r="AA945" i="4" s="1"/>
  <c r="Q945" i="4"/>
  <c r="Z945" i="4" s="1"/>
  <c r="X944" i="4"/>
  <c r="W944" i="4"/>
  <c r="AL944" i="4" s="1"/>
  <c r="V944" i="4"/>
  <c r="AK944" i="4" s="1"/>
  <c r="U944" i="4"/>
  <c r="T944" i="4"/>
  <c r="AC944" i="4" s="1" a="1"/>
  <c r="AC944" i="4" s="1"/>
  <c r="S944" i="4"/>
  <c r="AB944" i="4" s="1"/>
  <c r="R944" i="4"/>
  <c r="AA944" i="4" s="1"/>
  <c r="Q944" i="4"/>
  <c r="Z944" i="4" s="1"/>
  <c r="X943" i="4"/>
  <c r="W943" i="4"/>
  <c r="AL943" i="4" s="1"/>
  <c r="V943" i="4"/>
  <c r="AK943" i="4" s="1"/>
  <c r="U943" i="4"/>
  <c r="AH943" i="4" s="1"/>
  <c r="AI943" i="4" s="1"/>
  <c r="AJ943" i="4" s="1"/>
  <c r="T943" i="4"/>
  <c r="AC943" i="4" s="1" a="1"/>
  <c r="AC943" i="4" s="1"/>
  <c r="S943" i="4"/>
  <c r="AB943" i="4" s="1"/>
  <c r="R943" i="4"/>
  <c r="AA943" i="4" s="1"/>
  <c r="Q943" i="4"/>
  <c r="Z943" i="4" s="1"/>
  <c r="X942" i="4"/>
  <c r="W942" i="4"/>
  <c r="AL942" i="4" s="1"/>
  <c r="V942" i="4"/>
  <c r="AK942" i="4" s="1"/>
  <c r="U942" i="4"/>
  <c r="T942" i="4"/>
  <c r="S942" i="4"/>
  <c r="AB942" i="4" s="1"/>
  <c r="R942" i="4"/>
  <c r="AA942" i="4" s="1"/>
  <c r="Q942" i="4"/>
  <c r="Z942" i="4" s="1"/>
  <c r="X941" i="4"/>
  <c r="W941" i="4"/>
  <c r="AL941" i="4" s="1"/>
  <c r="V941" i="4"/>
  <c r="AK941" i="4" s="1"/>
  <c r="U941" i="4"/>
  <c r="AH941" i="4" s="1"/>
  <c r="AI941" i="4" s="1"/>
  <c r="AJ941" i="4" s="1"/>
  <c r="T941" i="4"/>
  <c r="S941" i="4"/>
  <c r="AB941" i="4" s="1"/>
  <c r="R941" i="4"/>
  <c r="AA941" i="4" s="1"/>
  <c r="Q941" i="4"/>
  <c r="Z941" i="4" s="1"/>
  <c r="X940" i="4"/>
  <c r="W940" i="4"/>
  <c r="AL940" i="4" s="1"/>
  <c r="V940" i="4"/>
  <c r="AK940" i="4" s="1"/>
  <c r="U940" i="4"/>
  <c r="T940" i="4"/>
  <c r="S940" i="4"/>
  <c r="AB940" i="4" s="1"/>
  <c r="R940" i="4"/>
  <c r="AA940" i="4" s="1"/>
  <c r="Q940" i="4"/>
  <c r="Z940" i="4" s="1"/>
  <c r="X939" i="4"/>
  <c r="W939" i="4"/>
  <c r="AL939" i="4" s="1"/>
  <c r="V939" i="4"/>
  <c r="AK939" i="4" s="1"/>
  <c r="U939" i="4"/>
  <c r="T939" i="4"/>
  <c r="S939" i="4"/>
  <c r="AB939" i="4" s="1"/>
  <c r="R939" i="4"/>
  <c r="AA939" i="4" s="1"/>
  <c r="Q939" i="4"/>
  <c r="Z939" i="4" s="1"/>
  <c r="X938" i="4"/>
  <c r="W938" i="4"/>
  <c r="AL938" i="4" s="1"/>
  <c r="V938" i="4"/>
  <c r="AK938" i="4" s="1"/>
  <c r="U938" i="4"/>
  <c r="T938" i="4"/>
  <c r="AD938" i="4" s="1"/>
  <c r="S938" i="4"/>
  <c r="AB938" i="4" s="1"/>
  <c r="R938" i="4"/>
  <c r="AA938" i="4" s="1"/>
  <c r="Q938" i="4"/>
  <c r="Z938" i="4" s="1"/>
  <c r="X937" i="4"/>
  <c r="W937" i="4"/>
  <c r="AL937" i="4" s="1"/>
  <c r="V937" i="4"/>
  <c r="AK937" i="4" s="1"/>
  <c r="U937" i="4"/>
  <c r="AH937" i="4" s="1"/>
  <c r="T937" i="4"/>
  <c r="S937" i="4"/>
  <c r="AB937" i="4" s="1"/>
  <c r="R937" i="4"/>
  <c r="AA937" i="4" s="1"/>
  <c r="Q937" i="4"/>
  <c r="Z937" i="4" s="1"/>
  <c r="X936" i="4"/>
  <c r="W936" i="4"/>
  <c r="AL936" i="4" s="1"/>
  <c r="V936" i="4"/>
  <c r="AK936" i="4" s="1"/>
  <c r="U936" i="4"/>
  <c r="AH936" i="4" s="1"/>
  <c r="T936" i="4"/>
  <c r="AD936" i="4" s="1"/>
  <c r="S936" i="4"/>
  <c r="AB936" i="4" s="1"/>
  <c r="R936" i="4"/>
  <c r="AA936" i="4" s="1"/>
  <c r="Q936" i="4"/>
  <c r="Z936" i="4" s="1"/>
  <c r="X935" i="4"/>
  <c r="W935" i="4"/>
  <c r="AL935" i="4" s="1"/>
  <c r="V935" i="4"/>
  <c r="AK935" i="4" s="1"/>
  <c r="U935" i="4"/>
  <c r="AH935" i="4" s="1"/>
  <c r="T935" i="4"/>
  <c r="AC935" i="4" s="1" a="1"/>
  <c r="AC935" i="4" s="1"/>
  <c r="S935" i="4"/>
  <c r="AB935" i="4" s="1"/>
  <c r="R935" i="4"/>
  <c r="AA935" i="4" s="1"/>
  <c r="Q935" i="4"/>
  <c r="Z935" i="4" s="1"/>
  <c r="X934" i="4"/>
  <c r="W934" i="4"/>
  <c r="AL934" i="4" s="1"/>
  <c r="V934" i="4"/>
  <c r="AK934" i="4" s="1"/>
  <c r="U934" i="4"/>
  <c r="AH934" i="4" s="1"/>
  <c r="T934" i="4"/>
  <c r="AE934" i="4" s="1"/>
  <c r="S934" i="4"/>
  <c r="AB934" i="4" s="1"/>
  <c r="R934" i="4"/>
  <c r="AA934" i="4" s="1"/>
  <c r="Q934" i="4"/>
  <c r="Z934" i="4" s="1"/>
  <c r="X933" i="4"/>
  <c r="W933" i="4"/>
  <c r="AL933" i="4" s="1"/>
  <c r="V933" i="4"/>
  <c r="AK933" i="4" s="1"/>
  <c r="U933" i="4"/>
  <c r="T933" i="4"/>
  <c r="AC933" i="4" s="1" a="1"/>
  <c r="AC933" i="4" s="1"/>
  <c r="S933" i="4"/>
  <c r="AB933" i="4" s="1"/>
  <c r="R933" i="4"/>
  <c r="AA933" i="4" s="1"/>
  <c r="Q933" i="4"/>
  <c r="Z933" i="4" s="1"/>
  <c r="X932" i="4"/>
  <c r="W932" i="4"/>
  <c r="AL932" i="4" s="1"/>
  <c r="V932" i="4"/>
  <c r="AK932" i="4" s="1"/>
  <c r="U932" i="4"/>
  <c r="AH932" i="4" s="1"/>
  <c r="T932" i="4"/>
  <c r="AC932" i="4" s="1" a="1"/>
  <c r="AC932" i="4" s="1"/>
  <c r="S932" i="4"/>
  <c r="AB932" i="4" s="1"/>
  <c r="R932" i="4"/>
  <c r="AA932" i="4" s="1"/>
  <c r="Q932" i="4"/>
  <c r="Z932" i="4" s="1"/>
  <c r="X931" i="4"/>
  <c r="W931" i="4"/>
  <c r="AL931" i="4" s="1"/>
  <c r="V931" i="4"/>
  <c r="AK931" i="4" s="1"/>
  <c r="U931" i="4"/>
  <c r="T931" i="4"/>
  <c r="AC931" i="4" s="1" a="1"/>
  <c r="AC931" i="4" s="1"/>
  <c r="S931" i="4"/>
  <c r="AB931" i="4" s="1"/>
  <c r="R931" i="4"/>
  <c r="AA931" i="4" s="1"/>
  <c r="Q931" i="4"/>
  <c r="Z931" i="4" s="1"/>
  <c r="X930" i="4"/>
  <c r="W930" i="4"/>
  <c r="AL930" i="4" s="1"/>
  <c r="V930" i="4"/>
  <c r="AK930" i="4" s="1"/>
  <c r="U930" i="4"/>
  <c r="T930" i="4"/>
  <c r="S930" i="4"/>
  <c r="AB930" i="4" s="1"/>
  <c r="R930" i="4"/>
  <c r="AA930" i="4" s="1"/>
  <c r="Q930" i="4"/>
  <c r="Z930" i="4" s="1"/>
  <c r="X929" i="4"/>
  <c r="W929" i="4"/>
  <c r="AL929" i="4" s="1"/>
  <c r="V929" i="4"/>
  <c r="AK929" i="4" s="1"/>
  <c r="U929" i="4"/>
  <c r="T929" i="4"/>
  <c r="AC929" i="4" s="1" a="1"/>
  <c r="AC929" i="4" s="1"/>
  <c r="S929" i="4"/>
  <c r="AB929" i="4" s="1"/>
  <c r="R929" i="4"/>
  <c r="AA929" i="4" s="1"/>
  <c r="Q929" i="4"/>
  <c r="Z929" i="4" s="1"/>
  <c r="X928" i="4"/>
  <c r="W928" i="4"/>
  <c r="AL928" i="4" s="1"/>
  <c r="V928" i="4"/>
  <c r="AK928" i="4" s="1"/>
  <c r="U928" i="4"/>
  <c r="T928" i="4"/>
  <c r="S928" i="4"/>
  <c r="AB928" i="4" s="1"/>
  <c r="R928" i="4"/>
  <c r="AA928" i="4" s="1"/>
  <c r="Q928" i="4"/>
  <c r="Z928" i="4" s="1"/>
  <c r="X927" i="4"/>
  <c r="W927" i="4"/>
  <c r="AL927" i="4" s="1"/>
  <c r="V927" i="4"/>
  <c r="AK927" i="4" s="1"/>
  <c r="U927" i="4"/>
  <c r="T927" i="4"/>
  <c r="AC927" i="4" s="1" a="1"/>
  <c r="AC927" i="4" s="1"/>
  <c r="S927" i="4"/>
  <c r="AB927" i="4" s="1"/>
  <c r="R927" i="4"/>
  <c r="AA927" i="4" s="1"/>
  <c r="Q927" i="4"/>
  <c r="Z927" i="4" s="1"/>
  <c r="X926" i="4"/>
  <c r="W926" i="4"/>
  <c r="AL926" i="4" s="1"/>
  <c r="V926" i="4"/>
  <c r="AK926" i="4" s="1"/>
  <c r="U926" i="4"/>
  <c r="T926" i="4"/>
  <c r="S926" i="4"/>
  <c r="AB926" i="4" s="1"/>
  <c r="R926" i="4"/>
  <c r="AA926" i="4" s="1"/>
  <c r="Q926" i="4"/>
  <c r="Z926" i="4" s="1"/>
  <c r="X925" i="4"/>
  <c r="W925" i="4"/>
  <c r="AL925" i="4" s="1"/>
  <c r="V925" i="4"/>
  <c r="AK925" i="4" s="1"/>
  <c r="U925" i="4"/>
  <c r="T925" i="4"/>
  <c r="AC925" i="4" s="1" a="1"/>
  <c r="AC925" i="4" s="1"/>
  <c r="S925" i="4"/>
  <c r="AB925" i="4" s="1"/>
  <c r="R925" i="4"/>
  <c r="AA925" i="4" s="1"/>
  <c r="Q925" i="4"/>
  <c r="Z925" i="4" s="1"/>
  <c r="X924" i="4"/>
  <c r="W924" i="4"/>
  <c r="AL924" i="4" s="1"/>
  <c r="V924" i="4"/>
  <c r="AK924" i="4" s="1"/>
  <c r="U924" i="4"/>
  <c r="AH924" i="4" s="1"/>
  <c r="T924" i="4"/>
  <c r="S924" i="4"/>
  <c r="AB924" i="4" s="1"/>
  <c r="R924" i="4"/>
  <c r="AA924" i="4" s="1"/>
  <c r="Q924" i="4"/>
  <c r="Z924" i="4" s="1"/>
  <c r="X923" i="4"/>
  <c r="W923" i="4"/>
  <c r="AL923" i="4" s="1"/>
  <c r="V923" i="4"/>
  <c r="AK923" i="4" s="1"/>
  <c r="U923" i="4"/>
  <c r="T923" i="4"/>
  <c r="AC923" i="4" s="1" a="1"/>
  <c r="AC923" i="4" s="1"/>
  <c r="S923" i="4"/>
  <c r="AB923" i="4" s="1"/>
  <c r="R923" i="4"/>
  <c r="AA923" i="4" s="1"/>
  <c r="Q923" i="4"/>
  <c r="Z923" i="4" s="1"/>
  <c r="X922" i="4"/>
  <c r="W922" i="4"/>
  <c r="AL922" i="4" s="1"/>
  <c r="V922" i="4"/>
  <c r="AK922" i="4" s="1"/>
  <c r="U922" i="4"/>
  <c r="T922" i="4"/>
  <c r="AC922" i="4" s="1" a="1"/>
  <c r="AC922" i="4" s="1"/>
  <c r="S922" i="4"/>
  <c r="AB922" i="4" s="1"/>
  <c r="R922" i="4"/>
  <c r="AA922" i="4" s="1"/>
  <c r="Q922" i="4"/>
  <c r="Z922" i="4" s="1"/>
  <c r="X921" i="4"/>
  <c r="W921" i="4"/>
  <c r="AL921" i="4" s="1"/>
  <c r="V921" i="4"/>
  <c r="AK921" i="4" s="1"/>
  <c r="U921" i="4"/>
  <c r="T921" i="4"/>
  <c r="AC921" i="4" s="1" a="1"/>
  <c r="AC921" i="4" s="1"/>
  <c r="S921" i="4"/>
  <c r="AB921" i="4" s="1"/>
  <c r="R921" i="4"/>
  <c r="AA921" i="4" s="1"/>
  <c r="Q921" i="4"/>
  <c r="Z921" i="4" s="1"/>
  <c r="X920" i="4"/>
  <c r="W920" i="4"/>
  <c r="AL920" i="4" s="1"/>
  <c r="V920" i="4"/>
  <c r="AK920" i="4" s="1"/>
  <c r="U920" i="4"/>
  <c r="T920" i="4"/>
  <c r="S920" i="4"/>
  <c r="AB920" i="4" s="1"/>
  <c r="R920" i="4"/>
  <c r="AA920" i="4" s="1"/>
  <c r="Q920" i="4"/>
  <c r="Z920" i="4" s="1"/>
  <c r="X919" i="4"/>
  <c r="W919" i="4"/>
  <c r="AL919" i="4" s="1"/>
  <c r="V919" i="4"/>
  <c r="AK919" i="4" s="1"/>
  <c r="U919" i="4"/>
  <c r="T919" i="4"/>
  <c r="AC919" i="4" s="1" a="1"/>
  <c r="AC919" i="4" s="1"/>
  <c r="S919" i="4"/>
  <c r="AB919" i="4" s="1"/>
  <c r="R919" i="4"/>
  <c r="AA919" i="4" s="1"/>
  <c r="Q919" i="4"/>
  <c r="Z919" i="4" s="1"/>
  <c r="X918" i="4"/>
  <c r="W918" i="4"/>
  <c r="AL918" i="4" s="1"/>
  <c r="V918" i="4"/>
  <c r="AK918" i="4" s="1"/>
  <c r="U918" i="4"/>
  <c r="T918" i="4"/>
  <c r="S918" i="4"/>
  <c r="AB918" i="4" s="1"/>
  <c r="R918" i="4"/>
  <c r="AA918" i="4" s="1"/>
  <c r="Q918" i="4"/>
  <c r="Z918" i="4" s="1"/>
  <c r="X917" i="4"/>
  <c r="W917" i="4"/>
  <c r="AL917" i="4" s="1"/>
  <c r="V917" i="4"/>
  <c r="AK917" i="4" s="1"/>
  <c r="U917" i="4"/>
  <c r="T917" i="4"/>
  <c r="AC917" i="4" s="1" a="1"/>
  <c r="AC917" i="4" s="1"/>
  <c r="S917" i="4"/>
  <c r="AB917" i="4" s="1"/>
  <c r="R917" i="4"/>
  <c r="AA917" i="4" s="1"/>
  <c r="Q917" i="4"/>
  <c r="Z917" i="4" s="1"/>
  <c r="X916" i="4"/>
  <c r="W916" i="4"/>
  <c r="AL916" i="4" s="1"/>
  <c r="V916" i="4"/>
  <c r="AK916" i="4" s="1"/>
  <c r="U916" i="4"/>
  <c r="AH916" i="4" s="1"/>
  <c r="AI916" i="4" s="1"/>
  <c r="AJ916" i="4" s="1"/>
  <c r="T916" i="4"/>
  <c r="S916" i="4"/>
  <c r="AB916" i="4" s="1"/>
  <c r="R916" i="4"/>
  <c r="AA916" i="4" s="1"/>
  <c r="Q916" i="4"/>
  <c r="Z916" i="4" s="1"/>
  <c r="X915" i="4"/>
  <c r="W915" i="4"/>
  <c r="AL915" i="4" s="1"/>
  <c r="V915" i="4"/>
  <c r="AK915" i="4" s="1"/>
  <c r="U915" i="4"/>
  <c r="T915" i="4"/>
  <c r="AC915" i="4" s="1" a="1"/>
  <c r="AC915" i="4" s="1"/>
  <c r="S915" i="4"/>
  <c r="AB915" i="4" s="1"/>
  <c r="R915" i="4"/>
  <c r="AA915" i="4" s="1"/>
  <c r="Q915" i="4"/>
  <c r="Z915" i="4" s="1"/>
  <c r="X914" i="4"/>
  <c r="W914" i="4"/>
  <c r="AL914" i="4" s="1"/>
  <c r="V914" i="4"/>
  <c r="AK914" i="4" s="1"/>
  <c r="U914" i="4"/>
  <c r="T914" i="4"/>
  <c r="S914" i="4"/>
  <c r="AB914" i="4" s="1"/>
  <c r="R914" i="4"/>
  <c r="AA914" i="4" s="1"/>
  <c r="Q914" i="4"/>
  <c r="Z914" i="4" s="1"/>
  <c r="X913" i="4"/>
  <c r="W913" i="4"/>
  <c r="AL913" i="4" s="1"/>
  <c r="V913" i="4"/>
  <c r="AK913" i="4" s="1"/>
  <c r="U913" i="4"/>
  <c r="T913" i="4"/>
  <c r="AC913" i="4" s="1" a="1"/>
  <c r="AC913" i="4" s="1"/>
  <c r="S913" i="4"/>
  <c r="AB913" i="4" s="1"/>
  <c r="R913" i="4"/>
  <c r="AA913" i="4" s="1"/>
  <c r="Q913" i="4"/>
  <c r="Z913" i="4" s="1"/>
  <c r="X912" i="4"/>
  <c r="W912" i="4"/>
  <c r="AL912" i="4" s="1"/>
  <c r="V912" i="4"/>
  <c r="AK912" i="4" s="1"/>
  <c r="U912" i="4"/>
  <c r="AH912" i="4" s="1"/>
  <c r="T912" i="4"/>
  <c r="S912" i="4"/>
  <c r="AB912" i="4" s="1"/>
  <c r="R912" i="4"/>
  <c r="AA912" i="4" s="1"/>
  <c r="Q912" i="4"/>
  <c r="Z912" i="4" s="1"/>
  <c r="X911" i="4"/>
  <c r="W911" i="4"/>
  <c r="AL911" i="4" s="1"/>
  <c r="V911" i="4"/>
  <c r="AK911" i="4" s="1"/>
  <c r="U911" i="4"/>
  <c r="AH911" i="4" s="1"/>
  <c r="T911" i="4"/>
  <c r="S911" i="4"/>
  <c r="AB911" i="4" s="1"/>
  <c r="R911" i="4"/>
  <c r="AA911" i="4" s="1"/>
  <c r="Q911" i="4"/>
  <c r="Z911" i="4" s="1"/>
  <c r="X910" i="4"/>
  <c r="W910" i="4"/>
  <c r="AL910" i="4" s="1"/>
  <c r="V910" i="4"/>
  <c r="AK910" i="4" s="1"/>
  <c r="U910" i="4"/>
  <c r="T910" i="4"/>
  <c r="AC910" i="4" s="1" a="1"/>
  <c r="AC910" i="4" s="1"/>
  <c r="S910" i="4"/>
  <c r="AB910" i="4" s="1"/>
  <c r="R910" i="4"/>
  <c r="AA910" i="4" s="1"/>
  <c r="Q910" i="4"/>
  <c r="Z910" i="4" s="1"/>
  <c r="X909" i="4"/>
  <c r="W909" i="4"/>
  <c r="AL909" i="4" s="1"/>
  <c r="V909" i="4"/>
  <c r="AK909" i="4" s="1"/>
  <c r="U909" i="4"/>
  <c r="AH909" i="4" s="1"/>
  <c r="T909" i="4"/>
  <c r="S909" i="4"/>
  <c r="AB909" i="4" s="1"/>
  <c r="R909" i="4"/>
  <c r="AA909" i="4" s="1"/>
  <c r="Q909" i="4"/>
  <c r="Z909" i="4" s="1"/>
  <c r="X908" i="4"/>
  <c r="W908" i="4"/>
  <c r="AL908" i="4" s="1"/>
  <c r="V908" i="4"/>
  <c r="AK908" i="4" s="1"/>
  <c r="U908" i="4"/>
  <c r="AH908" i="4" s="1"/>
  <c r="T908" i="4"/>
  <c r="AC908" i="4" s="1" a="1"/>
  <c r="AC908" i="4" s="1"/>
  <c r="S908" i="4"/>
  <c r="AB908" i="4" s="1"/>
  <c r="R908" i="4"/>
  <c r="AA908" i="4" s="1"/>
  <c r="Q908" i="4"/>
  <c r="Z908" i="4" s="1"/>
  <c r="X907" i="4"/>
  <c r="W907" i="4"/>
  <c r="AL907" i="4" s="1"/>
  <c r="V907" i="4"/>
  <c r="AK907" i="4" s="1"/>
  <c r="U907" i="4"/>
  <c r="T907" i="4"/>
  <c r="S907" i="4"/>
  <c r="AB907" i="4" s="1"/>
  <c r="R907" i="4"/>
  <c r="AA907" i="4" s="1"/>
  <c r="Q907" i="4"/>
  <c r="Z907" i="4" s="1"/>
  <c r="X906" i="4"/>
  <c r="W906" i="4"/>
  <c r="AL906" i="4" s="1"/>
  <c r="V906" i="4"/>
  <c r="AK906" i="4" s="1"/>
  <c r="U906" i="4"/>
  <c r="AH906" i="4" s="1"/>
  <c r="T906" i="4"/>
  <c r="S906" i="4"/>
  <c r="AB906" i="4" s="1"/>
  <c r="R906" i="4"/>
  <c r="AA906" i="4" s="1"/>
  <c r="Q906" i="4"/>
  <c r="Z906" i="4" s="1"/>
  <c r="X905" i="4"/>
  <c r="W905" i="4"/>
  <c r="AL905" i="4" s="1"/>
  <c r="V905" i="4"/>
  <c r="AK905" i="4" s="1"/>
  <c r="U905" i="4"/>
  <c r="AH905" i="4" s="1"/>
  <c r="T905" i="4"/>
  <c r="S905" i="4"/>
  <c r="AB905" i="4" s="1"/>
  <c r="R905" i="4"/>
  <c r="AA905" i="4" s="1"/>
  <c r="Q905" i="4"/>
  <c r="Z905" i="4" s="1"/>
  <c r="X904" i="4"/>
  <c r="W904" i="4"/>
  <c r="AL904" i="4" s="1"/>
  <c r="V904" i="4"/>
  <c r="AK904" i="4" s="1"/>
  <c r="U904" i="4"/>
  <c r="T904" i="4"/>
  <c r="S904" i="4"/>
  <c r="AB904" i="4" s="1"/>
  <c r="R904" i="4"/>
  <c r="AA904" i="4" s="1"/>
  <c r="Q904" i="4"/>
  <c r="Z904" i="4" s="1"/>
  <c r="X903" i="4"/>
  <c r="W903" i="4"/>
  <c r="AL903" i="4" s="1"/>
  <c r="V903" i="4"/>
  <c r="AK903" i="4" s="1"/>
  <c r="U903" i="4"/>
  <c r="T903" i="4"/>
  <c r="AD903" i="4" s="1"/>
  <c r="S903" i="4"/>
  <c r="AB903" i="4" s="1"/>
  <c r="R903" i="4"/>
  <c r="AA903" i="4" s="1"/>
  <c r="Q903" i="4"/>
  <c r="Z903" i="4" s="1"/>
  <c r="X902" i="4"/>
  <c r="W902" i="4"/>
  <c r="AL902" i="4" s="1"/>
  <c r="V902" i="4"/>
  <c r="AK902" i="4" s="1"/>
  <c r="U902" i="4"/>
  <c r="T902" i="4"/>
  <c r="S902" i="4"/>
  <c r="AB902" i="4" s="1"/>
  <c r="R902" i="4"/>
  <c r="AA902" i="4" s="1"/>
  <c r="Q902" i="4"/>
  <c r="Z902" i="4" s="1"/>
  <c r="X901" i="4"/>
  <c r="W901" i="4"/>
  <c r="AL901" i="4" s="1"/>
  <c r="V901" i="4"/>
  <c r="AK901" i="4" s="1"/>
  <c r="U901" i="4"/>
  <c r="AH901" i="4" s="1"/>
  <c r="T901" i="4"/>
  <c r="S901" i="4"/>
  <c r="AB901" i="4" s="1"/>
  <c r="R901" i="4"/>
  <c r="AA901" i="4" s="1"/>
  <c r="Q901" i="4"/>
  <c r="Z901" i="4" s="1"/>
  <c r="X900" i="4"/>
  <c r="W900" i="4"/>
  <c r="AL900" i="4" s="1"/>
  <c r="V900" i="4"/>
  <c r="AK900" i="4" s="1"/>
  <c r="U900" i="4"/>
  <c r="AH900" i="4" s="1"/>
  <c r="T900" i="4"/>
  <c r="AC900" i="4" s="1" a="1"/>
  <c r="AC900" i="4" s="1"/>
  <c r="AD900" i="4" s="1"/>
  <c r="S900" i="4"/>
  <c r="AB900" i="4" s="1"/>
  <c r="R900" i="4"/>
  <c r="AA900" i="4" s="1"/>
  <c r="Q900" i="4"/>
  <c r="Z900" i="4" s="1"/>
  <c r="X899" i="4"/>
  <c r="W899" i="4"/>
  <c r="AL899" i="4" s="1"/>
  <c r="V899" i="4"/>
  <c r="AK899" i="4" s="1"/>
  <c r="U899" i="4"/>
  <c r="T899" i="4"/>
  <c r="AD899" i="4" s="1"/>
  <c r="S899" i="4"/>
  <c r="AB899" i="4" s="1"/>
  <c r="R899" i="4"/>
  <c r="AA899" i="4" s="1"/>
  <c r="Q899" i="4"/>
  <c r="Z899" i="4" s="1"/>
  <c r="X898" i="4"/>
  <c r="W898" i="4"/>
  <c r="AL898" i="4" s="1"/>
  <c r="V898" i="4"/>
  <c r="AK898" i="4" s="1"/>
  <c r="U898" i="4"/>
  <c r="T898" i="4"/>
  <c r="S898" i="4"/>
  <c r="AB898" i="4" s="1"/>
  <c r="R898" i="4"/>
  <c r="AA898" i="4" s="1"/>
  <c r="Q898" i="4"/>
  <c r="Z898" i="4" s="1"/>
  <c r="X897" i="4"/>
  <c r="W897" i="4"/>
  <c r="AL897" i="4" s="1"/>
  <c r="V897" i="4"/>
  <c r="AK897" i="4" s="1"/>
  <c r="U897" i="4"/>
  <c r="AH897" i="4" s="1"/>
  <c r="T897" i="4"/>
  <c r="S897" i="4"/>
  <c r="AB897" i="4" s="1"/>
  <c r="R897" i="4"/>
  <c r="AA897" i="4" s="1"/>
  <c r="Q897" i="4"/>
  <c r="Z897" i="4" s="1"/>
  <c r="X896" i="4"/>
  <c r="W896" i="4"/>
  <c r="AL896" i="4" s="1"/>
  <c r="V896" i="4"/>
  <c r="AK896" i="4" s="1"/>
  <c r="U896" i="4"/>
  <c r="AH896" i="4" s="1"/>
  <c r="AI896" i="4" s="1"/>
  <c r="AJ896" i="4" s="1"/>
  <c r="T896" i="4"/>
  <c r="S896" i="4"/>
  <c r="AB896" i="4" s="1"/>
  <c r="R896" i="4"/>
  <c r="AA896" i="4" s="1"/>
  <c r="Q896" i="4"/>
  <c r="Z896" i="4" s="1"/>
  <c r="X895" i="4"/>
  <c r="W895" i="4"/>
  <c r="AL895" i="4" s="1"/>
  <c r="V895" i="4"/>
  <c r="AK895" i="4" s="1"/>
  <c r="U895" i="4"/>
  <c r="T895" i="4"/>
  <c r="AC895" i="4" s="1" a="1"/>
  <c r="AC895" i="4" s="1"/>
  <c r="S895" i="4"/>
  <c r="AB895" i="4" s="1"/>
  <c r="R895" i="4"/>
  <c r="AA895" i="4" s="1"/>
  <c r="Q895" i="4"/>
  <c r="Z895" i="4" s="1"/>
  <c r="X894" i="4"/>
  <c r="W894" i="4"/>
  <c r="AL894" i="4" s="1"/>
  <c r="V894" i="4"/>
  <c r="AK894" i="4" s="1"/>
  <c r="U894" i="4"/>
  <c r="AH894" i="4" s="1"/>
  <c r="AI894" i="4" s="1"/>
  <c r="AJ894" i="4" s="1"/>
  <c r="T894" i="4"/>
  <c r="AC894" i="4" s="1" a="1"/>
  <c r="AC894" i="4" s="1"/>
  <c r="S894" i="4"/>
  <c r="AB894" i="4" s="1"/>
  <c r="R894" i="4"/>
  <c r="AA894" i="4" s="1"/>
  <c r="Q894" i="4"/>
  <c r="Z894" i="4" s="1"/>
  <c r="X893" i="4"/>
  <c r="W893" i="4"/>
  <c r="AL893" i="4" s="1"/>
  <c r="V893" i="4"/>
  <c r="AK893" i="4" s="1"/>
  <c r="U893" i="4"/>
  <c r="AH893" i="4" s="1"/>
  <c r="T893" i="4"/>
  <c r="S893" i="4"/>
  <c r="AB893" i="4" s="1"/>
  <c r="R893" i="4"/>
  <c r="AA893" i="4" s="1"/>
  <c r="Q893" i="4"/>
  <c r="Z893" i="4" s="1"/>
  <c r="X892" i="4"/>
  <c r="W892" i="4"/>
  <c r="AL892" i="4" s="1"/>
  <c r="V892" i="4"/>
  <c r="AK892" i="4" s="1"/>
  <c r="U892" i="4"/>
  <c r="AH892" i="4" s="1"/>
  <c r="AI892" i="4" s="1"/>
  <c r="AJ892" i="4" s="1"/>
  <c r="T892" i="4"/>
  <c r="AC892" i="4" s="1" a="1"/>
  <c r="AC892" i="4" s="1"/>
  <c r="S892" i="4"/>
  <c r="AB892" i="4" s="1"/>
  <c r="R892" i="4"/>
  <c r="AA892" i="4" s="1"/>
  <c r="Q892" i="4"/>
  <c r="Z892" i="4" s="1"/>
  <c r="X891" i="4"/>
  <c r="W891" i="4"/>
  <c r="AL891" i="4" s="1"/>
  <c r="V891" i="4"/>
  <c r="AK891" i="4" s="1"/>
  <c r="U891" i="4"/>
  <c r="T891" i="4"/>
  <c r="S891" i="4"/>
  <c r="AB891" i="4" s="1"/>
  <c r="R891" i="4"/>
  <c r="AA891" i="4" s="1"/>
  <c r="Q891" i="4"/>
  <c r="Z891" i="4" s="1"/>
  <c r="X890" i="4"/>
  <c r="W890" i="4"/>
  <c r="AL890" i="4" s="1"/>
  <c r="V890" i="4"/>
  <c r="AK890" i="4" s="1"/>
  <c r="U890" i="4"/>
  <c r="AH890" i="4" s="1"/>
  <c r="AI890" i="4" s="1"/>
  <c r="AJ890" i="4" s="1"/>
  <c r="T890" i="4"/>
  <c r="AC890" i="4" s="1" a="1"/>
  <c r="AC890" i="4" s="1"/>
  <c r="S890" i="4"/>
  <c r="AB890" i="4" s="1"/>
  <c r="R890" i="4"/>
  <c r="AA890" i="4" s="1"/>
  <c r="Q890" i="4"/>
  <c r="Z890" i="4" s="1"/>
  <c r="X889" i="4"/>
  <c r="W889" i="4"/>
  <c r="AL889" i="4" s="1"/>
  <c r="V889" i="4"/>
  <c r="AK889" i="4" s="1"/>
  <c r="U889" i="4"/>
  <c r="AH889" i="4" s="1"/>
  <c r="T889" i="4"/>
  <c r="S889" i="4"/>
  <c r="AB889" i="4" s="1"/>
  <c r="R889" i="4"/>
  <c r="AA889" i="4" s="1"/>
  <c r="Q889" i="4"/>
  <c r="Z889" i="4" s="1"/>
  <c r="X888" i="4"/>
  <c r="W888" i="4"/>
  <c r="AL888" i="4" s="1"/>
  <c r="V888" i="4"/>
  <c r="AK888" i="4" s="1"/>
  <c r="U888" i="4"/>
  <c r="AH888" i="4" s="1"/>
  <c r="AI888" i="4" s="1"/>
  <c r="AJ888" i="4" s="1"/>
  <c r="T888" i="4"/>
  <c r="S888" i="4"/>
  <c r="AB888" i="4" s="1"/>
  <c r="R888" i="4"/>
  <c r="AA888" i="4" s="1"/>
  <c r="Q888" i="4"/>
  <c r="Z888" i="4" s="1"/>
  <c r="X887" i="4"/>
  <c r="W887" i="4"/>
  <c r="AL887" i="4" s="1"/>
  <c r="V887" i="4"/>
  <c r="AK887" i="4" s="1"/>
  <c r="U887" i="4"/>
  <c r="AH887" i="4" s="1"/>
  <c r="T887" i="4"/>
  <c r="AC887" i="4" s="1" a="1"/>
  <c r="AC887" i="4" s="1"/>
  <c r="AD887" i="4" s="1"/>
  <c r="S887" i="4"/>
  <c r="AB887" i="4" s="1"/>
  <c r="R887" i="4"/>
  <c r="AA887" i="4" s="1"/>
  <c r="Q887" i="4"/>
  <c r="Z887" i="4" s="1"/>
  <c r="X886" i="4"/>
  <c r="W886" i="4"/>
  <c r="AL886" i="4" s="1"/>
  <c r="V886" i="4"/>
  <c r="AK886" i="4" s="1"/>
  <c r="U886" i="4"/>
  <c r="AH886" i="4" s="1"/>
  <c r="AI886" i="4" s="1"/>
  <c r="AJ886" i="4" s="1"/>
  <c r="T886" i="4"/>
  <c r="AC886" i="4" s="1" a="1"/>
  <c r="AC886" i="4" s="1"/>
  <c r="S886" i="4"/>
  <c r="AB886" i="4" s="1"/>
  <c r="R886" i="4"/>
  <c r="AA886" i="4" s="1"/>
  <c r="Q886" i="4"/>
  <c r="Z886" i="4" s="1"/>
  <c r="X885" i="4"/>
  <c r="W885" i="4"/>
  <c r="AL885" i="4" s="1"/>
  <c r="V885" i="4"/>
  <c r="AK885" i="4" s="1"/>
  <c r="U885" i="4"/>
  <c r="T885" i="4"/>
  <c r="S885" i="4"/>
  <c r="AB885" i="4" s="1"/>
  <c r="R885" i="4"/>
  <c r="AA885" i="4" s="1"/>
  <c r="Q885" i="4"/>
  <c r="Z885" i="4" s="1"/>
  <c r="X884" i="4"/>
  <c r="W884" i="4"/>
  <c r="AL884" i="4" s="1"/>
  <c r="V884" i="4"/>
  <c r="AK884" i="4" s="1"/>
  <c r="U884" i="4"/>
  <c r="AH884" i="4" s="1"/>
  <c r="AI884" i="4" s="1"/>
  <c r="AJ884" i="4" s="1"/>
  <c r="T884" i="4"/>
  <c r="S884" i="4"/>
  <c r="AB884" i="4" s="1"/>
  <c r="R884" i="4"/>
  <c r="AA884" i="4" s="1"/>
  <c r="Q884" i="4"/>
  <c r="Z884" i="4" s="1"/>
  <c r="X883" i="4"/>
  <c r="W883" i="4"/>
  <c r="AL883" i="4" s="1"/>
  <c r="V883" i="4"/>
  <c r="AK883" i="4" s="1"/>
  <c r="U883" i="4"/>
  <c r="AH883" i="4" s="1"/>
  <c r="T883" i="4"/>
  <c r="S883" i="4"/>
  <c r="AB883" i="4" s="1"/>
  <c r="R883" i="4"/>
  <c r="AA883" i="4" s="1"/>
  <c r="Q883" i="4"/>
  <c r="Z883" i="4" s="1"/>
  <c r="X882" i="4"/>
  <c r="W882" i="4"/>
  <c r="AL882" i="4" s="1"/>
  <c r="V882" i="4"/>
  <c r="AK882" i="4" s="1"/>
  <c r="U882" i="4"/>
  <c r="AH882" i="4" s="1"/>
  <c r="T882" i="4"/>
  <c r="S882" i="4"/>
  <c r="AB882" i="4" s="1"/>
  <c r="R882" i="4"/>
  <c r="AA882" i="4" s="1"/>
  <c r="Q882" i="4"/>
  <c r="Z882" i="4" s="1"/>
  <c r="X881" i="4"/>
  <c r="W881" i="4"/>
  <c r="AL881" i="4" s="1"/>
  <c r="V881" i="4"/>
  <c r="AK881" i="4" s="1"/>
  <c r="U881" i="4"/>
  <c r="T881" i="4"/>
  <c r="S881" i="4"/>
  <c r="AB881" i="4" s="1"/>
  <c r="R881" i="4"/>
  <c r="AA881" i="4" s="1"/>
  <c r="Q881" i="4"/>
  <c r="Z881" i="4" s="1"/>
  <c r="X880" i="4"/>
  <c r="W880" i="4"/>
  <c r="AL880" i="4" s="1"/>
  <c r="V880" i="4"/>
  <c r="AK880" i="4" s="1"/>
  <c r="U880" i="4"/>
  <c r="T880" i="4"/>
  <c r="S880" i="4"/>
  <c r="AB880" i="4" s="1"/>
  <c r="R880" i="4"/>
  <c r="AA880" i="4" s="1"/>
  <c r="Q880" i="4"/>
  <c r="Z880" i="4" s="1"/>
  <c r="X879" i="4"/>
  <c r="W879" i="4"/>
  <c r="AL879" i="4" s="1"/>
  <c r="V879" i="4"/>
  <c r="AK879" i="4" s="1"/>
  <c r="U879" i="4"/>
  <c r="AH879" i="4" s="1"/>
  <c r="T879" i="4"/>
  <c r="AC879" i="4" s="1" a="1"/>
  <c r="AC879" i="4" s="1"/>
  <c r="S879" i="4"/>
  <c r="AB879" i="4" s="1"/>
  <c r="R879" i="4"/>
  <c r="AA879" i="4" s="1"/>
  <c r="Q879" i="4"/>
  <c r="Z879" i="4" s="1"/>
  <c r="X878" i="4"/>
  <c r="W878" i="4"/>
  <c r="AL878" i="4" s="1"/>
  <c r="V878" i="4"/>
  <c r="AK878" i="4" s="1"/>
  <c r="U878" i="4"/>
  <c r="AH878" i="4" s="1"/>
  <c r="T878" i="4"/>
  <c r="AD878" i="4" s="1"/>
  <c r="S878" i="4"/>
  <c r="AB878" i="4" s="1"/>
  <c r="R878" i="4"/>
  <c r="AA878" i="4" s="1"/>
  <c r="Q878" i="4"/>
  <c r="Z878" i="4" s="1"/>
  <c r="X877" i="4"/>
  <c r="W877" i="4"/>
  <c r="AL877" i="4" s="1"/>
  <c r="V877" i="4"/>
  <c r="AK877" i="4" s="1"/>
  <c r="U877" i="4"/>
  <c r="T877" i="4"/>
  <c r="S877" i="4"/>
  <c r="AB877" i="4" s="1"/>
  <c r="R877" i="4"/>
  <c r="AA877" i="4" s="1"/>
  <c r="Q877" i="4"/>
  <c r="Z877" i="4" s="1"/>
  <c r="X876" i="4"/>
  <c r="W876" i="4"/>
  <c r="AL876" i="4" s="1"/>
  <c r="V876" i="4"/>
  <c r="AK876" i="4" s="1"/>
  <c r="U876" i="4"/>
  <c r="AH876" i="4" s="1"/>
  <c r="T876" i="4"/>
  <c r="AD876" i="4" s="1"/>
  <c r="S876" i="4"/>
  <c r="AB876" i="4" s="1"/>
  <c r="R876" i="4"/>
  <c r="AA876" i="4" s="1"/>
  <c r="Q876" i="4"/>
  <c r="Z876" i="4" s="1"/>
  <c r="X875" i="4"/>
  <c r="W875" i="4"/>
  <c r="AL875" i="4" s="1"/>
  <c r="V875" i="4"/>
  <c r="AK875" i="4" s="1"/>
  <c r="U875" i="4"/>
  <c r="T875" i="4"/>
  <c r="S875" i="4"/>
  <c r="AB875" i="4" s="1"/>
  <c r="R875" i="4"/>
  <c r="AA875" i="4" s="1"/>
  <c r="Q875" i="4"/>
  <c r="Z875" i="4" s="1"/>
  <c r="X874" i="4"/>
  <c r="W874" i="4"/>
  <c r="AL874" i="4" s="1"/>
  <c r="V874" i="4"/>
  <c r="AK874" i="4" s="1"/>
  <c r="U874" i="4"/>
  <c r="AH874" i="4" s="1"/>
  <c r="T874" i="4"/>
  <c r="S874" i="4"/>
  <c r="AB874" i="4" s="1"/>
  <c r="R874" i="4"/>
  <c r="AA874" i="4" s="1"/>
  <c r="Q874" i="4"/>
  <c r="Z874" i="4" s="1"/>
  <c r="X873" i="4"/>
  <c r="W873" i="4"/>
  <c r="AL873" i="4" s="1"/>
  <c r="V873" i="4"/>
  <c r="AK873" i="4" s="1"/>
  <c r="U873" i="4"/>
  <c r="T873" i="4"/>
  <c r="AC873" i="4" s="1" a="1"/>
  <c r="AC873" i="4" s="1"/>
  <c r="AD873" i="4" s="1"/>
  <c r="S873" i="4"/>
  <c r="AB873" i="4" s="1"/>
  <c r="R873" i="4"/>
  <c r="AA873" i="4" s="1"/>
  <c r="Q873" i="4"/>
  <c r="Z873" i="4" s="1"/>
  <c r="X872" i="4"/>
  <c r="W872" i="4"/>
  <c r="AL872" i="4" s="1"/>
  <c r="V872" i="4"/>
  <c r="AK872" i="4" s="1"/>
  <c r="U872" i="4"/>
  <c r="T872" i="4"/>
  <c r="AD872" i="4" s="1"/>
  <c r="S872" i="4"/>
  <c r="AB872" i="4" s="1"/>
  <c r="R872" i="4"/>
  <c r="AA872" i="4" s="1"/>
  <c r="Q872" i="4"/>
  <c r="Z872" i="4" s="1"/>
  <c r="X871" i="4"/>
  <c r="W871" i="4"/>
  <c r="AL871" i="4" s="1"/>
  <c r="V871" i="4"/>
  <c r="AK871" i="4" s="1"/>
  <c r="U871" i="4"/>
  <c r="AH871" i="4" s="1"/>
  <c r="T871" i="4"/>
  <c r="S871" i="4"/>
  <c r="AB871" i="4" s="1"/>
  <c r="R871" i="4"/>
  <c r="AA871" i="4" s="1"/>
  <c r="Q871" i="4"/>
  <c r="Z871" i="4" s="1"/>
  <c r="X870" i="4"/>
  <c r="W870" i="4"/>
  <c r="AL870" i="4" s="1"/>
  <c r="V870" i="4"/>
  <c r="AK870" i="4" s="1"/>
  <c r="U870" i="4"/>
  <c r="AH870" i="4" s="1"/>
  <c r="T870" i="4"/>
  <c r="S870" i="4"/>
  <c r="AB870" i="4" s="1"/>
  <c r="R870" i="4"/>
  <c r="AA870" i="4" s="1"/>
  <c r="Q870" i="4"/>
  <c r="Z870" i="4" s="1"/>
  <c r="X869" i="4"/>
  <c r="W869" i="4"/>
  <c r="AL869" i="4" s="1"/>
  <c r="V869" i="4"/>
  <c r="AK869" i="4" s="1"/>
  <c r="U869" i="4"/>
  <c r="AH869" i="4" s="1"/>
  <c r="T869" i="4"/>
  <c r="AC869" i="4" s="1" a="1"/>
  <c r="AC869" i="4" s="1"/>
  <c r="S869" i="4"/>
  <c r="AB869" i="4" s="1"/>
  <c r="R869" i="4"/>
  <c r="AA869" i="4" s="1"/>
  <c r="Q869" i="4"/>
  <c r="Z869" i="4" s="1"/>
  <c r="X868" i="4"/>
  <c r="W868" i="4"/>
  <c r="AL868" i="4" s="1"/>
  <c r="V868" i="4"/>
  <c r="AK868" i="4" s="1"/>
  <c r="U868" i="4"/>
  <c r="AH868" i="4" s="1"/>
  <c r="T868" i="4"/>
  <c r="S868" i="4"/>
  <c r="AB868" i="4" s="1"/>
  <c r="R868" i="4"/>
  <c r="AA868" i="4" s="1"/>
  <c r="Q868" i="4"/>
  <c r="Z868" i="4" s="1"/>
  <c r="X867" i="4"/>
  <c r="W867" i="4"/>
  <c r="AL867" i="4" s="1"/>
  <c r="V867" i="4"/>
  <c r="AK867" i="4" s="1"/>
  <c r="U867" i="4"/>
  <c r="T867" i="4"/>
  <c r="S867" i="4"/>
  <c r="AB867" i="4" s="1"/>
  <c r="R867" i="4"/>
  <c r="AA867" i="4" s="1"/>
  <c r="Q867" i="4"/>
  <c r="Z867" i="4" s="1"/>
  <c r="X866" i="4"/>
  <c r="W866" i="4"/>
  <c r="AL866" i="4" s="1"/>
  <c r="V866" i="4"/>
  <c r="AK866" i="4" s="1"/>
  <c r="U866" i="4"/>
  <c r="T866" i="4"/>
  <c r="AC866" i="4" s="1" a="1"/>
  <c r="AC866" i="4" s="1"/>
  <c r="S866" i="4"/>
  <c r="AB866" i="4" s="1"/>
  <c r="R866" i="4"/>
  <c r="AA866" i="4" s="1"/>
  <c r="Q866" i="4"/>
  <c r="Z866" i="4" s="1"/>
  <c r="X865" i="4"/>
  <c r="W865" i="4"/>
  <c r="AL865" i="4" s="1"/>
  <c r="V865" i="4"/>
  <c r="AK865" i="4" s="1"/>
  <c r="U865" i="4"/>
  <c r="T865" i="4"/>
  <c r="S865" i="4"/>
  <c r="AB865" i="4" s="1"/>
  <c r="R865" i="4"/>
  <c r="AA865" i="4" s="1"/>
  <c r="Q865" i="4"/>
  <c r="Z865" i="4" s="1"/>
  <c r="X864" i="4"/>
  <c r="W864" i="4"/>
  <c r="AL864" i="4" s="1"/>
  <c r="V864" i="4"/>
  <c r="AK864" i="4" s="1"/>
  <c r="U864" i="4"/>
  <c r="T864" i="4"/>
  <c r="S864" i="4"/>
  <c r="AB864" i="4" s="1"/>
  <c r="R864" i="4"/>
  <c r="AA864" i="4" s="1"/>
  <c r="Q864" i="4"/>
  <c r="Z864" i="4" s="1"/>
  <c r="X863" i="4"/>
  <c r="W863" i="4"/>
  <c r="AL863" i="4" s="1"/>
  <c r="V863" i="4"/>
  <c r="AK863" i="4" s="1"/>
  <c r="U863" i="4"/>
  <c r="AH863" i="4" s="1"/>
  <c r="T863" i="4"/>
  <c r="AC863" i="4" s="1" a="1"/>
  <c r="AC863" i="4" s="1"/>
  <c r="S863" i="4"/>
  <c r="AB863" i="4" s="1"/>
  <c r="R863" i="4"/>
  <c r="AA863" i="4" s="1"/>
  <c r="Q863" i="4"/>
  <c r="Z863" i="4" s="1"/>
  <c r="X862" i="4"/>
  <c r="W862" i="4"/>
  <c r="AL862" i="4" s="1"/>
  <c r="V862" i="4"/>
  <c r="AK862" i="4" s="1"/>
  <c r="U862" i="4"/>
  <c r="AH862" i="4" s="1"/>
  <c r="AI862" i="4" s="1"/>
  <c r="AJ862" i="4" s="1"/>
  <c r="T862" i="4"/>
  <c r="AC862" i="4" s="1" a="1"/>
  <c r="AC862" i="4" s="1"/>
  <c r="S862" i="4"/>
  <c r="AB862" i="4" s="1"/>
  <c r="R862" i="4"/>
  <c r="AA862" i="4" s="1"/>
  <c r="Q862" i="4"/>
  <c r="Z862" i="4" s="1"/>
  <c r="X861" i="4"/>
  <c r="W861" i="4"/>
  <c r="AL861" i="4" s="1"/>
  <c r="V861" i="4"/>
  <c r="AK861" i="4" s="1"/>
  <c r="U861" i="4"/>
  <c r="AH861" i="4" s="1"/>
  <c r="T861" i="4"/>
  <c r="AC861" i="4" s="1" a="1"/>
  <c r="AC861" i="4" s="1"/>
  <c r="S861" i="4"/>
  <c r="AB861" i="4" s="1"/>
  <c r="R861" i="4"/>
  <c r="AA861" i="4" s="1"/>
  <c r="Q861" i="4"/>
  <c r="Z861" i="4" s="1"/>
  <c r="X860" i="4"/>
  <c r="W860" i="4"/>
  <c r="AL860" i="4" s="1"/>
  <c r="V860" i="4"/>
  <c r="AK860" i="4" s="1"/>
  <c r="U860" i="4"/>
  <c r="T860" i="4"/>
  <c r="S860" i="4"/>
  <c r="AB860" i="4" s="1"/>
  <c r="R860" i="4"/>
  <c r="AA860" i="4" s="1"/>
  <c r="Q860" i="4"/>
  <c r="Z860" i="4" s="1"/>
  <c r="X859" i="4"/>
  <c r="W859" i="4"/>
  <c r="AL859" i="4" s="1"/>
  <c r="V859" i="4"/>
  <c r="AK859" i="4" s="1"/>
  <c r="U859" i="4"/>
  <c r="AH859" i="4" s="1"/>
  <c r="T859" i="4"/>
  <c r="S859" i="4"/>
  <c r="AB859" i="4" s="1"/>
  <c r="R859" i="4"/>
  <c r="AA859" i="4" s="1"/>
  <c r="Q859" i="4"/>
  <c r="Z859" i="4" s="1"/>
  <c r="X858" i="4"/>
  <c r="W858" i="4"/>
  <c r="AL858" i="4" s="1"/>
  <c r="V858" i="4"/>
  <c r="AK858" i="4" s="1"/>
  <c r="U858" i="4"/>
  <c r="T858" i="4"/>
  <c r="AC858" i="4" s="1" a="1"/>
  <c r="AC858" i="4" s="1"/>
  <c r="S858" i="4"/>
  <c r="AB858" i="4" s="1"/>
  <c r="R858" i="4"/>
  <c r="AA858" i="4" s="1"/>
  <c r="Q858" i="4"/>
  <c r="Z858" i="4" s="1"/>
  <c r="X857" i="4"/>
  <c r="W857" i="4"/>
  <c r="AL857" i="4" s="1"/>
  <c r="V857" i="4"/>
  <c r="AK857" i="4" s="1"/>
  <c r="U857" i="4"/>
  <c r="T857" i="4"/>
  <c r="AC857" i="4" s="1" a="1"/>
  <c r="AC857" i="4" s="1"/>
  <c r="AD857" i="4" s="1"/>
  <c r="S857" i="4"/>
  <c r="AB857" i="4" s="1"/>
  <c r="R857" i="4"/>
  <c r="AA857" i="4" s="1"/>
  <c r="Q857" i="4"/>
  <c r="Z857" i="4" s="1"/>
  <c r="X856" i="4"/>
  <c r="W856" i="4"/>
  <c r="AL856" i="4" s="1"/>
  <c r="V856" i="4"/>
  <c r="AK856" i="4" s="1"/>
  <c r="U856" i="4"/>
  <c r="AH856" i="4" s="1"/>
  <c r="AI856" i="4" s="1"/>
  <c r="AJ856" i="4" s="1"/>
  <c r="T856" i="4"/>
  <c r="S856" i="4"/>
  <c r="AB856" i="4" s="1"/>
  <c r="R856" i="4"/>
  <c r="AA856" i="4" s="1"/>
  <c r="Q856" i="4"/>
  <c r="Z856" i="4" s="1"/>
  <c r="X855" i="4"/>
  <c r="W855" i="4"/>
  <c r="AL855" i="4" s="1"/>
  <c r="V855" i="4"/>
  <c r="AK855" i="4" s="1"/>
  <c r="U855" i="4"/>
  <c r="AH855" i="4" s="1"/>
  <c r="T855" i="4"/>
  <c r="S855" i="4"/>
  <c r="AB855" i="4" s="1"/>
  <c r="R855" i="4"/>
  <c r="AA855" i="4" s="1"/>
  <c r="Q855" i="4"/>
  <c r="Z855" i="4" s="1"/>
  <c r="X854" i="4"/>
  <c r="W854" i="4"/>
  <c r="AL854" i="4" s="1"/>
  <c r="V854" i="4"/>
  <c r="AK854" i="4" s="1"/>
  <c r="U854" i="4"/>
  <c r="AH854" i="4" s="1"/>
  <c r="T854" i="4"/>
  <c r="AC854" i="4" s="1" a="1"/>
  <c r="AC854" i="4" s="1"/>
  <c r="S854" i="4"/>
  <c r="AB854" i="4" s="1"/>
  <c r="R854" i="4"/>
  <c r="AA854" i="4" s="1"/>
  <c r="Q854" i="4"/>
  <c r="Z854" i="4" s="1"/>
  <c r="X853" i="4"/>
  <c r="W853" i="4"/>
  <c r="AL853" i="4" s="1"/>
  <c r="V853" i="4"/>
  <c r="AK853" i="4" s="1"/>
  <c r="U853" i="4"/>
  <c r="AH853" i="4" s="1"/>
  <c r="T853" i="4"/>
  <c r="AC853" i="4" s="1" a="1"/>
  <c r="AC853" i="4" s="1"/>
  <c r="S853" i="4"/>
  <c r="AB853" i="4" s="1"/>
  <c r="R853" i="4"/>
  <c r="AA853" i="4" s="1"/>
  <c r="Q853" i="4"/>
  <c r="Z853" i="4" s="1"/>
  <c r="X852" i="4"/>
  <c r="W852" i="4"/>
  <c r="AL852" i="4" s="1"/>
  <c r="V852" i="4"/>
  <c r="AK852" i="4" s="1"/>
  <c r="U852" i="4"/>
  <c r="T852" i="4"/>
  <c r="S852" i="4"/>
  <c r="AB852" i="4" s="1"/>
  <c r="R852" i="4"/>
  <c r="AA852" i="4" s="1"/>
  <c r="Q852" i="4"/>
  <c r="Z852" i="4" s="1"/>
  <c r="X851" i="4"/>
  <c r="W851" i="4"/>
  <c r="AL851" i="4" s="1"/>
  <c r="V851" i="4"/>
  <c r="AK851" i="4" s="1"/>
  <c r="U851" i="4"/>
  <c r="AH851" i="4" s="1"/>
  <c r="T851" i="4"/>
  <c r="S851" i="4"/>
  <c r="AB851" i="4" s="1"/>
  <c r="R851" i="4"/>
  <c r="AA851" i="4" s="1"/>
  <c r="Q851" i="4"/>
  <c r="Z851" i="4" s="1"/>
  <c r="X850" i="4"/>
  <c r="W850" i="4"/>
  <c r="AL850" i="4" s="1"/>
  <c r="V850" i="4"/>
  <c r="AK850" i="4" s="1"/>
  <c r="U850" i="4"/>
  <c r="AH850" i="4" s="1"/>
  <c r="AI850" i="4" s="1"/>
  <c r="AJ850" i="4" s="1"/>
  <c r="T850" i="4"/>
  <c r="AC850" i="4" s="1" a="1"/>
  <c r="AC850" i="4" s="1"/>
  <c r="S850" i="4"/>
  <c r="AB850" i="4" s="1"/>
  <c r="R850" i="4"/>
  <c r="AA850" i="4" s="1"/>
  <c r="Q850" i="4"/>
  <c r="Z850" i="4" s="1"/>
  <c r="X849" i="4"/>
  <c r="W849" i="4"/>
  <c r="AL849" i="4" s="1"/>
  <c r="V849" i="4"/>
  <c r="AK849" i="4" s="1"/>
  <c r="U849" i="4"/>
  <c r="AH849" i="4" s="1"/>
  <c r="T849" i="4"/>
  <c r="S849" i="4"/>
  <c r="AB849" i="4" s="1"/>
  <c r="R849" i="4"/>
  <c r="AA849" i="4" s="1"/>
  <c r="Q849" i="4"/>
  <c r="Z849" i="4" s="1"/>
  <c r="X848" i="4"/>
  <c r="W848" i="4"/>
  <c r="AL848" i="4" s="1"/>
  <c r="V848" i="4"/>
  <c r="AK848" i="4" s="1"/>
  <c r="U848" i="4"/>
  <c r="AH848" i="4" s="1"/>
  <c r="AI848" i="4" s="1"/>
  <c r="AJ848" i="4" s="1"/>
  <c r="T848" i="4"/>
  <c r="S848" i="4"/>
  <c r="AB848" i="4" s="1"/>
  <c r="R848" i="4"/>
  <c r="AA848" i="4" s="1"/>
  <c r="Q848" i="4"/>
  <c r="Z848" i="4" s="1"/>
  <c r="X847" i="4"/>
  <c r="W847" i="4"/>
  <c r="AL847" i="4" s="1"/>
  <c r="V847" i="4"/>
  <c r="AK847" i="4" s="1"/>
  <c r="U847" i="4"/>
  <c r="T847" i="4"/>
  <c r="AC847" i="4" s="1" a="1"/>
  <c r="AC847" i="4" s="1"/>
  <c r="S847" i="4"/>
  <c r="AB847" i="4" s="1"/>
  <c r="R847" i="4"/>
  <c r="AA847" i="4" s="1"/>
  <c r="Q847" i="4"/>
  <c r="Z847" i="4" s="1"/>
  <c r="X846" i="4"/>
  <c r="W846" i="4"/>
  <c r="AL846" i="4" s="1"/>
  <c r="V846" i="4"/>
  <c r="AK846" i="4" s="1"/>
  <c r="U846" i="4"/>
  <c r="AH846" i="4" s="1"/>
  <c r="T846" i="4"/>
  <c r="AC846" i="4" s="1" a="1"/>
  <c r="AC846" i="4" s="1"/>
  <c r="S846" i="4"/>
  <c r="AB846" i="4" s="1"/>
  <c r="R846" i="4"/>
  <c r="AA846" i="4" s="1"/>
  <c r="Q846" i="4"/>
  <c r="Z846" i="4" s="1"/>
  <c r="X845" i="4"/>
  <c r="W845" i="4"/>
  <c r="AL845" i="4" s="1"/>
  <c r="V845" i="4"/>
  <c r="AK845" i="4" s="1"/>
  <c r="U845" i="4"/>
  <c r="AH845" i="4" s="1"/>
  <c r="T845" i="4"/>
  <c r="AC845" i="4" s="1" a="1"/>
  <c r="AC845" i="4" s="1"/>
  <c r="S845" i="4"/>
  <c r="AB845" i="4" s="1"/>
  <c r="R845" i="4"/>
  <c r="AA845" i="4" s="1"/>
  <c r="Q845" i="4"/>
  <c r="Z845" i="4" s="1"/>
  <c r="X844" i="4"/>
  <c r="W844" i="4"/>
  <c r="AL844" i="4" s="1"/>
  <c r="V844" i="4"/>
  <c r="AK844" i="4" s="1"/>
  <c r="U844" i="4"/>
  <c r="T844" i="4"/>
  <c r="S844" i="4"/>
  <c r="AB844" i="4" s="1"/>
  <c r="R844" i="4"/>
  <c r="AA844" i="4" s="1"/>
  <c r="Q844" i="4"/>
  <c r="Z844" i="4" s="1"/>
  <c r="X843" i="4"/>
  <c r="W843" i="4"/>
  <c r="AL843" i="4" s="1"/>
  <c r="V843" i="4"/>
  <c r="AK843" i="4" s="1"/>
  <c r="U843" i="4"/>
  <c r="AH843" i="4" s="1"/>
  <c r="T843" i="4"/>
  <c r="S843" i="4"/>
  <c r="AB843" i="4" s="1"/>
  <c r="R843" i="4"/>
  <c r="AA843" i="4" s="1"/>
  <c r="Q843" i="4"/>
  <c r="Z843" i="4" s="1"/>
  <c r="X842" i="4"/>
  <c r="W842" i="4"/>
  <c r="AL842" i="4" s="1"/>
  <c r="V842" i="4"/>
  <c r="AK842" i="4" s="1"/>
  <c r="U842" i="4"/>
  <c r="AH842" i="4" s="1"/>
  <c r="AI842" i="4" s="1"/>
  <c r="AJ842" i="4" s="1"/>
  <c r="T842" i="4"/>
  <c r="AC842" i="4" s="1" a="1"/>
  <c r="AC842" i="4" s="1"/>
  <c r="S842" i="4"/>
  <c r="AB842" i="4" s="1"/>
  <c r="R842" i="4"/>
  <c r="AA842" i="4" s="1"/>
  <c r="Q842" i="4"/>
  <c r="Z842" i="4" s="1"/>
  <c r="X841" i="4"/>
  <c r="W841" i="4"/>
  <c r="AL841" i="4" s="1"/>
  <c r="V841" i="4"/>
  <c r="AK841" i="4" s="1"/>
  <c r="U841" i="4"/>
  <c r="AH841" i="4" s="1"/>
  <c r="T841" i="4"/>
  <c r="S841" i="4"/>
  <c r="AB841" i="4" s="1"/>
  <c r="R841" i="4"/>
  <c r="AA841" i="4" s="1"/>
  <c r="Q841" i="4"/>
  <c r="Z841" i="4" s="1"/>
  <c r="X840" i="4"/>
  <c r="W840" i="4"/>
  <c r="AL840" i="4" s="1"/>
  <c r="V840" i="4"/>
  <c r="AK840" i="4" s="1"/>
  <c r="U840" i="4"/>
  <c r="AH840" i="4" s="1"/>
  <c r="AI840" i="4" s="1"/>
  <c r="AJ840" i="4" s="1"/>
  <c r="T840" i="4"/>
  <c r="S840" i="4"/>
  <c r="AB840" i="4" s="1"/>
  <c r="R840" i="4"/>
  <c r="AA840" i="4" s="1"/>
  <c r="Q840" i="4"/>
  <c r="Z840" i="4" s="1"/>
  <c r="X839" i="4"/>
  <c r="W839" i="4"/>
  <c r="AL839" i="4" s="1"/>
  <c r="V839" i="4"/>
  <c r="AK839" i="4" s="1"/>
  <c r="U839" i="4"/>
  <c r="AH839" i="4" s="1"/>
  <c r="T839" i="4"/>
  <c r="AC839" i="4" s="1" a="1"/>
  <c r="AC839" i="4" s="1"/>
  <c r="S839" i="4"/>
  <c r="AB839" i="4" s="1"/>
  <c r="R839" i="4"/>
  <c r="AA839" i="4" s="1"/>
  <c r="Q839" i="4"/>
  <c r="Z839" i="4" s="1"/>
  <c r="X838" i="4"/>
  <c r="W838" i="4"/>
  <c r="AL838" i="4" s="1"/>
  <c r="V838" i="4"/>
  <c r="AK838" i="4" s="1"/>
  <c r="U838" i="4"/>
  <c r="AH838" i="4" s="1"/>
  <c r="T838" i="4"/>
  <c r="AC838" i="4" s="1" a="1"/>
  <c r="AC838" i="4" s="1"/>
  <c r="S838" i="4"/>
  <c r="AB838" i="4" s="1"/>
  <c r="R838" i="4"/>
  <c r="AA838" i="4" s="1"/>
  <c r="Q838" i="4"/>
  <c r="Z838" i="4" s="1"/>
  <c r="X837" i="4"/>
  <c r="W837" i="4"/>
  <c r="AL837" i="4" s="1"/>
  <c r="V837" i="4"/>
  <c r="AK837" i="4" s="1"/>
  <c r="U837" i="4"/>
  <c r="AH837" i="4" s="1"/>
  <c r="T837" i="4"/>
  <c r="AC837" i="4" s="1" a="1"/>
  <c r="AC837" i="4" s="1"/>
  <c r="S837" i="4"/>
  <c r="AB837" i="4" s="1"/>
  <c r="R837" i="4"/>
  <c r="AA837" i="4" s="1"/>
  <c r="Q837" i="4"/>
  <c r="Z837" i="4" s="1"/>
  <c r="X836" i="4"/>
  <c r="W836" i="4"/>
  <c r="AL836" i="4" s="1"/>
  <c r="V836" i="4"/>
  <c r="AK836" i="4" s="1"/>
  <c r="U836" i="4"/>
  <c r="T836" i="4"/>
  <c r="S836" i="4"/>
  <c r="AB836" i="4" s="1"/>
  <c r="R836" i="4"/>
  <c r="AA836" i="4" s="1"/>
  <c r="Q836" i="4"/>
  <c r="Z836" i="4" s="1"/>
  <c r="X835" i="4"/>
  <c r="W835" i="4"/>
  <c r="AL835" i="4" s="1"/>
  <c r="V835" i="4"/>
  <c r="AK835" i="4" s="1"/>
  <c r="U835" i="4"/>
  <c r="AH835" i="4" s="1"/>
  <c r="T835" i="4"/>
  <c r="S835" i="4"/>
  <c r="AB835" i="4" s="1"/>
  <c r="R835" i="4"/>
  <c r="AA835" i="4" s="1"/>
  <c r="Q835" i="4"/>
  <c r="Z835" i="4" s="1"/>
  <c r="X834" i="4"/>
  <c r="W834" i="4"/>
  <c r="AL834" i="4" s="1"/>
  <c r="V834" i="4"/>
  <c r="AK834" i="4" s="1"/>
  <c r="U834" i="4"/>
  <c r="AH834" i="4" s="1"/>
  <c r="AI834" i="4" s="1"/>
  <c r="AJ834" i="4" s="1"/>
  <c r="T834" i="4"/>
  <c r="AC834" i="4" s="1" a="1"/>
  <c r="AC834" i="4" s="1"/>
  <c r="S834" i="4"/>
  <c r="AB834" i="4" s="1"/>
  <c r="R834" i="4"/>
  <c r="AA834" i="4" s="1"/>
  <c r="Q834" i="4"/>
  <c r="Z834" i="4" s="1"/>
  <c r="X833" i="4"/>
  <c r="W833" i="4"/>
  <c r="AL833" i="4" s="1"/>
  <c r="V833" i="4"/>
  <c r="AK833" i="4" s="1"/>
  <c r="U833" i="4"/>
  <c r="AH833" i="4" s="1"/>
  <c r="T833" i="4"/>
  <c r="S833" i="4"/>
  <c r="AB833" i="4" s="1"/>
  <c r="R833" i="4"/>
  <c r="AA833" i="4" s="1"/>
  <c r="Q833" i="4"/>
  <c r="Z833" i="4" s="1"/>
  <c r="X832" i="4"/>
  <c r="W832" i="4"/>
  <c r="AL832" i="4" s="1"/>
  <c r="V832" i="4"/>
  <c r="AK832" i="4" s="1"/>
  <c r="U832" i="4"/>
  <c r="AH832" i="4" s="1"/>
  <c r="AI832" i="4" s="1"/>
  <c r="AJ832" i="4" s="1"/>
  <c r="T832" i="4"/>
  <c r="S832" i="4"/>
  <c r="AB832" i="4" s="1"/>
  <c r="R832" i="4"/>
  <c r="AA832" i="4" s="1"/>
  <c r="Q832" i="4"/>
  <c r="Z832" i="4" s="1"/>
  <c r="X831" i="4"/>
  <c r="W831" i="4"/>
  <c r="AL831" i="4" s="1"/>
  <c r="V831" i="4"/>
  <c r="AK831" i="4" s="1"/>
  <c r="U831" i="4"/>
  <c r="AH831" i="4" s="1"/>
  <c r="T831" i="4"/>
  <c r="AC831" i="4" s="1" a="1"/>
  <c r="AC831" i="4" s="1"/>
  <c r="S831" i="4"/>
  <c r="AB831" i="4" s="1"/>
  <c r="R831" i="4"/>
  <c r="AA831" i="4" s="1"/>
  <c r="Q831" i="4"/>
  <c r="Z831" i="4" s="1"/>
  <c r="X830" i="4"/>
  <c r="W830" i="4"/>
  <c r="AL830" i="4" s="1"/>
  <c r="V830" i="4"/>
  <c r="AK830" i="4" s="1"/>
  <c r="U830" i="4"/>
  <c r="T830" i="4"/>
  <c r="AC830" i="4" s="1" a="1"/>
  <c r="AC830" i="4" s="1"/>
  <c r="S830" i="4"/>
  <c r="AB830" i="4" s="1"/>
  <c r="R830" i="4"/>
  <c r="AA830" i="4" s="1"/>
  <c r="Q830" i="4"/>
  <c r="Z830" i="4" s="1"/>
  <c r="X829" i="4"/>
  <c r="W829" i="4"/>
  <c r="AL829" i="4" s="1"/>
  <c r="V829" i="4"/>
  <c r="AK829" i="4" s="1"/>
  <c r="U829" i="4"/>
  <c r="T829" i="4"/>
  <c r="AC829" i="4" s="1" a="1"/>
  <c r="AC829" i="4" s="1"/>
  <c r="S829" i="4"/>
  <c r="AB829" i="4" s="1"/>
  <c r="R829" i="4"/>
  <c r="AA829" i="4" s="1"/>
  <c r="Q829" i="4"/>
  <c r="Z829" i="4" s="1"/>
  <c r="X828" i="4"/>
  <c r="W828" i="4"/>
  <c r="AL828" i="4" s="1"/>
  <c r="V828" i="4"/>
  <c r="AK828" i="4" s="1"/>
  <c r="U828" i="4"/>
  <c r="T828" i="4"/>
  <c r="AD828" i="4" s="1"/>
  <c r="S828" i="4"/>
  <c r="AB828" i="4" s="1"/>
  <c r="R828" i="4"/>
  <c r="AA828" i="4" s="1"/>
  <c r="Q828" i="4"/>
  <c r="Z828" i="4" s="1"/>
  <c r="X827" i="4"/>
  <c r="W827" i="4"/>
  <c r="AL827" i="4" s="1"/>
  <c r="V827" i="4"/>
  <c r="AK827" i="4" s="1"/>
  <c r="U827" i="4"/>
  <c r="AH827" i="4" s="1"/>
  <c r="T827" i="4"/>
  <c r="S827" i="4"/>
  <c r="AB827" i="4" s="1"/>
  <c r="R827" i="4"/>
  <c r="AA827" i="4" s="1"/>
  <c r="Q827" i="4"/>
  <c r="Z827" i="4" s="1"/>
  <c r="X826" i="4"/>
  <c r="W826" i="4"/>
  <c r="AL826" i="4" s="1"/>
  <c r="V826" i="4"/>
  <c r="AK826" i="4" s="1"/>
  <c r="U826" i="4"/>
  <c r="AH826" i="4" s="1"/>
  <c r="AI826" i="4" s="1"/>
  <c r="AJ826" i="4" s="1"/>
  <c r="T826" i="4"/>
  <c r="AD826" i="4" s="1"/>
  <c r="S826" i="4"/>
  <c r="AB826" i="4" s="1"/>
  <c r="R826" i="4"/>
  <c r="AA826" i="4" s="1"/>
  <c r="Q826" i="4"/>
  <c r="Z826" i="4" s="1"/>
  <c r="X825" i="4"/>
  <c r="W825" i="4"/>
  <c r="AL825" i="4" s="1"/>
  <c r="V825" i="4"/>
  <c r="AK825" i="4" s="1"/>
  <c r="U825" i="4"/>
  <c r="T825" i="4"/>
  <c r="AC825" i="4" s="1" a="1"/>
  <c r="AC825" i="4" s="1"/>
  <c r="S825" i="4"/>
  <c r="AB825" i="4" s="1"/>
  <c r="R825" i="4"/>
  <c r="AA825" i="4" s="1"/>
  <c r="Q825" i="4"/>
  <c r="Z825" i="4" s="1"/>
  <c r="X824" i="4"/>
  <c r="W824" i="4"/>
  <c r="AL824" i="4" s="1"/>
  <c r="V824" i="4"/>
  <c r="AK824" i="4" s="1"/>
  <c r="U824" i="4"/>
  <c r="T824" i="4"/>
  <c r="S824" i="4"/>
  <c r="AB824" i="4" s="1"/>
  <c r="R824" i="4"/>
  <c r="AA824" i="4" s="1"/>
  <c r="Q824" i="4"/>
  <c r="Z824" i="4" s="1"/>
  <c r="X823" i="4"/>
  <c r="W823" i="4"/>
  <c r="AL823" i="4" s="1"/>
  <c r="V823" i="4"/>
  <c r="AK823" i="4" s="1"/>
  <c r="U823" i="4"/>
  <c r="AH823" i="4" s="1"/>
  <c r="T823" i="4"/>
  <c r="S823" i="4"/>
  <c r="AB823" i="4" s="1"/>
  <c r="R823" i="4"/>
  <c r="AA823" i="4" s="1"/>
  <c r="Q823" i="4"/>
  <c r="Z823" i="4" s="1"/>
  <c r="X822" i="4"/>
  <c r="W822" i="4"/>
  <c r="AL822" i="4" s="1"/>
  <c r="V822" i="4"/>
  <c r="AK822" i="4" s="1"/>
  <c r="U822" i="4"/>
  <c r="AH822" i="4" s="1"/>
  <c r="AI822" i="4" s="1"/>
  <c r="AJ822" i="4" s="1"/>
  <c r="T822" i="4"/>
  <c r="AE822" i="4" s="1"/>
  <c r="S822" i="4"/>
  <c r="AB822" i="4" s="1"/>
  <c r="R822" i="4"/>
  <c r="AA822" i="4" s="1"/>
  <c r="Q822" i="4"/>
  <c r="Z822" i="4" s="1"/>
  <c r="X821" i="4"/>
  <c r="W821" i="4"/>
  <c r="AL821" i="4" s="1"/>
  <c r="V821" i="4"/>
  <c r="AK821" i="4" s="1"/>
  <c r="U821" i="4"/>
  <c r="T821" i="4"/>
  <c r="AE821" i="4" s="1"/>
  <c r="S821" i="4"/>
  <c r="AB821" i="4" s="1"/>
  <c r="R821" i="4"/>
  <c r="AA821" i="4" s="1"/>
  <c r="Q821" i="4"/>
  <c r="Z821" i="4" s="1"/>
  <c r="X820" i="4"/>
  <c r="W820" i="4"/>
  <c r="AL820" i="4" s="1"/>
  <c r="V820" i="4"/>
  <c r="AK820" i="4" s="1"/>
  <c r="U820" i="4"/>
  <c r="AH820" i="4" s="1"/>
  <c r="AI820" i="4" s="1"/>
  <c r="AJ820" i="4" s="1"/>
  <c r="T820" i="4"/>
  <c r="S820" i="4"/>
  <c r="AB820" i="4" s="1"/>
  <c r="R820" i="4"/>
  <c r="AA820" i="4" s="1"/>
  <c r="Q820" i="4"/>
  <c r="Z820" i="4" s="1"/>
  <c r="X819" i="4"/>
  <c r="W819" i="4"/>
  <c r="AL819" i="4" s="1"/>
  <c r="V819" i="4"/>
  <c r="AK819" i="4" s="1"/>
  <c r="U819" i="4"/>
  <c r="AH819" i="4" s="1"/>
  <c r="T819" i="4"/>
  <c r="AE819" i="4" s="1"/>
  <c r="S819" i="4"/>
  <c r="AB819" i="4" s="1"/>
  <c r="R819" i="4"/>
  <c r="AA819" i="4" s="1"/>
  <c r="Q819" i="4"/>
  <c r="Z819" i="4" s="1"/>
  <c r="X818" i="4"/>
  <c r="W818" i="4"/>
  <c r="AL818" i="4" s="1"/>
  <c r="V818" i="4"/>
  <c r="AK818" i="4" s="1"/>
  <c r="U818" i="4"/>
  <c r="AH818" i="4" s="1"/>
  <c r="AI818" i="4" s="1"/>
  <c r="AJ818" i="4" s="1"/>
  <c r="T818" i="4"/>
  <c r="AD818" i="4" s="1"/>
  <c r="S818" i="4"/>
  <c r="AB818" i="4" s="1"/>
  <c r="R818" i="4"/>
  <c r="AA818" i="4" s="1"/>
  <c r="Q818" i="4"/>
  <c r="Z818" i="4" s="1"/>
  <c r="X817" i="4"/>
  <c r="W817" i="4"/>
  <c r="AL817" i="4" s="1"/>
  <c r="V817" i="4"/>
  <c r="AK817" i="4" s="1"/>
  <c r="U817" i="4"/>
  <c r="AH817" i="4" s="1"/>
  <c r="T817" i="4"/>
  <c r="S817" i="4"/>
  <c r="AB817" i="4" s="1"/>
  <c r="R817" i="4"/>
  <c r="AA817" i="4" s="1"/>
  <c r="Q817" i="4"/>
  <c r="Z817" i="4" s="1"/>
  <c r="X816" i="4"/>
  <c r="W816" i="4"/>
  <c r="AL816" i="4" s="1"/>
  <c r="V816" i="4"/>
  <c r="AK816" i="4" s="1"/>
  <c r="U816" i="4"/>
  <c r="AH816" i="4" s="1"/>
  <c r="AI816" i="4" s="1"/>
  <c r="AJ816" i="4" s="1"/>
  <c r="T816" i="4"/>
  <c r="AD816" i="4" s="1"/>
  <c r="S816" i="4"/>
  <c r="AB816" i="4" s="1"/>
  <c r="R816" i="4"/>
  <c r="AA816" i="4" s="1"/>
  <c r="Q816" i="4"/>
  <c r="Z816" i="4" s="1"/>
  <c r="X815" i="4"/>
  <c r="W815" i="4"/>
  <c r="AL815" i="4" s="1"/>
  <c r="V815" i="4"/>
  <c r="AK815" i="4" s="1"/>
  <c r="U815" i="4"/>
  <c r="AH815" i="4" s="1"/>
  <c r="T815" i="4"/>
  <c r="S815" i="4"/>
  <c r="AB815" i="4" s="1"/>
  <c r="R815" i="4"/>
  <c r="AA815" i="4" s="1"/>
  <c r="Q815" i="4"/>
  <c r="Z815" i="4" s="1"/>
  <c r="X814" i="4"/>
  <c r="W814" i="4"/>
  <c r="AL814" i="4" s="1"/>
  <c r="V814" i="4"/>
  <c r="AK814" i="4" s="1"/>
  <c r="U814" i="4"/>
  <c r="T814" i="4"/>
  <c r="AE814" i="4" s="1"/>
  <c r="S814" i="4"/>
  <c r="AB814" i="4" s="1"/>
  <c r="R814" i="4"/>
  <c r="AA814" i="4" s="1"/>
  <c r="Q814" i="4"/>
  <c r="Z814" i="4" s="1"/>
  <c r="X813" i="4"/>
  <c r="W813" i="4"/>
  <c r="AL813" i="4" s="1"/>
  <c r="V813" i="4"/>
  <c r="AK813" i="4" s="1"/>
  <c r="U813" i="4"/>
  <c r="T813" i="4"/>
  <c r="S813" i="4"/>
  <c r="AB813" i="4" s="1"/>
  <c r="R813" i="4"/>
  <c r="AA813" i="4" s="1"/>
  <c r="Q813" i="4"/>
  <c r="Z813" i="4" s="1"/>
  <c r="X812" i="4"/>
  <c r="W812" i="4"/>
  <c r="AL812" i="4" s="1"/>
  <c r="V812" i="4"/>
  <c r="AK812" i="4" s="1"/>
  <c r="U812" i="4"/>
  <c r="AH812" i="4" s="1"/>
  <c r="AI812" i="4" s="1"/>
  <c r="AJ812" i="4" s="1"/>
  <c r="T812" i="4"/>
  <c r="S812" i="4"/>
  <c r="AB812" i="4" s="1"/>
  <c r="R812" i="4"/>
  <c r="AA812" i="4" s="1"/>
  <c r="Q812" i="4"/>
  <c r="Z812" i="4" s="1"/>
  <c r="X811" i="4"/>
  <c r="W811" i="4"/>
  <c r="AL811" i="4" s="1"/>
  <c r="V811" i="4"/>
  <c r="AK811" i="4" s="1"/>
  <c r="U811" i="4"/>
  <c r="AH811" i="4" s="1"/>
  <c r="T811" i="4"/>
  <c r="AE811" i="4" s="1"/>
  <c r="S811" i="4"/>
  <c r="AB811" i="4" s="1"/>
  <c r="R811" i="4"/>
  <c r="AA811" i="4" s="1"/>
  <c r="Q811" i="4"/>
  <c r="Z811" i="4" s="1"/>
  <c r="X810" i="4"/>
  <c r="W810" i="4"/>
  <c r="AL810" i="4" s="1"/>
  <c r="V810" i="4"/>
  <c r="AK810" i="4" s="1"/>
  <c r="U810" i="4"/>
  <c r="AH810" i="4" s="1"/>
  <c r="T810" i="4"/>
  <c r="AD810" i="4" s="1"/>
  <c r="S810" i="4"/>
  <c r="AB810" i="4" s="1"/>
  <c r="R810" i="4"/>
  <c r="AA810" i="4" s="1"/>
  <c r="Q810" i="4"/>
  <c r="Z810" i="4" s="1"/>
  <c r="X809" i="4"/>
  <c r="W809" i="4"/>
  <c r="AL809" i="4" s="1"/>
  <c r="V809" i="4"/>
  <c r="AK809" i="4" s="1"/>
  <c r="U809" i="4"/>
  <c r="AH809" i="4" s="1"/>
  <c r="T809" i="4"/>
  <c r="AD809" i="4" s="1"/>
  <c r="S809" i="4"/>
  <c r="AB809" i="4" s="1"/>
  <c r="R809" i="4"/>
  <c r="AA809" i="4" s="1"/>
  <c r="Q809" i="4"/>
  <c r="Z809" i="4" s="1"/>
  <c r="X808" i="4"/>
  <c r="W808" i="4"/>
  <c r="AL808" i="4" s="1"/>
  <c r="V808" i="4"/>
  <c r="AK808" i="4" s="1"/>
  <c r="U808" i="4"/>
  <c r="AH808" i="4" s="1"/>
  <c r="AI808" i="4" s="1"/>
  <c r="AJ808" i="4" s="1"/>
  <c r="T808" i="4"/>
  <c r="S808" i="4"/>
  <c r="AB808" i="4" s="1"/>
  <c r="R808" i="4"/>
  <c r="AA808" i="4" s="1"/>
  <c r="Q808" i="4"/>
  <c r="Z808" i="4" s="1"/>
  <c r="X807" i="4"/>
  <c r="W807" i="4"/>
  <c r="AL807" i="4" s="1"/>
  <c r="V807" i="4"/>
  <c r="AK807" i="4" s="1"/>
  <c r="U807" i="4"/>
  <c r="AH807" i="4" s="1"/>
  <c r="T807" i="4"/>
  <c r="S807" i="4"/>
  <c r="AB807" i="4" s="1"/>
  <c r="R807" i="4"/>
  <c r="AA807" i="4" s="1"/>
  <c r="Q807" i="4"/>
  <c r="Z807" i="4" s="1"/>
  <c r="X806" i="4"/>
  <c r="W806" i="4"/>
  <c r="AL806" i="4" s="1"/>
  <c r="V806" i="4"/>
  <c r="AK806" i="4" s="1"/>
  <c r="U806" i="4"/>
  <c r="T806" i="4"/>
  <c r="AE806" i="4" s="1"/>
  <c r="S806" i="4"/>
  <c r="AB806" i="4" s="1"/>
  <c r="R806" i="4"/>
  <c r="AA806" i="4" s="1"/>
  <c r="Q806" i="4"/>
  <c r="Z806" i="4" s="1"/>
  <c r="X805" i="4"/>
  <c r="W805" i="4"/>
  <c r="AL805" i="4" s="1"/>
  <c r="V805" i="4"/>
  <c r="AK805" i="4" s="1"/>
  <c r="U805" i="4"/>
  <c r="T805" i="4"/>
  <c r="S805" i="4"/>
  <c r="AB805" i="4" s="1"/>
  <c r="R805" i="4"/>
  <c r="AA805" i="4" s="1"/>
  <c r="Q805" i="4"/>
  <c r="Z805" i="4" s="1"/>
  <c r="X804" i="4"/>
  <c r="W804" i="4"/>
  <c r="AL804" i="4" s="1"/>
  <c r="V804" i="4"/>
  <c r="AK804" i="4" s="1"/>
  <c r="U804" i="4"/>
  <c r="AH804" i="4" s="1"/>
  <c r="AI804" i="4" s="1"/>
  <c r="AJ804" i="4" s="1"/>
  <c r="T804" i="4"/>
  <c r="AC804" i="4" s="1" a="1"/>
  <c r="AC804" i="4" s="1"/>
  <c r="S804" i="4"/>
  <c r="AB804" i="4" s="1"/>
  <c r="R804" i="4"/>
  <c r="AA804" i="4" s="1"/>
  <c r="Q804" i="4"/>
  <c r="Z804" i="4" s="1"/>
  <c r="X803" i="4"/>
  <c r="W803" i="4"/>
  <c r="AL803" i="4" s="1"/>
  <c r="V803" i="4"/>
  <c r="AK803" i="4" s="1"/>
  <c r="U803" i="4"/>
  <c r="AH803" i="4" s="1"/>
  <c r="T803" i="4"/>
  <c r="AE803" i="4" s="1"/>
  <c r="S803" i="4"/>
  <c r="AB803" i="4" s="1"/>
  <c r="R803" i="4"/>
  <c r="AA803" i="4" s="1"/>
  <c r="Q803" i="4"/>
  <c r="Z803" i="4" s="1"/>
  <c r="X802" i="4"/>
  <c r="W802" i="4"/>
  <c r="AL802" i="4" s="1"/>
  <c r="V802" i="4"/>
  <c r="AK802" i="4" s="1"/>
  <c r="U802" i="4"/>
  <c r="T802" i="4"/>
  <c r="AD802" i="4" s="1"/>
  <c r="S802" i="4"/>
  <c r="AB802" i="4" s="1"/>
  <c r="R802" i="4"/>
  <c r="AA802" i="4" s="1"/>
  <c r="Q802" i="4"/>
  <c r="Z802" i="4" s="1"/>
  <c r="X801" i="4"/>
  <c r="W801" i="4"/>
  <c r="AL801" i="4" s="1"/>
  <c r="V801" i="4"/>
  <c r="AK801" i="4" s="1"/>
  <c r="U801" i="4"/>
  <c r="AH801" i="4" s="1"/>
  <c r="T801" i="4"/>
  <c r="AC801" i="4" s="1" a="1"/>
  <c r="AC801" i="4" s="1"/>
  <c r="S801" i="4"/>
  <c r="AB801" i="4" s="1"/>
  <c r="R801" i="4"/>
  <c r="AA801" i="4" s="1"/>
  <c r="Q801" i="4"/>
  <c r="Z801" i="4" s="1"/>
  <c r="X800" i="4"/>
  <c r="W800" i="4"/>
  <c r="AL800" i="4" s="1"/>
  <c r="V800" i="4"/>
  <c r="AK800" i="4" s="1"/>
  <c r="U800" i="4"/>
  <c r="AH800" i="4" s="1"/>
  <c r="AI800" i="4" s="1"/>
  <c r="AJ800" i="4" s="1"/>
  <c r="T800" i="4"/>
  <c r="S800" i="4"/>
  <c r="AB800" i="4" s="1"/>
  <c r="R800" i="4"/>
  <c r="AA800" i="4" s="1"/>
  <c r="Q800" i="4"/>
  <c r="Z800" i="4" s="1"/>
  <c r="X799" i="4"/>
  <c r="W799" i="4"/>
  <c r="AL799" i="4" s="1"/>
  <c r="V799" i="4"/>
  <c r="AK799" i="4" s="1"/>
  <c r="U799" i="4"/>
  <c r="AH799" i="4" s="1"/>
  <c r="T799" i="4"/>
  <c r="S799" i="4"/>
  <c r="AB799" i="4" s="1"/>
  <c r="R799" i="4"/>
  <c r="AA799" i="4" s="1"/>
  <c r="Q799" i="4"/>
  <c r="Z799" i="4" s="1"/>
  <c r="X798" i="4"/>
  <c r="W798" i="4"/>
  <c r="AL798" i="4" s="1"/>
  <c r="V798" i="4"/>
  <c r="AK798" i="4" s="1"/>
  <c r="U798" i="4"/>
  <c r="AH798" i="4" s="1"/>
  <c r="T798" i="4"/>
  <c r="AD798" i="4" s="1"/>
  <c r="S798" i="4"/>
  <c r="AB798" i="4" s="1"/>
  <c r="R798" i="4"/>
  <c r="AA798" i="4" s="1"/>
  <c r="Q798" i="4"/>
  <c r="Z798" i="4" s="1"/>
  <c r="X797" i="4"/>
  <c r="W797" i="4"/>
  <c r="AL797" i="4" s="1"/>
  <c r="V797" i="4"/>
  <c r="AK797" i="4" s="1"/>
  <c r="U797" i="4"/>
  <c r="T797" i="4"/>
  <c r="S797" i="4"/>
  <c r="AB797" i="4" s="1"/>
  <c r="R797" i="4"/>
  <c r="AA797" i="4" s="1"/>
  <c r="Q797" i="4"/>
  <c r="Z797" i="4" s="1"/>
  <c r="X796" i="4"/>
  <c r="W796" i="4"/>
  <c r="AL796" i="4" s="1"/>
  <c r="V796" i="4"/>
  <c r="AK796" i="4" s="1"/>
  <c r="U796" i="4"/>
  <c r="AH796" i="4" s="1"/>
  <c r="AI796" i="4" s="1"/>
  <c r="AJ796" i="4" s="1"/>
  <c r="T796" i="4"/>
  <c r="AE796" i="4" s="1"/>
  <c r="S796" i="4"/>
  <c r="AB796" i="4" s="1"/>
  <c r="R796" i="4"/>
  <c r="AA796" i="4" s="1"/>
  <c r="Q796" i="4"/>
  <c r="Z796" i="4" s="1"/>
  <c r="X795" i="4"/>
  <c r="W795" i="4"/>
  <c r="AL795" i="4" s="1"/>
  <c r="V795" i="4"/>
  <c r="AK795" i="4" s="1"/>
  <c r="U795" i="4"/>
  <c r="AH795" i="4" s="1"/>
  <c r="T795" i="4"/>
  <c r="S795" i="4"/>
  <c r="AB795" i="4" s="1"/>
  <c r="R795" i="4"/>
  <c r="AA795" i="4" s="1"/>
  <c r="Q795" i="4"/>
  <c r="Z795" i="4" s="1"/>
  <c r="X794" i="4"/>
  <c r="W794" i="4"/>
  <c r="AL794" i="4" s="1"/>
  <c r="V794" i="4"/>
  <c r="AK794" i="4" s="1"/>
  <c r="U794" i="4"/>
  <c r="AH794" i="4" s="1"/>
  <c r="T794" i="4"/>
  <c r="AD794" i="4" s="1"/>
  <c r="S794" i="4"/>
  <c r="AB794" i="4" s="1"/>
  <c r="R794" i="4"/>
  <c r="AA794" i="4" s="1"/>
  <c r="Q794" i="4"/>
  <c r="Z794" i="4" s="1"/>
  <c r="X793" i="4"/>
  <c r="W793" i="4"/>
  <c r="AL793" i="4" s="1"/>
  <c r="V793" i="4"/>
  <c r="AK793" i="4" s="1"/>
  <c r="U793" i="4"/>
  <c r="T793" i="4"/>
  <c r="S793" i="4"/>
  <c r="AB793" i="4" s="1"/>
  <c r="R793" i="4"/>
  <c r="AA793" i="4" s="1"/>
  <c r="Q793" i="4"/>
  <c r="Z793" i="4" s="1"/>
  <c r="X792" i="4"/>
  <c r="W792" i="4"/>
  <c r="AL792" i="4" s="1"/>
  <c r="V792" i="4"/>
  <c r="AK792" i="4" s="1"/>
  <c r="U792" i="4"/>
  <c r="AH792" i="4" s="1"/>
  <c r="AI792" i="4" s="1"/>
  <c r="AJ792" i="4" s="1"/>
  <c r="T792" i="4"/>
  <c r="S792" i="4"/>
  <c r="AB792" i="4" s="1"/>
  <c r="R792" i="4"/>
  <c r="AA792" i="4" s="1"/>
  <c r="Q792" i="4"/>
  <c r="Z792" i="4" s="1"/>
  <c r="X791" i="4"/>
  <c r="W791" i="4"/>
  <c r="AL791" i="4" s="1"/>
  <c r="V791" i="4"/>
  <c r="AK791" i="4" s="1"/>
  <c r="U791" i="4"/>
  <c r="AH791" i="4" s="1"/>
  <c r="T791" i="4"/>
  <c r="S791" i="4"/>
  <c r="AB791" i="4" s="1"/>
  <c r="R791" i="4"/>
  <c r="AA791" i="4" s="1"/>
  <c r="Q791" i="4"/>
  <c r="Z791" i="4" s="1"/>
  <c r="X790" i="4"/>
  <c r="W790" i="4"/>
  <c r="AL790" i="4" s="1"/>
  <c r="V790" i="4"/>
  <c r="AK790" i="4" s="1"/>
  <c r="U790" i="4"/>
  <c r="AH790" i="4" s="1"/>
  <c r="AI790" i="4" s="1"/>
  <c r="AJ790" i="4" s="1"/>
  <c r="T790" i="4"/>
  <c r="S790" i="4"/>
  <c r="AB790" i="4" s="1"/>
  <c r="R790" i="4"/>
  <c r="AA790" i="4" s="1"/>
  <c r="Q790" i="4"/>
  <c r="Z790" i="4" s="1"/>
  <c r="X789" i="4"/>
  <c r="W789" i="4"/>
  <c r="AL789" i="4" s="1"/>
  <c r="V789" i="4"/>
  <c r="AK789" i="4" s="1"/>
  <c r="U789" i="4"/>
  <c r="T789" i="4"/>
  <c r="S789" i="4"/>
  <c r="AB789" i="4" s="1"/>
  <c r="R789" i="4"/>
  <c r="AA789" i="4" s="1"/>
  <c r="Q789" i="4"/>
  <c r="Z789" i="4" s="1"/>
  <c r="X788" i="4"/>
  <c r="W788" i="4"/>
  <c r="AL788" i="4" s="1"/>
  <c r="V788" i="4"/>
  <c r="AK788" i="4" s="1"/>
  <c r="U788" i="4"/>
  <c r="AH788" i="4" s="1"/>
  <c r="T788" i="4"/>
  <c r="S788" i="4"/>
  <c r="AB788" i="4" s="1"/>
  <c r="R788" i="4"/>
  <c r="AA788" i="4" s="1"/>
  <c r="Q788" i="4"/>
  <c r="Z788" i="4" s="1"/>
  <c r="X787" i="4"/>
  <c r="W787" i="4"/>
  <c r="AL787" i="4" s="1"/>
  <c r="V787" i="4"/>
  <c r="AK787" i="4" s="1"/>
  <c r="U787" i="4"/>
  <c r="T787" i="4"/>
  <c r="AC787" i="4" s="1" a="1"/>
  <c r="AC787" i="4" s="1"/>
  <c r="S787" i="4"/>
  <c r="AB787" i="4" s="1"/>
  <c r="R787" i="4"/>
  <c r="AA787" i="4" s="1"/>
  <c r="Q787" i="4"/>
  <c r="Z787" i="4" s="1"/>
  <c r="X786" i="4"/>
  <c r="W786" i="4"/>
  <c r="AL786" i="4" s="1"/>
  <c r="V786" i="4"/>
  <c r="AK786" i="4" s="1"/>
  <c r="U786" i="4"/>
  <c r="AH786" i="4" s="1"/>
  <c r="AI786" i="4" s="1"/>
  <c r="AJ786" i="4" s="1"/>
  <c r="T786" i="4"/>
  <c r="AE786" i="4" s="1"/>
  <c r="S786" i="4"/>
  <c r="AB786" i="4" s="1"/>
  <c r="R786" i="4"/>
  <c r="AA786" i="4" s="1"/>
  <c r="Q786" i="4"/>
  <c r="Z786" i="4" s="1"/>
  <c r="X785" i="4"/>
  <c r="W785" i="4"/>
  <c r="AL785" i="4" s="1"/>
  <c r="V785" i="4"/>
  <c r="AK785" i="4" s="1"/>
  <c r="U785" i="4"/>
  <c r="AH785" i="4" s="1"/>
  <c r="T785" i="4"/>
  <c r="S785" i="4"/>
  <c r="AB785" i="4" s="1"/>
  <c r="R785" i="4"/>
  <c r="AA785" i="4" s="1"/>
  <c r="Q785" i="4"/>
  <c r="Z785" i="4" s="1"/>
  <c r="X784" i="4"/>
  <c r="W784" i="4"/>
  <c r="AL784" i="4" s="1"/>
  <c r="V784" i="4"/>
  <c r="AK784" i="4" s="1"/>
  <c r="U784" i="4"/>
  <c r="AH784" i="4" s="1"/>
  <c r="AI784" i="4" s="1"/>
  <c r="AJ784" i="4" s="1"/>
  <c r="T784" i="4"/>
  <c r="S784" i="4"/>
  <c r="AB784" i="4" s="1"/>
  <c r="R784" i="4"/>
  <c r="AA784" i="4" s="1"/>
  <c r="Q784" i="4"/>
  <c r="Z784" i="4" s="1"/>
  <c r="X783" i="4"/>
  <c r="W783" i="4"/>
  <c r="AL783" i="4" s="1"/>
  <c r="V783" i="4"/>
  <c r="AK783" i="4" s="1"/>
  <c r="U783" i="4"/>
  <c r="T783" i="4"/>
  <c r="S783" i="4"/>
  <c r="AB783" i="4" s="1"/>
  <c r="R783" i="4"/>
  <c r="AA783" i="4" s="1"/>
  <c r="Q783" i="4"/>
  <c r="Z783" i="4" s="1"/>
  <c r="X782" i="4"/>
  <c r="W782" i="4"/>
  <c r="AL782" i="4" s="1"/>
  <c r="V782" i="4"/>
  <c r="AK782" i="4" s="1"/>
  <c r="U782" i="4"/>
  <c r="AH782" i="4" s="1"/>
  <c r="AI782" i="4" s="1"/>
  <c r="AJ782" i="4" s="1"/>
  <c r="T782" i="4"/>
  <c r="AE782" i="4" s="1"/>
  <c r="S782" i="4"/>
  <c r="AB782" i="4" s="1"/>
  <c r="R782" i="4"/>
  <c r="AA782" i="4" s="1"/>
  <c r="Q782" i="4"/>
  <c r="Z782" i="4" s="1"/>
  <c r="X781" i="4"/>
  <c r="W781" i="4"/>
  <c r="AL781" i="4" s="1"/>
  <c r="V781" i="4"/>
  <c r="AK781" i="4" s="1"/>
  <c r="U781" i="4"/>
  <c r="AH781" i="4" s="1"/>
  <c r="T781" i="4"/>
  <c r="S781" i="4"/>
  <c r="AB781" i="4" s="1"/>
  <c r="R781" i="4"/>
  <c r="AA781" i="4" s="1"/>
  <c r="Q781" i="4"/>
  <c r="Z781" i="4" s="1"/>
  <c r="X780" i="4"/>
  <c r="W780" i="4"/>
  <c r="AL780" i="4" s="1"/>
  <c r="V780" i="4"/>
  <c r="AK780" i="4" s="1"/>
  <c r="U780" i="4"/>
  <c r="AH780" i="4" s="1"/>
  <c r="AI780" i="4" s="1"/>
  <c r="AJ780" i="4" s="1"/>
  <c r="T780" i="4"/>
  <c r="S780" i="4"/>
  <c r="AB780" i="4" s="1"/>
  <c r="R780" i="4"/>
  <c r="AA780" i="4" s="1"/>
  <c r="Q780" i="4"/>
  <c r="Z780" i="4" s="1"/>
  <c r="X779" i="4"/>
  <c r="W779" i="4"/>
  <c r="AL779" i="4" s="1"/>
  <c r="V779" i="4"/>
  <c r="AK779" i="4" s="1"/>
  <c r="U779" i="4"/>
  <c r="T779" i="4"/>
  <c r="AC779" i="4" s="1" a="1"/>
  <c r="AC779" i="4" s="1"/>
  <c r="S779" i="4"/>
  <c r="AB779" i="4" s="1"/>
  <c r="R779" i="4"/>
  <c r="AA779" i="4" s="1"/>
  <c r="Q779" i="4"/>
  <c r="Z779" i="4" s="1"/>
  <c r="X778" i="4"/>
  <c r="W778" i="4"/>
  <c r="AL778" i="4" s="1"/>
  <c r="V778" i="4"/>
  <c r="AK778" i="4" s="1"/>
  <c r="U778" i="4"/>
  <c r="AH778" i="4" s="1"/>
  <c r="AI778" i="4" s="1"/>
  <c r="AJ778" i="4" s="1"/>
  <c r="T778" i="4"/>
  <c r="AE778" i="4" s="1"/>
  <c r="S778" i="4"/>
  <c r="AB778" i="4" s="1"/>
  <c r="R778" i="4"/>
  <c r="AA778" i="4" s="1"/>
  <c r="Q778" i="4"/>
  <c r="Z778" i="4" s="1"/>
  <c r="X777" i="4"/>
  <c r="W777" i="4"/>
  <c r="AL777" i="4" s="1"/>
  <c r="V777" i="4"/>
  <c r="AK777" i="4" s="1"/>
  <c r="U777" i="4"/>
  <c r="AH777" i="4" s="1"/>
  <c r="T777" i="4"/>
  <c r="S777" i="4"/>
  <c r="AB777" i="4" s="1"/>
  <c r="R777" i="4"/>
  <c r="AA777" i="4" s="1"/>
  <c r="Q777" i="4"/>
  <c r="Z777" i="4" s="1"/>
  <c r="X776" i="4"/>
  <c r="W776" i="4"/>
  <c r="AL776" i="4" s="1"/>
  <c r="V776" i="4"/>
  <c r="AK776" i="4" s="1"/>
  <c r="U776" i="4"/>
  <c r="AH776" i="4" s="1"/>
  <c r="AI776" i="4" s="1"/>
  <c r="AJ776" i="4" s="1"/>
  <c r="T776" i="4"/>
  <c r="S776" i="4"/>
  <c r="AB776" i="4" s="1"/>
  <c r="R776" i="4"/>
  <c r="AA776" i="4" s="1"/>
  <c r="Q776" i="4"/>
  <c r="Z776" i="4" s="1"/>
  <c r="X775" i="4"/>
  <c r="W775" i="4"/>
  <c r="AL775" i="4" s="1"/>
  <c r="V775" i="4"/>
  <c r="AK775" i="4" s="1"/>
  <c r="U775" i="4"/>
  <c r="T775" i="4"/>
  <c r="AE775" i="4" s="1"/>
  <c r="S775" i="4"/>
  <c r="AB775" i="4" s="1"/>
  <c r="R775" i="4"/>
  <c r="AA775" i="4" s="1"/>
  <c r="Q775" i="4"/>
  <c r="Z775" i="4" s="1"/>
  <c r="X774" i="4"/>
  <c r="W774" i="4"/>
  <c r="AL774" i="4" s="1"/>
  <c r="V774" i="4"/>
  <c r="AK774" i="4" s="1"/>
  <c r="U774" i="4"/>
  <c r="AH774" i="4" s="1"/>
  <c r="AI774" i="4" s="1"/>
  <c r="AJ774" i="4" s="1"/>
  <c r="T774" i="4"/>
  <c r="S774" i="4"/>
  <c r="AB774" i="4" s="1"/>
  <c r="R774" i="4"/>
  <c r="AA774" i="4" s="1"/>
  <c r="Q774" i="4"/>
  <c r="Z774" i="4" s="1"/>
  <c r="X773" i="4"/>
  <c r="W773" i="4"/>
  <c r="AL773" i="4" s="1"/>
  <c r="V773" i="4"/>
  <c r="AK773" i="4" s="1"/>
  <c r="U773" i="4"/>
  <c r="AH773" i="4" s="1"/>
  <c r="T773" i="4"/>
  <c r="S773" i="4"/>
  <c r="AB773" i="4" s="1"/>
  <c r="R773" i="4"/>
  <c r="AA773" i="4" s="1"/>
  <c r="Q773" i="4"/>
  <c r="Z773" i="4" s="1"/>
  <c r="X772" i="4"/>
  <c r="W772" i="4"/>
  <c r="AL772" i="4" s="1"/>
  <c r="V772" i="4"/>
  <c r="AK772" i="4" s="1"/>
  <c r="U772" i="4"/>
  <c r="AH772" i="4" s="1"/>
  <c r="AI772" i="4" s="1"/>
  <c r="AJ772" i="4" s="1"/>
  <c r="T772" i="4"/>
  <c r="S772" i="4"/>
  <c r="AB772" i="4" s="1"/>
  <c r="R772" i="4"/>
  <c r="AA772" i="4" s="1"/>
  <c r="Q772" i="4"/>
  <c r="Z772" i="4" s="1"/>
  <c r="X771" i="4"/>
  <c r="W771" i="4"/>
  <c r="AL771" i="4" s="1"/>
  <c r="V771" i="4"/>
  <c r="AK771" i="4" s="1"/>
  <c r="U771" i="4"/>
  <c r="AH771" i="4" s="1"/>
  <c r="T771" i="4"/>
  <c r="AE771" i="4" s="1"/>
  <c r="S771" i="4"/>
  <c r="AB771" i="4" s="1"/>
  <c r="R771" i="4"/>
  <c r="AA771" i="4" s="1"/>
  <c r="Q771" i="4"/>
  <c r="Z771" i="4" s="1"/>
  <c r="X770" i="4"/>
  <c r="W770" i="4"/>
  <c r="AL770" i="4" s="1"/>
  <c r="V770" i="4"/>
  <c r="AK770" i="4" s="1"/>
  <c r="U770" i="4"/>
  <c r="T770" i="4"/>
  <c r="AC770" i="4" s="1" a="1"/>
  <c r="AC770" i="4" s="1"/>
  <c r="S770" i="4"/>
  <c r="AB770" i="4" s="1"/>
  <c r="R770" i="4"/>
  <c r="AA770" i="4" s="1"/>
  <c r="Q770" i="4"/>
  <c r="Z770" i="4" s="1"/>
  <c r="X769" i="4"/>
  <c r="W769" i="4"/>
  <c r="AL769" i="4" s="1"/>
  <c r="V769" i="4"/>
  <c r="AK769" i="4" s="1"/>
  <c r="U769" i="4"/>
  <c r="T769" i="4"/>
  <c r="S769" i="4"/>
  <c r="AB769" i="4" s="1"/>
  <c r="R769" i="4"/>
  <c r="AA769" i="4" s="1"/>
  <c r="Q769" i="4"/>
  <c r="Z769" i="4" s="1"/>
  <c r="X768" i="4"/>
  <c r="W768" i="4"/>
  <c r="AL768" i="4" s="1"/>
  <c r="V768" i="4"/>
  <c r="AK768" i="4" s="1"/>
  <c r="U768" i="4"/>
  <c r="T768" i="4"/>
  <c r="AC768" i="4" s="1" a="1"/>
  <c r="AC768" i="4" s="1"/>
  <c r="S768" i="4"/>
  <c r="AB768" i="4" s="1"/>
  <c r="R768" i="4"/>
  <c r="AA768" i="4" s="1"/>
  <c r="Q768" i="4"/>
  <c r="Z768" i="4" s="1"/>
  <c r="X767" i="4"/>
  <c r="W767" i="4"/>
  <c r="AL767" i="4" s="1"/>
  <c r="V767" i="4"/>
  <c r="AK767" i="4" s="1"/>
  <c r="U767" i="4"/>
  <c r="T767" i="4"/>
  <c r="S767" i="4"/>
  <c r="AB767" i="4" s="1"/>
  <c r="R767" i="4"/>
  <c r="AA767" i="4" s="1"/>
  <c r="Q767" i="4"/>
  <c r="Z767" i="4" s="1"/>
  <c r="X766" i="4"/>
  <c r="W766" i="4"/>
  <c r="AL766" i="4" s="1"/>
  <c r="V766" i="4"/>
  <c r="AK766" i="4" s="1"/>
  <c r="U766" i="4"/>
  <c r="T766" i="4"/>
  <c r="AC766" i="4" s="1" a="1"/>
  <c r="AC766" i="4" s="1"/>
  <c r="S766" i="4"/>
  <c r="AB766" i="4" s="1"/>
  <c r="R766" i="4"/>
  <c r="AA766" i="4" s="1"/>
  <c r="Q766" i="4"/>
  <c r="Z766" i="4" s="1"/>
  <c r="X765" i="4"/>
  <c r="W765" i="4"/>
  <c r="AL765" i="4" s="1"/>
  <c r="V765" i="4"/>
  <c r="AK765" i="4" s="1"/>
  <c r="U765" i="4"/>
  <c r="T765" i="4"/>
  <c r="AC765" i="4" s="1" a="1"/>
  <c r="AC765" i="4" s="1"/>
  <c r="S765" i="4"/>
  <c r="AB765" i="4" s="1"/>
  <c r="R765" i="4"/>
  <c r="AA765" i="4" s="1"/>
  <c r="Q765" i="4"/>
  <c r="Z765" i="4" s="1"/>
  <c r="X764" i="4"/>
  <c r="W764" i="4"/>
  <c r="AL764" i="4" s="1"/>
  <c r="V764" i="4"/>
  <c r="AK764" i="4" s="1"/>
  <c r="U764" i="4"/>
  <c r="T764" i="4"/>
  <c r="AC764" i="4" s="1" a="1"/>
  <c r="AC764" i="4" s="1"/>
  <c r="S764" i="4"/>
  <c r="AB764" i="4" s="1"/>
  <c r="R764" i="4"/>
  <c r="AA764" i="4" s="1"/>
  <c r="Q764" i="4"/>
  <c r="Z764" i="4" s="1"/>
  <c r="X763" i="4"/>
  <c r="W763" i="4"/>
  <c r="AL763" i="4" s="1"/>
  <c r="V763" i="4"/>
  <c r="AK763" i="4" s="1"/>
  <c r="U763" i="4"/>
  <c r="T763" i="4"/>
  <c r="AC763" i="4" s="1" a="1"/>
  <c r="AC763" i="4" s="1"/>
  <c r="S763" i="4"/>
  <c r="AB763" i="4" s="1"/>
  <c r="R763" i="4"/>
  <c r="AA763" i="4" s="1"/>
  <c r="Q763" i="4"/>
  <c r="Z763" i="4" s="1"/>
  <c r="X762" i="4"/>
  <c r="W762" i="4"/>
  <c r="AL762" i="4" s="1"/>
  <c r="V762" i="4"/>
  <c r="AK762" i="4" s="1"/>
  <c r="U762" i="4"/>
  <c r="T762" i="4"/>
  <c r="AC762" i="4" s="1" a="1"/>
  <c r="AC762" i="4" s="1"/>
  <c r="S762" i="4"/>
  <c r="AB762" i="4" s="1"/>
  <c r="R762" i="4"/>
  <c r="AA762" i="4" s="1"/>
  <c r="Q762" i="4"/>
  <c r="Z762" i="4" s="1"/>
  <c r="X761" i="4"/>
  <c r="W761" i="4"/>
  <c r="AL761" i="4" s="1"/>
  <c r="V761" i="4"/>
  <c r="AK761" i="4" s="1"/>
  <c r="U761" i="4"/>
  <c r="T761" i="4"/>
  <c r="S761" i="4"/>
  <c r="AB761" i="4" s="1"/>
  <c r="R761" i="4"/>
  <c r="AA761" i="4" s="1"/>
  <c r="Q761" i="4"/>
  <c r="Z761" i="4" s="1"/>
  <c r="X760" i="4"/>
  <c r="W760" i="4"/>
  <c r="AL760" i="4" s="1"/>
  <c r="V760" i="4"/>
  <c r="AK760" i="4" s="1"/>
  <c r="U760" i="4"/>
  <c r="T760" i="4"/>
  <c r="AC760" i="4" s="1" a="1"/>
  <c r="AC760" i="4" s="1"/>
  <c r="S760" i="4"/>
  <c r="AB760" i="4" s="1"/>
  <c r="R760" i="4"/>
  <c r="AA760" i="4" s="1"/>
  <c r="Q760" i="4"/>
  <c r="Z760" i="4" s="1"/>
  <c r="X759" i="4"/>
  <c r="W759" i="4"/>
  <c r="AL759" i="4" s="1"/>
  <c r="V759" i="4"/>
  <c r="AK759" i="4" s="1"/>
  <c r="U759" i="4"/>
  <c r="T759" i="4"/>
  <c r="S759" i="4"/>
  <c r="AB759" i="4" s="1"/>
  <c r="R759" i="4"/>
  <c r="AA759" i="4" s="1"/>
  <c r="Q759" i="4"/>
  <c r="Z759" i="4" s="1"/>
  <c r="X758" i="4"/>
  <c r="W758" i="4"/>
  <c r="AL758" i="4" s="1"/>
  <c r="V758" i="4"/>
  <c r="AK758" i="4" s="1"/>
  <c r="U758" i="4"/>
  <c r="T758" i="4"/>
  <c r="AC758" i="4" s="1" a="1"/>
  <c r="AC758" i="4" s="1"/>
  <c r="S758" i="4"/>
  <c r="AB758" i="4" s="1"/>
  <c r="R758" i="4"/>
  <c r="AA758" i="4" s="1"/>
  <c r="Q758" i="4"/>
  <c r="Z758" i="4" s="1"/>
  <c r="X757" i="4"/>
  <c r="W757" i="4"/>
  <c r="AL757" i="4" s="1"/>
  <c r="V757" i="4"/>
  <c r="AK757" i="4" s="1"/>
  <c r="U757" i="4"/>
  <c r="AH757" i="4" s="1"/>
  <c r="T757" i="4"/>
  <c r="AC757" i="4" s="1" a="1"/>
  <c r="AC757" i="4" s="1"/>
  <c r="S757" i="4"/>
  <c r="AB757" i="4" s="1"/>
  <c r="R757" i="4"/>
  <c r="AA757" i="4" s="1"/>
  <c r="Q757" i="4"/>
  <c r="Z757" i="4" s="1"/>
  <c r="X756" i="4"/>
  <c r="W756" i="4"/>
  <c r="AL756" i="4" s="1"/>
  <c r="V756" i="4"/>
  <c r="AK756" i="4" s="1"/>
  <c r="U756" i="4"/>
  <c r="T756" i="4"/>
  <c r="AC756" i="4" s="1" a="1"/>
  <c r="AC756" i="4" s="1"/>
  <c r="S756" i="4"/>
  <c r="AB756" i="4" s="1"/>
  <c r="R756" i="4"/>
  <c r="AA756" i="4" s="1"/>
  <c r="Q756" i="4"/>
  <c r="Z756" i="4" s="1"/>
  <c r="X755" i="4"/>
  <c r="W755" i="4"/>
  <c r="AL755" i="4" s="1"/>
  <c r="V755" i="4"/>
  <c r="AK755" i="4" s="1"/>
  <c r="U755" i="4"/>
  <c r="AH755" i="4" s="1"/>
  <c r="T755" i="4"/>
  <c r="S755" i="4"/>
  <c r="AB755" i="4" s="1"/>
  <c r="R755" i="4"/>
  <c r="AA755" i="4" s="1"/>
  <c r="Q755" i="4"/>
  <c r="Z755" i="4" s="1"/>
  <c r="X754" i="4"/>
  <c r="W754" i="4"/>
  <c r="AL754" i="4" s="1"/>
  <c r="V754" i="4"/>
  <c r="AK754" i="4" s="1"/>
  <c r="U754" i="4"/>
  <c r="T754" i="4"/>
  <c r="AC754" i="4" s="1" a="1"/>
  <c r="AC754" i="4" s="1"/>
  <c r="S754" i="4"/>
  <c r="AB754" i="4" s="1"/>
  <c r="R754" i="4"/>
  <c r="AA754" i="4" s="1"/>
  <c r="Q754" i="4"/>
  <c r="Z754" i="4" s="1"/>
  <c r="X753" i="4"/>
  <c r="W753" i="4"/>
  <c r="AL753" i="4" s="1"/>
  <c r="V753" i="4"/>
  <c r="AK753" i="4" s="1"/>
  <c r="U753" i="4"/>
  <c r="AH753" i="4" s="1"/>
  <c r="T753" i="4"/>
  <c r="S753" i="4"/>
  <c r="AB753" i="4" s="1"/>
  <c r="R753" i="4"/>
  <c r="AA753" i="4" s="1"/>
  <c r="Q753" i="4"/>
  <c r="Z753" i="4" s="1"/>
  <c r="X752" i="4"/>
  <c r="W752" i="4"/>
  <c r="AL752" i="4" s="1"/>
  <c r="V752" i="4"/>
  <c r="AK752" i="4" s="1"/>
  <c r="U752" i="4"/>
  <c r="T752" i="4"/>
  <c r="AC752" i="4" s="1" a="1"/>
  <c r="AC752" i="4" s="1"/>
  <c r="S752" i="4"/>
  <c r="AB752" i="4" s="1"/>
  <c r="R752" i="4"/>
  <c r="AA752" i="4" s="1"/>
  <c r="Q752" i="4"/>
  <c r="Z752" i="4" s="1"/>
  <c r="X751" i="4"/>
  <c r="W751" i="4"/>
  <c r="AL751" i="4" s="1"/>
  <c r="V751" i="4"/>
  <c r="AK751" i="4" s="1"/>
  <c r="U751" i="4"/>
  <c r="T751" i="4"/>
  <c r="AC751" i="4" s="1" a="1"/>
  <c r="AC751" i="4" s="1"/>
  <c r="S751" i="4"/>
  <c r="AB751" i="4" s="1"/>
  <c r="R751" i="4"/>
  <c r="AA751" i="4" s="1"/>
  <c r="Q751" i="4"/>
  <c r="Z751" i="4" s="1"/>
  <c r="X750" i="4"/>
  <c r="W750" i="4"/>
  <c r="AL750" i="4" s="1"/>
  <c r="V750" i="4"/>
  <c r="AK750" i="4" s="1"/>
  <c r="U750" i="4"/>
  <c r="T750" i="4"/>
  <c r="AC750" i="4" s="1" a="1"/>
  <c r="AC750" i="4" s="1"/>
  <c r="S750" i="4"/>
  <c r="AB750" i="4" s="1"/>
  <c r="R750" i="4"/>
  <c r="AA750" i="4" s="1"/>
  <c r="Q750" i="4"/>
  <c r="Z750" i="4" s="1"/>
  <c r="X749" i="4"/>
  <c r="W749" i="4"/>
  <c r="AL749" i="4" s="1"/>
  <c r="V749" i="4"/>
  <c r="AK749" i="4" s="1"/>
  <c r="U749" i="4"/>
  <c r="T749" i="4"/>
  <c r="S749" i="4"/>
  <c r="AB749" i="4" s="1"/>
  <c r="R749" i="4"/>
  <c r="AA749" i="4" s="1"/>
  <c r="Q749" i="4"/>
  <c r="Z749" i="4" s="1"/>
  <c r="X748" i="4"/>
  <c r="W748" i="4"/>
  <c r="AL748" i="4" s="1"/>
  <c r="V748" i="4"/>
  <c r="AK748" i="4" s="1"/>
  <c r="U748" i="4"/>
  <c r="T748" i="4"/>
  <c r="AC748" i="4" s="1" a="1"/>
  <c r="AC748" i="4" s="1"/>
  <c r="S748" i="4"/>
  <c r="AB748" i="4" s="1"/>
  <c r="R748" i="4"/>
  <c r="AA748" i="4" s="1"/>
  <c r="Q748" i="4"/>
  <c r="Z748" i="4" s="1"/>
  <c r="X747" i="4"/>
  <c r="W747" i="4"/>
  <c r="AL747" i="4" s="1"/>
  <c r="V747" i="4"/>
  <c r="AK747" i="4" s="1"/>
  <c r="U747" i="4"/>
  <c r="AH747" i="4" s="1"/>
  <c r="T747" i="4"/>
  <c r="S747" i="4"/>
  <c r="AB747" i="4" s="1"/>
  <c r="R747" i="4"/>
  <c r="AA747" i="4" s="1"/>
  <c r="Q747" i="4"/>
  <c r="Z747" i="4" s="1"/>
  <c r="X746" i="4"/>
  <c r="W746" i="4"/>
  <c r="AL746" i="4" s="1"/>
  <c r="V746" i="4"/>
  <c r="AK746" i="4" s="1"/>
  <c r="U746" i="4"/>
  <c r="T746" i="4"/>
  <c r="AC746" i="4" s="1" a="1"/>
  <c r="AC746" i="4" s="1"/>
  <c r="S746" i="4"/>
  <c r="AB746" i="4" s="1"/>
  <c r="R746" i="4"/>
  <c r="AA746" i="4" s="1"/>
  <c r="Q746" i="4"/>
  <c r="Z746" i="4" s="1"/>
  <c r="X745" i="4"/>
  <c r="W745" i="4"/>
  <c r="AL745" i="4" s="1"/>
  <c r="V745" i="4"/>
  <c r="AK745" i="4" s="1"/>
  <c r="U745" i="4"/>
  <c r="T745" i="4"/>
  <c r="AC745" i="4" s="1" a="1"/>
  <c r="AC745" i="4" s="1"/>
  <c r="S745" i="4"/>
  <c r="AB745" i="4" s="1"/>
  <c r="R745" i="4"/>
  <c r="AA745" i="4" s="1"/>
  <c r="Q745" i="4"/>
  <c r="Z745" i="4" s="1"/>
  <c r="X744" i="4"/>
  <c r="W744" i="4"/>
  <c r="AL744" i="4" s="1"/>
  <c r="V744" i="4"/>
  <c r="AK744" i="4" s="1"/>
  <c r="U744" i="4"/>
  <c r="T744" i="4"/>
  <c r="AC744" i="4" s="1" a="1"/>
  <c r="AC744" i="4" s="1"/>
  <c r="S744" i="4"/>
  <c r="AB744" i="4" s="1"/>
  <c r="R744" i="4"/>
  <c r="AA744" i="4" s="1"/>
  <c r="Q744" i="4"/>
  <c r="Z744" i="4" s="1"/>
  <c r="X743" i="4"/>
  <c r="W743" i="4"/>
  <c r="AL743" i="4" s="1"/>
  <c r="V743" i="4"/>
  <c r="AK743" i="4" s="1"/>
  <c r="U743" i="4"/>
  <c r="T743" i="4"/>
  <c r="S743" i="4"/>
  <c r="AB743" i="4" s="1"/>
  <c r="R743" i="4"/>
  <c r="AA743" i="4" s="1"/>
  <c r="Q743" i="4"/>
  <c r="Z743" i="4" s="1"/>
  <c r="X742" i="4"/>
  <c r="W742" i="4"/>
  <c r="AL742" i="4" s="1"/>
  <c r="V742" i="4"/>
  <c r="AK742" i="4" s="1"/>
  <c r="U742" i="4"/>
  <c r="T742" i="4"/>
  <c r="AC742" i="4" s="1" a="1"/>
  <c r="AC742" i="4" s="1"/>
  <c r="S742" i="4"/>
  <c r="AB742" i="4" s="1"/>
  <c r="R742" i="4"/>
  <c r="AA742" i="4" s="1"/>
  <c r="Q742" i="4"/>
  <c r="Z742" i="4" s="1"/>
  <c r="X741" i="4"/>
  <c r="W741" i="4"/>
  <c r="AL741" i="4" s="1"/>
  <c r="V741" i="4"/>
  <c r="AK741" i="4" s="1"/>
  <c r="U741" i="4"/>
  <c r="AH741" i="4" s="1"/>
  <c r="AI741" i="4" s="1"/>
  <c r="AJ741" i="4" s="1"/>
  <c r="T741" i="4"/>
  <c r="S741" i="4"/>
  <c r="AB741" i="4" s="1"/>
  <c r="R741" i="4"/>
  <c r="AA741" i="4" s="1"/>
  <c r="Q741" i="4"/>
  <c r="Z741" i="4" s="1"/>
  <c r="X740" i="4"/>
  <c r="W740" i="4"/>
  <c r="AL740" i="4" s="1"/>
  <c r="V740" i="4"/>
  <c r="AK740" i="4" s="1"/>
  <c r="U740" i="4"/>
  <c r="T740" i="4"/>
  <c r="AC740" i="4" s="1" a="1"/>
  <c r="AC740" i="4" s="1"/>
  <c r="S740" i="4"/>
  <c r="AB740" i="4" s="1"/>
  <c r="R740" i="4"/>
  <c r="AA740" i="4" s="1"/>
  <c r="Q740" i="4"/>
  <c r="Z740" i="4" s="1"/>
  <c r="X739" i="4"/>
  <c r="W739" i="4"/>
  <c r="AL739" i="4" s="1"/>
  <c r="V739" i="4"/>
  <c r="AK739" i="4" s="1"/>
  <c r="U739" i="4"/>
  <c r="T739" i="4"/>
  <c r="AC739" i="4" s="1" a="1"/>
  <c r="AC739" i="4" s="1"/>
  <c r="AD739" i="4" s="1"/>
  <c r="S739" i="4"/>
  <c r="AB739" i="4" s="1"/>
  <c r="R739" i="4"/>
  <c r="AA739" i="4" s="1"/>
  <c r="Q739" i="4"/>
  <c r="Z739" i="4" s="1"/>
  <c r="X738" i="4"/>
  <c r="W738" i="4"/>
  <c r="AL738" i="4" s="1"/>
  <c r="V738" i="4"/>
  <c r="AK738" i="4" s="1"/>
  <c r="U738" i="4"/>
  <c r="T738" i="4"/>
  <c r="AC738" i="4" s="1" a="1"/>
  <c r="AC738" i="4" s="1"/>
  <c r="S738" i="4"/>
  <c r="AB738" i="4" s="1"/>
  <c r="R738" i="4"/>
  <c r="AA738" i="4" s="1"/>
  <c r="Q738" i="4"/>
  <c r="Z738" i="4" s="1"/>
  <c r="X737" i="4"/>
  <c r="W737" i="4"/>
  <c r="AL737" i="4" s="1"/>
  <c r="V737" i="4"/>
  <c r="AK737" i="4" s="1"/>
  <c r="U737" i="4"/>
  <c r="T737" i="4"/>
  <c r="S737" i="4"/>
  <c r="AB737" i="4" s="1"/>
  <c r="R737" i="4"/>
  <c r="AA737" i="4" s="1"/>
  <c r="Q737" i="4"/>
  <c r="Z737" i="4" s="1"/>
  <c r="X736" i="4"/>
  <c r="W736" i="4"/>
  <c r="AL736" i="4" s="1"/>
  <c r="V736" i="4"/>
  <c r="AK736" i="4" s="1"/>
  <c r="U736" i="4"/>
  <c r="T736" i="4"/>
  <c r="AC736" i="4" s="1" a="1"/>
  <c r="AC736" i="4" s="1"/>
  <c r="S736" i="4"/>
  <c r="AB736" i="4" s="1"/>
  <c r="R736" i="4"/>
  <c r="AA736" i="4" s="1"/>
  <c r="Q736" i="4"/>
  <c r="Z736" i="4" s="1"/>
  <c r="X735" i="4"/>
  <c r="W735" i="4"/>
  <c r="AL735" i="4" s="1"/>
  <c r="V735" i="4"/>
  <c r="AK735" i="4" s="1"/>
  <c r="U735" i="4"/>
  <c r="AH735" i="4" s="1"/>
  <c r="AI735" i="4" s="1"/>
  <c r="AJ735" i="4" s="1"/>
  <c r="T735" i="4"/>
  <c r="S735" i="4"/>
  <c r="AB735" i="4" s="1"/>
  <c r="R735" i="4"/>
  <c r="AA735" i="4" s="1"/>
  <c r="Q735" i="4"/>
  <c r="Z735" i="4" s="1"/>
  <c r="X734" i="4"/>
  <c r="W734" i="4"/>
  <c r="AL734" i="4" s="1"/>
  <c r="V734" i="4"/>
  <c r="AK734" i="4" s="1"/>
  <c r="U734" i="4"/>
  <c r="T734" i="4"/>
  <c r="AC734" i="4" s="1" a="1"/>
  <c r="AC734" i="4" s="1"/>
  <c r="S734" i="4"/>
  <c r="AB734" i="4" s="1"/>
  <c r="R734" i="4"/>
  <c r="AA734" i="4" s="1"/>
  <c r="Q734" i="4"/>
  <c r="Z734" i="4" s="1"/>
  <c r="X733" i="4"/>
  <c r="W733" i="4"/>
  <c r="AL733" i="4" s="1"/>
  <c r="V733" i="4"/>
  <c r="AK733" i="4" s="1"/>
  <c r="U733" i="4"/>
  <c r="T733" i="4"/>
  <c r="AC733" i="4" s="1" a="1"/>
  <c r="AC733" i="4" s="1"/>
  <c r="S733" i="4"/>
  <c r="AB733" i="4" s="1"/>
  <c r="R733" i="4"/>
  <c r="AA733" i="4" s="1"/>
  <c r="Q733" i="4"/>
  <c r="Z733" i="4" s="1"/>
  <c r="X732" i="4"/>
  <c r="W732" i="4"/>
  <c r="AL732" i="4" s="1"/>
  <c r="V732" i="4"/>
  <c r="AK732" i="4" s="1"/>
  <c r="U732" i="4"/>
  <c r="T732" i="4"/>
  <c r="AC732" i="4" s="1" a="1"/>
  <c r="AC732" i="4" s="1"/>
  <c r="S732" i="4"/>
  <c r="AB732" i="4" s="1"/>
  <c r="R732" i="4"/>
  <c r="AA732" i="4" s="1"/>
  <c r="Q732" i="4"/>
  <c r="Z732" i="4" s="1"/>
  <c r="X731" i="4"/>
  <c r="W731" i="4"/>
  <c r="AL731" i="4" s="1"/>
  <c r="V731" i="4"/>
  <c r="AK731" i="4" s="1"/>
  <c r="U731" i="4"/>
  <c r="T731" i="4"/>
  <c r="AE731" i="4" s="1"/>
  <c r="S731" i="4"/>
  <c r="AB731" i="4" s="1"/>
  <c r="R731" i="4"/>
  <c r="AA731" i="4" s="1"/>
  <c r="Q731" i="4"/>
  <c r="Z731" i="4" s="1"/>
  <c r="X730" i="4"/>
  <c r="W730" i="4"/>
  <c r="AL730" i="4" s="1"/>
  <c r="V730" i="4"/>
  <c r="AK730" i="4" s="1"/>
  <c r="U730" i="4"/>
  <c r="T730" i="4"/>
  <c r="AC730" i="4" s="1" a="1"/>
  <c r="AC730" i="4" s="1"/>
  <c r="S730" i="4"/>
  <c r="AB730" i="4" s="1"/>
  <c r="R730" i="4"/>
  <c r="AA730" i="4" s="1"/>
  <c r="Q730" i="4"/>
  <c r="Z730" i="4" s="1"/>
  <c r="X729" i="4"/>
  <c r="W729" i="4"/>
  <c r="AL729" i="4" s="1"/>
  <c r="V729" i="4"/>
  <c r="AK729" i="4" s="1"/>
  <c r="U729" i="4"/>
  <c r="AH729" i="4" s="1"/>
  <c r="T729" i="4"/>
  <c r="S729" i="4"/>
  <c r="AB729" i="4" s="1"/>
  <c r="R729" i="4"/>
  <c r="AA729" i="4" s="1"/>
  <c r="Q729" i="4"/>
  <c r="Z729" i="4" s="1"/>
  <c r="X728" i="4"/>
  <c r="W728" i="4"/>
  <c r="AL728" i="4" s="1"/>
  <c r="V728" i="4"/>
  <c r="AK728" i="4" s="1"/>
  <c r="U728" i="4"/>
  <c r="T728" i="4"/>
  <c r="AC728" i="4" s="1" a="1"/>
  <c r="AC728" i="4" s="1"/>
  <c r="S728" i="4"/>
  <c r="AB728" i="4" s="1"/>
  <c r="R728" i="4"/>
  <c r="AA728" i="4" s="1"/>
  <c r="Q728" i="4"/>
  <c r="Z728" i="4" s="1"/>
  <c r="X727" i="4"/>
  <c r="W727" i="4"/>
  <c r="AL727" i="4" s="1"/>
  <c r="V727" i="4"/>
  <c r="AK727" i="4" s="1"/>
  <c r="U727" i="4"/>
  <c r="AH727" i="4" s="1"/>
  <c r="T727" i="4"/>
  <c r="S727" i="4"/>
  <c r="AB727" i="4" s="1"/>
  <c r="R727" i="4"/>
  <c r="AA727" i="4" s="1"/>
  <c r="Q727" i="4"/>
  <c r="Z727" i="4" s="1"/>
  <c r="X726" i="4"/>
  <c r="W726" i="4"/>
  <c r="AL726" i="4" s="1"/>
  <c r="V726" i="4"/>
  <c r="AK726" i="4" s="1"/>
  <c r="U726" i="4"/>
  <c r="T726" i="4"/>
  <c r="AC726" i="4" s="1" a="1"/>
  <c r="AC726" i="4" s="1"/>
  <c r="S726" i="4"/>
  <c r="AB726" i="4" s="1"/>
  <c r="R726" i="4"/>
  <c r="AA726" i="4" s="1"/>
  <c r="Q726" i="4"/>
  <c r="Z726" i="4" s="1"/>
  <c r="X725" i="4"/>
  <c r="W725" i="4"/>
  <c r="AL725" i="4" s="1"/>
  <c r="V725" i="4"/>
  <c r="AK725" i="4" s="1"/>
  <c r="U725" i="4"/>
  <c r="T725" i="4"/>
  <c r="S725" i="4"/>
  <c r="AB725" i="4" s="1"/>
  <c r="R725" i="4"/>
  <c r="AA725" i="4" s="1"/>
  <c r="Q725" i="4"/>
  <c r="Z725" i="4" s="1"/>
  <c r="X724" i="4"/>
  <c r="W724" i="4"/>
  <c r="AL724" i="4" s="1"/>
  <c r="V724" i="4"/>
  <c r="AK724" i="4" s="1"/>
  <c r="U724" i="4"/>
  <c r="T724" i="4"/>
  <c r="AC724" i="4" s="1" a="1"/>
  <c r="AC724" i="4" s="1"/>
  <c r="S724" i="4"/>
  <c r="AB724" i="4" s="1"/>
  <c r="R724" i="4"/>
  <c r="AA724" i="4" s="1"/>
  <c r="Q724" i="4"/>
  <c r="Z724" i="4" s="1"/>
  <c r="X723" i="4"/>
  <c r="W723" i="4"/>
  <c r="AL723" i="4" s="1"/>
  <c r="V723" i="4"/>
  <c r="AK723" i="4" s="1"/>
  <c r="U723" i="4"/>
  <c r="T723" i="4"/>
  <c r="S723" i="4"/>
  <c r="AB723" i="4" s="1"/>
  <c r="R723" i="4"/>
  <c r="AA723" i="4" s="1"/>
  <c r="Q723" i="4"/>
  <c r="Z723" i="4" s="1"/>
  <c r="X722" i="4"/>
  <c r="W722" i="4"/>
  <c r="AL722" i="4" s="1"/>
  <c r="V722" i="4"/>
  <c r="AK722" i="4" s="1"/>
  <c r="U722" i="4"/>
  <c r="T722" i="4"/>
  <c r="S722" i="4"/>
  <c r="AB722" i="4" s="1"/>
  <c r="R722" i="4"/>
  <c r="AA722" i="4" s="1"/>
  <c r="Q722" i="4"/>
  <c r="Z722" i="4" s="1"/>
  <c r="X721" i="4"/>
  <c r="W721" i="4"/>
  <c r="AL721" i="4" s="1"/>
  <c r="V721" i="4"/>
  <c r="AK721" i="4" s="1"/>
  <c r="U721" i="4"/>
  <c r="AH721" i="4" s="1"/>
  <c r="AI721" i="4" s="1"/>
  <c r="AJ721" i="4" s="1"/>
  <c r="T721" i="4"/>
  <c r="S721" i="4"/>
  <c r="AB721" i="4" s="1"/>
  <c r="R721" i="4"/>
  <c r="AA721" i="4" s="1"/>
  <c r="Q721" i="4"/>
  <c r="Z721" i="4" s="1"/>
  <c r="X720" i="4"/>
  <c r="W720" i="4"/>
  <c r="AL720" i="4" s="1"/>
  <c r="V720" i="4"/>
  <c r="AK720" i="4" s="1"/>
  <c r="U720" i="4"/>
  <c r="T720" i="4"/>
  <c r="S720" i="4"/>
  <c r="AB720" i="4" s="1"/>
  <c r="R720" i="4"/>
  <c r="AA720" i="4" s="1"/>
  <c r="Q720" i="4"/>
  <c r="Z720" i="4" s="1"/>
  <c r="X719" i="4"/>
  <c r="W719" i="4"/>
  <c r="AL719" i="4" s="1"/>
  <c r="V719" i="4"/>
  <c r="AK719" i="4" s="1"/>
  <c r="U719" i="4"/>
  <c r="T719" i="4"/>
  <c r="AC719" i="4" s="1" a="1"/>
  <c r="AC719" i="4" s="1"/>
  <c r="S719" i="4"/>
  <c r="AB719" i="4" s="1"/>
  <c r="R719" i="4"/>
  <c r="AA719" i="4" s="1"/>
  <c r="Q719" i="4"/>
  <c r="Z719" i="4" s="1"/>
  <c r="X718" i="4"/>
  <c r="W718" i="4"/>
  <c r="AL718" i="4" s="1"/>
  <c r="V718" i="4"/>
  <c r="AK718" i="4" s="1"/>
  <c r="U718" i="4"/>
  <c r="T718" i="4"/>
  <c r="AC718" i="4" s="1" a="1"/>
  <c r="AC718" i="4" s="1"/>
  <c r="S718" i="4"/>
  <c r="AB718" i="4" s="1"/>
  <c r="R718" i="4"/>
  <c r="AA718" i="4" s="1"/>
  <c r="Q718" i="4"/>
  <c r="Z718" i="4" s="1"/>
  <c r="X717" i="4"/>
  <c r="W717" i="4"/>
  <c r="AL717" i="4" s="1"/>
  <c r="V717" i="4"/>
  <c r="AK717" i="4" s="1"/>
  <c r="U717" i="4"/>
  <c r="T717" i="4"/>
  <c r="S717" i="4"/>
  <c r="AB717" i="4" s="1"/>
  <c r="R717" i="4"/>
  <c r="AA717" i="4" s="1"/>
  <c r="Q717" i="4"/>
  <c r="Z717" i="4" s="1"/>
  <c r="X716" i="4"/>
  <c r="W716" i="4"/>
  <c r="AL716" i="4" s="1"/>
  <c r="V716" i="4"/>
  <c r="AK716" i="4" s="1"/>
  <c r="U716" i="4"/>
  <c r="T716" i="4"/>
  <c r="AC716" i="4" s="1" a="1"/>
  <c r="AC716" i="4" s="1"/>
  <c r="S716" i="4"/>
  <c r="AB716" i="4" s="1"/>
  <c r="R716" i="4"/>
  <c r="AA716" i="4" s="1"/>
  <c r="Q716" i="4"/>
  <c r="Z716" i="4" s="1"/>
  <c r="X715" i="4"/>
  <c r="W715" i="4"/>
  <c r="AL715" i="4" s="1"/>
  <c r="V715" i="4"/>
  <c r="AK715" i="4" s="1"/>
  <c r="U715" i="4"/>
  <c r="AH715" i="4" s="1"/>
  <c r="AI715" i="4" s="1"/>
  <c r="AJ715" i="4" s="1"/>
  <c r="T715" i="4"/>
  <c r="S715" i="4"/>
  <c r="AB715" i="4" s="1"/>
  <c r="R715" i="4"/>
  <c r="AA715" i="4" s="1"/>
  <c r="Q715" i="4"/>
  <c r="Z715" i="4" s="1"/>
  <c r="X714" i="4"/>
  <c r="W714" i="4"/>
  <c r="AL714" i="4" s="1"/>
  <c r="V714" i="4"/>
  <c r="AK714" i="4" s="1"/>
  <c r="U714" i="4"/>
  <c r="T714" i="4"/>
  <c r="AC714" i="4" s="1" a="1"/>
  <c r="AC714" i="4" s="1"/>
  <c r="S714" i="4"/>
  <c r="AB714" i="4" s="1"/>
  <c r="R714" i="4"/>
  <c r="AA714" i="4" s="1"/>
  <c r="Q714" i="4"/>
  <c r="Z714" i="4" s="1"/>
  <c r="X713" i="4"/>
  <c r="W713" i="4"/>
  <c r="AL713" i="4" s="1"/>
  <c r="V713" i="4"/>
  <c r="AK713" i="4" s="1"/>
  <c r="U713" i="4"/>
  <c r="T713" i="4"/>
  <c r="AC713" i="4" s="1" a="1"/>
  <c r="AC713" i="4" s="1"/>
  <c r="S713" i="4"/>
  <c r="AB713" i="4" s="1"/>
  <c r="R713" i="4"/>
  <c r="AA713" i="4" s="1"/>
  <c r="Q713" i="4"/>
  <c r="Z713" i="4" s="1"/>
  <c r="X712" i="4"/>
  <c r="W712" i="4"/>
  <c r="AL712" i="4" s="1"/>
  <c r="V712" i="4"/>
  <c r="AK712" i="4" s="1"/>
  <c r="U712" i="4"/>
  <c r="T712" i="4"/>
  <c r="S712" i="4"/>
  <c r="AB712" i="4" s="1"/>
  <c r="R712" i="4"/>
  <c r="AA712" i="4" s="1"/>
  <c r="Q712" i="4"/>
  <c r="Z712" i="4" s="1"/>
  <c r="X711" i="4"/>
  <c r="W711" i="4"/>
  <c r="AL711" i="4" s="1"/>
  <c r="V711" i="4"/>
  <c r="AK711" i="4" s="1"/>
  <c r="U711" i="4"/>
  <c r="AH711" i="4" s="1"/>
  <c r="AI711" i="4" s="1"/>
  <c r="AJ711" i="4" s="1"/>
  <c r="T711" i="4"/>
  <c r="S711" i="4"/>
  <c r="AB711" i="4" s="1"/>
  <c r="R711" i="4"/>
  <c r="AA711" i="4" s="1"/>
  <c r="Q711" i="4"/>
  <c r="Z711" i="4" s="1"/>
  <c r="X710" i="4"/>
  <c r="W710" i="4"/>
  <c r="AL710" i="4" s="1"/>
  <c r="V710" i="4"/>
  <c r="AK710" i="4" s="1"/>
  <c r="U710" i="4"/>
  <c r="T710" i="4"/>
  <c r="AC710" i="4" s="1" a="1"/>
  <c r="AC710" i="4" s="1"/>
  <c r="S710" i="4"/>
  <c r="AB710" i="4" s="1"/>
  <c r="R710" i="4"/>
  <c r="AA710" i="4" s="1"/>
  <c r="Q710" i="4"/>
  <c r="Z710" i="4" s="1"/>
  <c r="X709" i="4"/>
  <c r="W709" i="4"/>
  <c r="AL709" i="4" s="1"/>
  <c r="V709" i="4"/>
  <c r="AK709" i="4" s="1"/>
  <c r="U709" i="4"/>
  <c r="T709" i="4"/>
  <c r="S709" i="4"/>
  <c r="AB709" i="4" s="1"/>
  <c r="R709" i="4"/>
  <c r="AA709" i="4" s="1"/>
  <c r="Q709" i="4"/>
  <c r="Z709" i="4" s="1"/>
  <c r="X708" i="4"/>
  <c r="W708" i="4"/>
  <c r="AL708" i="4" s="1"/>
  <c r="V708" i="4"/>
  <c r="AK708" i="4" s="1"/>
  <c r="U708" i="4"/>
  <c r="T708" i="4"/>
  <c r="AC708" i="4" s="1" a="1"/>
  <c r="AC708" i="4" s="1"/>
  <c r="S708" i="4"/>
  <c r="AB708" i="4" s="1"/>
  <c r="R708" i="4"/>
  <c r="AA708" i="4" s="1"/>
  <c r="Q708" i="4"/>
  <c r="Z708" i="4" s="1"/>
  <c r="X707" i="4"/>
  <c r="W707" i="4"/>
  <c r="AL707" i="4" s="1"/>
  <c r="V707" i="4"/>
  <c r="AK707" i="4" s="1"/>
  <c r="U707" i="4"/>
  <c r="T707" i="4"/>
  <c r="S707" i="4"/>
  <c r="AB707" i="4" s="1"/>
  <c r="R707" i="4"/>
  <c r="AA707" i="4" s="1"/>
  <c r="Q707" i="4"/>
  <c r="Z707" i="4" s="1"/>
  <c r="X706" i="4"/>
  <c r="W706" i="4"/>
  <c r="AL706" i="4" s="1"/>
  <c r="V706" i="4"/>
  <c r="AK706" i="4" s="1"/>
  <c r="U706" i="4"/>
  <c r="AH706" i="4" s="1"/>
  <c r="T706" i="4"/>
  <c r="AE706" i="4" s="1"/>
  <c r="S706" i="4"/>
  <c r="AB706" i="4" s="1"/>
  <c r="R706" i="4"/>
  <c r="AA706" i="4" s="1"/>
  <c r="Q706" i="4"/>
  <c r="Z706" i="4" s="1"/>
  <c r="X705" i="4"/>
  <c r="W705" i="4"/>
  <c r="AL705" i="4" s="1"/>
  <c r="V705" i="4"/>
  <c r="AK705" i="4" s="1"/>
  <c r="U705" i="4"/>
  <c r="T705" i="4"/>
  <c r="S705" i="4"/>
  <c r="AB705" i="4" s="1"/>
  <c r="R705" i="4"/>
  <c r="AA705" i="4" s="1"/>
  <c r="Q705" i="4"/>
  <c r="Z705" i="4" s="1"/>
  <c r="X704" i="4"/>
  <c r="W704" i="4"/>
  <c r="AL704" i="4" s="1"/>
  <c r="V704" i="4"/>
  <c r="AK704" i="4" s="1"/>
  <c r="U704" i="4"/>
  <c r="AH704" i="4" s="1"/>
  <c r="T704" i="4"/>
  <c r="S704" i="4"/>
  <c r="AB704" i="4" s="1"/>
  <c r="R704" i="4"/>
  <c r="AA704" i="4" s="1"/>
  <c r="Q704" i="4"/>
  <c r="Z704" i="4" s="1"/>
  <c r="X703" i="4"/>
  <c r="W703" i="4"/>
  <c r="AL703" i="4" s="1"/>
  <c r="V703" i="4"/>
  <c r="AK703" i="4" s="1"/>
  <c r="U703" i="4"/>
  <c r="AH703" i="4" s="1"/>
  <c r="AI703" i="4" s="1"/>
  <c r="AJ703" i="4" s="1"/>
  <c r="T703" i="4"/>
  <c r="AE703" i="4" s="1"/>
  <c r="S703" i="4"/>
  <c r="AB703" i="4" s="1"/>
  <c r="R703" i="4"/>
  <c r="AA703" i="4" s="1"/>
  <c r="Q703" i="4"/>
  <c r="Z703" i="4" s="1"/>
  <c r="X702" i="4"/>
  <c r="W702" i="4"/>
  <c r="AL702" i="4" s="1"/>
  <c r="V702" i="4"/>
  <c r="AK702" i="4" s="1"/>
  <c r="U702" i="4"/>
  <c r="T702" i="4"/>
  <c r="AE702" i="4" s="1"/>
  <c r="S702" i="4"/>
  <c r="AB702" i="4" s="1"/>
  <c r="R702" i="4"/>
  <c r="AA702" i="4" s="1"/>
  <c r="Q702" i="4"/>
  <c r="Z702" i="4" s="1"/>
  <c r="X701" i="4"/>
  <c r="W701" i="4"/>
  <c r="AL701" i="4" s="1"/>
  <c r="V701" i="4"/>
  <c r="AK701" i="4" s="1"/>
  <c r="U701" i="4"/>
  <c r="AH701" i="4" s="1"/>
  <c r="AI701" i="4" s="1"/>
  <c r="AJ701" i="4" s="1"/>
  <c r="T701" i="4"/>
  <c r="AC701" i="4" s="1" a="1"/>
  <c r="AC701" i="4" s="1"/>
  <c r="S701" i="4"/>
  <c r="AB701" i="4" s="1"/>
  <c r="R701" i="4"/>
  <c r="AA701" i="4" s="1"/>
  <c r="Q701" i="4"/>
  <c r="Z701" i="4" s="1"/>
  <c r="X700" i="4"/>
  <c r="W700" i="4"/>
  <c r="AL700" i="4" s="1"/>
  <c r="V700" i="4"/>
  <c r="AK700" i="4" s="1"/>
  <c r="U700" i="4"/>
  <c r="AH700" i="4" s="1"/>
  <c r="T700" i="4"/>
  <c r="AC700" i="4" s="1" a="1"/>
  <c r="AC700" i="4" s="1"/>
  <c r="S700" i="4"/>
  <c r="AB700" i="4" s="1"/>
  <c r="R700" i="4"/>
  <c r="AA700" i="4" s="1"/>
  <c r="Q700" i="4"/>
  <c r="Z700" i="4" s="1"/>
  <c r="X699" i="4"/>
  <c r="W699" i="4"/>
  <c r="AL699" i="4" s="1"/>
  <c r="V699" i="4"/>
  <c r="AK699" i="4" s="1"/>
  <c r="U699" i="4"/>
  <c r="T699" i="4"/>
  <c r="AD699" i="4" s="1"/>
  <c r="S699" i="4"/>
  <c r="AB699" i="4" s="1"/>
  <c r="R699" i="4"/>
  <c r="AA699" i="4" s="1"/>
  <c r="Q699" i="4"/>
  <c r="Z699" i="4" s="1"/>
  <c r="X698" i="4"/>
  <c r="W698" i="4"/>
  <c r="AL698" i="4" s="1"/>
  <c r="V698" i="4"/>
  <c r="AK698" i="4" s="1"/>
  <c r="U698" i="4"/>
  <c r="AH698" i="4" s="1"/>
  <c r="T698" i="4"/>
  <c r="S698" i="4"/>
  <c r="AB698" i="4" s="1"/>
  <c r="R698" i="4"/>
  <c r="AA698" i="4" s="1"/>
  <c r="Q698" i="4"/>
  <c r="Z698" i="4" s="1"/>
  <c r="X697" i="4"/>
  <c r="W697" i="4"/>
  <c r="AL697" i="4" s="1"/>
  <c r="V697" i="4"/>
  <c r="AK697" i="4" s="1"/>
  <c r="U697" i="4"/>
  <c r="T697" i="4"/>
  <c r="AD697" i="4" s="1"/>
  <c r="S697" i="4"/>
  <c r="AB697" i="4" s="1"/>
  <c r="R697" i="4"/>
  <c r="AA697" i="4" s="1"/>
  <c r="Q697" i="4"/>
  <c r="Z697" i="4" s="1"/>
  <c r="X696" i="4"/>
  <c r="W696" i="4"/>
  <c r="AL696" i="4" s="1"/>
  <c r="V696" i="4"/>
  <c r="AK696" i="4" s="1"/>
  <c r="U696" i="4"/>
  <c r="AH696" i="4" s="1"/>
  <c r="T696" i="4"/>
  <c r="S696" i="4"/>
  <c r="AB696" i="4" s="1"/>
  <c r="R696" i="4"/>
  <c r="AA696" i="4" s="1"/>
  <c r="Q696" i="4"/>
  <c r="Z696" i="4" s="1"/>
  <c r="X695" i="4"/>
  <c r="W695" i="4"/>
  <c r="AL695" i="4" s="1"/>
  <c r="V695" i="4"/>
  <c r="AK695" i="4" s="1"/>
  <c r="U695" i="4"/>
  <c r="T695" i="4"/>
  <c r="AD695" i="4" s="1"/>
  <c r="S695" i="4"/>
  <c r="AB695" i="4" s="1"/>
  <c r="R695" i="4"/>
  <c r="AA695" i="4" s="1"/>
  <c r="Q695" i="4"/>
  <c r="Z695" i="4" s="1"/>
  <c r="X694" i="4"/>
  <c r="W694" i="4"/>
  <c r="AL694" i="4" s="1"/>
  <c r="V694" i="4"/>
  <c r="AK694" i="4" s="1"/>
  <c r="U694" i="4"/>
  <c r="T694" i="4"/>
  <c r="AE694" i="4" s="1"/>
  <c r="S694" i="4"/>
  <c r="AB694" i="4" s="1"/>
  <c r="R694" i="4"/>
  <c r="AA694" i="4" s="1"/>
  <c r="Q694" i="4"/>
  <c r="Z694" i="4" s="1"/>
  <c r="X693" i="4"/>
  <c r="W693" i="4"/>
  <c r="AL693" i="4" s="1"/>
  <c r="V693" i="4"/>
  <c r="AK693" i="4" s="1"/>
  <c r="U693" i="4"/>
  <c r="AH693" i="4" s="1"/>
  <c r="AI693" i="4" s="1"/>
  <c r="AJ693" i="4" s="1"/>
  <c r="T693" i="4"/>
  <c r="S693" i="4"/>
  <c r="AB693" i="4" s="1"/>
  <c r="R693" i="4"/>
  <c r="AA693" i="4" s="1"/>
  <c r="Q693" i="4"/>
  <c r="Z693" i="4" s="1"/>
  <c r="X692" i="4"/>
  <c r="W692" i="4"/>
  <c r="AL692" i="4" s="1"/>
  <c r="V692" i="4"/>
  <c r="AK692" i="4" s="1"/>
  <c r="U692" i="4"/>
  <c r="AH692" i="4" s="1"/>
  <c r="T692" i="4"/>
  <c r="S692" i="4"/>
  <c r="AB692" i="4" s="1"/>
  <c r="R692" i="4"/>
  <c r="AA692" i="4" s="1"/>
  <c r="Q692" i="4"/>
  <c r="Z692" i="4" s="1"/>
  <c r="X691" i="4"/>
  <c r="W691" i="4"/>
  <c r="AL691" i="4" s="1"/>
  <c r="V691" i="4"/>
  <c r="AK691" i="4" s="1"/>
  <c r="U691" i="4"/>
  <c r="AH691" i="4" s="1"/>
  <c r="AI691" i="4" s="1"/>
  <c r="AJ691" i="4" s="1"/>
  <c r="T691" i="4"/>
  <c r="S691" i="4"/>
  <c r="AB691" i="4" s="1"/>
  <c r="R691" i="4"/>
  <c r="AA691" i="4" s="1"/>
  <c r="Q691" i="4"/>
  <c r="Z691" i="4" s="1"/>
  <c r="X690" i="4"/>
  <c r="W690" i="4"/>
  <c r="AL690" i="4" s="1"/>
  <c r="V690" i="4"/>
  <c r="AK690" i="4" s="1"/>
  <c r="U690" i="4"/>
  <c r="AH690" i="4" s="1"/>
  <c r="T690" i="4"/>
  <c r="S690" i="4"/>
  <c r="AB690" i="4" s="1"/>
  <c r="R690" i="4"/>
  <c r="AA690" i="4" s="1"/>
  <c r="Q690" i="4"/>
  <c r="Z690" i="4" s="1"/>
  <c r="X689" i="4"/>
  <c r="W689" i="4"/>
  <c r="AL689" i="4" s="1"/>
  <c r="V689" i="4"/>
  <c r="AK689" i="4" s="1"/>
  <c r="U689" i="4"/>
  <c r="AH689" i="4" s="1"/>
  <c r="AI689" i="4" s="1"/>
  <c r="AJ689" i="4" s="1"/>
  <c r="T689" i="4"/>
  <c r="S689" i="4"/>
  <c r="AB689" i="4" s="1"/>
  <c r="R689" i="4"/>
  <c r="AA689" i="4" s="1"/>
  <c r="Q689" i="4"/>
  <c r="Z689" i="4" s="1"/>
  <c r="X688" i="4"/>
  <c r="W688" i="4"/>
  <c r="AL688" i="4" s="1"/>
  <c r="V688" i="4"/>
  <c r="AK688" i="4" s="1"/>
  <c r="U688" i="4"/>
  <c r="T688" i="4"/>
  <c r="AC688" i="4" s="1" a="1"/>
  <c r="AC688" i="4" s="1"/>
  <c r="S688" i="4"/>
  <c r="AB688" i="4" s="1"/>
  <c r="R688" i="4"/>
  <c r="AA688" i="4" s="1"/>
  <c r="Q688" i="4"/>
  <c r="Z688" i="4" s="1"/>
  <c r="X687" i="4"/>
  <c r="W687" i="4"/>
  <c r="AL687" i="4" s="1"/>
  <c r="V687" i="4"/>
  <c r="AK687" i="4" s="1"/>
  <c r="U687" i="4"/>
  <c r="AH687" i="4" s="1"/>
  <c r="AI687" i="4" s="1"/>
  <c r="AJ687" i="4" s="1"/>
  <c r="T687" i="4"/>
  <c r="S687" i="4"/>
  <c r="AB687" i="4" s="1"/>
  <c r="R687" i="4"/>
  <c r="AA687" i="4" s="1"/>
  <c r="Q687" i="4"/>
  <c r="Z687" i="4" s="1"/>
  <c r="X686" i="4"/>
  <c r="W686" i="4"/>
  <c r="AL686" i="4" s="1"/>
  <c r="V686" i="4"/>
  <c r="AK686" i="4" s="1"/>
  <c r="U686" i="4"/>
  <c r="T686" i="4"/>
  <c r="AC686" i="4" s="1" a="1"/>
  <c r="AC686" i="4" s="1"/>
  <c r="S686" i="4"/>
  <c r="AB686" i="4" s="1"/>
  <c r="R686" i="4"/>
  <c r="AA686" i="4" s="1"/>
  <c r="Q686" i="4"/>
  <c r="Z686" i="4" s="1"/>
  <c r="X685" i="4"/>
  <c r="W685" i="4"/>
  <c r="AL685" i="4" s="1"/>
  <c r="V685" i="4"/>
  <c r="AK685" i="4" s="1"/>
  <c r="U685" i="4"/>
  <c r="T685" i="4"/>
  <c r="S685" i="4"/>
  <c r="AB685" i="4" s="1"/>
  <c r="R685" i="4"/>
  <c r="AA685" i="4" s="1"/>
  <c r="Q685" i="4"/>
  <c r="Z685" i="4" s="1"/>
  <c r="X684" i="4"/>
  <c r="W684" i="4"/>
  <c r="AL684" i="4" s="1"/>
  <c r="V684" i="4"/>
  <c r="AK684" i="4" s="1"/>
  <c r="U684" i="4"/>
  <c r="T684" i="4"/>
  <c r="AC684" i="4" s="1" a="1"/>
  <c r="AC684" i="4" s="1"/>
  <c r="S684" i="4"/>
  <c r="AB684" i="4" s="1"/>
  <c r="R684" i="4"/>
  <c r="AA684" i="4" s="1"/>
  <c r="Q684" i="4"/>
  <c r="Z684" i="4" s="1"/>
  <c r="X683" i="4"/>
  <c r="W683" i="4"/>
  <c r="AL683" i="4" s="1"/>
  <c r="V683" i="4"/>
  <c r="AK683" i="4" s="1"/>
  <c r="U683" i="4"/>
  <c r="T683" i="4"/>
  <c r="AC683" i="4" s="1" a="1"/>
  <c r="AC683" i="4" s="1"/>
  <c r="S683" i="4"/>
  <c r="AB683" i="4" s="1"/>
  <c r="R683" i="4"/>
  <c r="AA683" i="4" s="1"/>
  <c r="Q683" i="4"/>
  <c r="Z683" i="4" s="1"/>
  <c r="X682" i="4"/>
  <c r="W682" i="4"/>
  <c r="AL682" i="4" s="1"/>
  <c r="V682" i="4"/>
  <c r="AK682" i="4" s="1"/>
  <c r="U682" i="4"/>
  <c r="T682" i="4"/>
  <c r="AC682" i="4" s="1" a="1"/>
  <c r="AC682" i="4" s="1"/>
  <c r="S682" i="4"/>
  <c r="AB682" i="4" s="1"/>
  <c r="R682" i="4"/>
  <c r="AA682" i="4" s="1"/>
  <c r="Q682" i="4"/>
  <c r="Z682" i="4" s="1"/>
  <c r="X681" i="4"/>
  <c r="W681" i="4"/>
  <c r="AL681" i="4" s="1"/>
  <c r="V681" i="4"/>
  <c r="AK681" i="4" s="1"/>
  <c r="U681" i="4"/>
  <c r="AH681" i="4" s="1"/>
  <c r="T681" i="4"/>
  <c r="AE681" i="4" s="1"/>
  <c r="S681" i="4"/>
  <c r="AB681" i="4" s="1"/>
  <c r="R681" i="4"/>
  <c r="AA681" i="4" s="1"/>
  <c r="Q681" i="4"/>
  <c r="Z681" i="4" s="1"/>
  <c r="X680" i="4"/>
  <c r="W680" i="4"/>
  <c r="AL680" i="4" s="1"/>
  <c r="V680" i="4"/>
  <c r="AK680" i="4" s="1"/>
  <c r="U680" i="4"/>
  <c r="T680" i="4"/>
  <c r="AC680" i="4" s="1" a="1"/>
  <c r="AC680" i="4" s="1"/>
  <c r="S680" i="4"/>
  <c r="AB680" i="4" s="1"/>
  <c r="R680" i="4"/>
  <c r="AA680" i="4" s="1"/>
  <c r="Q680" i="4"/>
  <c r="Z680" i="4" s="1"/>
  <c r="X679" i="4"/>
  <c r="W679" i="4"/>
  <c r="AL679" i="4" s="1"/>
  <c r="V679" i="4"/>
  <c r="AK679" i="4" s="1"/>
  <c r="U679" i="4"/>
  <c r="T679" i="4"/>
  <c r="S679" i="4"/>
  <c r="AB679" i="4" s="1"/>
  <c r="R679" i="4"/>
  <c r="AA679" i="4" s="1"/>
  <c r="Q679" i="4"/>
  <c r="Z679" i="4" s="1"/>
  <c r="X678" i="4"/>
  <c r="W678" i="4"/>
  <c r="AL678" i="4" s="1"/>
  <c r="V678" i="4"/>
  <c r="AK678" i="4" s="1"/>
  <c r="U678" i="4"/>
  <c r="T678" i="4"/>
  <c r="AC678" i="4" s="1" a="1"/>
  <c r="AC678" i="4" s="1"/>
  <c r="S678" i="4"/>
  <c r="AB678" i="4" s="1"/>
  <c r="R678" i="4"/>
  <c r="AA678" i="4" s="1"/>
  <c r="Q678" i="4"/>
  <c r="Z678" i="4" s="1"/>
  <c r="X677" i="4"/>
  <c r="W677" i="4"/>
  <c r="AL677" i="4" s="1"/>
  <c r="V677" i="4"/>
  <c r="AK677" i="4" s="1"/>
  <c r="U677" i="4"/>
  <c r="AH677" i="4" s="1"/>
  <c r="AI677" i="4" s="1"/>
  <c r="AJ677" i="4" s="1"/>
  <c r="T677" i="4"/>
  <c r="AC677" i="4" s="1" a="1"/>
  <c r="AC677" i="4" s="1"/>
  <c r="AD677" i="4" s="1"/>
  <c r="S677" i="4"/>
  <c r="AB677" i="4" s="1"/>
  <c r="R677" i="4"/>
  <c r="AA677" i="4" s="1"/>
  <c r="Q677" i="4"/>
  <c r="Z677" i="4" s="1"/>
  <c r="X676" i="4"/>
  <c r="W676" i="4"/>
  <c r="AL676" i="4" s="1"/>
  <c r="V676" i="4"/>
  <c r="AK676" i="4" s="1"/>
  <c r="U676" i="4"/>
  <c r="T676" i="4"/>
  <c r="AC676" i="4" s="1" a="1"/>
  <c r="AC676" i="4" s="1"/>
  <c r="S676" i="4"/>
  <c r="AB676" i="4" s="1"/>
  <c r="R676" i="4"/>
  <c r="AA676" i="4" s="1"/>
  <c r="Q676" i="4"/>
  <c r="Z676" i="4" s="1"/>
  <c r="X675" i="4"/>
  <c r="W675" i="4"/>
  <c r="AL675" i="4" s="1"/>
  <c r="V675" i="4"/>
  <c r="AK675" i="4" s="1"/>
  <c r="U675" i="4"/>
  <c r="T675" i="4"/>
  <c r="S675" i="4"/>
  <c r="AB675" i="4" s="1"/>
  <c r="R675" i="4"/>
  <c r="AA675" i="4" s="1"/>
  <c r="Q675" i="4"/>
  <c r="Z675" i="4" s="1"/>
  <c r="X674" i="4"/>
  <c r="W674" i="4"/>
  <c r="AL674" i="4" s="1"/>
  <c r="V674" i="4"/>
  <c r="AK674" i="4" s="1"/>
  <c r="U674" i="4"/>
  <c r="T674" i="4"/>
  <c r="AC674" i="4" s="1" a="1"/>
  <c r="AC674" i="4" s="1"/>
  <c r="S674" i="4"/>
  <c r="AB674" i="4" s="1"/>
  <c r="R674" i="4"/>
  <c r="AA674" i="4" s="1"/>
  <c r="Q674" i="4"/>
  <c r="Z674" i="4" s="1"/>
  <c r="X673" i="4"/>
  <c r="W673" i="4"/>
  <c r="AL673" i="4" s="1"/>
  <c r="V673" i="4"/>
  <c r="AK673" i="4" s="1"/>
  <c r="U673" i="4"/>
  <c r="T673" i="4"/>
  <c r="S673" i="4"/>
  <c r="AB673" i="4" s="1"/>
  <c r="R673" i="4"/>
  <c r="AA673" i="4" s="1"/>
  <c r="Q673" i="4"/>
  <c r="Z673" i="4" s="1"/>
  <c r="X672" i="4"/>
  <c r="W672" i="4"/>
  <c r="AL672" i="4" s="1"/>
  <c r="V672" i="4"/>
  <c r="AK672" i="4" s="1"/>
  <c r="U672" i="4"/>
  <c r="T672" i="4"/>
  <c r="AC672" i="4" s="1" a="1"/>
  <c r="AC672" i="4" s="1"/>
  <c r="S672" i="4"/>
  <c r="AB672" i="4" s="1"/>
  <c r="R672" i="4"/>
  <c r="AA672" i="4" s="1"/>
  <c r="Q672" i="4"/>
  <c r="Z672" i="4" s="1"/>
  <c r="X671" i="4"/>
  <c r="W671" i="4"/>
  <c r="AL671" i="4" s="1"/>
  <c r="V671" i="4"/>
  <c r="AK671" i="4" s="1"/>
  <c r="U671" i="4"/>
  <c r="AH671" i="4" s="1"/>
  <c r="AI671" i="4" s="1"/>
  <c r="AJ671" i="4" s="1"/>
  <c r="T671" i="4"/>
  <c r="S671" i="4"/>
  <c r="AB671" i="4" s="1"/>
  <c r="R671" i="4"/>
  <c r="AA671" i="4" s="1"/>
  <c r="Q671" i="4"/>
  <c r="Z671" i="4" s="1"/>
  <c r="X670" i="4"/>
  <c r="W670" i="4"/>
  <c r="AL670" i="4" s="1"/>
  <c r="V670" i="4"/>
  <c r="AK670" i="4" s="1"/>
  <c r="U670" i="4"/>
  <c r="T670" i="4"/>
  <c r="AC670" i="4" s="1" a="1"/>
  <c r="AC670" i="4" s="1"/>
  <c r="S670" i="4"/>
  <c r="AB670" i="4" s="1"/>
  <c r="R670" i="4"/>
  <c r="AA670" i="4" s="1"/>
  <c r="Q670" i="4"/>
  <c r="Z670" i="4" s="1"/>
  <c r="X669" i="4"/>
  <c r="W669" i="4"/>
  <c r="AL669" i="4" s="1"/>
  <c r="V669" i="4"/>
  <c r="AK669" i="4" s="1"/>
  <c r="U669" i="4"/>
  <c r="AH669" i="4" s="1"/>
  <c r="T669" i="4"/>
  <c r="S669" i="4"/>
  <c r="AB669" i="4" s="1"/>
  <c r="R669" i="4"/>
  <c r="AA669" i="4" s="1"/>
  <c r="Q669" i="4"/>
  <c r="Z669" i="4" s="1"/>
  <c r="X668" i="4"/>
  <c r="W668" i="4"/>
  <c r="AL668" i="4" s="1"/>
  <c r="V668" i="4"/>
  <c r="AK668" i="4" s="1"/>
  <c r="U668" i="4"/>
  <c r="T668" i="4"/>
  <c r="AC668" i="4" s="1" a="1"/>
  <c r="AC668" i="4" s="1"/>
  <c r="S668" i="4"/>
  <c r="AB668" i="4" s="1"/>
  <c r="R668" i="4"/>
  <c r="AA668" i="4" s="1"/>
  <c r="Q668" i="4"/>
  <c r="Z668" i="4" s="1"/>
  <c r="X667" i="4"/>
  <c r="W667" i="4"/>
  <c r="AL667" i="4" s="1"/>
  <c r="V667" i="4"/>
  <c r="AK667" i="4" s="1"/>
  <c r="U667" i="4"/>
  <c r="AH667" i="4" s="1"/>
  <c r="AI667" i="4" s="1"/>
  <c r="AJ667" i="4" s="1"/>
  <c r="T667" i="4"/>
  <c r="S667" i="4"/>
  <c r="AB667" i="4" s="1"/>
  <c r="R667" i="4"/>
  <c r="AA667" i="4" s="1"/>
  <c r="Q667" i="4"/>
  <c r="Z667" i="4" s="1"/>
  <c r="X666" i="4"/>
  <c r="W666" i="4"/>
  <c r="AL666" i="4" s="1"/>
  <c r="V666" i="4"/>
  <c r="AK666" i="4" s="1"/>
  <c r="U666" i="4"/>
  <c r="T666" i="4"/>
  <c r="AC666" i="4" s="1" a="1"/>
  <c r="AC666" i="4" s="1"/>
  <c r="S666" i="4"/>
  <c r="AB666" i="4" s="1"/>
  <c r="R666" i="4"/>
  <c r="AA666" i="4" s="1"/>
  <c r="Q666" i="4"/>
  <c r="Z666" i="4" s="1"/>
  <c r="X665" i="4"/>
  <c r="W665" i="4"/>
  <c r="AL665" i="4" s="1"/>
  <c r="V665" i="4"/>
  <c r="AK665" i="4" s="1"/>
  <c r="U665" i="4"/>
  <c r="T665" i="4"/>
  <c r="AC665" i="4" s="1" a="1"/>
  <c r="AC665" i="4" s="1"/>
  <c r="S665" i="4"/>
  <c r="AB665" i="4" s="1"/>
  <c r="R665" i="4"/>
  <c r="AA665" i="4" s="1"/>
  <c r="Q665" i="4"/>
  <c r="Z665" i="4" s="1"/>
  <c r="X664" i="4"/>
  <c r="W664" i="4"/>
  <c r="AL664" i="4" s="1"/>
  <c r="V664" i="4"/>
  <c r="AK664" i="4" s="1"/>
  <c r="U664" i="4"/>
  <c r="T664" i="4"/>
  <c r="AC664" i="4" s="1" a="1"/>
  <c r="AC664" i="4" s="1"/>
  <c r="S664" i="4"/>
  <c r="AB664" i="4" s="1"/>
  <c r="R664" i="4"/>
  <c r="AA664" i="4" s="1"/>
  <c r="Q664" i="4"/>
  <c r="Z664" i="4" s="1"/>
  <c r="X663" i="4"/>
  <c r="W663" i="4"/>
  <c r="AL663" i="4" s="1"/>
  <c r="V663" i="4"/>
  <c r="AK663" i="4" s="1"/>
  <c r="U663" i="4"/>
  <c r="AH663" i="4" s="1"/>
  <c r="T663" i="4"/>
  <c r="AE663" i="4" s="1"/>
  <c r="S663" i="4"/>
  <c r="AB663" i="4" s="1"/>
  <c r="R663" i="4"/>
  <c r="AA663" i="4" s="1"/>
  <c r="Q663" i="4"/>
  <c r="Z663" i="4" s="1"/>
  <c r="X662" i="4"/>
  <c r="W662" i="4"/>
  <c r="AL662" i="4" s="1"/>
  <c r="V662" i="4"/>
  <c r="AK662" i="4" s="1"/>
  <c r="U662" i="4"/>
  <c r="T662" i="4"/>
  <c r="AC662" i="4" s="1" a="1"/>
  <c r="AC662" i="4" s="1"/>
  <c r="S662" i="4"/>
  <c r="AB662" i="4" s="1"/>
  <c r="R662" i="4"/>
  <c r="AA662" i="4" s="1"/>
  <c r="Q662" i="4"/>
  <c r="Z662" i="4" s="1"/>
  <c r="X661" i="4"/>
  <c r="W661" i="4"/>
  <c r="AL661" i="4" s="1"/>
  <c r="V661" i="4"/>
  <c r="AK661" i="4" s="1"/>
  <c r="U661" i="4"/>
  <c r="T661" i="4"/>
  <c r="AC661" i="4" s="1" a="1"/>
  <c r="AC661" i="4" s="1"/>
  <c r="S661" i="4"/>
  <c r="AB661" i="4" s="1"/>
  <c r="R661" i="4"/>
  <c r="AA661" i="4" s="1"/>
  <c r="Q661" i="4"/>
  <c r="Z661" i="4" s="1"/>
  <c r="X660" i="4"/>
  <c r="W660" i="4"/>
  <c r="AL660" i="4" s="1"/>
  <c r="V660" i="4"/>
  <c r="AK660" i="4" s="1"/>
  <c r="U660" i="4"/>
  <c r="T660" i="4"/>
  <c r="AC660" i="4" s="1" a="1"/>
  <c r="AC660" i="4" s="1"/>
  <c r="S660" i="4"/>
  <c r="AB660" i="4" s="1"/>
  <c r="R660" i="4"/>
  <c r="AA660" i="4" s="1"/>
  <c r="Q660" i="4"/>
  <c r="Z660" i="4" s="1"/>
  <c r="X659" i="4"/>
  <c r="W659" i="4"/>
  <c r="AL659" i="4" s="1"/>
  <c r="V659" i="4"/>
  <c r="AK659" i="4" s="1"/>
  <c r="U659" i="4"/>
  <c r="T659" i="4"/>
  <c r="S659" i="4"/>
  <c r="AB659" i="4" s="1"/>
  <c r="R659" i="4"/>
  <c r="AA659" i="4" s="1"/>
  <c r="Q659" i="4"/>
  <c r="Z659" i="4" s="1"/>
  <c r="X658" i="4"/>
  <c r="W658" i="4"/>
  <c r="AL658" i="4" s="1"/>
  <c r="V658" i="4"/>
  <c r="AK658" i="4" s="1"/>
  <c r="U658" i="4"/>
  <c r="T658" i="4"/>
  <c r="AC658" i="4" s="1" a="1"/>
  <c r="AC658" i="4" s="1"/>
  <c r="S658" i="4"/>
  <c r="AB658" i="4" s="1"/>
  <c r="R658" i="4"/>
  <c r="AA658" i="4" s="1"/>
  <c r="Q658" i="4"/>
  <c r="Z658" i="4" s="1"/>
  <c r="X657" i="4"/>
  <c r="W657" i="4"/>
  <c r="AL657" i="4" s="1"/>
  <c r="V657" i="4"/>
  <c r="AK657" i="4" s="1"/>
  <c r="U657" i="4"/>
  <c r="T657" i="4"/>
  <c r="S657" i="4"/>
  <c r="AB657" i="4" s="1"/>
  <c r="R657" i="4"/>
  <c r="AA657" i="4" s="1"/>
  <c r="Q657" i="4"/>
  <c r="Z657" i="4" s="1"/>
  <c r="X656" i="4"/>
  <c r="W656" i="4"/>
  <c r="AL656" i="4" s="1"/>
  <c r="V656" i="4"/>
  <c r="AK656" i="4" s="1"/>
  <c r="U656" i="4"/>
  <c r="T656" i="4"/>
  <c r="AC656" i="4" s="1" a="1"/>
  <c r="AC656" i="4" s="1"/>
  <c r="S656" i="4"/>
  <c r="AB656" i="4" s="1"/>
  <c r="R656" i="4"/>
  <c r="AA656" i="4" s="1"/>
  <c r="Q656" i="4"/>
  <c r="Z656" i="4" s="1"/>
  <c r="X655" i="4"/>
  <c r="W655" i="4"/>
  <c r="AL655" i="4" s="1"/>
  <c r="V655" i="4"/>
  <c r="AK655" i="4" s="1"/>
  <c r="U655" i="4"/>
  <c r="AH655" i="4" s="1"/>
  <c r="T655" i="4"/>
  <c r="AC655" i="4" s="1" a="1"/>
  <c r="AC655" i="4" s="1"/>
  <c r="S655" i="4"/>
  <c r="AB655" i="4" s="1"/>
  <c r="R655" i="4"/>
  <c r="AA655" i="4" s="1"/>
  <c r="Q655" i="4"/>
  <c r="Z655" i="4" s="1"/>
  <c r="X654" i="4"/>
  <c r="W654" i="4"/>
  <c r="AL654" i="4" s="1"/>
  <c r="V654" i="4"/>
  <c r="AK654" i="4" s="1"/>
  <c r="U654" i="4"/>
  <c r="T654" i="4"/>
  <c r="AC654" i="4" s="1" a="1"/>
  <c r="AC654" i="4" s="1"/>
  <c r="S654" i="4"/>
  <c r="AB654" i="4" s="1"/>
  <c r="R654" i="4"/>
  <c r="AA654" i="4" s="1"/>
  <c r="Q654" i="4"/>
  <c r="Z654" i="4" s="1"/>
  <c r="X653" i="4"/>
  <c r="W653" i="4"/>
  <c r="AL653" i="4" s="1"/>
  <c r="V653" i="4"/>
  <c r="AK653" i="4" s="1"/>
  <c r="U653" i="4"/>
  <c r="AH653" i="4" s="1"/>
  <c r="T653" i="4"/>
  <c r="S653" i="4"/>
  <c r="AB653" i="4" s="1"/>
  <c r="R653" i="4"/>
  <c r="AA653" i="4" s="1"/>
  <c r="Q653" i="4"/>
  <c r="Z653" i="4" s="1"/>
  <c r="X652" i="4"/>
  <c r="W652" i="4"/>
  <c r="AL652" i="4" s="1"/>
  <c r="V652" i="4"/>
  <c r="AK652" i="4" s="1"/>
  <c r="U652" i="4"/>
  <c r="T652" i="4"/>
  <c r="AC652" i="4" s="1" a="1"/>
  <c r="AC652" i="4" s="1"/>
  <c r="S652" i="4"/>
  <c r="AB652" i="4" s="1"/>
  <c r="R652" i="4"/>
  <c r="AA652" i="4" s="1"/>
  <c r="Q652" i="4"/>
  <c r="Z652" i="4" s="1"/>
  <c r="X651" i="4"/>
  <c r="W651" i="4"/>
  <c r="AL651" i="4" s="1"/>
  <c r="V651" i="4"/>
  <c r="AK651" i="4" s="1"/>
  <c r="U651" i="4"/>
  <c r="T651" i="4"/>
  <c r="AC651" i="4" s="1" a="1"/>
  <c r="AC651" i="4" s="1"/>
  <c r="AD651" i="4" s="1"/>
  <c r="S651" i="4"/>
  <c r="AB651" i="4" s="1"/>
  <c r="R651" i="4"/>
  <c r="AA651" i="4" s="1"/>
  <c r="Q651" i="4"/>
  <c r="Z651" i="4" s="1"/>
  <c r="X650" i="4"/>
  <c r="W650" i="4"/>
  <c r="AL650" i="4" s="1"/>
  <c r="V650" i="4"/>
  <c r="AK650" i="4" s="1"/>
  <c r="U650" i="4"/>
  <c r="T650" i="4"/>
  <c r="AC650" i="4" s="1" a="1"/>
  <c r="AC650" i="4" s="1"/>
  <c r="S650" i="4"/>
  <c r="AB650" i="4" s="1"/>
  <c r="R650" i="4"/>
  <c r="AA650" i="4" s="1"/>
  <c r="Q650" i="4"/>
  <c r="Z650" i="4" s="1"/>
  <c r="X649" i="4"/>
  <c r="W649" i="4"/>
  <c r="AL649" i="4" s="1"/>
  <c r="V649" i="4"/>
  <c r="AK649" i="4" s="1"/>
  <c r="U649" i="4"/>
  <c r="AH649" i="4" s="1"/>
  <c r="T649" i="4"/>
  <c r="AE649" i="4" s="1"/>
  <c r="S649" i="4"/>
  <c r="AB649" i="4" s="1"/>
  <c r="R649" i="4"/>
  <c r="AA649" i="4" s="1"/>
  <c r="Q649" i="4"/>
  <c r="Z649" i="4" s="1"/>
  <c r="X648" i="4"/>
  <c r="W648" i="4"/>
  <c r="AL648" i="4" s="1"/>
  <c r="V648" i="4"/>
  <c r="AK648" i="4" s="1"/>
  <c r="U648" i="4"/>
  <c r="T648" i="4"/>
  <c r="AC648" i="4" s="1" a="1"/>
  <c r="AC648" i="4" s="1"/>
  <c r="S648" i="4"/>
  <c r="AB648" i="4" s="1"/>
  <c r="R648" i="4"/>
  <c r="AA648" i="4" s="1"/>
  <c r="Q648" i="4"/>
  <c r="Z648" i="4" s="1"/>
  <c r="X647" i="4"/>
  <c r="W647" i="4"/>
  <c r="AL647" i="4" s="1"/>
  <c r="V647" i="4"/>
  <c r="AK647" i="4" s="1"/>
  <c r="U647" i="4"/>
  <c r="T647" i="4"/>
  <c r="AC647" i="4" s="1" a="1"/>
  <c r="AC647" i="4" s="1"/>
  <c r="S647" i="4"/>
  <c r="AB647" i="4" s="1"/>
  <c r="R647" i="4"/>
  <c r="AA647" i="4" s="1"/>
  <c r="Q647" i="4"/>
  <c r="Z647" i="4" s="1"/>
  <c r="X646" i="4"/>
  <c r="W646" i="4"/>
  <c r="AL646" i="4" s="1"/>
  <c r="V646" i="4"/>
  <c r="AK646" i="4" s="1"/>
  <c r="U646" i="4"/>
  <c r="T646" i="4"/>
  <c r="AC646" i="4" s="1" a="1"/>
  <c r="AC646" i="4" s="1"/>
  <c r="S646" i="4"/>
  <c r="AB646" i="4" s="1"/>
  <c r="R646" i="4"/>
  <c r="AA646" i="4" s="1"/>
  <c r="Q646" i="4"/>
  <c r="Z646" i="4" s="1"/>
  <c r="X645" i="4"/>
  <c r="W645" i="4"/>
  <c r="AL645" i="4" s="1"/>
  <c r="V645" i="4"/>
  <c r="AK645" i="4" s="1"/>
  <c r="U645" i="4"/>
  <c r="AH645" i="4" s="1"/>
  <c r="AI645" i="4" s="1"/>
  <c r="AJ645" i="4" s="1"/>
  <c r="T645" i="4"/>
  <c r="S645" i="4"/>
  <c r="AB645" i="4" s="1"/>
  <c r="R645" i="4"/>
  <c r="AA645" i="4" s="1"/>
  <c r="Q645" i="4"/>
  <c r="Z645" i="4" s="1"/>
  <c r="X644" i="4"/>
  <c r="W644" i="4"/>
  <c r="AL644" i="4" s="1"/>
  <c r="V644" i="4"/>
  <c r="AK644" i="4" s="1"/>
  <c r="U644" i="4"/>
  <c r="T644" i="4"/>
  <c r="AC644" i="4" s="1" a="1"/>
  <c r="AC644" i="4" s="1"/>
  <c r="S644" i="4"/>
  <c r="AB644" i="4" s="1"/>
  <c r="R644" i="4"/>
  <c r="AA644" i="4" s="1"/>
  <c r="Q644" i="4"/>
  <c r="Z644" i="4" s="1"/>
  <c r="X643" i="4"/>
  <c r="W643" i="4"/>
  <c r="AL643" i="4" s="1"/>
  <c r="V643" i="4"/>
  <c r="AK643" i="4" s="1"/>
  <c r="U643" i="4"/>
  <c r="T643" i="4"/>
  <c r="AC643" i="4" s="1" a="1"/>
  <c r="AC643" i="4" s="1"/>
  <c r="S643" i="4"/>
  <c r="AB643" i="4" s="1"/>
  <c r="R643" i="4"/>
  <c r="AA643" i="4" s="1"/>
  <c r="Q643" i="4"/>
  <c r="Z643" i="4" s="1"/>
  <c r="X642" i="4"/>
  <c r="W642" i="4"/>
  <c r="AL642" i="4" s="1"/>
  <c r="V642" i="4"/>
  <c r="AK642" i="4" s="1"/>
  <c r="U642" i="4"/>
  <c r="T642" i="4"/>
  <c r="AC642" i="4" s="1" a="1"/>
  <c r="AC642" i="4" s="1"/>
  <c r="S642" i="4"/>
  <c r="AB642" i="4" s="1"/>
  <c r="R642" i="4"/>
  <c r="AA642" i="4" s="1"/>
  <c r="Q642" i="4"/>
  <c r="Z642" i="4" s="1"/>
  <c r="X641" i="4"/>
  <c r="W641" i="4"/>
  <c r="AL641" i="4" s="1"/>
  <c r="V641" i="4"/>
  <c r="AK641" i="4" s="1"/>
  <c r="U641" i="4"/>
  <c r="AH641" i="4" s="1"/>
  <c r="T641" i="4"/>
  <c r="AE641" i="4" s="1"/>
  <c r="S641" i="4"/>
  <c r="AB641" i="4" s="1"/>
  <c r="R641" i="4"/>
  <c r="AA641" i="4" s="1"/>
  <c r="Q641" i="4"/>
  <c r="Z641" i="4" s="1"/>
  <c r="X640" i="4"/>
  <c r="W640" i="4"/>
  <c r="AL640" i="4" s="1"/>
  <c r="V640" i="4"/>
  <c r="AK640" i="4" s="1"/>
  <c r="U640" i="4"/>
  <c r="T640" i="4"/>
  <c r="AC640" i="4" s="1" a="1"/>
  <c r="AC640" i="4" s="1"/>
  <c r="S640" i="4"/>
  <c r="AB640" i="4" s="1"/>
  <c r="R640" i="4"/>
  <c r="AA640" i="4" s="1"/>
  <c r="Q640" i="4"/>
  <c r="Z640" i="4" s="1"/>
  <c r="X639" i="4"/>
  <c r="W639" i="4"/>
  <c r="AL639" i="4" s="1"/>
  <c r="V639" i="4"/>
  <c r="AK639" i="4" s="1"/>
  <c r="U639" i="4"/>
  <c r="T639" i="4"/>
  <c r="S639" i="4"/>
  <c r="AB639" i="4" s="1"/>
  <c r="R639" i="4"/>
  <c r="AA639" i="4" s="1"/>
  <c r="Q639" i="4"/>
  <c r="Z639" i="4" s="1"/>
  <c r="X638" i="4"/>
  <c r="W638" i="4"/>
  <c r="AL638" i="4" s="1"/>
  <c r="V638" i="4"/>
  <c r="AK638" i="4" s="1"/>
  <c r="U638" i="4"/>
  <c r="T638" i="4"/>
  <c r="AC638" i="4" s="1" a="1"/>
  <c r="AC638" i="4" s="1"/>
  <c r="S638" i="4"/>
  <c r="AB638" i="4" s="1"/>
  <c r="R638" i="4"/>
  <c r="AA638" i="4" s="1"/>
  <c r="Q638" i="4"/>
  <c r="Z638" i="4" s="1"/>
  <c r="X637" i="4"/>
  <c r="W637" i="4"/>
  <c r="AL637" i="4" s="1"/>
  <c r="V637" i="4"/>
  <c r="AK637" i="4" s="1"/>
  <c r="U637" i="4"/>
  <c r="AH637" i="4" s="1"/>
  <c r="AI637" i="4" s="1"/>
  <c r="AJ637" i="4" s="1"/>
  <c r="T637" i="4"/>
  <c r="S637" i="4"/>
  <c r="AB637" i="4" s="1"/>
  <c r="R637" i="4"/>
  <c r="AA637" i="4" s="1"/>
  <c r="Q637" i="4"/>
  <c r="Z637" i="4" s="1"/>
  <c r="X636" i="4"/>
  <c r="W636" i="4"/>
  <c r="AL636" i="4" s="1"/>
  <c r="V636" i="4"/>
  <c r="AK636" i="4" s="1"/>
  <c r="U636" i="4"/>
  <c r="T636" i="4"/>
  <c r="AC636" i="4" s="1" a="1"/>
  <c r="AC636" i="4" s="1"/>
  <c r="S636" i="4"/>
  <c r="AB636" i="4" s="1"/>
  <c r="R636" i="4"/>
  <c r="AA636" i="4" s="1"/>
  <c r="Q636" i="4"/>
  <c r="Z636" i="4" s="1"/>
  <c r="X635" i="4"/>
  <c r="W635" i="4"/>
  <c r="AL635" i="4" s="1"/>
  <c r="V635" i="4"/>
  <c r="AK635" i="4" s="1"/>
  <c r="U635" i="4"/>
  <c r="AH635" i="4" s="1"/>
  <c r="AI635" i="4" s="1"/>
  <c r="AJ635" i="4" s="1"/>
  <c r="T635" i="4"/>
  <c r="S635" i="4"/>
  <c r="AB635" i="4" s="1"/>
  <c r="R635" i="4"/>
  <c r="AA635" i="4" s="1"/>
  <c r="Q635" i="4"/>
  <c r="Z635" i="4" s="1"/>
  <c r="X634" i="4"/>
  <c r="W634" i="4"/>
  <c r="AL634" i="4" s="1"/>
  <c r="V634" i="4"/>
  <c r="AK634" i="4" s="1"/>
  <c r="U634" i="4"/>
  <c r="T634" i="4"/>
  <c r="AC634" i="4" s="1" a="1"/>
  <c r="AC634" i="4" s="1"/>
  <c r="S634" i="4"/>
  <c r="AB634" i="4" s="1"/>
  <c r="R634" i="4"/>
  <c r="AA634" i="4" s="1"/>
  <c r="Q634" i="4"/>
  <c r="Z634" i="4" s="1"/>
  <c r="X633" i="4"/>
  <c r="W633" i="4"/>
  <c r="AL633" i="4" s="1"/>
  <c r="V633" i="4"/>
  <c r="AK633" i="4" s="1"/>
  <c r="U633" i="4"/>
  <c r="AH633" i="4" s="1"/>
  <c r="T633" i="4"/>
  <c r="S633" i="4"/>
  <c r="AB633" i="4" s="1"/>
  <c r="R633" i="4"/>
  <c r="AA633" i="4" s="1"/>
  <c r="Q633" i="4"/>
  <c r="Z633" i="4" s="1"/>
  <c r="X632" i="4"/>
  <c r="W632" i="4"/>
  <c r="AL632" i="4" s="1"/>
  <c r="V632" i="4"/>
  <c r="AK632" i="4" s="1"/>
  <c r="U632" i="4"/>
  <c r="T632" i="4"/>
  <c r="AC632" i="4" s="1" a="1"/>
  <c r="AC632" i="4" s="1"/>
  <c r="S632" i="4"/>
  <c r="AB632" i="4" s="1"/>
  <c r="R632" i="4"/>
  <c r="AA632" i="4" s="1"/>
  <c r="Q632" i="4"/>
  <c r="Z632" i="4" s="1"/>
  <c r="X631" i="4"/>
  <c r="W631" i="4"/>
  <c r="AL631" i="4" s="1"/>
  <c r="V631" i="4"/>
  <c r="AK631" i="4" s="1"/>
  <c r="U631" i="4"/>
  <c r="AH631" i="4" s="1"/>
  <c r="T631" i="4"/>
  <c r="AE631" i="4" s="1"/>
  <c r="S631" i="4"/>
  <c r="AB631" i="4" s="1"/>
  <c r="R631" i="4"/>
  <c r="AA631" i="4" s="1"/>
  <c r="Q631" i="4"/>
  <c r="Z631" i="4" s="1"/>
  <c r="X630" i="4"/>
  <c r="W630" i="4"/>
  <c r="AL630" i="4" s="1"/>
  <c r="V630" i="4"/>
  <c r="AK630" i="4" s="1"/>
  <c r="U630" i="4"/>
  <c r="T630" i="4"/>
  <c r="AC630" i="4" s="1" a="1"/>
  <c r="AC630" i="4" s="1"/>
  <c r="S630" i="4"/>
  <c r="AB630" i="4" s="1"/>
  <c r="R630" i="4"/>
  <c r="AA630" i="4" s="1"/>
  <c r="Q630" i="4"/>
  <c r="Z630" i="4" s="1"/>
  <c r="X629" i="4"/>
  <c r="W629" i="4"/>
  <c r="AL629" i="4" s="1"/>
  <c r="V629" i="4"/>
  <c r="AK629" i="4" s="1"/>
  <c r="U629" i="4"/>
  <c r="T629" i="4"/>
  <c r="AC629" i="4" s="1" a="1"/>
  <c r="AC629" i="4" s="1"/>
  <c r="S629" i="4"/>
  <c r="AB629" i="4" s="1"/>
  <c r="R629" i="4"/>
  <c r="AA629" i="4" s="1"/>
  <c r="Q629" i="4"/>
  <c r="Z629" i="4" s="1"/>
  <c r="X628" i="4"/>
  <c r="W628" i="4"/>
  <c r="AL628" i="4" s="1"/>
  <c r="V628" i="4"/>
  <c r="AK628" i="4" s="1"/>
  <c r="U628" i="4"/>
  <c r="T628" i="4"/>
  <c r="AC628" i="4" s="1" a="1"/>
  <c r="AC628" i="4" s="1"/>
  <c r="S628" i="4"/>
  <c r="AB628" i="4" s="1"/>
  <c r="R628" i="4"/>
  <c r="AA628" i="4" s="1"/>
  <c r="Q628" i="4"/>
  <c r="Z628" i="4" s="1"/>
  <c r="X627" i="4"/>
  <c r="W627" i="4"/>
  <c r="AL627" i="4" s="1"/>
  <c r="V627" i="4"/>
  <c r="AK627" i="4" s="1"/>
  <c r="U627" i="4"/>
  <c r="AH627" i="4" s="1"/>
  <c r="AI627" i="4" s="1"/>
  <c r="AJ627" i="4" s="1"/>
  <c r="T627" i="4"/>
  <c r="S627" i="4"/>
  <c r="AB627" i="4" s="1"/>
  <c r="R627" i="4"/>
  <c r="AA627" i="4" s="1"/>
  <c r="Q627" i="4"/>
  <c r="Z627" i="4" s="1"/>
  <c r="X626" i="4"/>
  <c r="W626" i="4"/>
  <c r="AL626" i="4" s="1"/>
  <c r="V626" i="4"/>
  <c r="AK626" i="4" s="1"/>
  <c r="U626" i="4"/>
  <c r="T626" i="4"/>
  <c r="AC626" i="4" s="1" a="1"/>
  <c r="AC626" i="4" s="1"/>
  <c r="S626" i="4"/>
  <c r="AB626" i="4" s="1"/>
  <c r="R626" i="4"/>
  <c r="AA626" i="4" s="1"/>
  <c r="Q626" i="4"/>
  <c r="Z626" i="4" s="1"/>
  <c r="X625" i="4"/>
  <c r="W625" i="4"/>
  <c r="AL625" i="4" s="1"/>
  <c r="V625" i="4"/>
  <c r="AK625" i="4" s="1"/>
  <c r="U625" i="4"/>
  <c r="AH625" i="4" s="1"/>
  <c r="T625" i="4"/>
  <c r="S625" i="4"/>
  <c r="AB625" i="4" s="1"/>
  <c r="R625" i="4"/>
  <c r="AA625" i="4" s="1"/>
  <c r="Q625" i="4"/>
  <c r="Z625" i="4" s="1"/>
  <c r="X624" i="4"/>
  <c r="W624" i="4"/>
  <c r="AL624" i="4" s="1"/>
  <c r="V624" i="4"/>
  <c r="AK624" i="4" s="1"/>
  <c r="U624" i="4"/>
  <c r="T624" i="4"/>
  <c r="AC624" i="4" s="1" a="1"/>
  <c r="AC624" i="4" s="1"/>
  <c r="S624" i="4"/>
  <c r="AB624" i="4" s="1"/>
  <c r="R624" i="4"/>
  <c r="AA624" i="4" s="1"/>
  <c r="Q624" i="4"/>
  <c r="Z624" i="4" s="1"/>
  <c r="X623" i="4"/>
  <c r="W623" i="4"/>
  <c r="AL623" i="4" s="1"/>
  <c r="V623" i="4"/>
  <c r="AK623" i="4" s="1"/>
  <c r="U623" i="4"/>
  <c r="T623" i="4"/>
  <c r="AE623" i="4" s="1"/>
  <c r="S623" i="4"/>
  <c r="AB623" i="4" s="1"/>
  <c r="R623" i="4"/>
  <c r="AA623" i="4" s="1"/>
  <c r="Q623" i="4"/>
  <c r="Z623" i="4" s="1"/>
  <c r="X622" i="4"/>
  <c r="W622" i="4"/>
  <c r="AL622" i="4" s="1"/>
  <c r="V622" i="4"/>
  <c r="AK622" i="4" s="1"/>
  <c r="U622" i="4"/>
  <c r="T622" i="4"/>
  <c r="AC622" i="4" s="1" a="1"/>
  <c r="AC622" i="4" s="1"/>
  <c r="S622" i="4"/>
  <c r="AB622" i="4" s="1"/>
  <c r="R622" i="4"/>
  <c r="AA622" i="4" s="1"/>
  <c r="Q622" i="4"/>
  <c r="Z622" i="4" s="1"/>
  <c r="X621" i="4"/>
  <c r="W621" i="4"/>
  <c r="AL621" i="4" s="1"/>
  <c r="V621" i="4"/>
  <c r="AK621" i="4" s="1"/>
  <c r="U621" i="4"/>
  <c r="T621" i="4"/>
  <c r="S621" i="4"/>
  <c r="AB621" i="4" s="1"/>
  <c r="R621" i="4"/>
  <c r="AA621" i="4" s="1"/>
  <c r="Q621" i="4"/>
  <c r="Z621" i="4" s="1"/>
  <c r="X620" i="4"/>
  <c r="W620" i="4"/>
  <c r="AL620" i="4" s="1"/>
  <c r="V620" i="4"/>
  <c r="AK620" i="4" s="1"/>
  <c r="U620" i="4"/>
  <c r="T620" i="4"/>
  <c r="AC620" i="4" s="1" a="1"/>
  <c r="AC620" i="4" s="1"/>
  <c r="S620" i="4"/>
  <c r="AB620" i="4" s="1"/>
  <c r="R620" i="4"/>
  <c r="AA620" i="4" s="1"/>
  <c r="Q620" i="4"/>
  <c r="Z620" i="4" s="1"/>
  <c r="X619" i="4"/>
  <c r="W619" i="4"/>
  <c r="AL619" i="4" s="1"/>
  <c r="V619" i="4"/>
  <c r="AK619" i="4" s="1"/>
  <c r="U619" i="4"/>
  <c r="AH619" i="4" s="1"/>
  <c r="AI619" i="4" s="1"/>
  <c r="AJ619" i="4" s="1"/>
  <c r="T619" i="4"/>
  <c r="S619" i="4"/>
  <c r="AB619" i="4" s="1"/>
  <c r="R619" i="4"/>
  <c r="AA619" i="4" s="1"/>
  <c r="Q619" i="4"/>
  <c r="Z619" i="4" s="1"/>
  <c r="X618" i="4"/>
  <c r="W618" i="4"/>
  <c r="AL618" i="4" s="1"/>
  <c r="V618" i="4"/>
  <c r="AK618" i="4" s="1"/>
  <c r="U618" i="4"/>
  <c r="T618" i="4"/>
  <c r="AC618" i="4" s="1" a="1"/>
  <c r="AC618" i="4" s="1"/>
  <c r="S618" i="4"/>
  <c r="AB618" i="4" s="1"/>
  <c r="R618" i="4"/>
  <c r="AA618" i="4" s="1"/>
  <c r="Q618" i="4"/>
  <c r="Z618" i="4" s="1"/>
  <c r="X617" i="4"/>
  <c r="W617" i="4"/>
  <c r="AL617" i="4" s="1"/>
  <c r="V617" i="4"/>
  <c r="AK617" i="4" s="1"/>
  <c r="U617" i="4"/>
  <c r="T617" i="4"/>
  <c r="S617" i="4"/>
  <c r="AB617" i="4" s="1"/>
  <c r="R617" i="4"/>
  <c r="AA617" i="4" s="1"/>
  <c r="Q617" i="4"/>
  <c r="Z617" i="4" s="1"/>
  <c r="X616" i="4"/>
  <c r="W616" i="4"/>
  <c r="AL616" i="4" s="1"/>
  <c r="V616" i="4"/>
  <c r="AK616" i="4" s="1"/>
  <c r="U616" i="4"/>
  <c r="T616" i="4"/>
  <c r="AC616" i="4" s="1" a="1"/>
  <c r="AC616" i="4" s="1"/>
  <c r="S616" i="4"/>
  <c r="AB616" i="4" s="1"/>
  <c r="R616" i="4"/>
  <c r="AA616" i="4" s="1"/>
  <c r="Q616" i="4"/>
  <c r="Z616" i="4" s="1"/>
  <c r="X615" i="4"/>
  <c r="W615" i="4"/>
  <c r="AL615" i="4" s="1"/>
  <c r="V615" i="4"/>
  <c r="AK615" i="4" s="1"/>
  <c r="U615" i="4"/>
  <c r="T615" i="4"/>
  <c r="AC615" i="4" s="1" a="1"/>
  <c r="AC615" i="4" s="1"/>
  <c r="S615" i="4"/>
  <c r="AB615" i="4" s="1"/>
  <c r="R615" i="4"/>
  <c r="AA615" i="4" s="1"/>
  <c r="Q615" i="4"/>
  <c r="Z615" i="4" s="1"/>
  <c r="X614" i="4"/>
  <c r="W614" i="4"/>
  <c r="AL614" i="4" s="1"/>
  <c r="V614" i="4"/>
  <c r="AK614" i="4" s="1"/>
  <c r="U614" i="4"/>
  <c r="T614" i="4"/>
  <c r="AC614" i="4" s="1" a="1"/>
  <c r="AC614" i="4" s="1"/>
  <c r="S614" i="4"/>
  <c r="AB614" i="4" s="1"/>
  <c r="R614" i="4"/>
  <c r="AA614" i="4" s="1"/>
  <c r="Q614" i="4"/>
  <c r="Z614" i="4" s="1"/>
  <c r="X613" i="4"/>
  <c r="W613" i="4"/>
  <c r="AL613" i="4" s="1"/>
  <c r="V613" i="4"/>
  <c r="AK613" i="4" s="1"/>
  <c r="U613" i="4"/>
  <c r="AH613" i="4" s="1"/>
  <c r="T613" i="4"/>
  <c r="AE613" i="4" s="1"/>
  <c r="S613" i="4"/>
  <c r="AB613" i="4" s="1"/>
  <c r="R613" i="4"/>
  <c r="AA613" i="4" s="1"/>
  <c r="Q613" i="4"/>
  <c r="Z613" i="4" s="1"/>
  <c r="X612" i="4"/>
  <c r="W612" i="4"/>
  <c r="AL612" i="4" s="1"/>
  <c r="V612" i="4"/>
  <c r="AK612" i="4" s="1"/>
  <c r="U612" i="4"/>
  <c r="T612" i="4"/>
  <c r="AC612" i="4" s="1" a="1"/>
  <c r="AC612" i="4" s="1"/>
  <c r="S612" i="4"/>
  <c r="AB612" i="4" s="1"/>
  <c r="R612" i="4"/>
  <c r="AA612" i="4" s="1"/>
  <c r="Q612" i="4"/>
  <c r="Z612" i="4" s="1"/>
  <c r="X611" i="4"/>
  <c r="W611" i="4"/>
  <c r="AL611" i="4" s="1"/>
  <c r="V611" i="4"/>
  <c r="AK611" i="4" s="1"/>
  <c r="U611" i="4"/>
  <c r="T611" i="4"/>
  <c r="AC611" i="4" s="1" a="1"/>
  <c r="AC611" i="4" s="1"/>
  <c r="S611" i="4"/>
  <c r="AB611" i="4" s="1"/>
  <c r="R611" i="4"/>
  <c r="AA611" i="4" s="1"/>
  <c r="Q611" i="4"/>
  <c r="Z611" i="4" s="1"/>
  <c r="X610" i="4"/>
  <c r="W610" i="4"/>
  <c r="AL610" i="4" s="1"/>
  <c r="V610" i="4"/>
  <c r="AK610" i="4" s="1"/>
  <c r="U610" i="4"/>
  <c r="T610" i="4"/>
  <c r="AC610" i="4" s="1" a="1"/>
  <c r="AC610" i="4" s="1"/>
  <c r="S610" i="4"/>
  <c r="AB610" i="4" s="1"/>
  <c r="R610" i="4"/>
  <c r="AA610" i="4" s="1"/>
  <c r="Q610" i="4"/>
  <c r="Z610" i="4" s="1"/>
  <c r="X609" i="4"/>
  <c r="W609" i="4"/>
  <c r="AL609" i="4" s="1"/>
  <c r="V609" i="4"/>
  <c r="AK609" i="4" s="1"/>
  <c r="U609" i="4"/>
  <c r="AH609" i="4" s="1"/>
  <c r="AI609" i="4" s="1"/>
  <c r="AJ609" i="4" s="1"/>
  <c r="T609" i="4"/>
  <c r="AE609" i="4" s="1"/>
  <c r="S609" i="4"/>
  <c r="AB609" i="4" s="1"/>
  <c r="R609" i="4"/>
  <c r="AA609" i="4" s="1"/>
  <c r="Q609" i="4"/>
  <c r="Z609" i="4" s="1"/>
  <c r="X608" i="4"/>
  <c r="W608" i="4"/>
  <c r="AL608" i="4" s="1"/>
  <c r="V608" i="4"/>
  <c r="AK608" i="4" s="1"/>
  <c r="U608" i="4"/>
  <c r="T608" i="4"/>
  <c r="AC608" i="4" s="1" a="1"/>
  <c r="AC608" i="4" s="1"/>
  <c r="S608" i="4"/>
  <c r="AB608" i="4" s="1"/>
  <c r="R608" i="4"/>
  <c r="AA608" i="4" s="1"/>
  <c r="Q608" i="4"/>
  <c r="Z608" i="4" s="1"/>
  <c r="X607" i="4"/>
  <c r="W607" i="4"/>
  <c r="AL607" i="4" s="1"/>
  <c r="V607" i="4"/>
  <c r="AK607" i="4" s="1"/>
  <c r="U607" i="4"/>
  <c r="AH607" i="4" s="1"/>
  <c r="AI607" i="4" s="1"/>
  <c r="AJ607" i="4" s="1"/>
  <c r="T607" i="4"/>
  <c r="S607" i="4"/>
  <c r="AB607" i="4" s="1"/>
  <c r="R607" i="4"/>
  <c r="AA607" i="4" s="1"/>
  <c r="Q607" i="4"/>
  <c r="Z607" i="4" s="1"/>
  <c r="X606" i="4"/>
  <c r="W606" i="4"/>
  <c r="AL606" i="4" s="1"/>
  <c r="V606" i="4"/>
  <c r="AK606" i="4" s="1"/>
  <c r="U606" i="4"/>
  <c r="T606" i="4"/>
  <c r="AC606" i="4" s="1" a="1"/>
  <c r="AC606" i="4" s="1"/>
  <c r="S606" i="4"/>
  <c r="AB606" i="4" s="1"/>
  <c r="R606" i="4"/>
  <c r="AA606" i="4" s="1"/>
  <c r="Q606" i="4"/>
  <c r="Z606" i="4" s="1"/>
  <c r="X605" i="4"/>
  <c r="W605" i="4"/>
  <c r="AL605" i="4" s="1"/>
  <c r="V605" i="4"/>
  <c r="AK605" i="4" s="1"/>
  <c r="U605" i="4"/>
  <c r="T605" i="4"/>
  <c r="AD605" i="4" s="1"/>
  <c r="S605" i="4"/>
  <c r="AB605" i="4" s="1"/>
  <c r="R605" i="4"/>
  <c r="AA605" i="4" s="1"/>
  <c r="Q605" i="4"/>
  <c r="Z605" i="4" s="1"/>
  <c r="X604" i="4"/>
  <c r="W604" i="4"/>
  <c r="AL604" i="4" s="1"/>
  <c r="V604" i="4"/>
  <c r="AK604" i="4" s="1"/>
  <c r="U604" i="4"/>
  <c r="T604" i="4"/>
  <c r="AC604" i="4" s="1" a="1"/>
  <c r="AC604" i="4" s="1"/>
  <c r="S604" i="4"/>
  <c r="AB604" i="4" s="1"/>
  <c r="R604" i="4"/>
  <c r="AA604" i="4" s="1"/>
  <c r="Q604" i="4"/>
  <c r="Z604" i="4" s="1"/>
  <c r="X603" i="4"/>
  <c r="W603" i="4"/>
  <c r="AL603" i="4" s="1"/>
  <c r="V603" i="4"/>
  <c r="AK603" i="4" s="1"/>
  <c r="U603" i="4"/>
  <c r="AH603" i="4" s="1"/>
  <c r="T603" i="4"/>
  <c r="S603" i="4"/>
  <c r="AB603" i="4" s="1"/>
  <c r="R603" i="4"/>
  <c r="AA603" i="4" s="1"/>
  <c r="Q603" i="4"/>
  <c r="Z603" i="4" s="1"/>
  <c r="X602" i="4"/>
  <c r="W602" i="4"/>
  <c r="AL602" i="4" s="1"/>
  <c r="V602" i="4"/>
  <c r="AK602" i="4" s="1"/>
  <c r="U602" i="4"/>
  <c r="T602" i="4"/>
  <c r="AC602" i="4" s="1" a="1"/>
  <c r="AC602" i="4" s="1"/>
  <c r="S602" i="4"/>
  <c r="AB602" i="4" s="1"/>
  <c r="R602" i="4"/>
  <c r="AA602" i="4" s="1"/>
  <c r="Q602" i="4"/>
  <c r="Z602" i="4" s="1"/>
  <c r="X601" i="4"/>
  <c r="W601" i="4"/>
  <c r="AL601" i="4" s="1"/>
  <c r="V601" i="4"/>
  <c r="AK601" i="4" s="1"/>
  <c r="U601" i="4"/>
  <c r="AH601" i="4" s="1"/>
  <c r="T601" i="4"/>
  <c r="S601" i="4"/>
  <c r="AB601" i="4" s="1"/>
  <c r="R601" i="4"/>
  <c r="AA601" i="4" s="1"/>
  <c r="Q601" i="4"/>
  <c r="Z601" i="4" s="1"/>
  <c r="X600" i="4"/>
  <c r="W600" i="4"/>
  <c r="AL600" i="4" s="1"/>
  <c r="V600" i="4"/>
  <c r="AK600" i="4" s="1"/>
  <c r="U600" i="4"/>
  <c r="T600" i="4"/>
  <c r="AC600" i="4" s="1" a="1"/>
  <c r="AC600" i="4" s="1"/>
  <c r="S600" i="4"/>
  <c r="AB600" i="4" s="1"/>
  <c r="R600" i="4"/>
  <c r="AA600" i="4" s="1"/>
  <c r="Q600" i="4"/>
  <c r="Z600" i="4" s="1"/>
  <c r="X599" i="4"/>
  <c r="W599" i="4"/>
  <c r="AL599" i="4" s="1"/>
  <c r="V599" i="4"/>
  <c r="AK599" i="4" s="1"/>
  <c r="U599" i="4"/>
  <c r="AH599" i="4" s="1"/>
  <c r="AI599" i="4" s="1"/>
  <c r="AJ599" i="4" s="1"/>
  <c r="T599" i="4"/>
  <c r="AC599" i="4" s="1" a="1"/>
  <c r="AC599" i="4" s="1"/>
  <c r="AD599" i="4" s="1"/>
  <c r="S599" i="4"/>
  <c r="AB599" i="4" s="1"/>
  <c r="R599" i="4"/>
  <c r="AA599" i="4" s="1"/>
  <c r="Q599" i="4"/>
  <c r="Z599" i="4" s="1"/>
  <c r="X598" i="4"/>
  <c r="W598" i="4"/>
  <c r="AL598" i="4" s="1"/>
  <c r="V598" i="4"/>
  <c r="AK598" i="4" s="1"/>
  <c r="U598" i="4"/>
  <c r="T598" i="4"/>
  <c r="AC598" i="4" s="1" a="1"/>
  <c r="AC598" i="4" s="1"/>
  <c r="S598" i="4"/>
  <c r="AB598" i="4" s="1"/>
  <c r="R598" i="4"/>
  <c r="AA598" i="4" s="1"/>
  <c r="Q598" i="4"/>
  <c r="Z598" i="4" s="1"/>
  <c r="X597" i="4"/>
  <c r="W597" i="4"/>
  <c r="AL597" i="4" s="1"/>
  <c r="V597" i="4"/>
  <c r="AK597" i="4" s="1"/>
  <c r="U597" i="4"/>
  <c r="AH597" i="4" s="1"/>
  <c r="T597" i="4"/>
  <c r="S597" i="4"/>
  <c r="AB597" i="4" s="1"/>
  <c r="R597" i="4"/>
  <c r="AA597" i="4" s="1"/>
  <c r="Q597" i="4"/>
  <c r="Z597" i="4" s="1"/>
  <c r="X596" i="4"/>
  <c r="W596" i="4"/>
  <c r="AL596" i="4" s="1"/>
  <c r="V596" i="4"/>
  <c r="AK596" i="4" s="1"/>
  <c r="U596" i="4"/>
  <c r="T596" i="4"/>
  <c r="AC596" i="4" s="1" a="1"/>
  <c r="AC596" i="4" s="1"/>
  <c r="S596" i="4"/>
  <c r="AB596" i="4" s="1"/>
  <c r="R596" i="4"/>
  <c r="AA596" i="4" s="1"/>
  <c r="Q596" i="4"/>
  <c r="Z596" i="4" s="1"/>
  <c r="X595" i="4"/>
  <c r="W595" i="4"/>
  <c r="AL595" i="4" s="1"/>
  <c r="V595" i="4"/>
  <c r="AK595" i="4" s="1"/>
  <c r="U595" i="4"/>
  <c r="T595" i="4"/>
  <c r="S595" i="4"/>
  <c r="AB595" i="4" s="1"/>
  <c r="R595" i="4"/>
  <c r="AA595" i="4" s="1"/>
  <c r="Q595" i="4"/>
  <c r="Z595" i="4" s="1"/>
  <c r="X594" i="4"/>
  <c r="W594" i="4"/>
  <c r="AL594" i="4" s="1"/>
  <c r="V594" i="4"/>
  <c r="AK594" i="4" s="1"/>
  <c r="U594" i="4"/>
  <c r="T594" i="4"/>
  <c r="AC594" i="4" s="1" a="1"/>
  <c r="AC594" i="4" s="1"/>
  <c r="S594" i="4"/>
  <c r="AB594" i="4" s="1"/>
  <c r="R594" i="4"/>
  <c r="AA594" i="4" s="1"/>
  <c r="Q594" i="4"/>
  <c r="Z594" i="4" s="1"/>
  <c r="X593" i="4"/>
  <c r="W593" i="4"/>
  <c r="AL593" i="4" s="1"/>
  <c r="V593" i="4"/>
  <c r="AK593" i="4" s="1"/>
  <c r="U593" i="4"/>
  <c r="AH593" i="4" s="1"/>
  <c r="T593" i="4"/>
  <c r="S593" i="4"/>
  <c r="AB593" i="4" s="1"/>
  <c r="R593" i="4"/>
  <c r="AA593" i="4" s="1"/>
  <c r="Q593" i="4"/>
  <c r="Z593" i="4" s="1"/>
  <c r="X592" i="4"/>
  <c r="W592" i="4"/>
  <c r="AL592" i="4" s="1"/>
  <c r="V592" i="4"/>
  <c r="AK592" i="4" s="1"/>
  <c r="U592" i="4"/>
  <c r="T592" i="4"/>
  <c r="AC592" i="4" s="1" a="1"/>
  <c r="AC592" i="4" s="1"/>
  <c r="S592" i="4"/>
  <c r="AB592" i="4" s="1"/>
  <c r="R592" i="4"/>
  <c r="AA592" i="4" s="1"/>
  <c r="Q592" i="4"/>
  <c r="Z592" i="4" s="1"/>
  <c r="X591" i="4"/>
  <c r="W591" i="4"/>
  <c r="AL591" i="4" s="1"/>
  <c r="V591" i="4"/>
  <c r="AK591" i="4" s="1"/>
  <c r="U591" i="4"/>
  <c r="T591" i="4"/>
  <c r="AC591" i="4" s="1" a="1"/>
  <c r="AC591" i="4" s="1"/>
  <c r="AD591" i="4" s="1"/>
  <c r="S591" i="4"/>
  <c r="AB591" i="4" s="1"/>
  <c r="R591" i="4"/>
  <c r="AA591" i="4" s="1"/>
  <c r="Q591" i="4"/>
  <c r="Z591" i="4" s="1"/>
  <c r="X590" i="4"/>
  <c r="W590" i="4"/>
  <c r="AL590" i="4" s="1"/>
  <c r="V590" i="4"/>
  <c r="AK590" i="4" s="1"/>
  <c r="U590" i="4"/>
  <c r="T590" i="4"/>
  <c r="AC590" i="4" s="1" a="1"/>
  <c r="AC590" i="4" s="1"/>
  <c r="S590" i="4"/>
  <c r="AB590" i="4" s="1"/>
  <c r="R590" i="4"/>
  <c r="AA590" i="4" s="1"/>
  <c r="Q590" i="4"/>
  <c r="Z590" i="4" s="1"/>
  <c r="X589" i="4"/>
  <c r="W589" i="4"/>
  <c r="AL589" i="4" s="1"/>
  <c r="V589" i="4"/>
  <c r="AK589" i="4" s="1"/>
  <c r="U589" i="4"/>
  <c r="AH589" i="4" s="1"/>
  <c r="T589" i="4"/>
  <c r="S589" i="4"/>
  <c r="AB589" i="4" s="1"/>
  <c r="R589" i="4"/>
  <c r="AA589" i="4" s="1"/>
  <c r="Q589" i="4"/>
  <c r="Z589" i="4" s="1"/>
  <c r="X588" i="4"/>
  <c r="W588" i="4"/>
  <c r="AL588" i="4" s="1"/>
  <c r="V588" i="4"/>
  <c r="AK588" i="4" s="1"/>
  <c r="U588" i="4"/>
  <c r="T588" i="4"/>
  <c r="AC588" i="4" s="1" a="1"/>
  <c r="AC588" i="4" s="1"/>
  <c r="S588" i="4"/>
  <c r="AB588" i="4" s="1"/>
  <c r="R588" i="4"/>
  <c r="AA588" i="4" s="1"/>
  <c r="Q588" i="4"/>
  <c r="Z588" i="4" s="1"/>
  <c r="X587" i="4"/>
  <c r="W587" i="4"/>
  <c r="AL587" i="4" s="1"/>
  <c r="V587" i="4"/>
  <c r="AK587" i="4" s="1"/>
  <c r="U587" i="4"/>
  <c r="T587" i="4"/>
  <c r="AC587" i="4" s="1" a="1"/>
  <c r="AC587" i="4" s="1"/>
  <c r="S587" i="4"/>
  <c r="AB587" i="4" s="1"/>
  <c r="R587" i="4"/>
  <c r="AA587" i="4" s="1"/>
  <c r="Q587" i="4"/>
  <c r="Z587" i="4" s="1"/>
  <c r="X586" i="4"/>
  <c r="W586" i="4"/>
  <c r="AL586" i="4" s="1"/>
  <c r="V586" i="4"/>
  <c r="AK586" i="4" s="1"/>
  <c r="U586" i="4"/>
  <c r="T586" i="4"/>
  <c r="AC586" i="4" s="1" a="1"/>
  <c r="AC586" i="4" s="1"/>
  <c r="S586" i="4"/>
  <c r="AB586" i="4" s="1"/>
  <c r="R586" i="4"/>
  <c r="AA586" i="4" s="1"/>
  <c r="Q586" i="4"/>
  <c r="Z586" i="4" s="1"/>
  <c r="X585" i="4"/>
  <c r="W585" i="4"/>
  <c r="AL585" i="4" s="1"/>
  <c r="V585" i="4"/>
  <c r="AK585" i="4" s="1"/>
  <c r="U585" i="4"/>
  <c r="AH585" i="4" s="1"/>
  <c r="T585" i="4"/>
  <c r="AD585" i="4" s="1"/>
  <c r="S585" i="4"/>
  <c r="AB585" i="4" s="1"/>
  <c r="R585" i="4"/>
  <c r="AA585" i="4" s="1"/>
  <c r="Q585" i="4"/>
  <c r="Z585" i="4" s="1"/>
  <c r="X584" i="4"/>
  <c r="W584" i="4"/>
  <c r="AL584" i="4" s="1"/>
  <c r="V584" i="4"/>
  <c r="AK584" i="4" s="1"/>
  <c r="U584" i="4"/>
  <c r="T584" i="4"/>
  <c r="AC584" i="4" s="1" a="1"/>
  <c r="AC584" i="4" s="1"/>
  <c r="S584" i="4"/>
  <c r="AB584" i="4" s="1"/>
  <c r="R584" i="4"/>
  <c r="AA584" i="4" s="1"/>
  <c r="Q584" i="4"/>
  <c r="Z584" i="4" s="1"/>
  <c r="X583" i="4"/>
  <c r="W583" i="4"/>
  <c r="AL583" i="4" s="1"/>
  <c r="V583" i="4"/>
  <c r="AK583" i="4" s="1"/>
  <c r="U583" i="4"/>
  <c r="AH583" i="4" s="1"/>
  <c r="AI583" i="4" s="1"/>
  <c r="AJ583" i="4" s="1"/>
  <c r="T583" i="4"/>
  <c r="S583" i="4"/>
  <c r="AB583" i="4" s="1"/>
  <c r="R583" i="4"/>
  <c r="AA583" i="4" s="1"/>
  <c r="Q583" i="4"/>
  <c r="Z583" i="4" s="1"/>
  <c r="X582" i="4"/>
  <c r="W582" i="4"/>
  <c r="AL582" i="4" s="1"/>
  <c r="V582" i="4"/>
  <c r="AK582" i="4" s="1"/>
  <c r="U582" i="4"/>
  <c r="T582" i="4"/>
  <c r="S582" i="4"/>
  <c r="AB582" i="4" s="1"/>
  <c r="R582" i="4"/>
  <c r="AA582" i="4" s="1"/>
  <c r="Q582" i="4"/>
  <c r="Z582" i="4" s="1"/>
  <c r="X581" i="4"/>
  <c r="W581" i="4"/>
  <c r="AL581" i="4" s="1"/>
  <c r="V581" i="4"/>
  <c r="AK581" i="4" s="1"/>
  <c r="U581" i="4"/>
  <c r="AH581" i="4" s="1"/>
  <c r="AI581" i="4" s="1"/>
  <c r="AJ581" i="4" s="1"/>
  <c r="T581" i="4"/>
  <c r="S581" i="4"/>
  <c r="AB581" i="4" s="1"/>
  <c r="R581" i="4"/>
  <c r="AA581" i="4" s="1"/>
  <c r="Q581" i="4"/>
  <c r="Z581" i="4" s="1"/>
  <c r="X580" i="4"/>
  <c r="W580" i="4"/>
  <c r="AL580" i="4" s="1"/>
  <c r="V580" i="4"/>
  <c r="AK580" i="4" s="1"/>
  <c r="U580" i="4"/>
  <c r="T580" i="4"/>
  <c r="AC580" i="4" s="1" a="1"/>
  <c r="AC580" i="4" s="1"/>
  <c r="S580" i="4"/>
  <c r="AB580" i="4" s="1"/>
  <c r="R580" i="4"/>
  <c r="AA580" i="4" s="1"/>
  <c r="Q580" i="4"/>
  <c r="Z580" i="4" s="1"/>
  <c r="X579" i="4"/>
  <c r="W579" i="4"/>
  <c r="AL579" i="4" s="1"/>
  <c r="V579" i="4"/>
  <c r="AK579" i="4" s="1"/>
  <c r="U579" i="4"/>
  <c r="T579" i="4"/>
  <c r="S579" i="4"/>
  <c r="AB579" i="4" s="1"/>
  <c r="R579" i="4"/>
  <c r="AA579" i="4" s="1"/>
  <c r="Q579" i="4"/>
  <c r="Z579" i="4" s="1"/>
  <c r="X578" i="4"/>
  <c r="W578" i="4"/>
  <c r="AL578" i="4" s="1"/>
  <c r="V578" i="4"/>
  <c r="AK578" i="4" s="1"/>
  <c r="U578" i="4"/>
  <c r="T578" i="4"/>
  <c r="S578" i="4"/>
  <c r="AB578" i="4" s="1"/>
  <c r="R578" i="4"/>
  <c r="AA578" i="4" s="1"/>
  <c r="Q578" i="4"/>
  <c r="Z578" i="4" s="1"/>
  <c r="X577" i="4"/>
  <c r="W577" i="4"/>
  <c r="AL577" i="4" s="1"/>
  <c r="V577" i="4"/>
  <c r="AK577" i="4" s="1"/>
  <c r="U577" i="4"/>
  <c r="AH577" i="4" s="1"/>
  <c r="T577" i="4"/>
  <c r="AE577" i="4" s="1"/>
  <c r="S577" i="4"/>
  <c r="AB577" i="4" s="1"/>
  <c r="R577" i="4"/>
  <c r="AA577" i="4" s="1"/>
  <c r="Q577" i="4"/>
  <c r="Z577" i="4" s="1"/>
  <c r="X576" i="4"/>
  <c r="W576" i="4"/>
  <c r="AL576" i="4" s="1"/>
  <c r="V576" i="4"/>
  <c r="AK576" i="4" s="1"/>
  <c r="U576" i="4"/>
  <c r="AH576" i="4" s="1"/>
  <c r="T576" i="4"/>
  <c r="S576" i="4"/>
  <c r="AB576" i="4" s="1"/>
  <c r="R576" i="4"/>
  <c r="AA576" i="4" s="1"/>
  <c r="Q576" i="4"/>
  <c r="Z576" i="4" s="1"/>
  <c r="X575" i="4"/>
  <c r="W575" i="4"/>
  <c r="AL575" i="4" s="1"/>
  <c r="V575" i="4"/>
  <c r="AK575" i="4" s="1"/>
  <c r="U575" i="4"/>
  <c r="T575" i="4"/>
  <c r="AD575" i="4" s="1"/>
  <c r="S575" i="4"/>
  <c r="AB575" i="4" s="1"/>
  <c r="R575" i="4"/>
  <c r="AA575" i="4" s="1"/>
  <c r="Q575" i="4"/>
  <c r="Z575" i="4" s="1"/>
  <c r="X574" i="4"/>
  <c r="W574" i="4"/>
  <c r="AL574" i="4" s="1"/>
  <c r="V574" i="4"/>
  <c r="AK574" i="4" s="1"/>
  <c r="U574" i="4"/>
  <c r="T574" i="4"/>
  <c r="AD574" i="4" s="1"/>
  <c r="S574" i="4"/>
  <c r="AB574" i="4" s="1"/>
  <c r="R574" i="4"/>
  <c r="AA574" i="4" s="1"/>
  <c r="Q574" i="4"/>
  <c r="Z574" i="4" s="1"/>
  <c r="X573" i="4"/>
  <c r="W573" i="4"/>
  <c r="AL573" i="4" s="1"/>
  <c r="V573" i="4"/>
  <c r="AK573" i="4" s="1"/>
  <c r="U573" i="4"/>
  <c r="T573" i="4"/>
  <c r="S573" i="4"/>
  <c r="AB573" i="4" s="1"/>
  <c r="R573" i="4"/>
  <c r="AA573" i="4" s="1"/>
  <c r="Q573" i="4"/>
  <c r="Z573" i="4" s="1"/>
  <c r="X572" i="4"/>
  <c r="W572" i="4"/>
  <c r="AL572" i="4" s="1"/>
  <c r="V572" i="4"/>
  <c r="AK572" i="4" s="1"/>
  <c r="U572" i="4"/>
  <c r="T572" i="4"/>
  <c r="AC572" i="4" s="1" a="1"/>
  <c r="AC572" i="4" s="1"/>
  <c r="S572" i="4"/>
  <c r="AB572" i="4" s="1"/>
  <c r="R572" i="4"/>
  <c r="AA572" i="4" s="1"/>
  <c r="Q572" i="4"/>
  <c r="Z572" i="4" s="1"/>
  <c r="X571" i="4"/>
  <c r="W571" i="4"/>
  <c r="AL571" i="4" s="1"/>
  <c r="V571" i="4"/>
  <c r="AK571" i="4" s="1"/>
  <c r="U571" i="4"/>
  <c r="AH571" i="4" s="1"/>
  <c r="T571" i="4"/>
  <c r="S571" i="4"/>
  <c r="AB571" i="4" s="1"/>
  <c r="R571" i="4"/>
  <c r="AA571" i="4" s="1"/>
  <c r="Q571" i="4"/>
  <c r="Z571" i="4" s="1"/>
  <c r="X570" i="4"/>
  <c r="W570" i="4"/>
  <c r="AL570" i="4" s="1"/>
  <c r="V570" i="4"/>
  <c r="AK570" i="4" s="1"/>
  <c r="U570" i="4"/>
  <c r="AH570" i="4" s="1"/>
  <c r="T570" i="4"/>
  <c r="S570" i="4"/>
  <c r="AB570" i="4" s="1"/>
  <c r="R570" i="4"/>
  <c r="AA570" i="4" s="1"/>
  <c r="Q570" i="4"/>
  <c r="Z570" i="4" s="1"/>
  <c r="X569" i="4"/>
  <c r="W569" i="4"/>
  <c r="AL569" i="4" s="1"/>
  <c r="V569" i="4"/>
  <c r="AK569" i="4" s="1"/>
  <c r="U569" i="4"/>
  <c r="T569" i="4"/>
  <c r="AC569" i="4" s="1" a="1"/>
  <c r="AC569" i="4" s="1"/>
  <c r="S569" i="4"/>
  <c r="AB569" i="4" s="1"/>
  <c r="R569" i="4"/>
  <c r="AA569" i="4" s="1"/>
  <c r="Q569" i="4"/>
  <c r="Z569" i="4" s="1"/>
  <c r="X568" i="4"/>
  <c r="W568" i="4"/>
  <c r="AL568" i="4" s="1"/>
  <c r="V568" i="4"/>
  <c r="AK568" i="4" s="1"/>
  <c r="U568" i="4"/>
  <c r="T568" i="4"/>
  <c r="S568" i="4"/>
  <c r="AB568" i="4" s="1"/>
  <c r="R568" i="4"/>
  <c r="AA568" i="4" s="1"/>
  <c r="Q568" i="4"/>
  <c r="Z568" i="4" s="1"/>
  <c r="X567" i="4"/>
  <c r="W567" i="4"/>
  <c r="AL567" i="4" s="1"/>
  <c r="V567" i="4"/>
  <c r="AK567" i="4" s="1"/>
  <c r="U567" i="4"/>
  <c r="T567" i="4"/>
  <c r="S567" i="4"/>
  <c r="AB567" i="4" s="1"/>
  <c r="R567" i="4"/>
  <c r="AA567" i="4" s="1"/>
  <c r="Q567" i="4"/>
  <c r="Z567" i="4" s="1"/>
  <c r="X566" i="4"/>
  <c r="W566" i="4"/>
  <c r="AL566" i="4" s="1"/>
  <c r="V566" i="4"/>
  <c r="AK566" i="4" s="1"/>
  <c r="U566" i="4"/>
  <c r="T566" i="4"/>
  <c r="S566" i="4"/>
  <c r="AB566" i="4" s="1"/>
  <c r="R566" i="4"/>
  <c r="AA566" i="4" s="1"/>
  <c r="Q566" i="4"/>
  <c r="Z566" i="4" s="1"/>
  <c r="X565" i="4"/>
  <c r="W565" i="4"/>
  <c r="AL565" i="4" s="1"/>
  <c r="V565" i="4"/>
  <c r="AK565" i="4" s="1"/>
  <c r="U565" i="4"/>
  <c r="AH565" i="4" s="1"/>
  <c r="T565" i="4"/>
  <c r="AC565" i="4" s="1" a="1"/>
  <c r="AC565" i="4" s="1"/>
  <c r="S565" i="4"/>
  <c r="AB565" i="4" s="1"/>
  <c r="R565" i="4"/>
  <c r="AA565" i="4" s="1"/>
  <c r="Q565" i="4"/>
  <c r="Z565" i="4" s="1"/>
  <c r="X564" i="4"/>
  <c r="W564" i="4"/>
  <c r="AL564" i="4" s="1"/>
  <c r="V564" i="4"/>
  <c r="AK564" i="4" s="1"/>
  <c r="U564" i="4"/>
  <c r="T564" i="4"/>
  <c r="AD564" i="4" s="1"/>
  <c r="S564" i="4"/>
  <c r="AB564" i="4" s="1"/>
  <c r="R564" i="4"/>
  <c r="AA564" i="4" s="1"/>
  <c r="Q564" i="4"/>
  <c r="Z564" i="4" s="1"/>
  <c r="X563" i="4"/>
  <c r="W563" i="4"/>
  <c r="AL563" i="4" s="1"/>
  <c r="V563" i="4"/>
  <c r="AK563" i="4" s="1"/>
  <c r="U563" i="4"/>
  <c r="T563" i="4"/>
  <c r="S563" i="4"/>
  <c r="AB563" i="4" s="1"/>
  <c r="R563" i="4"/>
  <c r="AA563" i="4" s="1"/>
  <c r="Q563" i="4"/>
  <c r="Z563" i="4" s="1"/>
  <c r="X562" i="4"/>
  <c r="W562" i="4"/>
  <c r="AL562" i="4" s="1"/>
  <c r="V562" i="4"/>
  <c r="AK562" i="4" s="1"/>
  <c r="U562" i="4"/>
  <c r="AH562" i="4" s="1"/>
  <c r="T562" i="4"/>
  <c r="AC562" i="4" s="1" a="1"/>
  <c r="AC562" i="4" s="1"/>
  <c r="S562" i="4"/>
  <c r="AB562" i="4" s="1"/>
  <c r="R562" i="4"/>
  <c r="AA562" i="4" s="1"/>
  <c r="Q562" i="4"/>
  <c r="Z562" i="4" s="1"/>
  <c r="X561" i="4"/>
  <c r="W561" i="4"/>
  <c r="AL561" i="4" s="1"/>
  <c r="V561" i="4"/>
  <c r="AK561" i="4" s="1"/>
  <c r="U561" i="4"/>
  <c r="T561" i="4"/>
  <c r="S561" i="4"/>
  <c r="AB561" i="4" s="1"/>
  <c r="R561" i="4"/>
  <c r="AA561" i="4" s="1"/>
  <c r="Q561" i="4"/>
  <c r="Z561" i="4" s="1"/>
  <c r="X560" i="4"/>
  <c r="W560" i="4"/>
  <c r="AL560" i="4" s="1"/>
  <c r="V560" i="4"/>
  <c r="AK560" i="4" s="1"/>
  <c r="U560" i="4"/>
  <c r="T560" i="4"/>
  <c r="S560" i="4"/>
  <c r="AB560" i="4" s="1"/>
  <c r="R560" i="4"/>
  <c r="AA560" i="4" s="1"/>
  <c r="Q560" i="4"/>
  <c r="Z560" i="4" s="1"/>
  <c r="X559" i="4"/>
  <c r="W559" i="4"/>
  <c r="AL559" i="4" s="1"/>
  <c r="V559" i="4"/>
  <c r="AK559" i="4" s="1"/>
  <c r="U559" i="4"/>
  <c r="T559" i="4"/>
  <c r="S559" i="4"/>
  <c r="AB559" i="4" s="1"/>
  <c r="R559" i="4"/>
  <c r="AA559" i="4" s="1"/>
  <c r="Q559" i="4"/>
  <c r="Z559" i="4" s="1"/>
  <c r="X558" i="4"/>
  <c r="W558" i="4"/>
  <c r="AL558" i="4" s="1"/>
  <c r="V558" i="4"/>
  <c r="AK558" i="4" s="1"/>
  <c r="U558" i="4"/>
  <c r="T558" i="4"/>
  <c r="AD558" i="4" s="1"/>
  <c r="S558" i="4"/>
  <c r="AB558" i="4" s="1"/>
  <c r="R558" i="4"/>
  <c r="AA558" i="4" s="1"/>
  <c r="Q558" i="4"/>
  <c r="Z558" i="4" s="1"/>
  <c r="X557" i="4"/>
  <c r="W557" i="4"/>
  <c r="AL557" i="4" s="1"/>
  <c r="V557" i="4"/>
  <c r="AK557" i="4" s="1"/>
  <c r="U557" i="4"/>
  <c r="AH557" i="4" s="1"/>
  <c r="T557" i="4"/>
  <c r="S557" i="4"/>
  <c r="AB557" i="4" s="1"/>
  <c r="R557" i="4"/>
  <c r="AA557" i="4" s="1"/>
  <c r="Q557" i="4"/>
  <c r="Z557" i="4" s="1"/>
  <c r="X556" i="4"/>
  <c r="W556" i="4"/>
  <c r="AL556" i="4" s="1"/>
  <c r="V556" i="4"/>
  <c r="AK556" i="4" s="1"/>
  <c r="U556" i="4"/>
  <c r="T556" i="4"/>
  <c r="AD556" i="4" s="1"/>
  <c r="S556" i="4"/>
  <c r="AB556" i="4" s="1"/>
  <c r="R556" i="4"/>
  <c r="AA556" i="4" s="1"/>
  <c r="Q556" i="4"/>
  <c r="Z556" i="4" s="1"/>
  <c r="X555" i="4"/>
  <c r="W555" i="4"/>
  <c r="AL555" i="4" s="1"/>
  <c r="V555" i="4"/>
  <c r="AK555" i="4" s="1"/>
  <c r="U555" i="4"/>
  <c r="AH555" i="4" s="1"/>
  <c r="T555" i="4"/>
  <c r="S555" i="4"/>
  <c r="AB555" i="4" s="1"/>
  <c r="R555" i="4"/>
  <c r="AA555" i="4" s="1"/>
  <c r="Q555" i="4"/>
  <c r="Z555" i="4" s="1"/>
  <c r="X554" i="4"/>
  <c r="W554" i="4"/>
  <c r="AL554" i="4" s="1"/>
  <c r="V554" i="4"/>
  <c r="AK554" i="4" s="1"/>
  <c r="U554" i="4"/>
  <c r="AH554" i="4" s="1"/>
  <c r="T554" i="4"/>
  <c r="AD554" i="4" s="1"/>
  <c r="S554" i="4"/>
  <c r="AB554" i="4" s="1"/>
  <c r="R554" i="4"/>
  <c r="AA554" i="4" s="1"/>
  <c r="Q554" i="4"/>
  <c r="Z554" i="4" s="1"/>
  <c r="X553" i="4"/>
  <c r="W553" i="4"/>
  <c r="AL553" i="4" s="1"/>
  <c r="V553" i="4"/>
  <c r="AK553" i="4" s="1"/>
  <c r="U553" i="4"/>
  <c r="AH553" i="4" s="1"/>
  <c r="T553" i="4"/>
  <c r="S553" i="4"/>
  <c r="AB553" i="4" s="1"/>
  <c r="R553" i="4"/>
  <c r="AA553" i="4" s="1"/>
  <c r="Q553" i="4"/>
  <c r="Z553" i="4" s="1"/>
  <c r="X552" i="4"/>
  <c r="W552" i="4"/>
  <c r="AL552" i="4" s="1"/>
  <c r="V552" i="4"/>
  <c r="AK552" i="4" s="1"/>
  <c r="U552" i="4"/>
  <c r="AH552" i="4" s="1"/>
  <c r="T552" i="4"/>
  <c r="S552" i="4"/>
  <c r="AB552" i="4" s="1"/>
  <c r="R552" i="4"/>
  <c r="AA552" i="4" s="1"/>
  <c r="Q552" i="4"/>
  <c r="Z552" i="4" s="1"/>
  <c r="X551" i="4"/>
  <c r="W551" i="4"/>
  <c r="AL551" i="4" s="1"/>
  <c r="V551" i="4"/>
  <c r="AK551" i="4" s="1"/>
  <c r="U551" i="4"/>
  <c r="T551" i="4"/>
  <c r="S551" i="4"/>
  <c r="AB551" i="4" s="1"/>
  <c r="R551" i="4"/>
  <c r="AA551" i="4" s="1"/>
  <c r="Q551" i="4"/>
  <c r="Z551" i="4" s="1"/>
  <c r="X550" i="4"/>
  <c r="W550" i="4"/>
  <c r="AL550" i="4" s="1"/>
  <c r="V550" i="4"/>
  <c r="AK550" i="4" s="1"/>
  <c r="U550" i="4"/>
  <c r="T550" i="4"/>
  <c r="S550" i="4"/>
  <c r="AB550" i="4" s="1"/>
  <c r="R550" i="4"/>
  <c r="AA550" i="4" s="1"/>
  <c r="Q550" i="4"/>
  <c r="Z550" i="4" s="1"/>
  <c r="X549" i="4"/>
  <c r="W549" i="4"/>
  <c r="AL549" i="4" s="1"/>
  <c r="V549" i="4"/>
  <c r="AK549" i="4" s="1"/>
  <c r="U549" i="4"/>
  <c r="AH549" i="4" s="1"/>
  <c r="T549" i="4"/>
  <c r="S549" i="4"/>
  <c r="AB549" i="4" s="1"/>
  <c r="R549" i="4"/>
  <c r="AA549" i="4" s="1"/>
  <c r="Q549" i="4"/>
  <c r="Z549" i="4" s="1"/>
  <c r="X548" i="4"/>
  <c r="W548" i="4"/>
  <c r="AL548" i="4" s="1"/>
  <c r="V548" i="4"/>
  <c r="AK548" i="4" s="1"/>
  <c r="U548" i="4"/>
  <c r="AH548" i="4" s="1"/>
  <c r="T548" i="4"/>
  <c r="AC548" i="4" s="1" a="1"/>
  <c r="AC548" i="4" s="1"/>
  <c r="S548" i="4"/>
  <c r="AB548" i="4" s="1"/>
  <c r="R548" i="4"/>
  <c r="AA548" i="4" s="1"/>
  <c r="Q548" i="4"/>
  <c r="Z548" i="4" s="1"/>
  <c r="X547" i="4"/>
  <c r="W547" i="4"/>
  <c r="AL547" i="4" s="1"/>
  <c r="V547" i="4"/>
  <c r="AK547" i="4" s="1"/>
  <c r="U547" i="4"/>
  <c r="AH547" i="4" s="1"/>
  <c r="T547" i="4"/>
  <c r="S547" i="4"/>
  <c r="AB547" i="4" s="1"/>
  <c r="R547" i="4"/>
  <c r="AA547" i="4" s="1"/>
  <c r="Q547" i="4"/>
  <c r="Z547" i="4" s="1"/>
  <c r="X546" i="4"/>
  <c r="W546" i="4"/>
  <c r="AL546" i="4" s="1"/>
  <c r="V546" i="4"/>
  <c r="AK546" i="4" s="1"/>
  <c r="U546" i="4"/>
  <c r="AH546" i="4" s="1"/>
  <c r="T546" i="4"/>
  <c r="S546" i="4"/>
  <c r="AB546" i="4" s="1"/>
  <c r="R546" i="4"/>
  <c r="AA546" i="4" s="1"/>
  <c r="Q546" i="4"/>
  <c r="Z546" i="4" s="1"/>
  <c r="X545" i="4"/>
  <c r="W545" i="4"/>
  <c r="AL545" i="4" s="1"/>
  <c r="V545" i="4"/>
  <c r="AK545" i="4" s="1"/>
  <c r="U545" i="4"/>
  <c r="AH545" i="4" s="1"/>
  <c r="T545" i="4"/>
  <c r="S545" i="4"/>
  <c r="AB545" i="4" s="1"/>
  <c r="R545" i="4"/>
  <c r="AA545" i="4" s="1"/>
  <c r="Q545" i="4"/>
  <c r="Z545" i="4" s="1"/>
  <c r="X544" i="4"/>
  <c r="W544" i="4"/>
  <c r="AL544" i="4" s="1"/>
  <c r="V544" i="4"/>
  <c r="AK544" i="4" s="1"/>
  <c r="U544" i="4"/>
  <c r="T544" i="4"/>
  <c r="S544" i="4"/>
  <c r="AB544" i="4" s="1"/>
  <c r="R544" i="4"/>
  <c r="AA544" i="4" s="1"/>
  <c r="Q544" i="4"/>
  <c r="Z544" i="4" s="1"/>
  <c r="X543" i="4"/>
  <c r="W543" i="4"/>
  <c r="AL543" i="4" s="1"/>
  <c r="V543" i="4"/>
  <c r="AK543" i="4" s="1"/>
  <c r="U543" i="4"/>
  <c r="T543" i="4"/>
  <c r="S543" i="4"/>
  <c r="AB543" i="4" s="1"/>
  <c r="R543" i="4"/>
  <c r="AA543" i="4" s="1"/>
  <c r="Q543" i="4"/>
  <c r="Z543" i="4" s="1"/>
  <c r="X542" i="4"/>
  <c r="W542" i="4"/>
  <c r="AL542" i="4" s="1"/>
  <c r="V542" i="4"/>
  <c r="AK542" i="4" s="1"/>
  <c r="U542" i="4"/>
  <c r="AH542" i="4" s="1"/>
  <c r="T542" i="4"/>
  <c r="AD542" i="4" s="1"/>
  <c r="S542" i="4"/>
  <c r="AB542" i="4" s="1"/>
  <c r="R542" i="4"/>
  <c r="AA542" i="4" s="1"/>
  <c r="Q542" i="4"/>
  <c r="Z542" i="4" s="1"/>
  <c r="X541" i="4"/>
  <c r="W541" i="4"/>
  <c r="AL541" i="4" s="1"/>
  <c r="V541" i="4"/>
  <c r="AK541" i="4" s="1"/>
  <c r="U541" i="4"/>
  <c r="T541" i="4"/>
  <c r="AC541" i="4" s="1" a="1"/>
  <c r="AC541" i="4" s="1"/>
  <c r="S541" i="4"/>
  <c r="AB541" i="4" s="1"/>
  <c r="R541" i="4"/>
  <c r="AA541" i="4" s="1"/>
  <c r="Q541" i="4"/>
  <c r="Z541" i="4" s="1"/>
  <c r="X540" i="4"/>
  <c r="W540" i="4"/>
  <c r="AL540" i="4" s="1"/>
  <c r="V540" i="4"/>
  <c r="AK540" i="4" s="1"/>
  <c r="U540" i="4"/>
  <c r="AH540" i="4" s="1"/>
  <c r="AI540" i="4" s="1"/>
  <c r="AJ540" i="4" s="1"/>
  <c r="T540" i="4"/>
  <c r="S540" i="4"/>
  <c r="AB540" i="4" s="1"/>
  <c r="R540" i="4"/>
  <c r="AA540" i="4" s="1"/>
  <c r="Q540" i="4"/>
  <c r="Z540" i="4" s="1"/>
  <c r="X539" i="4"/>
  <c r="W539" i="4"/>
  <c r="AL539" i="4" s="1"/>
  <c r="V539" i="4"/>
  <c r="AK539" i="4" s="1"/>
  <c r="U539" i="4"/>
  <c r="T539" i="4"/>
  <c r="S539" i="4"/>
  <c r="AB539" i="4" s="1"/>
  <c r="R539" i="4"/>
  <c r="AA539" i="4" s="1"/>
  <c r="Q539" i="4"/>
  <c r="Z539" i="4" s="1"/>
  <c r="X538" i="4"/>
  <c r="W538" i="4"/>
  <c r="AL538" i="4" s="1"/>
  <c r="V538" i="4"/>
  <c r="AK538" i="4" s="1"/>
  <c r="U538" i="4"/>
  <c r="AH538" i="4" s="1"/>
  <c r="T538" i="4"/>
  <c r="AE538" i="4" s="1"/>
  <c r="S538" i="4"/>
  <c r="AB538" i="4" s="1"/>
  <c r="R538" i="4"/>
  <c r="AA538" i="4" s="1"/>
  <c r="Q538" i="4"/>
  <c r="Z538" i="4" s="1"/>
  <c r="X537" i="4"/>
  <c r="W537" i="4"/>
  <c r="AL537" i="4" s="1"/>
  <c r="V537" i="4"/>
  <c r="AK537" i="4" s="1"/>
  <c r="U537" i="4"/>
  <c r="T537" i="4"/>
  <c r="S537" i="4"/>
  <c r="AB537" i="4" s="1"/>
  <c r="R537" i="4"/>
  <c r="AA537" i="4" s="1"/>
  <c r="Q537" i="4"/>
  <c r="Z537" i="4" s="1"/>
  <c r="X536" i="4"/>
  <c r="W536" i="4"/>
  <c r="AL536" i="4" s="1"/>
  <c r="V536" i="4"/>
  <c r="AK536" i="4" s="1"/>
  <c r="U536" i="4"/>
  <c r="AH536" i="4" s="1"/>
  <c r="AI536" i="4" s="1"/>
  <c r="AJ536" i="4" s="1"/>
  <c r="T536" i="4"/>
  <c r="AE536" i="4" s="1"/>
  <c r="S536" i="4"/>
  <c r="AB536" i="4" s="1"/>
  <c r="R536" i="4"/>
  <c r="AA536" i="4" s="1"/>
  <c r="Q536" i="4"/>
  <c r="Z536" i="4" s="1"/>
  <c r="X535" i="4"/>
  <c r="W535" i="4"/>
  <c r="AL535" i="4" s="1"/>
  <c r="V535" i="4"/>
  <c r="AK535" i="4" s="1"/>
  <c r="U535" i="4"/>
  <c r="T535" i="4"/>
  <c r="AC535" i="4" s="1" a="1"/>
  <c r="AC535" i="4" s="1"/>
  <c r="S535" i="4"/>
  <c r="AB535" i="4" s="1"/>
  <c r="R535" i="4"/>
  <c r="AA535" i="4" s="1"/>
  <c r="Q535" i="4"/>
  <c r="Z535" i="4" s="1"/>
  <c r="X534" i="4"/>
  <c r="W534" i="4"/>
  <c r="AL534" i="4" s="1"/>
  <c r="V534" i="4"/>
  <c r="AK534" i="4" s="1"/>
  <c r="U534" i="4"/>
  <c r="AH534" i="4" s="1"/>
  <c r="T534" i="4"/>
  <c r="S534" i="4"/>
  <c r="AB534" i="4" s="1"/>
  <c r="R534" i="4"/>
  <c r="AA534" i="4" s="1"/>
  <c r="Q534" i="4"/>
  <c r="Z534" i="4" s="1"/>
  <c r="X533" i="4"/>
  <c r="W533" i="4"/>
  <c r="AL533" i="4" s="1"/>
  <c r="V533" i="4"/>
  <c r="AK533" i="4" s="1"/>
  <c r="U533" i="4"/>
  <c r="T533" i="4"/>
  <c r="AC533" i="4" s="1" a="1"/>
  <c r="AC533" i="4" s="1"/>
  <c r="S533" i="4"/>
  <c r="AB533" i="4" s="1"/>
  <c r="R533" i="4"/>
  <c r="AA533" i="4" s="1"/>
  <c r="Q533" i="4"/>
  <c r="Z533" i="4" s="1"/>
  <c r="X532" i="4"/>
  <c r="W532" i="4"/>
  <c r="AL532" i="4" s="1"/>
  <c r="V532" i="4"/>
  <c r="AK532" i="4" s="1"/>
  <c r="U532" i="4"/>
  <c r="AH532" i="4" s="1"/>
  <c r="AI532" i="4" s="1"/>
  <c r="AJ532" i="4" s="1"/>
  <c r="T532" i="4"/>
  <c r="AE532" i="4" s="1"/>
  <c r="S532" i="4"/>
  <c r="AB532" i="4" s="1"/>
  <c r="R532" i="4"/>
  <c r="AA532" i="4" s="1"/>
  <c r="Q532" i="4"/>
  <c r="Z532" i="4" s="1"/>
  <c r="X531" i="4"/>
  <c r="W531" i="4"/>
  <c r="AL531" i="4" s="1"/>
  <c r="V531" i="4"/>
  <c r="AK531" i="4" s="1"/>
  <c r="U531" i="4"/>
  <c r="T531" i="4"/>
  <c r="S531" i="4"/>
  <c r="AB531" i="4" s="1"/>
  <c r="R531" i="4"/>
  <c r="AA531" i="4" s="1"/>
  <c r="Q531" i="4"/>
  <c r="Z531" i="4" s="1"/>
  <c r="X530" i="4"/>
  <c r="W530" i="4"/>
  <c r="AL530" i="4" s="1"/>
  <c r="V530" i="4"/>
  <c r="AK530" i="4" s="1"/>
  <c r="U530" i="4"/>
  <c r="AH530" i="4" s="1"/>
  <c r="T530" i="4"/>
  <c r="S530" i="4"/>
  <c r="AB530" i="4" s="1"/>
  <c r="R530" i="4"/>
  <c r="AA530" i="4" s="1"/>
  <c r="Q530" i="4"/>
  <c r="Z530" i="4" s="1"/>
  <c r="X529" i="4"/>
  <c r="W529" i="4"/>
  <c r="AL529" i="4" s="1"/>
  <c r="V529" i="4"/>
  <c r="AK529" i="4" s="1"/>
  <c r="U529" i="4"/>
  <c r="T529" i="4"/>
  <c r="S529" i="4"/>
  <c r="AB529" i="4" s="1"/>
  <c r="R529" i="4"/>
  <c r="AA529" i="4" s="1"/>
  <c r="Q529" i="4"/>
  <c r="Z529" i="4" s="1"/>
  <c r="X528" i="4"/>
  <c r="W528" i="4"/>
  <c r="AL528" i="4" s="1"/>
  <c r="V528" i="4"/>
  <c r="AK528" i="4" s="1"/>
  <c r="U528" i="4"/>
  <c r="AH528" i="4" s="1"/>
  <c r="AI528" i="4" s="1"/>
  <c r="AJ528" i="4" s="1"/>
  <c r="T528" i="4"/>
  <c r="AD528" i="4" s="1"/>
  <c r="S528" i="4"/>
  <c r="AB528" i="4" s="1"/>
  <c r="R528" i="4"/>
  <c r="AA528" i="4" s="1"/>
  <c r="Q528" i="4"/>
  <c r="Z528" i="4" s="1"/>
  <c r="X527" i="4"/>
  <c r="W527" i="4"/>
  <c r="AL527" i="4" s="1"/>
  <c r="V527" i="4"/>
  <c r="AK527" i="4" s="1"/>
  <c r="U527" i="4"/>
  <c r="T527" i="4"/>
  <c r="S527" i="4"/>
  <c r="AB527" i="4" s="1"/>
  <c r="R527" i="4"/>
  <c r="AA527" i="4" s="1"/>
  <c r="Q527" i="4"/>
  <c r="Z527" i="4" s="1"/>
  <c r="X526" i="4"/>
  <c r="W526" i="4"/>
  <c r="AL526" i="4" s="1"/>
  <c r="V526" i="4"/>
  <c r="AK526" i="4" s="1"/>
  <c r="U526" i="4"/>
  <c r="T526" i="4"/>
  <c r="AD526" i="4" s="1"/>
  <c r="S526" i="4"/>
  <c r="AB526" i="4" s="1"/>
  <c r="R526" i="4"/>
  <c r="AA526" i="4" s="1"/>
  <c r="Q526" i="4"/>
  <c r="Z526" i="4" s="1"/>
  <c r="X525" i="4"/>
  <c r="W525" i="4"/>
  <c r="AL525" i="4" s="1"/>
  <c r="V525" i="4"/>
  <c r="AK525" i="4" s="1"/>
  <c r="U525" i="4"/>
  <c r="T525" i="4"/>
  <c r="S525" i="4"/>
  <c r="AB525" i="4" s="1"/>
  <c r="R525" i="4"/>
  <c r="AA525" i="4" s="1"/>
  <c r="Q525" i="4"/>
  <c r="Z525" i="4" s="1"/>
  <c r="X524" i="4"/>
  <c r="W524" i="4"/>
  <c r="AL524" i="4" s="1"/>
  <c r="V524" i="4"/>
  <c r="AK524" i="4" s="1"/>
  <c r="U524" i="4"/>
  <c r="AH524" i="4" s="1"/>
  <c r="AI524" i="4" s="1"/>
  <c r="AJ524" i="4" s="1"/>
  <c r="T524" i="4"/>
  <c r="AE524" i="4" s="1"/>
  <c r="S524" i="4"/>
  <c r="AB524" i="4" s="1"/>
  <c r="R524" i="4"/>
  <c r="AA524" i="4" s="1"/>
  <c r="Q524" i="4"/>
  <c r="Z524" i="4" s="1"/>
  <c r="X523" i="4"/>
  <c r="W523" i="4"/>
  <c r="AL523" i="4" s="1"/>
  <c r="V523" i="4"/>
  <c r="AK523" i="4" s="1"/>
  <c r="U523" i="4"/>
  <c r="T523" i="4"/>
  <c r="S523" i="4"/>
  <c r="AB523" i="4" s="1"/>
  <c r="R523" i="4"/>
  <c r="AA523" i="4" s="1"/>
  <c r="Q523" i="4"/>
  <c r="Z523" i="4" s="1"/>
  <c r="X522" i="4"/>
  <c r="W522" i="4"/>
  <c r="AL522" i="4" s="1"/>
  <c r="V522" i="4"/>
  <c r="AK522" i="4" s="1"/>
  <c r="U522" i="4"/>
  <c r="AH522" i="4" s="1"/>
  <c r="T522" i="4"/>
  <c r="AE522" i="4" s="1"/>
  <c r="S522" i="4"/>
  <c r="AB522" i="4" s="1"/>
  <c r="R522" i="4"/>
  <c r="AA522" i="4" s="1"/>
  <c r="Q522" i="4"/>
  <c r="Z522" i="4" s="1"/>
  <c r="X521" i="4"/>
  <c r="W521" i="4"/>
  <c r="AL521" i="4" s="1"/>
  <c r="V521" i="4"/>
  <c r="AK521" i="4" s="1"/>
  <c r="U521" i="4"/>
  <c r="T521" i="4"/>
  <c r="S521" i="4"/>
  <c r="AB521" i="4" s="1"/>
  <c r="R521" i="4"/>
  <c r="AA521" i="4" s="1"/>
  <c r="Q521" i="4"/>
  <c r="Z521" i="4" s="1"/>
  <c r="X520" i="4"/>
  <c r="W520" i="4"/>
  <c r="AL520" i="4" s="1"/>
  <c r="V520" i="4"/>
  <c r="AK520" i="4" s="1"/>
  <c r="U520" i="4"/>
  <c r="AH520" i="4" s="1"/>
  <c r="AI520" i="4" s="1"/>
  <c r="AJ520" i="4" s="1"/>
  <c r="T520" i="4"/>
  <c r="AD520" i="4" s="1"/>
  <c r="S520" i="4"/>
  <c r="AB520" i="4" s="1"/>
  <c r="R520" i="4"/>
  <c r="AA520" i="4" s="1"/>
  <c r="Q520" i="4"/>
  <c r="Z520" i="4" s="1"/>
  <c r="X519" i="4"/>
  <c r="W519" i="4"/>
  <c r="AL519" i="4" s="1"/>
  <c r="V519" i="4"/>
  <c r="AK519" i="4" s="1"/>
  <c r="U519" i="4"/>
  <c r="T519" i="4"/>
  <c r="AC519" i="4" s="1" a="1"/>
  <c r="AC519" i="4" s="1"/>
  <c r="S519" i="4"/>
  <c r="AB519" i="4" s="1"/>
  <c r="R519" i="4"/>
  <c r="AA519" i="4" s="1"/>
  <c r="Q519" i="4"/>
  <c r="Z519" i="4" s="1"/>
  <c r="X518" i="4"/>
  <c r="W518" i="4"/>
  <c r="AL518" i="4" s="1"/>
  <c r="V518" i="4"/>
  <c r="AK518" i="4" s="1"/>
  <c r="U518" i="4"/>
  <c r="AH518" i="4" s="1"/>
  <c r="T518" i="4"/>
  <c r="AD518" i="4" s="1"/>
  <c r="S518" i="4"/>
  <c r="AB518" i="4" s="1"/>
  <c r="R518" i="4"/>
  <c r="AA518" i="4" s="1"/>
  <c r="Q518" i="4"/>
  <c r="Z518" i="4" s="1"/>
  <c r="X517" i="4"/>
  <c r="W517" i="4"/>
  <c r="AL517" i="4" s="1"/>
  <c r="V517" i="4"/>
  <c r="AK517" i="4" s="1"/>
  <c r="U517" i="4"/>
  <c r="T517" i="4"/>
  <c r="S517" i="4"/>
  <c r="AB517" i="4" s="1"/>
  <c r="R517" i="4"/>
  <c r="AA517" i="4" s="1"/>
  <c r="Q517" i="4"/>
  <c r="Z517" i="4" s="1"/>
  <c r="X516" i="4"/>
  <c r="W516" i="4"/>
  <c r="AL516" i="4" s="1"/>
  <c r="V516" i="4"/>
  <c r="AK516" i="4" s="1"/>
  <c r="U516" i="4"/>
  <c r="AH516" i="4" s="1"/>
  <c r="T516" i="4"/>
  <c r="S516" i="4"/>
  <c r="AB516" i="4" s="1"/>
  <c r="R516" i="4"/>
  <c r="AA516" i="4" s="1"/>
  <c r="Q516" i="4"/>
  <c r="Z516" i="4" s="1"/>
  <c r="X515" i="4"/>
  <c r="W515" i="4"/>
  <c r="AL515" i="4" s="1"/>
  <c r="V515" i="4"/>
  <c r="AK515" i="4" s="1"/>
  <c r="U515" i="4"/>
  <c r="T515" i="4"/>
  <c r="AC515" i="4" s="1" a="1"/>
  <c r="AC515" i="4" s="1"/>
  <c r="AD515" i="4" s="1"/>
  <c r="S515" i="4"/>
  <c r="AB515" i="4" s="1"/>
  <c r="R515" i="4"/>
  <c r="AA515" i="4" s="1"/>
  <c r="Q515" i="4"/>
  <c r="Z515" i="4" s="1"/>
  <c r="X514" i="4"/>
  <c r="W514" i="4"/>
  <c r="AL514" i="4" s="1"/>
  <c r="V514" i="4"/>
  <c r="AK514" i="4" s="1"/>
  <c r="U514" i="4"/>
  <c r="AH514" i="4" s="1"/>
  <c r="AI514" i="4" s="1"/>
  <c r="AJ514" i="4" s="1"/>
  <c r="T514" i="4"/>
  <c r="S514" i="4"/>
  <c r="AB514" i="4" s="1"/>
  <c r="R514" i="4"/>
  <c r="AA514" i="4" s="1"/>
  <c r="Q514" i="4"/>
  <c r="Z514" i="4" s="1"/>
  <c r="X513" i="4"/>
  <c r="W513" i="4"/>
  <c r="AL513" i="4" s="1"/>
  <c r="V513" i="4"/>
  <c r="AK513" i="4" s="1"/>
  <c r="U513" i="4"/>
  <c r="T513" i="4"/>
  <c r="S513" i="4"/>
  <c r="AB513" i="4" s="1"/>
  <c r="R513" i="4"/>
  <c r="AA513" i="4" s="1"/>
  <c r="Q513" i="4"/>
  <c r="Z513" i="4" s="1"/>
  <c r="X512" i="4"/>
  <c r="W512" i="4"/>
  <c r="AL512" i="4" s="1"/>
  <c r="V512" i="4"/>
  <c r="AK512" i="4" s="1"/>
  <c r="U512" i="4"/>
  <c r="AH512" i="4" s="1"/>
  <c r="T512" i="4"/>
  <c r="S512" i="4"/>
  <c r="AB512" i="4" s="1"/>
  <c r="R512" i="4"/>
  <c r="AA512" i="4" s="1"/>
  <c r="Q512" i="4"/>
  <c r="Z512" i="4" s="1"/>
  <c r="X511" i="4"/>
  <c r="W511" i="4"/>
  <c r="AL511" i="4" s="1"/>
  <c r="V511" i="4"/>
  <c r="AK511" i="4" s="1"/>
  <c r="U511" i="4"/>
  <c r="T511" i="4"/>
  <c r="S511" i="4"/>
  <c r="AB511" i="4" s="1"/>
  <c r="R511" i="4"/>
  <c r="AA511" i="4" s="1"/>
  <c r="Q511" i="4"/>
  <c r="Z511" i="4" s="1"/>
  <c r="X510" i="4"/>
  <c r="W510" i="4"/>
  <c r="AL510" i="4" s="1"/>
  <c r="V510" i="4"/>
  <c r="AK510" i="4" s="1"/>
  <c r="U510" i="4"/>
  <c r="T510" i="4"/>
  <c r="AD510" i="4" s="1"/>
  <c r="S510" i="4"/>
  <c r="AB510" i="4" s="1"/>
  <c r="R510" i="4"/>
  <c r="AA510" i="4" s="1"/>
  <c r="Q510" i="4"/>
  <c r="Z510" i="4" s="1"/>
  <c r="X509" i="4"/>
  <c r="W509" i="4"/>
  <c r="AL509" i="4" s="1"/>
  <c r="V509" i="4"/>
  <c r="AK509" i="4" s="1"/>
  <c r="U509" i="4"/>
  <c r="T509" i="4"/>
  <c r="AC509" i="4" s="1" a="1"/>
  <c r="AC509" i="4" s="1"/>
  <c r="S509" i="4"/>
  <c r="AB509" i="4" s="1"/>
  <c r="R509" i="4"/>
  <c r="AA509" i="4" s="1"/>
  <c r="Q509" i="4"/>
  <c r="Z509" i="4" s="1"/>
  <c r="X508" i="4"/>
  <c r="W508" i="4"/>
  <c r="AL508" i="4" s="1"/>
  <c r="V508" i="4"/>
  <c r="AK508" i="4" s="1"/>
  <c r="U508" i="4"/>
  <c r="AH508" i="4" s="1"/>
  <c r="AI508" i="4" s="1"/>
  <c r="AJ508" i="4" s="1"/>
  <c r="T508" i="4"/>
  <c r="AE508" i="4" s="1"/>
  <c r="S508" i="4"/>
  <c r="AB508" i="4" s="1"/>
  <c r="R508" i="4"/>
  <c r="AA508" i="4" s="1"/>
  <c r="Q508" i="4"/>
  <c r="Z508" i="4" s="1"/>
  <c r="X507" i="4"/>
  <c r="W507" i="4"/>
  <c r="AL507" i="4" s="1"/>
  <c r="V507" i="4"/>
  <c r="AK507" i="4" s="1"/>
  <c r="U507" i="4"/>
  <c r="T507" i="4"/>
  <c r="S507" i="4"/>
  <c r="AB507" i="4" s="1"/>
  <c r="R507" i="4"/>
  <c r="AA507" i="4" s="1"/>
  <c r="Q507" i="4"/>
  <c r="Z507" i="4" s="1"/>
  <c r="X506" i="4"/>
  <c r="W506" i="4"/>
  <c r="AL506" i="4" s="1"/>
  <c r="V506" i="4"/>
  <c r="AK506" i="4" s="1"/>
  <c r="U506" i="4"/>
  <c r="AH506" i="4" s="1"/>
  <c r="T506" i="4"/>
  <c r="AD506" i="4" s="1"/>
  <c r="S506" i="4"/>
  <c r="AB506" i="4" s="1"/>
  <c r="R506" i="4"/>
  <c r="AA506" i="4" s="1"/>
  <c r="Q506" i="4"/>
  <c r="Z506" i="4" s="1"/>
  <c r="X505" i="4"/>
  <c r="W505" i="4"/>
  <c r="AL505" i="4" s="1"/>
  <c r="V505" i="4"/>
  <c r="AK505" i="4" s="1"/>
  <c r="U505" i="4"/>
  <c r="T505" i="4"/>
  <c r="AE505" i="4" s="1"/>
  <c r="S505" i="4"/>
  <c r="AB505" i="4" s="1"/>
  <c r="R505" i="4"/>
  <c r="AA505" i="4" s="1"/>
  <c r="Q505" i="4"/>
  <c r="Z505" i="4" s="1"/>
  <c r="X504" i="4"/>
  <c r="W504" i="4"/>
  <c r="AL504" i="4" s="1"/>
  <c r="V504" i="4"/>
  <c r="AK504" i="4" s="1"/>
  <c r="U504" i="4"/>
  <c r="AH504" i="4" s="1"/>
  <c r="AI504" i="4" s="1"/>
  <c r="AJ504" i="4" s="1"/>
  <c r="T504" i="4"/>
  <c r="S504" i="4"/>
  <c r="AB504" i="4" s="1"/>
  <c r="R504" i="4"/>
  <c r="AA504" i="4" s="1"/>
  <c r="Q504" i="4"/>
  <c r="Z504" i="4" s="1"/>
  <c r="X503" i="4"/>
  <c r="W503" i="4"/>
  <c r="AL503" i="4" s="1"/>
  <c r="V503" i="4"/>
  <c r="AK503" i="4" s="1"/>
  <c r="U503" i="4"/>
  <c r="T503" i="4"/>
  <c r="AC503" i="4" s="1" a="1"/>
  <c r="AC503" i="4" s="1"/>
  <c r="AD503" i="4" s="1"/>
  <c r="S503" i="4"/>
  <c r="AB503" i="4" s="1"/>
  <c r="R503" i="4"/>
  <c r="AA503" i="4" s="1"/>
  <c r="Q503" i="4"/>
  <c r="Z503" i="4" s="1"/>
  <c r="X502" i="4"/>
  <c r="W502" i="4"/>
  <c r="AL502" i="4" s="1"/>
  <c r="V502" i="4"/>
  <c r="AK502" i="4" s="1"/>
  <c r="U502" i="4"/>
  <c r="T502" i="4"/>
  <c r="AD502" i="4" s="1"/>
  <c r="S502" i="4"/>
  <c r="AB502" i="4" s="1"/>
  <c r="R502" i="4"/>
  <c r="AA502" i="4" s="1"/>
  <c r="Q502" i="4"/>
  <c r="Z502" i="4" s="1"/>
  <c r="X501" i="4"/>
  <c r="W501" i="4"/>
  <c r="AL501" i="4" s="1"/>
  <c r="V501" i="4"/>
  <c r="AK501" i="4" s="1"/>
  <c r="U501" i="4"/>
  <c r="T501" i="4"/>
  <c r="AC501" i="4" s="1" a="1"/>
  <c r="AC501" i="4" s="1"/>
  <c r="AE501" i="4" s="1"/>
  <c r="S501" i="4"/>
  <c r="AB501" i="4" s="1"/>
  <c r="R501" i="4"/>
  <c r="AA501" i="4" s="1"/>
  <c r="Q501" i="4"/>
  <c r="Z501" i="4" s="1"/>
  <c r="X500" i="4"/>
  <c r="W500" i="4"/>
  <c r="AL500" i="4" s="1"/>
  <c r="V500" i="4"/>
  <c r="AK500" i="4" s="1"/>
  <c r="U500" i="4"/>
  <c r="AH500" i="4" s="1"/>
  <c r="T500" i="4"/>
  <c r="S500" i="4"/>
  <c r="AB500" i="4" s="1"/>
  <c r="R500" i="4"/>
  <c r="AA500" i="4" s="1"/>
  <c r="Q500" i="4"/>
  <c r="Z500" i="4" s="1"/>
  <c r="X499" i="4"/>
  <c r="W499" i="4"/>
  <c r="AL499" i="4" s="1"/>
  <c r="V499" i="4"/>
  <c r="AK499" i="4" s="1"/>
  <c r="U499" i="4"/>
  <c r="T499" i="4"/>
  <c r="AC499" i="4" s="1" a="1"/>
  <c r="AC499" i="4" s="1"/>
  <c r="S499" i="4"/>
  <c r="AB499" i="4" s="1"/>
  <c r="R499" i="4"/>
  <c r="AA499" i="4" s="1"/>
  <c r="Q499" i="4"/>
  <c r="Z499" i="4" s="1"/>
  <c r="X498" i="4"/>
  <c r="W498" i="4"/>
  <c r="AL498" i="4" s="1"/>
  <c r="V498" i="4"/>
  <c r="AK498" i="4" s="1"/>
  <c r="U498" i="4"/>
  <c r="AH498" i="4" s="1"/>
  <c r="AI498" i="4" s="1"/>
  <c r="AJ498" i="4" s="1"/>
  <c r="T498" i="4"/>
  <c r="S498" i="4"/>
  <c r="AB498" i="4" s="1"/>
  <c r="R498" i="4"/>
  <c r="AA498" i="4" s="1"/>
  <c r="Q498" i="4"/>
  <c r="Z498" i="4" s="1"/>
  <c r="X497" i="4"/>
  <c r="W497" i="4"/>
  <c r="AL497" i="4" s="1"/>
  <c r="V497" i="4"/>
  <c r="AK497" i="4" s="1"/>
  <c r="U497" i="4"/>
  <c r="T497" i="4"/>
  <c r="AD497" i="4" s="1"/>
  <c r="S497" i="4"/>
  <c r="AB497" i="4" s="1"/>
  <c r="R497" i="4"/>
  <c r="AA497" i="4" s="1"/>
  <c r="Q497" i="4"/>
  <c r="Z497" i="4" s="1"/>
  <c r="X496" i="4"/>
  <c r="W496" i="4"/>
  <c r="AL496" i="4" s="1"/>
  <c r="V496" i="4"/>
  <c r="AK496" i="4" s="1"/>
  <c r="U496" i="4"/>
  <c r="AH496" i="4" s="1"/>
  <c r="T496" i="4"/>
  <c r="S496" i="4"/>
  <c r="AB496" i="4" s="1"/>
  <c r="R496" i="4"/>
  <c r="AA496" i="4" s="1"/>
  <c r="Q496" i="4"/>
  <c r="Z496" i="4" s="1"/>
  <c r="X495" i="4"/>
  <c r="W495" i="4"/>
  <c r="AL495" i="4" s="1"/>
  <c r="V495" i="4"/>
  <c r="AK495" i="4" s="1"/>
  <c r="U495" i="4"/>
  <c r="T495" i="4"/>
  <c r="AC495" i="4" s="1" a="1"/>
  <c r="AC495" i="4" s="1"/>
  <c r="AD495" i="4" s="1"/>
  <c r="S495" i="4"/>
  <c r="AB495" i="4" s="1"/>
  <c r="R495" i="4"/>
  <c r="AA495" i="4" s="1"/>
  <c r="Q495" i="4"/>
  <c r="Z495" i="4" s="1"/>
  <c r="X494" i="4"/>
  <c r="W494" i="4"/>
  <c r="AL494" i="4" s="1"/>
  <c r="V494" i="4"/>
  <c r="AK494" i="4" s="1"/>
  <c r="U494" i="4"/>
  <c r="AH494" i="4" s="1"/>
  <c r="AI494" i="4" s="1"/>
  <c r="AJ494" i="4" s="1"/>
  <c r="T494" i="4"/>
  <c r="S494" i="4"/>
  <c r="AB494" i="4" s="1"/>
  <c r="R494" i="4"/>
  <c r="AA494" i="4" s="1"/>
  <c r="Q494" i="4"/>
  <c r="Z494" i="4" s="1"/>
  <c r="X493" i="4"/>
  <c r="W493" i="4"/>
  <c r="AL493" i="4" s="1"/>
  <c r="V493" i="4"/>
  <c r="AK493" i="4" s="1"/>
  <c r="U493" i="4"/>
  <c r="T493" i="4"/>
  <c r="S493" i="4"/>
  <c r="AB493" i="4" s="1"/>
  <c r="R493" i="4"/>
  <c r="AA493" i="4" s="1"/>
  <c r="Q493" i="4"/>
  <c r="Z493" i="4" s="1"/>
  <c r="X492" i="4"/>
  <c r="W492" i="4"/>
  <c r="AL492" i="4" s="1"/>
  <c r="V492" i="4"/>
  <c r="AK492" i="4" s="1"/>
  <c r="U492" i="4"/>
  <c r="AH492" i="4" s="1"/>
  <c r="T492" i="4"/>
  <c r="AE492" i="4" s="1"/>
  <c r="S492" i="4"/>
  <c r="AB492" i="4" s="1"/>
  <c r="R492" i="4"/>
  <c r="AA492" i="4" s="1"/>
  <c r="Q492" i="4"/>
  <c r="Z492" i="4" s="1"/>
  <c r="X491" i="4"/>
  <c r="W491" i="4"/>
  <c r="AL491" i="4" s="1"/>
  <c r="V491" i="4"/>
  <c r="AK491" i="4" s="1"/>
  <c r="U491" i="4"/>
  <c r="T491" i="4"/>
  <c r="S491" i="4"/>
  <c r="AB491" i="4" s="1"/>
  <c r="R491" i="4"/>
  <c r="AA491" i="4" s="1"/>
  <c r="Q491" i="4"/>
  <c r="Z491" i="4" s="1"/>
  <c r="X490" i="4"/>
  <c r="W490" i="4"/>
  <c r="AL490" i="4" s="1"/>
  <c r="V490" i="4"/>
  <c r="AK490" i="4" s="1"/>
  <c r="U490" i="4"/>
  <c r="AH490" i="4" s="1"/>
  <c r="AI490" i="4" s="1"/>
  <c r="AJ490" i="4" s="1"/>
  <c r="T490" i="4"/>
  <c r="S490" i="4"/>
  <c r="AB490" i="4" s="1"/>
  <c r="R490" i="4"/>
  <c r="AA490" i="4" s="1"/>
  <c r="Q490" i="4"/>
  <c r="Z490" i="4" s="1"/>
  <c r="X489" i="4"/>
  <c r="W489" i="4"/>
  <c r="AL489" i="4" s="1"/>
  <c r="V489" i="4"/>
  <c r="AK489" i="4" s="1"/>
  <c r="U489" i="4"/>
  <c r="T489" i="4"/>
  <c r="AC489" i="4" s="1" a="1"/>
  <c r="AC489" i="4" s="1"/>
  <c r="S489" i="4"/>
  <c r="AB489" i="4" s="1"/>
  <c r="R489" i="4"/>
  <c r="AA489" i="4" s="1"/>
  <c r="Q489" i="4"/>
  <c r="Z489" i="4" s="1"/>
  <c r="X488" i="4"/>
  <c r="W488" i="4"/>
  <c r="AL488" i="4" s="1"/>
  <c r="V488" i="4"/>
  <c r="AK488" i="4" s="1"/>
  <c r="U488" i="4"/>
  <c r="T488" i="4"/>
  <c r="AE488" i="4" s="1"/>
  <c r="S488" i="4"/>
  <c r="AB488" i="4" s="1"/>
  <c r="R488" i="4"/>
  <c r="AA488" i="4" s="1"/>
  <c r="Q488" i="4"/>
  <c r="Z488" i="4" s="1"/>
  <c r="X487" i="4"/>
  <c r="W487" i="4"/>
  <c r="AL487" i="4" s="1"/>
  <c r="V487" i="4"/>
  <c r="AK487" i="4" s="1"/>
  <c r="U487" i="4"/>
  <c r="AH487" i="4" s="1"/>
  <c r="T487" i="4"/>
  <c r="S487" i="4"/>
  <c r="AB487" i="4" s="1"/>
  <c r="R487" i="4"/>
  <c r="AA487" i="4" s="1"/>
  <c r="Q487" i="4"/>
  <c r="Z487" i="4" s="1"/>
  <c r="X486" i="4"/>
  <c r="W486" i="4"/>
  <c r="AL486" i="4" s="1"/>
  <c r="V486" i="4"/>
  <c r="AK486" i="4" s="1"/>
  <c r="U486" i="4"/>
  <c r="T486" i="4"/>
  <c r="S486" i="4"/>
  <c r="AB486" i="4" s="1"/>
  <c r="R486" i="4"/>
  <c r="AA486" i="4" s="1"/>
  <c r="Q486" i="4"/>
  <c r="Z486" i="4" s="1"/>
  <c r="X485" i="4"/>
  <c r="W485" i="4"/>
  <c r="AL485" i="4" s="1"/>
  <c r="V485" i="4"/>
  <c r="AK485" i="4" s="1"/>
  <c r="U485" i="4"/>
  <c r="T485" i="4"/>
  <c r="AC485" i="4" s="1" a="1"/>
  <c r="AC485" i="4" s="1"/>
  <c r="AD485" i="4" s="1"/>
  <c r="S485" i="4"/>
  <c r="AB485" i="4" s="1"/>
  <c r="R485" i="4"/>
  <c r="AA485" i="4" s="1"/>
  <c r="Q485" i="4"/>
  <c r="Z485" i="4" s="1"/>
  <c r="X484" i="4"/>
  <c r="W484" i="4"/>
  <c r="AL484" i="4" s="1"/>
  <c r="V484" i="4"/>
  <c r="AK484" i="4" s="1"/>
  <c r="U484" i="4"/>
  <c r="T484" i="4"/>
  <c r="AD484" i="4" s="1"/>
  <c r="S484" i="4"/>
  <c r="AB484" i="4" s="1"/>
  <c r="R484" i="4"/>
  <c r="AA484" i="4" s="1"/>
  <c r="Q484" i="4"/>
  <c r="Z484" i="4" s="1"/>
  <c r="X483" i="4"/>
  <c r="W483" i="4"/>
  <c r="AL483" i="4" s="1"/>
  <c r="V483" i="4"/>
  <c r="AK483" i="4" s="1"/>
  <c r="U483" i="4"/>
  <c r="T483" i="4"/>
  <c r="AC483" i="4" s="1" a="1"/>
  <c r="AC483" i="4" s="1"/>
  <c r="S483" i="4"/>
  <c r="AB483" i="4" s="1"/>
  <c r="R483" i="4"/>
  <c r="AA483" i="4" s="1"/>
  <c r="Q483" i="4"/>
  <c r="Z483" i="4" s="1"/>
  <c r="X482" i="4"/>
  <c r="W482" i="4"/>
  <c r="AL482" i="4" s="1"/>
  <c r="V482" i="4"/>
  <c r="AK482" i="4" s="1"/>
  <c r="U482" i="4"/>
  <c r="AH482" i="4" s="1"/>
  <c r="T482" i="4"/>
  <c r="AD482" i="4" s="1"/>
  <c r="S482" i="4"/>
  <c r="AB482" i="4" s="1"/>
  <c r="R482" i="4"/>
  <c r="AA482" i="4" s="1"/>
  <c r="Q482" i="4"/>
  <c r="Z482" i="4" s="1"/>
  <c r="X481" i="4"/>
  <c r="W481" i="4"/>
  <c r="AL481" i="4" s="1"/>
  <c r="V481" i="4"/>
  <c r="AK481" i="4" s="1"/>
  <c r="U481" i="4"/>
  <c r="AH481" i="4" s="1"/>
  <c r="T481" i="4"/>
  <c r="AC481" i="4" s="1" a="1"/>
  <c r="AC481" i="4" s="1"/>
  <c r="S481" i="4"/>
  <c r="AB481" i="4" s="1"/>
  <c r="R481" i="4"/>
  <c r="AA481" i="4" s="1"/>
  <c r="Q481" i="4"/>
  <c r="Z481" i="4" s="1"/>
  <c r="X480" i="4"/>
  <c r="W480" i="4"/>
  <c r="AL480" i="4" s="1"/>
  <c r="V480" i="4"/>
  <c r="AK480" i="4" s="1"/>
  <c r="U480" i="4"/>
  <c r="T480" i="4"/>
  <c r="S480" i="4"/>
  <c r="AB480" i="4" s="1"/>
  <c r="R480" i="4"/>
  <c r="AA480" i="4" s="1"/>
  <c r="Q480" i="4"/>
  <c r="Z480" i="4" s="1"/>
  <c r="X479" i="4"/>
  <c r="W479" i="4"/>
  <c r="AL479" i="4" s="1"/>
  <c r="V479" i="4"/>
  <c r="AK479" i="4" s="1"/>
  <c r="U479" i="4"/>
  <c r="T479" i="4"/>
  <c r="S479" i="4"/>
  <c r="AB479" i="4" s="1"/>
  <c r="R479" i="4"/>
  <c r="AA479" i="4" s="1"/>
  <c r="Q479" i="4"/>
  <c r="Z479" i="4" s="1"/>
  <c r="X478" i="4"/>
  <c r="W478" i="4"/>
  <c r="AL478" i="4" s="1"/>
  <c r="V478" i="4"/>
  <c r="AK478" i="4" s="1"/>
  <c r="U478" i="4"/>
  <c r="T478" i="4"/>
  <c r="AD478" i="4" s="1"/>
  <c r="S478" i="4"/>
  <c r="AB478" i="4" s="1"/>
  <c r="R478" i="4"/>
  <c r="AA478" i="4" s="1"/>
  <c r="Q478" i="4"/>
  <c r="Z478" i="4" s="1"/>
  <c r="X477" i="4"/>
  <c r="W477" i="4"/>
  <c r="AL477" i="4" s="1"/>
  <c r="V477" i="4"/>
  <c r="AK477" i="4" s="1"/>
  <c r="U477" i="4"/>
  <c r="T477" i="4"/>
  <c r="AC477" i="4" s="1" a="1"/>
  <c r="AC477" i="4" s="1"/>
  <c r="S477" i="4"/>
  <c r="AB477" i="4" s="1"/>
  <c r="R477" i="4"/>
  <c r="AA477" i="4" s="1"/>
  <c r="Q477" i="4"/>
  <c r="Z477" i="4" s="1"/>
  <c r="X476" i="4"/>
  <c r="W476" i="4"/>
  <c r="AL476" i="4" s="1"/>
  <c r="V476" i="4"/>
  <c r="AK476" i="4" s="1"/>
  <c r="U476" i="4"/>
  <c r="AH476" i="4" s="1"/>
  <c r="T476" i="4"/>
  <c r="S476" i="4"/>
  <c r="AB476" i="4" s="1"/>
  <c r="R476" i="4"/>
  <c r="AA476" i="4" s="1"/>
  <c r="Q476" i="4"/>
  <c r="Z476" i="4" s="1"/>
  <c r="X475" i="4"/>
  <c r="W475" i="4"/>
  <c r="AL475" i="4" s="1"/>
  <c r="V475" i="4"/>
  <c r="AK475" i="4" s="1"/>
  <c r="U475" i="4"/>
  <c r="AH475" i="4" s="1"/>
  <c r="T475" i="4"/>
  <c r="AC475" i="4" s="1" a="1"/>
  <c r="AC475" i="4" s="1"/>
  <c r="S475" i="4"/>
  <c r="AB475" i="4" s="1"/>
  <c r="R475" i="4"/>
  <c r="AA475" i="4" s="1"/>
  <c r="Q475" i="4"/>
  <c r="Z475" i="4" s="1"/>
  <c r="X474" i="4"/>
  <c r="W474" i="4"/>
  <c r="AL474" i="4" s="1"/>
  <c r="V474" i="4"/>
  <c r="AK474" i="4" s="1"/>
  <c r="U474" i="4"/>
  <c r="T474" i="4"/>
  <c r="AD474" i="4" s="1"/>
  <c r="S474" i="4"/>
  <c r="AB474" i="4" s="1"/>
  <c r="R474" i="4"/>
  <c r="AA474" i="4" s="1"/>
  <c r="Q474" i="4"/>
  <c r="Z474" i="4" s="1"/>
  <c r="X473" i="4"/>
  <c r="W473" i="4"/>
  <c r="AL473" i="4" s="1"/>
  <c r="V473" i="4"/>
  <c r="AK473" i="4" s="1"/>
  <c r="U473" i="4"/>
  <c r="T473" i="4"/>
  <c r="AD473" i="4" s="1"/>
  <c r="S473" i="4"/>
  <c r="AB473" i="4" s="1"/>
  <c r="R473" i="4"/>
  <c r="AA473" i="4" s="1"/>
  <c r="Q473" i="4"/>
  <c r="Z473" i="4" s="1"/>
  <c r="X472" i="4"/>
  <c r="W472" i="4"/>
  <c r="AL472" i="4" s="1"/>
  <c r="V472" i="4"/>
  <c r="AK472" i="4" s="1"/>
  <c r="U472" i="4"/>
  <c r="AH472" i="4" s="1"/>
  <c r="T472" i="4"/>
  <c r="AE472" i="4" s="1"/>
  <c r="S472" i="4"/>
  <c r="AB472" i="4" s="1"/>
  <c r="R472" i="4"/>
  <c r="AA472" i="4" s="1"/>
  <c r="Q472" i="4"/>
  <c r="Z472" i="4" s="1"/>
  <c r="X471" i="4"/>
  <c r="W471" i="4"/>
  <c r="AL471" i="4" s="1"/>
  <c r="V471" i="4"/>
  <c r="AK471" i="4" s="1"/>
  <c r="U471" i="4"/>
  <c r="AH471" i="4" s="1"/>
  <c r="T471" i="4"/>
  <c r="S471" i="4"/>
  <c r="AB471" i="4" s="1"/>
  <c r="R471" i="4"/>
  <c r="AA471" i="4" s="1"/>
  <c r="Q471" i="4"/>
  <c r="Z471" i="4" s="1"/>
  <c r="X470" i="4"/>
  <c r="W470" i="4"/>
  <c r="AL470" i="4" s="1"/>
  <c r="V470" i="4"/>
  <c r="AK470" i="4" s="1"/>
  <c r="U470" i="4"/>
  <c r="AH470" i="4" s="1"/>
  <c r="T470" i="4"/>
  <c r="S470" i="4"/>
  <c r="AB470" i="4" s="1"/>
  <c r="R470" i="4"/>
  <c r="AA470" i="4" s="1"/>
  <c r="Q470" i="4"/>
  <c r="Z470" i="4" s="1"/>
  <c r="X469" i="4"/>
  <c r="W469" i="4"/>
  <c r="AL469" i="4" s="1"/>
  <c r="V469" i="4"/>
  <c r="AK469" i="4" s="1"/>
  <c r="U469" i="4"/>
  <c r="AH469" i="4" s="1"/>
  <c r="T469" i="4"/>
  <c r="S469" i="4"/>
  <c r="AB469" i="4" s="1"/>
  <c r="R469" i="4"/>
  <c r="AA469" i="4" s="1"/>
  <c r="Q469" i="4"/>
  <c r="Z469" i="4" s="1"/>
  <c r="X468" i="4"/>
  <c r="W468" i="4"/>
  <c r="AL468" i="4" s="1"/>
  <c r="V468" i="4"/>
  <c r="AK468" i="4" s="1"/>
  <c r="U468" i="4"/>
  <c r="T468" i="4"/>
  <c r="S468" i="4"/>
  <c r="AB468" i="4" s="1"/>
  <c r="R468" i="4"/>
  <c r="AA468" i="4" s="1"/>
  <c r="Q468" i="4"/>
  <c r="Z468" i="4" s="1"/>
  <c r="X467" i="4"/>
  <c r="W467" i="4"/>
  <c r="AL467" i="4" s="1"/>
  <c r="V467" i="4"/>
  <c r="AK467" i="4" s="1"/>
  <c r="U467" i="4"/>
  <c r="AH467" i="4" s="1"/>
  <c r="T467" i="4"/>
  <c r="AC467" i="4" s="1" a="1"/>
  <c r="AC467" i="4" s="1"/>
  <c r="S467" i="4"/>
  <c r="AB467" i="4" s="1"/>
  <c r="R467" i="4"/>
  <c r="AA467" i="4" s="1"/>
  <c r="Q467" i="4"/>
  <c r="Z467" i="4" s="1"/>
  <c r="X466" i="4"/>
  <c r="W466" i="4"/>
  <c r="AL466" i="4" s="1"/>
  <c r="V466" i="4"/>
  <c r="AK466" i="4" s="1"/>
  <c r="U466" i="4"/>
  <c r="T466" i="4"/>
  <c r="AD466" i="4" s="1"/>
  <c r="S466" i="4"/>
  <c r="AB466" i="4" s="1"/>
  <c r="R466" i="4"/>
  <c r="AA466" i="4" s="1"/>
  <c r="Q466" i="4"/>
  <c r="Z466" i="4" s="1"/>
  <c r="X465" i="4"/>
  <c r="W465" i="4"/>
  <c r="AL465" i="4" s="1"/>
  <c r="V465" i="4"/>
  <c r="AK465" i="4" s="1"/>
  <c r="U465" i="4"/>
  <c r="T465" i="4"/>
  <c r="S465" i="4"/>
  <c r="AB465" i="4" s="1"/>
  <c r="R465" i="4"/>
  <c r="AA465" i="4" s="1"/>
  <c r="Q465" i="4"/>
  <c r="Z465" i="4" s="1"/>
  <c r="X464" i="4"/>
  <c r="W464" i="4"/>
  <c r="AL464" i="4" s="1"/>
  <c r="V464" i="4"/>
  <c r="AK464" i="4" s="1"/>
  <c r="U464" i="4"/>
  <c r="AH464" i="4" s="1"/>
  <c r="T464" i="4"/>
  <c r="S464" i="4"/>
  <c r="AB464" i="4" s="1"/>
  <c r="R464" i="4"/>
  <c r="AA464" i="4" s="1"/>
  <c r="Q464" i="4"/>
  <c r="Z464" i="4" s="1"/>
  <c r="X463" i="4"/>
  <c r="W463" i="4"/>
  <c r="AL463" i="4" s="1"/>
  <c r="V463" i="4"/>
  <c r="AK463" i="4" s="1"/>
  <c r="U463" i="4"/>
  <c r="T463" i="4"/>
  <c r="AC463" i="4" s="1" a="1"/>
  <c r="AC463" i="4" s="1"/>
  <c r="S463" i="4"/>
  <c r="AB463" i="4" s="1"/>
  <c r="R463" i="4"/>
  <c r="AA463" i="4" s="1"/>
  <c r="Q463" i="4"/>
  <c r="Z463" i="4" s="1"/>
  <c r="X462" i="4"/>
  <c r="W462" i="4"/>
  <c r="AL462" i="4" s="1"/>
  <c r="V462" i="4"/>
  <c r="AK462" i="4" s="1"/>
  <c r="U462" i="4"/>
  <c r="AH462" i="4" s="1"/>
  <c r="T462" i="4"/>
  <c r="AD462" i="4" s="1"/>
  <c r="S462" i="4"/>
  <c r="AB462" i="4" s="1"/>
  <c r="R462" i="4"/>
  <c r="AA462" i="4" s="1"/>
  <c r="Q462" i="4"/>
  <c r="Z462" i="4" s="1"/>
  <c r="X461" i="4"/>
  <c r="W461" i="4"/>
  <c r="AL461" i="4" s="1"/>
  <c r="V461" i="4"/>
  <c r="AK461" i="4" s="1"/>
  <c r="U461" i="4"/>
  <c r="T461" i="4"/>
  <c r="S461" i="4"/>
  <c r="AB461" i="4" s="1"/>
  <c r="R461" i="4"/>
  <c r="AA461" i="4" s="1"/>
  <c r="Q461" i="4"/>
  <c r="Z461" i="4" s="1"/>
  <c r="X460" i="4"/>
  <c r="W460" i="4"/>
  <c r="AL460" i="4" s="1"/>
  <c r="V460" i="4"/>
  <c r="AK460" i="4" s="1"/>
  <c r="U460" i="4"/>
  <c r="T460" i="4"/>
  <c r="AD460" i="4" s="1"/>
  <c r="S460" i="4"/>
  <c r="AB460" i="4" s="1"/>
  <c r="R460" i="4"/>
  <c r="AA460" i="4" s="1"/>
  <c r="Q460" i="4"/>
  <c r="Z460" i="4" s="1"/>
  <c r="X459" i="4"/>
  <c r="W459" i="4"/>
  <c r="AL459" i="4" s="1"/>
  <c r="V459" i="4"/>
  <c r="AK459" i="4" s="1"/>
  <c r="U459" i="4"/>
  <c r="T459" i="4"/>
  <c r="AD459" i="4" s="1"/>
  <c r="S459" i="4"/>
  <c r="AB459" i="4" s="1"/>
  <c r="R459" i="4"/>
  <c r="AA459" i="4" s="1"/>
  <c r="Q459" i="4"/>
  <c r="Z459" i="4" s="1"/>
  <c r="X458" i="4"/>
  <c r="W458" i="4"/>
  <c r="AL458" i="4" s="1"/>
  <c r="V458" i="4"/>
  <c r="AK458" i="4" s="1"/>
  <c r="U458" i="4"/>
  <c r="AH458" i="4" s="1"/>
  <c r="T458" i="4"/>
  <c r="AE458" i="4" s="1"/>
  <c r="S458" i="4"/>
  <c r="AB458" i="4" s="1"/>
  <c r="R458" i="4"/>
  <c r="AA458" i="4" s="1"/>
  <c r="Q458" i="4"/>
  <c r="Z458" i="4" s="1"/>
  <c r="X457" i="4"/>
  <c r="W457" i="4"/>
  <c r="AL457" i="4" s="1"/>
  <c r="V457" i="4"/>
  <c r="AK457" i="4" s="1"/>
  <c r="U457" i="4"/>
  <c r="AH457" i="4" s="1"/>
  <c r="T457" i="4"/>
  <c r="S457" i="4"/>
  <c r="AB457" i="4" s="1"/>
  <c r="R457" i="4"/>
  <c r="AA457" i="4" s="1"/>
  <c r="Q457" i="4"/>
  <c r="Z457" i="4" s="1"/>
  <c r="X456" i="4"/>
  <c r="W456" i="4"/>
  <c r="AL456" i="4" s="1"/>
  <c r="V456" i="4"/>
  <c r="AK456" i="4" s="1"/>
  <c r="U456" i="4"/>
  <c r="AH456" i="4" s="1"/>
  <c r="T456" i="4"/>
  <c r="S456" i="4"/>
  <c r="AB456" i="4" s="1"/>
  <c r="R456" i="4"/>
  <c r="AA456" i="4" s="1"/>
  <c r="Q456" i="4"/>
  <c r="Z456" i="4" s="1"/>
  <c r="X455" i="4"/>
  <c r="W455" i="4"/>
  <c r="AL455" i="4" s="1"/>
  <c r="V455" i="4"/>
  <c r="AK455" i="4" s="1"/>
  <c r="U455" i="4"/>
  <c r="AH455" i="4" s="1"/>
  <c r="T455" i="4"/>
  <c r="S455" i="4"/>
  <c r="AB455" i="4" s="1"/>
  <c r="R455" i="4"/>
  <c r="AA455" i="4" s="1"/>
  <c r="Q455" i="4"/>
  <c r="Z455" i="4" s="1"/>
  <c r="X454" i="4"/>
  <c r="W454" i="4"/>
  <c r="AL454" i="4" s="1"/>
  <c r="V454" i="4"/>
  <c r="AK454" i="4" s="1"/>
  <c r="U454" i="4"/>
  <c r="T454" i="4"/>
  <c r="AD454" i="4" s="1"/>
  <c r="S454" i="4"/>
  <c r="AB454" i="4" s="1"/>
  <c r="R454" i="4"/>
  <c r="AA454" i="4" s="1"/>
  <c r="Q454" i="4"/>
  <c r="Z454" i="4" s="1"/>
  <c r="X453" i="4"/>
  <c r="W453" i="4"/>
  <c r="AL453" i="4" s="1"/>
  <c r="V453" i="4"/>
  <c r="AK453" i="4" s="1"/>
  <c r="U453" i="4"/>
  <c r="AH453" i="4" s="1"/>
  <c r="T453" i="4"/>
  <c r="S453" i="4"/>
  <c r="AB453" i="4" s="1"/>
  <c r="R453" i="4"/>
  <c r="AA453" i="4" s="1"/>
  <c r="Q453" i="4"/>
  <c r="Z453" i="4" s="1"/>
  <c r="X452" i="4"/>
  <c r="W452" i="4"/>
  <c r="AL452" i="4" s="1"/>
  <c r="V452" i="4"/>
  <c r="AK452" i="4" s="1"/>
  <c r="U452" i="4"/>
  <c r="T452" i="4"/>
  <c r="AE452" i="4" s="1"/>
  <c r="S452" i="4"/>
  <c r="AB452" i="4" s="1"/>
  <c r="R452" i="4"/>
  <c r="AA452" i="4" s="1"/>
  <c r="Q452" i="4"/>
  <c r="Z452" i="4" s="1"/>
  <c r="X451" i="4"/>
  <c r="W451" i="4"/>
  <c r="AL451" i="4" s="1"/>
  <c r="V451" i="4"/>
  <c r="AK451" i="4" s="1"/>
  <c r="U451" i="4"/>
  <c r="T451" i="4"/>
  <c r="AC451" i="4" s="1" a="1"/>
  <c r="AC451" i="4" s="1"/>
  <c r="S451" i="4"/>
  <c r="AB451" i="4" s="1"/>
  <c r="R451" i="4"/>
  <c r="AA451" i="4" s="1"/>
  <c r="Q451" i="4"/>
  <c r="Z451" i="4" s="1"/>
  <c r="X450" i="4"/>
  <c r="W450" i="4"/>
  <c r="AL450" i="4" s="1"/>
  <c r="V450" i="4"/>
  <c r="AK450" i="4" s="1"/>
  <c r="U450" i="4"/>
  <c r="AH450" i="4" s="1"/>
  <c r="T450" i="4"/>
  <c r="AD450" i="4" s="1"/>
  <c r="S450" i="4"/>
  <c r="AB450" i="4" s="1"/>
  <c r="R450" i="4"/>
  <c r="AA450" i="4" s="1"/>
  <c r="Q450" i="4"/>
  <c r="Z450" i="4" s="1"/>
  <c r="X449" i="4"/>
  <c r="W449" i="4"/>
  <c r="AL449" i="4" s="1"/>
  <c r="V449" i="4"/>
  <c r="AK449" i="4" s="1"/>
  <c r="U449" i="4"/>
  <c r="T449" i="4"/>
  <c r="AC449" i="4" s="1" a="1"/>
  <c r="AC449" i="4" s="1"/>
  <c r="AD449" i="4" s="1"/>
  <c r="S449" i="4"/>
  <c r="AB449" i="4" s="1"/>
  <c r="R449" i="4"/>
  <c r="AA449" i="4" s="1"/>
  <c r="Q449" i="4"/>
  <c r="Z449" i="4" s="1"/>
  <c r="X448" i="4"/>
  <c r="W448" i="4"/>
  <c r="AL448" i="4" s="1"/>
  <c r="V448" i="4"/>
  <c r="AK448" i="4" s="1"/>
  <c r="U448" i="4"/>
  <c r="AH448" i="4" s="1"/>
  <c r="T448" i="4"/>
  <c r="S448" i="4"/>
  <c r="AB448" i="4" s="1"/>
  <c r="R448" i="4"/>
  <c r="AA448" i="4" s="1"/>
  <c r="Q448" i="4"/>
  <c r="Z448" i="4" s="1"/>
  <c r="X447" i="4"/>
  <c r="W447" i="4"/>
  <c r="AL447" i="4" s="1"/>
  <c r="V447" i="4"/>
  <c r="AK447" i="4" s="1"/>
  <c r="U447" i="4"/>
  <c r="AH447" i="4" s="1"/>
  <c r="T447" i="4"/>
  <c r="S447" i="4"/>
  <c r="AB447" i="4" s="1"/>
  <c r="R447" i="4"/>
  <c r="AA447" i="4" s="1"/>
  <c r="Q447" i="4"/>
  <c r="Z447" i="4" s="1"/>
  <c r="X446" i="4"/>
  <c r="W446" i="4"/>
  <c r="AL446" i="4" s="1"/>
  <c r="V446" i="4"/>
  <c r="AK446" i="4" s="1"/>
  <c r="U446" i="4"/>
  <c r="T446" i="4"/>
  <c r="AD446" i="4" s="1"/>
  <c r="S446" i="4"/>
  <c r="AB446" i="4" s="1"/>
  <c r="R446" i="4"/>
  <c r="AA446" i="4" s="1"/>
  <c r="Q446" i="4"/>
  <c r="Z446" i="4" s="1"/>
  <c r="X445" i="4"/>
  <c r="W445" i="4"/>
  <c r="AL445" i="4" s="1"/>
  <c r="V445" i="4"/>
  <c r="AK445" i="4" s="1"/>
  <c r="U445" i="4"/>
  <c r="T445" i="4"/>
  <c r="AD445" i="4" s="1"/>
  <c r="S445" i="4"/>
  <c r="AB445" i="4" s="1"/>
  <c r="R445" i="4"/>
  <c r="AA445" i="4" s="1"/>
  <c r="Q445" i="4"/>
  <c r="Z445" i="4" s="1"/>
  <c r="X444" i="4"/>
  <c r="W444" i="4"/>
  <c r="AL444" i="4" s="1"/>
  <c r="V444" i="4"/>
  <c r="AK444" i="4" s="1"/>
  <c r="U444" i="4"/>
  <c r="AH444" i="4" s="1"/>
  <c r="T444" i="4"/>
  <c r="AE444" i="4" s="1"/>
  <c r="S444" i="4"/>
  <c r="AB444" i="4" s="1"/>
  <c r="R444" i="4"/>
  <c r="AA444" i="4" s="1"/>
  <c r="Q444" i="4"/>
  <c r="Z444" i="4" s="1"/>
  <c r="X443" i="4"/>
  <c r="W443" i="4"/>
  <c r="AL443" i="4" s="1"/>
  <c r="V443" i="4"/>
  <c r="AK443" i="4" s="1"/>
  <c r="U443" i="4"/>
  <c r="T443" i="4"/>
  <c r="S443" i="4"/>
  <c r="AB443" i="4" s="1"/>
  <c r="R443" i="4"/>
  <c r="AA443" i="4" s="1"/>
  <c r="Q443" i="4"/>
  <c r="Z443" i="4" s="1"/>
  <c r="X442" i="4"/>
  <c r="W442" i="4"/>
  <c r="AL442" i="4" s="1"/>
  <c r="V442" i="4"/>
  <c r="AK442" i="4" s="1"/>
  <c r="U442" i="4"/>
  <c r="T442" i="4"/>
  <c r="S442" i="4"/>
  <c r="AB442" i="4" s="1"/>
  <c r="R442" i="4"/>
  <c r="AA442" i="4" s="1"/>
  <c r="Q442" i="4"/>
  <c r="Z442" i="4" s="1"/>
  <c r="X441" i="4"/>
  <c r="W441" i="4"/>
  <c r="AL441" i="4" s="1"/>
  <c r="V441" i="4"/>
  <c r="AK441" i="4" s="1"/>
  <c r="U441" i="4"/>
  <c r="AH441" i="4" s="1"/>
  <c r="T441" i="4"/>
  <c r="S441" i="4"/>
  <c r="AB441" i="4" s="1"/>
  <c r="R441" i="4"/>
  <c r="AA441" i="4" s="1"/>
  <c r="Q441" i="4"/>
  <c r="Z441" i="4" s="1"/>
  <c r="X440" i="4"/>
  <c r="W440" i="4"/>
  <c r="AL440" i="4" s="1"/>
  <c r="V440" i="4"/>
  <c r="AK440" i="4" s="1"/>
  <c r="U440" i="4"/>
  <c r="AH440" i="4" s="1"/>
  <c r="T440" i="4"/>
  <c r="AD440" i="4" s="1"/>
  <c r="S440" i="4"/>
  <c r="AB440" i="4" s="1"/>
  <c r="R440" i="4"/>
  <c r="AA440" i="4" s="1"/>
  <c r="Q440" i="4"/>
  <c r="Z440" i="4" s="1"/>
  <c r="X439" i="4"/>
  <c r="W439" i="4"/>
  <c r="AL439" i="4" s="1"/>
  <c r="V439" i="4"/>
  <c r="AK439" i="4" s="1"/>
  <c r="U439" i="4"/>
  <c r="T439" i="4"/>
  <c r="S439" i="4"/>
  <c r="AB439" i="4" s="1"/>
  <c r="R439" i="4"/>
  <c r="AA439" i="4" s="1"/>
  <c r="Q439" i="4"/>
  <c r="Z439" i="4" s="1"/>
  <c r="X438" i="4"/>
  <c r="W438" i="4"/>
  <c r="AL438" i="4" s="1"/>
  <c r="V438" i="4"/>
  <c r="AK438" i="4" s="1"/>
  <c r="U438" i="4"/>
  <c r="AH438" i="4" s="1"/>
  <c r="T438" i="4"/>
  <c r="AD438" i="4" s="1"/>
  <c r="S438" i="4"/>
  <c r="AB438" i="4" s="1"/>
  <c r="R438" i="4"/>
  <c r="AA438" i="4" s="1"/>
  <c r="Q438" i="4"/>
  <c r="Z438" i="4" s="1"/>
  <c r="X437" i="4"/>
  <c r="W437" i="4"/>
  <c r="AL437" i="4" s="1"/>
  <c r="V437" i="4"/>
  <c r="AK437" i="4" s="1"/>
  <c r="U437" i="4"/>
  <c r="T437" i="4"/>
  <c r="S437" i="4"/>
  <c r="AB437" i="4" s="1"/>
  <c r="R437" i="4"/>
  <c r="AA437" i="4" s="1"/>
  <c r="Q437" i="4"/>
  <c r="Z437" i="4" s="1"/>
  <c r="X436" i="4"/>
  <c r="W436" i="4"/>
  <c r="AL436" i="4" s="1"/>
  <c r="V436" i="4"/>
  <c r="AK436" i="4" s="1"/>
  <c r="U436" i="4"/>
  <c r="AH436" i="4" s="1"/>
  <c r="T436" i="4"/>
  <c r="S436" i="4"/>
  <c r="AB436" i="4" s="1"/>
  <c r="R436" i="4"/>
  <c r="AA436" i="4" s="1"/>
  <c r="Q436" i="4"/>
  <c r="Z436" i="4" s="1"/>
  <c r="X435" i="4"/>
  <c r="W435" i="4"/>
  <c r="AL435" i="4" s="1"/>
  <c r="V435" i="4"/>
  <c r="AK435" i="4" s="1"/>
  <c r="U435" i="4"/>
  <c r="T435" i="4"/>
  <c r="AD435" i="4" s="1"/>
  <c r="S435" i="4"/>
  <c r="AB435" i="4" s="1"/>
  <c r="R435" i="4"/>
  <c r="AA435" i="4" s="1"/>
  <c r="Q435" i="4"/>
  <c r="Z435" i="4" s="1"/>
  <c r="X434" i="4"/>
  <c r="W434" i="4"/>
  <c r="AL434" i="4" s="1"/>
  <c r="V434" i="4"/>
  <c r="AK434" i="4" s="1"/>
  <c r="U434" i="4"/>
  <c r="T434" i="4"/>
  <c r="AD434" i="4" s="1"/>
  <c r="S434" i="4"/>
  <c r="AB434" i="4" s="1"/>
  <c r="R434" i="4"/>
  <c r="AA434" i="4" s="1"/>
  <c r="Q434" i="4"/>
  <c r="Z434" i="4" s="1"/>
  <c r="X433" i="4"/>
  <c r="W433" i="4"/>
  <c r="AL433" i="4" s="1"/>
  <c r="V433" i="4"/>
  <c r="AK433" i="4" s="1"/>
  <c r="U433" i="4"/>
  <c r="AH433" i="4" s="1"/>
  <c r="T433" i="4"/>
  <c r="S433" i="4"/>
  <c r="AB433" i="4" s="1"/>
  <c r="R433" i="4"/>
  <c r="AA433" i="4" s="1"/>
  <c r="Q433" i="4"/>
  <c r="Z433" i="4" s="1"/>
  <c r="X432" i="4"/>
  <c r="W432" i="4"/>
  <c r="AL432" i="4" s="1"/>
  <c r="V432" i="4"/>
  <c r="AK432" i="4" s="1"/>
  <c r="U432" i="4"/>
  <c r="AH432" i="4" s="1"/>
  <c r="T432" i="4"/>
  <c r="AD432" i="4" s="1"/>
  <c r="S432" i="4"/>
  <c r="AB432" i="4" s="1"/>
  <c r="R432" i="4"/>
  <c r="AA432" i="4" s="1"/>
  <c r="Q432" i="4"/>
  <c r="Z432" i="4" s="1"/>
  <c r="X431" i="4"/>
  <c r="W431" i="4"/>
  <c r="AL431" i="4" s="1"/>
  <c r="V431" i="4"/>
  <c r="AK431" i="4" s="1"/>
  <c r="U431" i="4"/>
  <c r="AH431" i="4" s="1"/>
  <c r="T431" i="4"/>
  <c r="AD431" i="4" s="1"/>
  <c r="S431" i="4"/>
  <c r="AB431" i="4" s="1"/>
  <c r="R431" i="4"/>
  <c r="AA431" i="4" s="1"/>
  <c r="Q431" i="4"/>
  <c r="Z431" i="4" s="1"/>
  <c r="X430" i="4"/>
  <c r="W430" i="4"/>
  <c r="AL430" i="4" s="1"/>
  <c r="V430" i="4"/>
  <c r="AK430" i="4" s="1"/>
  <c r="U430" i="4"/>
  <c r="AH430" i="4" s="1"/>
  <c r="T430" i="4"/>
  <c r="S430" i="4"/>
  <c r="AB430" i="4" s="1"/>
  <c r="R430" i="4"/>
  <c r="AA430" i="4" s="1"/>
  <c r="Q430" i="4"/>
  <c r="Z430" i="4" s="1"/>
  <c r="X429" i="4"/>
  <c r="W429" i="4"/>
  <c r="AL429" i="4" s="1"/>
  <c r="V429" i="4"/>
  <c r="AK429" i="4" s="1"/>
  <c r="U429" i="4"/>
  <c r="T429" i="4"/>
  <c r="AD429" i="4" s="1"/>
  <c r="S429" i="4"/>
  <c r="AB429" i="4" s="1"/>
  <c r="R429" i="4"/>
  <c r="AA429" i="4" s="1"/>
  <c r="Q429" i="4"/>
  <c r="Z429" i="4" s="1"/>
  <c r="X428" i="4"/>
  <c r="W428" i="4"/>
  <c r="AL428" i="4" s="1"/>
  <c r="V428" i="4"/>
  <c r="AK428" i="4" s="1"/>
  <c r="U428" i="4"/>
  <c r="AH428" i="4" s="1"/>
  <c r="T428" i="4"/>
  <c r="S428" i="4"/>
  <c r="AB428" i="4" s="1"/>
  <c r="R428" i="4"/>
  <c r="AA428" i="4" s="1"/>
  <c r="Q428" i="4"/>
  <c r="Z428" i="4" s="1"/>
  <c r="X427" i="4"/>
  <c r="W427" i="4"/>
  <c r="AL427" i="4" s="1"/>
  <c r="V427" i="4"/>
  <c r="AK427" i="4" s="1"/>
  <c r="U427" i="4"/>
  <c r="T427" i="4"/>
  <c r="S427" i="4"/>
  <c r="AB427" i="4" s="1"/>
  <c r="R427" i="4"/>
  <c r="AA427" i="4" s="1"/>
  <c r="Q427" i="4"/>
  <c r="Z427" i="4" s="1"/>
  <c r="X426" i="4"/>
  <c r="W426" i="4"/>
  <c r="AL426" i="4" s="1"/>
  <c r="V426" i="4"/>
  <c r="AK426" i="4" s="1"/>
  <c r="U426" i="4"/>
  <c r="T426" i="4"/>
  <c r="AD426" i="4" s="1"/>
  <c r="S426" i="4"/>
  <c r="AB426" i="4" s="1"/>
  <c r="R426" i="4"/>
  <c r="AA426" i="4" s="1"/>
  <c r="Q426" i="4"/>
  <c r="Z426" i="4" s="1"/>
  <c r="X425" i="4"/>
  <c r="W425" i="4"/>
  <c r="AL425" i="4" s="1"/>
  <c r="V425" i="4"/>
  <c r="AK425" i="4" s="1"/>
  <c r="U425" i="4"/>
  <c r="AH425" i="4" s="1"/>
  <c r="T425" i="4"/>
  <c r="S425" i="4"/>
  <c r="AB425" i="4" s="1"/>
  <c r="R425" i="4"/>
  <c r="AA425" i="4" s="1"/>
  <c r="Q425" i="4"/>
  <c r="Z425" i="4" s="1"/>
  <c r="X424" i="4"/>
  <c r="W424" i="4"/>
  <c r="AL424" i="4" s="1"/>
  <c r="V424" i="4"/>
  <c r="AK424" i="4" s="1"/>
  <c r="U424" i="4"/>
  <c r="AH424" i="4" s="1"/>
  <c r="T424" i="4"/>
  <c r="S424" i="4"/>
  <c r="AB424" i="4" s="1"/>
  <c r="R424" i="4"/>
  <c r="AA424" i="4" s="1"/>
  <c r="Q424" i="4"/>
  <c r="Z424" i="4" s="1"/>
  <c r="X423" i="4"/>
  <c r="W423" i="4"/>
  <c r="AL423" i="4" s="1"/>
  <c r="V423" i="4"/>
  <c r="AK423" i="4" s="1"/>
  <c r="U423" i="4"/>
  <c r="AH423" i="4" s="1"/>
  <c r="T423" i="4"/>
  <c r="S423" i="4"/>
  <c r="AB423" i="4" s="1"/>
  <c r="R423" i="4"/>
  <c r="AA423" i="4" s="1"/>
  <c r="Q423" i="4"/>
  <c r="Z423" i="4" s="1"/>
  <c r="X422" i="4"/>
  <c r="W422" i="4"/>
  <c r="AL422" i="4" s="1"/>
  <c r="V422" i="4"/>
  <c r="AK422" i="4" s="1"/>
  <c r="U422" i="4"/>
  <c r="AH422" i="4" s="1"/>
  <c r="T422" i="4"/>
  <c r="AC422" i="4" s="1" a="1"/>
  <c r="AC422" i="4" s="1"/>
  <c r="S422" i="4"/>
  <c r="AB422" i="4" s="1"/>
  <c r="R422" i="4"/>
  <c r="AA422" i="4" s="1"/>
  <c r="Q422" i="4"/>
  <c r="Z422" i="4" s="1"/>
  <c r="X421" i="4"/>
  <c r="W421" i="4"/>
  <c r="AL421" i="4" s="1"/>
  <c r="V421" i="4"/>
  <c r="AK421" i="4" s="1"/>
  <c r="U421" i="4"/>
  <c r="T421" i="4"/>
  <c r="S421" i="4"/>
  <c r="AB421" i="4" s="1"/>
  <c r="R421" i="4"/>
  <c r="AA421" i="4" s="1"/>
  <c r="Q421" i="4"/>
  <c r="Z421" i="4" s="1"/>
  <c r="X420" i="4"/>
  <c r="W420" i="4"/>
  <c r="AL420" i="4" s="1"/>
  <c r="V420" i="4"/>
  <c r="AK420" i="4" s="1"/>
  <c r="U420" i="4"/>
  <c r="AH420" i="4" s="1"/>
  <c r="T420" i="4"/>
  <c r="S420" i="4"/>
  <c r="AB420" i="4" s="1"/>
  <c r="R420" i="4"/>
  <c r="AA420" i="4" s="1"/>
  <c r="Q420" i="4"/>
  <c r="Z420" i="4" s="1"/>
  <c r="X419" i="4"/>
  <c r="W419" i="4"/>
  <c r="AL419" i="4" s="1"/>
  <c r="V419" i="4"/>
  <c r="AK419" i="4" s="1"/>
  <c r="U419" i="4"/>
  <c r="T419" i="4"/>
  <c r="S419" i="4"/>
  <c r="AB419" i="4" s="1"/>
  <c r="R419" i="4"/>
  <c r="AA419" i="4" s="1"/>
  <c r="Q419" i="4"/>
  <c r="Z419" i="4" s="1"/>
  <c r="X418" i="4"/>
  <c r="W418" i="4"/>
  <c r="AL418" i="4" s="1"/>
  <c r="V418" i="4"/>
  <c r="AK418" i="4" s="1"/>
  <c r="U418" i="4"/>
  <c r="T418" i="4"/>
  <c r="AC418" i="4" s="1" a="1"/>
  <c r="AC418" i="4" s="1"/>
  <c r="S418" i="4"/>
  <c r="AB418" i="4" s="1"/>
  <c r="R418" i="4"/>
  <c r="AA418" i="4" s="1"/>
  <c r="Q418" i="4"/>
  <c r="Z418" i="4" s="1"/>
  <c r="X417" i="4"/>
  <c r="W417" i="4"/>
  <c r="AL417" i="4" s="1"/>
  <c r="V417" i="4"/>
  <c r="AK417" i="4" s="1"/>
  <c r="U417" i="4"/>
  <c r="AH417" i="4" s="1"/>
  <c r="T417" i="4"/>
  <c r="S417" i="4"/>
  <c r="AB417" i="4" s="1"/>
  <c r="R417" i="4"/>
  <c r="AA417" i="4" s="1"/>
  <c r="Q417" i="4"/>
  <c r="Z417" i="4" s="1"/>
  <c r="X416" i="4"/>
  <c r="W416" i="4"/>
  <c r="AL416" i="4" s="1"/>
  <c r="V416" i="4"/>
  <c r="AK416" i="4" s="1"/>
  <c r="U416" i="4"/>
  <c r="AH416" i="4" s="1"/>
  <c r="T416" i="4"/>
  <c r="S416" i="4"/>
  <c r="AB416" i="4" s="1"/>
  <c r="R416" i="4"/>
  <c r="AA416" i="4" s="1"/>
  <c r="Q416" i="4"/>
  <c r="Z416" i="4" s="1"/>
  <c r="X415" i="4"/>
  <c r="W415" i="4"/>
  <c r="AL415" i="4" s="1"/>
  <c r="V415" i="4"/>
  <c r="AK415" i="4" s="1"/>
  <c r="U415" i="4"/>
  <c r="AH415" i="4" s="1"/>
  <c r="T415" i="4"/>
  <c r="S415" i="4"/>
  <c r="AB415" i="4" s="1"/>
  <c r="R415" i="4"/>
  <c r="AA415" i="4" s="1"/>
  <c r="Q415" i="4"/>
  <c r="Z415" i="4" s="1"/>
  <c r="X414" i="4"/>
  <c r="W414" i="4"/>
  <c r="AL414" i="4" s="1"/>
  <c r="V414" i="4"/>
  <c r="AK414" i="4" s="1"/>
  <c r="U414" i="4"/>
  <c r="AH414" i="4" s="1"/>
  <c r="T414" i="4"/>
  <c r="S414" i="4"/>
  <c r="AB414" i="4" s="1"/>
  <c r="R414" i="4"/>
  <c r="AA414" i="4" s="1"/>
  <c r="Q414" i="4"/>
  <c r="Z414" i="4" s="1"/>
  <c r="X413" i="4"/>
  <c r="W413" i="4"/>
  <c r="AL413" i="4" s="1"/>
  <c r="V413" i="4"/>
  <c r="AK413" i="4" s="1"/>
  <c r="U413" i="4"/>
  <c r="T413" i="4"/>
  <c r="AC413" i="4" s="1" a="1"/>
  <c r="AC413" i="4" s="1"/>
  <c r="AD413" i="4" s="1"/>
  <c r="S413" i="4"/>
  <c r="AB413" i="4" s="1"/>
  <c r="R413" i="4"/>
  <c r="AA413" i="4" s="1"/>
  <c r="Q413" i="4"/>
  <c r="Z413" i="4" s="1"/>
  <c r="X412" i="4"/>
  <c r="W412" i="4"/>
  <c r="AL412" i="4" s="1"/>
  <c r="V412" i="4"/>
  <c r="AK412" i="4" s="1"/>
  <c r="U412" i="4"/>
  <c r="AH412" i="4" s="1"/>
  <c r="T412" i="4"/>
  <c r="S412" i="4"/>
  <c r="AB412" i="4" s="1"/>
  <c r="R412" i="4"/>
  <c r="AA412" i="4" s="1"/>
  <c r="Q412" i="4"/>
  <c r="Z412" i="4" s="1"/>
  <c r="X411" i="4"/>
  <c r="W411" i="4"/>
  <c r="AL411" i="4" s="1"/>
  <c r="V411" i="4"/>
  <c r="AK411" i="4" s="1"/>
  <c r="U411" i="4"/>
  <c r="T411" i="4"/>
  <c r="S411" i="4"/>
  <c r="AB411" i="4" s="1"/>
  <c r="R411" i="4"/>
  <c r="AA411" i="4" s="1"/>
  <c r="Q411" i="4"/>
  <c r="Z411" i="4" s="1"/>
  <c r="X410" i="4"/>
  <c r="W410" i="4"/>
  <c r="AL410" i="4" s="1"/>
  <c r="V410" i="4"/>
  <c r="AK410" i="4" s="1"/>
  <c r="U410" i="4"/>
  <c r="T410" i="4"/>
  <c r="S410" i="4"/>
  <c r="AB410" i="4" s="1"/>
  <c r="R410" i="4"/>
  <c r="AA410" i="4" s="1"/>
  <c r="Q410" i="4"/>
  <c r="Z410" i="4" s="1"/>
  <c r="X409" i="4"/>
  <c r="W409" i="4"/>
  <c r="AL409" i="4" s="1"/>
  <c r="V409" i="4"/>
  <c r="AK409" i="4" s="1"/>
  <c r="U409" i="4"/>
  <c r="AH409" i="4" s="1"/>
  <c r="T409" i="4"/>
  <c r="AC409" i="4" s="1" a="1"/>
  <c r="AC409" i="4" s="1"/>
  <c r="S409" i="4"/>
  <c r="AB409" i="4" s="1"/>
  <c r="R409" i="4"/>
  <c r="AA409" i="4" s="1"/>
  <c r="Q409" i="4"/>
  <c r="Z409" i="4" s="1"/>
  <c r="X408" i="4"/>
  <c r="W408" i="4"/>
  <c r="AL408" i="4" s="1"/>
  <c r="V408" i="4"/>
  <c r="AK408" i="4" s="1"/>
  <c r="U408" i="4"/>
  <c r="AH408" i="4" s="1"/>
  <c r="T408" i="4"/>
  <c r="S408" i="4"/>
  <c r="AB408" i="4" s="1"/>
  <c r="R408" i="4"/>
  <c r="AA408" i="4" s="1"/>
  <c r="Q408" i="4"/>
  <c r="Z408" i="4" s="1"/>
  <c r="X407" i="4"/>
  <c r="W407" i="4"/>
  <c r="AL407" i="4" s="1"/>
  <c r="V407" i="4"/>
  <c r="AK407" i="4" s="1"/>
  <c r="U407" i="4"/>
  <c r="AH407" i="4" s="1"/>
  <c r="T407" i="4"/>
  <c r="S407" i="4"/>
  <c r="AB407" i="4" s="1"/>
  <c r="R407" i="4"/>
  <c r="AA407" i="4" s="1"/>
  <c r="Q407" i="4"/>
  <c r="Z407" i="4" s="1"/>
  <c r="X406" i="4"/>
  <c r="W406" i="4"/>
  <c r="AL406" i="4" s="1"/>
  <c r="V406" i="4"/>
  <c r="AK406" i="4" s="1"/>
  <c r="U406" i="4"/>
  <c r="AH406" i="4" s="1"/>
  <c r="T406" i="4"/>
  <c r="AC406" i="4" s="1" a="1"/>
  <c r="AC406" i="4" s="1"/>
  <c r="S406" i="4"/>
  <c r="AB406" i="4" s="1"/>
  <c r="R406" i="4"/>
  <c r="AA406" i="4" s="1"/>
  <c r="Q406" i="4"/>
  <c r="Z406" i="4" s="1"/>
  <c r="X405" i="4"/>
  <c r="W405" i="4"/>
  <c r="AL405" i="4" s="1"/>
  <c r="V405" i="4"/>
  <c r="AK405" i="4" s="1"/>
  <c r="U405" i="4"/>
  <c r="T405" i="4"/>
  <c r="S405" i="4"/>
  <c r="AB405" i="4" s="1"/>
  <c r="R405" i="4"/>
  <c r="AA405" i="4" s="1"/>
  <c r="Q405" i="4"/>
  <c r="Z405" i="4" s="1"/>
  <c r="X404" i="4"/>
  <c r="W404" i="4"/>
  <c r="AL404" i="4" s="1"/>
  <c r="V404" i="4"/>
  <c r="AK404" i="4" s="1"/>
  <c r="U404" i="4"/>
  <c r="AH404" i="4" s="1"/>
  <c r="T404" i="4"/>
  <c r="S404" i="4"/>
  <c r="AB404" i="4" s="1"/>
  <c r="R404" i="4"/>
  <c r="AA404" i="4" s="1"/>
  <c r="Q404" i="4"/>
  <c r="Z404" i="4" s="1"/>
  <c r="X403" i="4"/>
  <c r="W403" i="4"/>
  <c r="AL403" i="4" s="1"/>
  <c r="V403" i="4"/>
  <c r="AK403" i="4" s="1"/>
  <c r="U403" i="4"/>
  <c r="T403" i="4"/>
  <c r="S403" i="4"/>
  <c r="AB403" i="4" s="1"/>
  <c r="R403" i="4"/>
  <c r="AA403" i="4" s="1"/>
  <c r="Q403" i="4"/>
  <c r="Z403" i="4" s="1"/>
  <c r="X402" i="4"/>
  <c r="W402" i="4"/>
  <c r="AL402" i="4" s="1"/>
  <c r="V402" i="4"/>
  <c r="AK402" i="4" s="1"/>
  <c r="U402" i="4"/>
  <c r="AH402" i="4" s="1"/>
  <c r="T402" i="4"/>
  <c r="AE402" i="4" s="1"/>
  <c r="S402" i="4"/>
  <c r="AB402" i="4" s="1"/>
  <c r="R402" i="4"/>
  <c r="AA402" i="4" s="1"/>
  <c r="Q402" i="4"/>
  <c r="Z402" i="4" s="1"/>
  <c r="X401" i="4"/>
  <c r="W401" i="4"/>
  <c r="AL401" i="4" s="1"/>
  <c r="V401" i="4"/>
  <c r="AK401" i="4" s="1"/>
  <c r="U401" i="4"/>
  <c r="AH401" i="4" s="1"/>
  <c r="AI401" i="4" s="1"/>
  <c r="AJ401" i="4" s="1"/>
  <c r="T401" i="4"/>
  <c r="AC401" i="4" s="1" a="1"/>
  <c r="AC401" i="4" s="1"/>
  <c r="S401" i="4"/>
  <c r="AB401" i="4" s="1"/>
  <c r="R401" i="4"/>
  <c r="AA401" i="4" s="1"/>
  <c r="Q401" i="4"/>
  <c r="Z401" i="4" s="1"/>
  <c r="X400" i="4"/>
  <c r="W400" i="4"/>
  <c r="AL400" i="4" s="1"/>
  <c r="V400" i="4"/>
  <c r="AK400" i="4" s="1"/>
  <c r="U400" i="4"/>
  <c r="AH400" i="4" s="1"/>
  <c r="T400" i="4"/>
  <c r="S400" i="4"/>
  <c r="AB400" i="4" s="1"/>
  <c r="R400" i="4"/>
  <c r="AA400" i="4" s="1"/>
  <c r="Q400" i="4"/>
  <c r="Z400" i="4" s="1"/>
  <c r="X399" i="4"/>
  <c r="W399" i="4"/>
  <c r="AL399" i="4" s="1"/>
  <c r="V399" i="4"/>
  <c r="AK399" i="4" s="1"/>
  <c r="U399" i="4"/>
  <c r="AH399" i="4" s="1"/>
  <c r="AI399" i="4" s="1"/>
  <c r="AJ399" i="4" s="1"/>
  <c r="T399" i="4"/>
  <c r="S399" i="4"/>
  <c r="AB399" i="4" s="1"/>
  <c r="R399" i="4"/>
  <c r="AA399" i="4" s="1"/>
  <c r="Q399" i="4"/>
  <c r="Z399" i="4" s="1"/>
  <c r="X398" i="4"/>
  <c r="W398" i="4"/>
  <c r="AL398" i="4" s="1"/>
  <c r="V398" i="4"/>
  <c r="AK398" i="4" s="1"/>
  <c r="U398" i="4"/>
  <c r="T398" i="4"/>
  <c r="S398" i="4"/>
  <c r="AB398" i="4" s="1"/>
  <c r="R398" i="4"/>
  <c r="AA398" i="4" s="1"/>
  <c r="Q398" i="4"/>
  <c r="Z398" i="4" s="1"/>
  <c r="X397" i="4"/>
  <c r="W397" i="4"/>
  <c r="AL397" i="4" s="1"/>
  <c r="V397" i="4"/>
  <c r="AK397" i="4" s="1"/>
  <c r="U397" i="4"/>
  <c r="AH397" i="4" s="1"/>
  <c r="T397" i="4"/>
  <c r="AC397" i="4" s="1" a="1"/>
  <c r="AC397" i="4" s="1"/>
  <c r="S397" i="4"/>
  <c r="AB397" i="4" s="1"/>
  <c r="R397" i="4"/>
  <c r="AA397" i="4" s="1"/>
  <c r="Q397" i="4"/>
  <c r="Z397" i="4" s="1"/>
  <c r="X396" i="4"/>
  <c r="W396" i="4"/>
  <c r="AL396" i="4" s="1"/>
  <c r="V396" i="4"/>
  <c r="AK396" i="4" s="1"/>
  <c r="U396" i="4"/>
  <c r="AH396" i="4" s="1"/>
  <c r="T396" i="4"/>
  <c r="AC396" i="4" s="1" a="1"/>
  <c r="AC396" i="4" s="1"/>
  <c r="S396" i="4"/>
  <c r="AB396" i="4" s="1"/>
  <c r="R396" i="4"/>
  <c r="AA396" i="4" s="1"/>
  <c r="Q396" i="4"/>
  <c r="Z396" i="4" s="1"/>
  <c r="X395" i="4"/>
  <c r="W395" i="4"/>
  <c r="AL395" i="4" s="1"/>
  <c r="V395" i="4"/>
  <c r="AK395" i="4" s="1"/>
  <c r="U395" i="4"/>
  <c r="T395" i="4"/>
  <c r="S395" i="4"/>
  <c r="AB395" i="4" s="1"/>
  <c r="R395" i="4"/>
  <c r="AA395" i="4" s="1"/>
  <c r="Q395" i="4"/>
  <c r="Z395" i="4" s="1"/>
  <c r="X394" i="4"/>
  <c r="W394" i="4"/>
  <c r="AL394" i="4" s="1"/>
  <c r="V394" i="4"/>
  <c r="AK394" i="4" s="1"/>
  <c r="U394" i="4"/>
  <c r="AH394" i="4" s="1"/>
  <c r="T394" i="4"/>
  <c r="S394" i="4"/>
  <c r="AB394" i="4" s="1"/>
  <c r="R394" i="4"/>
  <c r="AA394" i="4" s="1"/>
  <c r="Q394" i="4"/>
  <c r="Z394" i="4" s="1"/>
  <c r="X393" i="4"/>
  <c r="W393" i="4"/>
  <c r="AL393" i="4" s="1"/>
  <c r="V393" i="4"/>
  <c r="AK393" i="4" s="1"/>
  <c r="U393" i="4"/>
  <c r="T393" i="4"/>
  <c r="AC393" i="4" s="1" a="1"/>
  <c r="AC393" i="4" s="1"/>
  <c r="S393" i="4"/>
  <c r="AB393" i="4" s="1"/>
  <c r="R393" i="4"/>
  <c r="AA393" i="4" s="1"/>
  <c r="Q393" i="4"/>
  <c r="Z393" i="4" s="1"/>
  <c r="X392" i="4"/>
  <c r="W392" i="4"/>
  <c r="AL392" i="4" s="1"/>
  <c r="V392" i="4"/>
  <c r="AK392" i="4" s="1"/>
  <c r="U392" i="4"/>
  <c r="AH392" i="4" s="1"/>
  <c r="T392" i="4"/>
  <c r="AC392" i="4" s="1" a="1"/>
  <c r="AC392" i="4" s="1"/>
  <c r="AD392" i="4" s="1"/>
  <c r="S392" i="4"/>
  <c r="AB392" i="4" s="1"/>
  <c r="R392" i="4"/>
  <c r="AA392" i="4" s="1"/>
  <c r="Q392" i="4"/>
  <c r="Z392" i="4" s="1"/>
  <c r="X391" i="4"/>
  <c r="W391" i="4"/>
  <c r="AL391" i="4" s="1"/>
  <c r="V391" i="4"/>
  <c r="AK391" i="4" s="1"/>
  <c r="U391" i="4"/>
  <c r="AH391" i="4" s="1"/>
  <c r="AI391" i="4" s="1"/>
  <c r="AJ391" i="4" s="1"/>
  <c r="T391" i="4"/>
  <c r="S391" i="4"/>
  <c r="AB391" i="4" s="1"/>
  <c r="R391" i="4"/>
  <c r="AA391" i="4" s="1"/>
  <c r="Q391" i="4"/>
  <c r="Z391" i="4" s="1"/>
  <c r="X390" i="4"/>
  <c r="W390" i="4"/>
  <c r="AL390" i="4" s="1"/>
  <c r="V390" i="4"/>
  <c r="AK390" i="4" s="1"/>
  <c r="U390" i="4"/>
  <c r="T390" i="4"/>
  <c r="S390" i="4"/>
  <c r="AB390" i="4" s="1"/>
  <c r="R390" i="4"/>
  <c r="AA390" i="4" s="1"/>
  <c r="Q390" i="4"/>
  <c r="Z390" i="4" s="1"/>
  <c r="X389" i="4"/>
  <c r="W389" i="4"/>
  <c r="AL389" i="4" s="1"/>
  <c r="V389" i="4"/>
  <c r="AK389" i="4" s="1"/>
  <c r="U389" i="4"/>
  <c r="T389" i="4"/>
  <c r="AC389" i="4" s="1" a="1"/>
  <c r="AC389" i="4" s="1"/>
  <c r="S389" i="4"/>
  <c r="AB389" i="4" s="1"/>
  <c r="R389" i="4"/>
  <c r="AA389" i="4" s="1"/>
  <c r="Q389" i="4"/>
  <c r="Z389" i="4" s="1"/>
  <c r="X388" i="4"/>
  <c r="W388" i="4"/>
  <c r="AL388" i="4" s="1"/>
  <c r="V388" i="4"/>
  <c r="AK388" i="4" s="1"/>
  <c r="U388" i="4"/>
  <c r="AH388" i="4" s="1"/>
  <c r="T388" i="4"/>
  <c r="S388" i="4"/>
  <c r="AB388" i="4" s="1"/>
  <c r="R388" i="4"/>
  <c r="AA388" i="4" s="1"/>
  <c r="Q388" i="4"/>
  <c r="Z388" i="4" s="1"/>
  <c r="X387" i="4"/>
  <c r="W387" i="4"/>
  <c r="AL387" i="4" s="1"/>
  <c r="V387" i="4"/>
  <c r="AK387" i="4" s="1"/>
  <c r="U387" i="4"/>
  <c r="AH387" i="4" s="1"/>
  <c r="AI387" i="4" s="1"/>
  <c r="AJ387" i="4" s="1"/>
  <c r="T387" i="4"/>
  <c r="S387" i="4"/>
  <c r="AB387" i="4" s="1"/>
  <c r="R387" i="4"/>
  <c r="AA387" i="4" s="1"/>
  <c r="Q387" i="4"/>
  <c r="Z387" i="4" s="1"/>
  <c r="X386" i="4"/>
  <c r="W386" i="4"/>
  <c r="AL386" i="4" s="1"/>
  <c r="V386" i="4"/>
  <c r="AK386" i="4" s="1"/>
  <c r="U386" i="4"/>
  <c r="AH386" i="4" s="1"/>
  <c r="T386" i="4"/>
  <c r="AC386" i="4" s="1" a="1"/>
  <c r="AC386" i="4" s="1"/>
  <c r="AD386" i="4" s="1"/>
  <c r="S386" i="4"/>
  <c r="AB386" i="4" s="1"/>
  <c r="R386" i="4"/>
  <c r="AA386" i="4" s="1"/>
  <c r="Q386" i="4"/>
  <c r="Z386" i="4" s="1"/>
  <c r="X385" i="4"/>
  <c r="W385" i="4"/>
  <c r="AL385" i="4" s="1"/>
  <c r="V385" i="4"/>
  <c r="AK385" i="4" s="1"/>
  <c r="U385" i="4"/>
  <c r="T385" i="4"/>
  <c r="AC385" i="4" s="1" a="1"/>
  <c r="AC385" i="4" s="1"/>
  <c r="S385" i="4"/>
  <c r="AB385" i="4" s="1"/>
  <c r="R385" i="4"/>
  <c r="AA385" i="4" s="1"/>
  <c r="Q385" i="4"/>
  <c r="Z385" i="4" s="1"/>
  <c r="X384" i="4"/>
  <c r="W384" i="4"/>
  <c r="AL384" i="4" s="1"/>
  <c r="V384" i="4"/>
  <c r="AK384" i="4" s="1"/>
  <c r="U384" i="4"/>
  <c r="T384" i="4"/>
  <c r="AC384" i="4" s="1" a="1"/>
  <c r="AC384" i="4" s="1"/>
  <c r="AD384" i="4" s="1"/>
  <c r="S384" i="4"/>
  <c r="AB384" i="4" s="1"/>
  <c r="R384" i="4"/>
  <c r="AA384" i="4" s="1"/>
  <c r="Q384" i="4"/>
  <c r="Z384" i="4" s="1"/>
  <c r="X383" i="4"/>
  <c r="W383" i="4"/>
  <c r="AL383" i="4" s="1"/>
  <c r="V383" i="4"/>
  <c r="AK383" i="4" s="1"/>
  <c r="U383" i="4"/>
  <c r="AH383" i="4" s="1"/>
  <c r="AI383" i="4" s="1"/>
  <c r="AJ383" i="4" s="1"/>
  <c r="T383" i="4"/>
  <c r="S383" i="4"/>
  <c r="AB383" i="4" s="1"/>
  <c r="R383" i="4"/>
  <c r="AA383" i="4" s="1"/>
  <c r="Q383" i="4"/>
  <c r="Z383" i="4" s="1"/>
  <c r="X382" i="4"/>
  <c r="W382" i="4"/>
  <c r="AL382" i="4" s="1"/>
  <c r="V382" i="4"/>
  <c r="AK382" i="4" s="1"/>
  <c r="U382" i="4"/>
  <c r="AH382" i="4" s="1"/>
  <c r="T382" i="4"/>
  <c r="S382" i="4"/>
  <c r="AB382" i="4" s="1"/>
  <c r="R382" i="4"/>
  <c r="AA382" i="4" s="1"/>
  <c r="Q382" i="4"/>
  <c r="Z382" i="4" s="1"/>
  <c r="X381" i="4"/>
  <c r="W381" i="4"/>
  <c r="AL381" i="4" s="1"/>
  <c r="V381" i="4"/>
  <c r="AK381" i="4" s="1"/>
  <c r="U381" i="4"/>
  <c r="AH381" i="4" s="1"/>
  <c r="AI381" i="4" s="1"/>
  <c r="AJ381" i="4" s="1"/>
  <c r="T381" i="4"/>
  <c r="AC381" i="4" s="1" a="1"/>
  <c r="AC381" i="4" s="1"/>
  <c r="S381" i="4"/>
  <c r="AB381" i="4" s="1"/>
  <c r="R381" i="4"/>
  <c r="AA381" i="4" s="1"/>
  <c r="Q381" i="4"/>
  <c r="Z381" i="4" s="1"/>
  <c r="X380" i="4"/>
  <c r="W380" i="4"/>
  <c r="AL380" i="4" s="1"/>
  <c r="V380" i="4"/>
  <c r="AK380" i="4" s="1"/>
  <c r="U380" i="4"/>
  <c r="AH380" i="4" s="1"/>
  <c r="T380" i="4"/>
  <c r="AC380" i="4" s="1" a="1"/>
  <c r="AC380" i="4" s="1"/>
  <c r="S380" i="4"/>
  <c r="AB380" i="4" s="1"/>
  <c r="R380" i="4"/>
  <c r="AA380" i="4" s="1"/>
  <c r="Q380" i="4"/>
  <c r="Z380" i="4" s="1"/>
  <c r="X379" i="4"/>
  <c r="W379" i="4"/>
  <c r="AL379" i="4" s="1"/>
  <c r="V379" i="4"/>
  <c r="AK379" i="4" s="1"/>
  <c r="U379" i="4"/>
  <c r="T379" i="4"/>
  <c r="S379" i="4"/>
  <c r="AB379" i="4" s="1"/>
  <c r="R379" i="4"/>
  <c r="AA379" i="4" s="1"/>
  <c r="Q379" i="4"/>
  <c r="Z379" i="4" s="1"/>
  <c r="X378" i="4"/>
  <c r="W378" i="4"/>
  <c r="AL378" i="4" s="1"/>
  <c r="V378" i="4"/>
  <c r="AK378" i="4" s="1"/>
  <c r="U378" i="4"/>
  <c r="AH378" i="4" s="1"/>
  <c r="T378" i="4"/>
  <c r="S378" i="4"/>
  <c r="AB378" i="4" s="1"/>
  <c r="R378" i="4"/>
  <c r="AA378" i="4" s="1"/>
  <c r="Q378" i="4"/>
  <c r="Z378" i="4" s="1"/>
  <c r="X377" i="4"/>
  <c r="W377" i="4"/>
  <c r="AL377" i="4" s="1"/>
  <c r="V377" i="4"/>
  <c r="AK377" i="4" s="1"/>
  <c r="U377" i="4"/>
  <c r="T377" i="4"/>
  <c r="AC377" i="4" s="1" a="1"/>
  <c r="AC377" i="4" s="1"/>
  <c r="S377" i="4"/>
  <c r="AB377" i="4" s="1"/>
  <c r="R377" i="4"/>
  <c r="AA377" i="4" s="1"/>
  <c r="Q377" i="4"/>
  <c r="Z377" i="4" s="1"/>
  <c r="X376" i="4"/>
  <c r="W376" i="4"/>
  <c r="AL376" i="4" s="1"/>
  <c r="V376" i="4"/>
  <c r="AK376" i="4" s="1"/>
  <c r="U376" i="4"/>
  <c r="T376" i="4"/>
  <c r="S376" i="4"/>
  <c r="AB376" i="4" s="1"/>
  <c r="R376" i="4"/>
  <c r="AA376" i="4" s="1"/>
  <c r="Q376" i="4"/>
  <c r="Z376" i="4" s="1"/>
  <c r="X375" i="4"/>
  <c r="W375" i="4"/>
  <c r="AL375" i="4" s="1"/>
  <c r="V375" i="4"/>
  <c r="AK375" i="4" s="1"/>
  <c r="U375" i="4"/>
  <c r="AH375" i="4" s="1"/>
  <c r="AI375" i="4" s="1"/>
  <c r="AJ375" i="4" s="1"/>
  <c r="T375" i="4"/>
  <c r="S375" i="4"/>
  <c r="AB375" i="4" s="1"/>
  <c r="R375" i="4"/>
  <c r="AA375" i="4" s="1"/>
  <c r="Q375" i="4"/>
  <c r="Z375" i="4" s="1"/>
  <c r="X374" i="4"/>
  <c r="W374" i="4"/>
  <c r="AL374" i="4" s="1"/>
  <c r="V374" i="4"/>
  <c r="AK374" i="4" s="1"/>
  <c r="U374" i="4"/>
  <c r="T374" i="4"/>
  <c r="AC374" i="4" s="1" a="1"/>
  <c r="AC374" i="4" s="1"/>
  <c r="S374" i="4"/>
  <c r="AB374" i="4" s="1"/>
  <c r="R374" i="4"/>
  <c r="AA374" i="4" s="1"/>
  <c r="Q374" i="4"/>
  <c r="Z374" i="4" s="1"/>
  <c r="X373" i="4"/>
  <c r="W373" i="4"/>
  <c r="AL373" i="4" s="1"/>
  <c r="V373" i="4"/>
  <c r="AK373" i="4" s="1"/>
  <c r="U373" i="4"/>
  <c r="T373" i="4"/>
  <c r="AC373" i="4" s="1" a="1"/>
  <c r="AC373" i="4" s="1"/>
  <c r="S373" i="4"/>
  <c r="AB373" i="4" s="1"/>
  <c r="R373" i="4"/>
  <c r="AA373" i="4" s="1"/>
  <c r="Q373" i="4"/>
  <c r="Z373" i="4" s="1"/>
  <c r="X372" i="4"/>
  <c r="W372" i="4"/>
  <c r="AL372" i="4" s="1"/>
  <c r="V372" i="4"/>
  <c r="AK372" i="4" s="1"/>
  <c r="U372" i="4"/>
  <c r="AH372" i="4" s="1"/>
  <c r="T372" i="4"/>
  <c r="AC372" i="4" s="1" a="1"/>
  <c r="AC372" i="4" s="1"/>
  <c r="S372" i="4"/>
  <c r="AB372" i="4" s="1"/>
  <c r="R372" i="4"/>
  <c r="AA372" i="4" s="1"/>
  <c r="Q372" i="4"/>
  <c r="Z372" i="4" s="1"/>
  <c r="X371" i="4"/>
  <c r="W371" i="4"/>
  <c r="AL371" i="4" s="1"/>
  <c r="V371" i="4"/>
  <c r="AK371" i="4" s="1"/>
  <c r="U371" i="4"/>
  <c r="T371" i="4"/>
  <c r="S371" i="4"/>
  <c r="AB371" i="4" s="1"/>
  <c r="R371" i="4"/>
  <c r="AA371" i="4" s="1"/>
  <c r="Q371" i="4"/>
  <c r="Z371" i="4" s="1"/>
  <c r="X370" i="4"/>
  <c r="W370" i="4"/>
  <c r="AL370" i="4" s="1"/>
  <c r="V370" i="4"/>
  <c r="AK370" i="4" s="1"/>
  <c r="U370" i="4"/>
  <c r="AH370" i="4" s="1"/>
  <c r="T370" i="4"/>
  <c r="AC370" i="4" s="1" a="1"/>
  <c r="AC370" i="4" s="1"/>
  <c r="S370" i="4"/>
  <c r="AB370" i="4" s="1"/>
  <c r="R370" i="4"/>
  <c r="AA370" i="4" s="1"/>
  <c r="Q370" i="4"/>
  <c r="Z370" i="4" s="1"/>
  <c r="X369" i="4"/>
  <c r="W369" i="4"/>
  <c r="AL369" i="4" s="1"/>
  <c r="V369" i="4"/>
  <c r="AK369" i="4" s="1"/>
  <c r="U369" i="4"/>
  <c r="AH369" i="4" s="1"/>
  <c r="T369" i="4"/>
  <c r="AC369" i="4" s="1" a="1"/>
  <c r="AC369" i="4" s="1"/>
  <c r="S369" i="4"/>
  <c r="AB369" i="4" s="1"/>
  <c r="R369" i="4"/>
  <c r="AA369" i="4" s="1"/>
  <c r="Q369" i="4"/>
  <c r="Z369" i="4" s="1"/>
  <c r="X368" i="4"/>
  <c r="W368" i="4"/>
  <c r="AL368" i="4" s="1"/>
  <c r="V368" i="4"/>
  <c r="AK368" i="4" s="1"/>
  <c r="U368" i="4"/>
  <c r="AH368" i="4" s="1"/>
  <c r="T368" i="4"/>
  <c r="AC368" i="4" s="1" a="1"/>
  <c r="AC368" i="4" s="1"/>
  <c r="AD368" i="4" s="1"/>
  <c r="S368" i="4"/>
  <c r="AB368" i="4" s="1"/>
  <c r="R368" i="4"/>
  <c r="AA368" i="4" s="1"/>
  <c r="Q368" i="4"/>
  <c r="Z368" i="4" s="1"/>
  <c r="X367" i="4"/>
  <c r="W367" i="4"/>
  <c r="AL367" i="4" s="1"/>
  <c r="V367" i="4"/>
  <c r="AK367" i="4" s="1"/>
  <c r="U367" i="4"/>
  <c r="AH367" i="4" s="1"/>
  <c r="AI367" i="4" s="1"/>
  <c r="AJ367" i="4" s="1"/>
  <c r="T367" i="4"/>
  <c r="S367" i="4"/>
  <c r="AB367" i="4" s="1"/>
  <c r="R367" i="4"/>
  <c r="AA367" i="4" s="1"/>
  <c r="Q367" i="4"/>
  <c r="Z367" i="4" s="1"/>
  <c r="X366" i="4"/>
  <c r="W366" i="4"/>
  <c r="AL366" i="4" s="1"/>
  <c r="V366" i="4"/>
  <c r="AK366" i="4" s="1"/>
  <c r="U366" i="4"/>
  <c r="T366" i="4"/>
  <c r="AC366" i="4" s="1" a="1"/>
  <c r="AC366" i="4" s="1"/>
  <c r="S366" i="4"/>
  <c r="AB366" i="4" s="1"/>
  <c r="R366" i="4"/>
  <c r="AA366" i="4" s="1"/>
  <c r="Q366" i="4"/>
  <c r="Z366" i="4" s="1"/>
  <c r="X365" i="4"/>
  <c r="W365" i="4"/>
  <c r="AL365" i="4" s="1"/>
  <c r="V365" i="4"/>
  <c r="AK365" i="4" s="1"/>
  <c r="U365" i="4"/>
  <c r="T365" i="4"/>
  <c r="AC365" i="4" s="1" a="1"/>
  <c r="AC365" i="4" s="1"/>
  <c r="S365" i="4"/>
  <c r="AB365" i="4" s="1"/>
  <c r="R365" i="4"/>
  <c r="AA365" i="4" s="1"/>
  <c r="Q365" i="4"/>
  <c r="Z365" i="4" s="1"/>
  <c r="X364" i="4"/>
  <c r="W364" i="4"/>
  <c r="AL364" i="4" s="1"/>
  <c r="V364" i="4"/>
  <c r="AK364" i="4" s="1"/>
  <c r="U364" i="4"/>
  <c r="AH364" i="4" s="1"/>
  <c r="T364" i="4"/>
  <c r="AC364" i="4" s="1" a="1"/>
  <c r="AC364" i="4" s="1"/>
  <c r="S364" i="4"/>
  <c r="AB364" i="4" s="1"/>
  <c r="R364" i="4"/>
  <c r="AA364" i="4" s="1"/>
  <c r="Q364" i="4"/>
  <c r="Z364" i="4" s="1"/>
  <c r="X363" i="4"/>
  <c r="W363" i="4"/>
  <c r="AL363" i="4" s="1"/>
  <c r="V363" i="4"/>
  <c r="AK363" i="4" s="1"/>
  <c r="U363" i="4"/>
  <c r="T363" i="4"/>
  <c r="S363" i="4"/>
  <c r="AB363" i="4" s="1"/>
  <c r="R363" i="4"/>
  <c r="AA363" i="4" s="1"/>
  <c r="Q363" i="4"/>
  <c r="Z363" i="4" s="1"/>
  <c r="X362" i="4"/>
  <c r="W362" i="4"/>
  <c r="AL362" i="4" s="1"/>
  <c r="V362" i="4"/>
  <c r="AK362" i="4" s="1"/>
  <c r="U362" i="4"/>
  <c r="AH362" i="4" s="1"/>
  <c r="T362" i="4"/>
  <c r="AC362" i="4" s="1" a="1"/>
  <c r="AC362" i="4" s="1"/>
  <c r="AD362" i="4" s="1"/>
  <c r="S362" i="4"/>
  <c r="AB362" i="4" s="1"/>
  <c r="R362" i="4"/>
  <c r="AA362" i="4" s="1"/>
  <c r="Q362" i="4"/>
  <c r="Z362" i="4" s="1"/>
  <c r="X361" i="4"/>
  <c r="W361" i="4"/>
  <c r="AL361" i="4" s="1"/>
  <c r="V361" i="4"/>
  <c r="AK361" i="4" s="1"/>
  <c r="U361" i="4"/>
  <c r="AH361" i="4" s="1"/>
  <c r="AI361" i="4" s="1"/>
  <c r="AJ361" i="4" s="1"/>
  <c r="T361" i="4"/>
  <c r="AC361" i="4" s="1" a="1"/>
  <c r="AC361" i="4" s="1"/>
  <c r="S361" i="4"/>
  <c r="AB361" i="4" s="1"/>
  <c r="R361" i="4"/>
  <c r="AA361" i="4" s="1"/>
  <c r="Q361" i="4"/>
  <c r="Z361" i="4" s="1"/>
  <c r="X360" i="4"/>
  <c r="W360" i="4"/>
  <c r="AL360" i="4" s="1"/>
  <c r="V360" i="4"/>
  <c r="AK360" i="4" s="1"/>
  <c r="U360" i="4"/>
  <c r="T360" i="4"/>
  <c r="AC360" i="4" s="1" a="1"/>
  <c r="AC360" i="4" s="1"/>
  <c r="S360" i="4"/>
  <c r="AB360" i="4" s="1"/>
  <c r="R360" i="4"/>
  <c r="AA360" i="4" s="1"/>
  <c r="Q360" i="4"/>
  <c r="Z360" i="4" s="1"/>
  <c r="X359" i="4"/>
  <c r="W359" i="4"/>
  <c r="AL359" i="4" s="1"/>
  <c r="V359" i="4"/>
  <c r="AK359" i="4" s="1"/>
  <c r="U359" i="4"/>
  <c r="AH359" i="4" s="1"/>
  <c r="AI359" i="4" s="1"/>
  <c r="AJ359" i="4" s="1"/>
  <c r="T359" i="4"/>
  <c r="S359" i="4"/>
  <c r="AB359" i="4" s="1"/>
  <c r="R359" i="4"/>
  <c r="AA359" i="4" s="1"/>
  <c r="Q359" i="4"/>
  <c r="Z359" i="4" s="1"/>
  <c r="X358" i="4"/>
  <c r="W358" i="4"/>
  <c r="AL358" i="4" s="1"/>
  <c r="V358" i="4"/>
  <c r="AK358" i="4" s="1"/>
  <c r="U358" i="4"/>
  <c r="T358" i="4"/>
  <c r="S358" i="4"/>
  <c r="AB358" i="4" s="1"/>
  <c r="R358" i="4"/>
  <c r="AA358" i="4" s="1"/>
  <c r="Q358" i="4"/>
  <c r="Z358" i="4" s="1"/>
  <c r="X357" i="4"/>
  <c r="W357" i="4"/>
  <c r="AL357" i="4" s="1"/>
  <c r="V357" i="4"/>
  <c r="AK357" i="4" s="1"/>
  <c r="U357" i="4"/>
  <c r="AH357" i="4" s="1"/>
  <c r="T357" i="4"/>
  <c r="AC357" i="4" s="1" a="1"/>
  <c r="AC357" i="4" s="1"/>
  <c r="S357" i="4"/>
  <c r="AB357" i="4" s="1"/>
  <c r="R357" i="4"/>
  <c r="AA357" i="4" s="1"/>
  <c r="Q357" i="4"/>
  <c r="Z357" i="4" s="1"/>
  <c r="X356" i="4"/>
  <c r="W356" i="4"/>
  <c r="AL356" i="4" s="1"/>
  <c r="V356" i="4"/>
  <c r="AK356" i="4" s="1"/>
  <c r="U356" i="4"/>
  <c r="AH356" i="4" s="1"/>
  <c r="T356" i="4"/>
  <c r="S356" i="4"/>
  <c r="AB356" i="4" s="1"/>
  <c r="R356" i="4"/>
  <c r="AA356" i="4" s="1"/>
  <c r="Q356" i="4"/>
  <c r="Z356" i="4" s="1"/>
  <c r="X355" i="4"/>
  <c r="W355" i="4"/>
  <c r="AL355" i="4" s="1"/>
  <c r="V355" i="4"/>
  <c r="AK355" i="4" s="1"/>
  <c r="U355" i="4"/>
  <c r="AH355" i="4" s="1"/>
  <c r="AI355" i="4" s="1"/>
  <c r="AJ355" i="4" s="1"/>
  <c r="T355" i="4"/>
  <c r="S355" i="4"/>
  <c r="AB355" i="4" s="1"/>
  <c r="R355" i="4"/>
  <c r="AA355" i="4" s="1"/>
  <c r="Q355" i="4"/>
  <c r="Z355" i="4" s="1"/>
  <c r="X354" i="4"/>
  <c r="W354" i="4"/>
  <c r="AL354" i="4" s="1"/>
  <c r="V354" i="4"/>
  <c r="AK354" i="4" s="1"/>
  <c r="U354" i="4"/>
  <c r="AH354" i="4" s="1"/>
  <c r="T354" i="4"/>
  <c r="S354" i="4"/>
  <c r="AB354" i="4" s="1"/>
  <c r="R354" i="4"/>
  <c r="AA354" i="4" s="1"/>
  <c r="Q354" i="4"/>
  <c r="Z354" i="4" s="1"/>
  <c r="X353" i="4"/>
  <c r="W353" i="4"/>
  <c r="AL353" i="4" s="1"/>
  <c r="V353" i="4"/>
  <c r="AK353" i="4" s="1"/>
  <c r="U353" i="4"/>
  <c r="T353" i="4"/>
  <c r="AC353" i="4" s="1" a="1"/>
  <c r="AC353" i="4" s="1"/>
  <c r="S353" i="4"/>
  <c r="AB353" i="4" s="1"/>
  <c r="R353" i="4"/>
  <c r="AA353" i="4" s="1"/>
  <c r="Q353" i="4"/>
  <c r="Z353" i="4" s="1"/>
  <c r="X352" i="4"/>
  <c r="W352" i="4"/>
  <c r="AL352" i="4" s="1"/>
  <c r="V352" i="4"/>
  <c r="AK352" i="4" s="1"/>
  <c r="U352" i="4"/>
  <c r="AH352" i="4" s="1"/>
  <c r="T352" i="4"/>
  <c r="AC352" i="4" s="1" a="1"/>
  <c r="AC352" i="4" s="1"/>
  <c r="S352" i="4"/>
  <c r="AB352" i="4" s="1"/>
  <c r="R352" i="4"/>
  <c r="AA352" i="4" s="1"/>
  <c r="Q352" i="4"/>
  <c r="Z352" i="4" s="1"/>
  <c r="X351" i="4"/>
  <c r="W351" i="4"/>
  <c r="AL351" i="4" s="1"/>
  <c r="V351" i="4"/>
  <c r="AK351" i="4" s="1"/>
  <c r="U351" i="4"/>
  <c r="T351" i="4"/>
  <c r="S351" i="4"/>
  <c r="AB351" i="4" s="1"/>
  <c r="R351" i="4"/>
  <c r="AA351" i="4" s="1"/>
  <c r="Q351" i="4"/>
  <c r="Z351" i="4" s="1"/>
  <c r="X350" i="4"/>
  <c r="W350" i="4"/>
  <c r="AL350" i="4" s="1"/>
  <c r="V350" i="4"/>
  <c r="AK350" i="4" s="1"/>
  <c r="U350" i="4"/>
  <c r="T350" i="4"/>
  <c r="AC350" i="4" s="1" a="1"/>
  <c r="AC350" i="4" s="1"/>
  <c r="S350" i="4"/>
  <c r="AB350" i="4" s="1"/>
  <c r="R350" i="4"/>
  <c r="AA350" i="4" s="1"/>
  <c r="Q350" i="4"/>
  <c r="Z350" i="4" s="1"/>
  <c r="X349" i="4"/>
  <c r="W349" i="4"/>
  <c r="AL349" i="4" s="1"/>
  <c r="V349" i="4"/>
  <c r="AK349" i="4" s="1"/>
  <c r="U349" i="4"/>
  <c r="T349" i="4"/>
  <c r="AC349" i="4" s="1" a="1"/>
  <c r="AC349" i="4" s="1"/>
  <c r="S349" i="4"/>
  <c r="AB349" i="4" s="1"/>
  <c r="R349" i="4"/>
  <c r="AA349" i="4" s="1"/>
  <c r="Q349" i="4"/>
  <c r="Z349" i="4" s="1"/>
  <c r="X348" i="4"/>
  <c r="W348" i="4"/>
  <c r="AL348" i="4" s="1"/>
  <c r="V348" i="4"/>
  <c r="AK348" i="4" s="1"/>
  <c r="U348" i="4"/>
  <c r="AH348" i="4" s="1"/>
  <c r="T348" i="4"/>
  <c r="S348" i="4"/>
  <c r="AB348" i="4" s="1"/>
  <c r="R348" i="4"/>
  <c r="AA348" i="4" s="1"/>
  <c r="Q348" i="4"/>
  <c r="Z348" i="4" s="1"/>
  <c r="X347" i="4"/>
  <c r="W347" i="4"/>
  <c r="AL347" i="4" s="1"/>
  <c r="V347" i="4"/>
  <c r="AK347" i="4" s="1"/>
  <c r="U347" i="4"/>
  <c r="AH347" i="4" s="1"/>
  <c r="AI347" i="4" s="1"/>
  <c r="AJ347" i="4" s="1"/>
  <c r="T347" i="4"/>
  <c r="S347" i="4"/>
  <c r="AB347" i="4" s="1"/>
  <c r="R347" i="4"/>
  <c r="AA347" i="4" s="1"/>
  <c r="Q347" i="4"/>
  <c r="Z347" i="4" s="1"/>
  <c r="X346" i="4"/>
  <c r="W346" i="4"/>
  <c r="AL346" i="4" s="1"/>
  <c r="V346" i="4"/>
  <c r="AK346" i="4" s="1"/>
  <c r="U346" i="4"/>
  <c r="AH346" i="4" s="1"/>
  <c r="T346" i="4"/>
  <c r="AC346" i="4" s="1" a="1"/>
  <c r="AC346" i="4" s="1"/>
  <c r="S346" i="4"/>
  <c r="AB346" i="4" s="1"/>
  <c r="R346" i="4"/>
  <c r="AA346" i="4" s="1"/>
  <c r="Q346" i="4"/>
  <c r="Z346" i="4" s="1"/>
  <c r="X345" i="4"/>
  <c r="W345" i="4"/>
  <c r="AL345" i="4" s="1"/>
  <c r="V345" i="4"/>
  <c r="AK345" i="4" s="1"/>
  <c r="U345" i="4"/>
  <c r="AH345" i="4" s="1"/>
  <c r="AI345" i="4" s="1"/>
  <c r="AJ345" i="4" s="1"/>
  <c r="T345" i="4"/>
  <c r="AC345" i="4" s="1" a="1"/>
  <c r="AC345" i="4" s="1"/>
  <c r="S345" i="4"/>
  <c r="AB345" i="4" s="1"/>
  <c r="R345" i="4"/>
  <c r="AA345" i="4" s="1"/>
  <c r="Q345" i="4"/>
  <c r="Z345" i="4" s="1"/>
  <c r="X344" i="4"/>
  <c r="W344" i="4"/>
  <c r="AL344" i="4" s="1"/>
  <c r="V344" i="4"/>
  <c r="AK344" i="4" s="1"/>
  <c r="U344" i="4"/>
  <c r="T344" i="4"/>
  <c r="AC344" i="4" s="1" a="1"/>
  <c r="AC344" i="4" s="1"/>
  <c r="AD344" i="4" s="1"/>
  <c r="S344" i="4"/>
  <c r="AB344" i="4" s="1"/>
  <c r="R344" i="4"/>
  <c r="AA344" i="4" s="1"/>
  <c r="Q344" i="4"/>
  <c r="Z344" i="4" s="1"/>
  <c r="X343" i="4"/>
  <c r="W343" i="4"/>
  <c r="AL343" i="4" s="1"/>
  <c r="V343" i="4"/>
  <c r="AK343" i="4" s="1"/>
  <c r="U343" i="4"/>
  <c r="T343" i="4"/>
  <c r="S343" i="4"/>
  <c r="AB343" i="4" s="1"/>
  <c r="R343" i="4"/>
  <c r="AA343" i="4" s="1"/>
  <c r="Q343" i="4"/>
  <c r="Z343" i="4" s="1"/>
  <c r="X342" i="4"/>
  <c r="W342" i="4"/>
  <c r="AL342" i="4" s="1"/>
  <c r="V342" i="4"/>
  <c r="AK342" i="4" s="1"/>
  <c r="U342" i="4"/>
  <c r="AH342" i="4" s="1"/>
  <c r="T342" i="4"/>
  <c r="AC342" i="4" s="1" a="1"/>
  <c r="AC342" i="4" s="1"/>
  <c r="S342" i="4"/>
  <c r="AB342" i="4" s="1"/>
  <c r="R342" i="4"/>
  <c r="AA342" i="4" s="1"/>
  <c r="Q342" i="4"/>
  <c r="Z342" i="4" s="1"/>
  <c r="X341" i="4"/>
  <c r="W341" i="4"/>
  <c r="AL341" i="4" s="1"/>
  <c r="V341" i="4"/>
  <c r="AK341" i="4" s="1"/>
  <c r="U341" i="4"/>
  <c r="T341" i="4"/>
  <c r="AC341" i="4" s="1" a="1"/>
  <c r="AC341" i="4" s="1"/>
  <c r="S341" i="4"/>
  <c r="AB341" i="4" s="1"/>
  <c r="R341" i="4"/>
  <c r="AA341" i="4" s="1"/>
  <c r="Q341" i="4"/>
  <c r="Z341" i="4" s="1"/>
  <c r="X340" i="4"/>
  <c r="W340" i="4"/>
  <c r="AL340" i="4" s="1"/>
  <c r="V340" i="4"/>
  <c r="AK340" i="4" s="1"/>
  <c r="U340" i="4"/>
  <c r="AH340" i="4" s="1"/>
  <c r="T340" i="4"/>
  <c r="AC340" i="4" s="1" a="1"/>
  <c r="AC340" i="4" s="1"/>
  <c r="S340" i="4"/>
  <c r="AB340" i="4" s="1"/>
  <c r="R340" i="4"/>
  <c r="AA340" i="4" s="1"/>
  <c r="Q340" i="4"/>
  <c r="Z340" i="4" s="1"/>
  <c r="X339" i="4"/>
  <c r="W339" i="4"/>
  <c r="AL339" i="4" s="1"/>
  <c r="V339" i="4"/>
  <c r="AK339" i="4" s="1"/>
  <c r="U339" i="4"/>
  <c r="AH339" i="4" s="1"/>
  <c r="AI339" i="4" s="1"/>
  <c r="AJ339" i="4" s="1"/>
  <c r="T339" i="4"/>
  <c r="S339" i="4"/>
  <c r="AB339" i="4" s="1"/>
  <c r="R339" i="4"/>
  <c r="AA339" i="4" s="1"/>
  <c r="Q339" i="4"/>
  <c r="Z339" i="4" s="1"/>
  <c r="X338" i="4"/>
  <c r="W338" i="4"/>
  <c r="AL338" i="4" s="1"/>
  <c r="V338" i="4"/>
  <c r="AK338" i="4" s="1"/>
  <c r="U338" i="4"/>
  <c r="AH338" i="4" s="1"/>
  <c r="T338" i="4"/>
  <c r="AC338" i="4" s="1" a="1"/>
  <c r="AC338" i="4" s="1"/>
  <c r="S338" i="4"/>
  <c r="AB338" i="4" s="1"/>
  <c r="R338" i="4"/>
  <c r="AA338" i="4" s="1"/>
  <c r="Q338" i="4"/>
  <c r="Z338" i="4" s="1"/>
  <c r="X337" i="4"/>
  <c r="W337" i="4"/>
  <c r="AL337" i="4" s="1"/>
  <c r="V337" i="4"/>
  <c r="AK337" i="4" s="1"/>
  <c r="U337" i="4"/>
  <c r="T337" i="4"/>
  <c r="AC337" i="4" s="1" a="1"/>
  <c r="AC337" i="4" s="1"/>
  <c r="S337" i="4"/>
  <c r="AB337" i="4" s="1"/>
  <c r="R337" i="4"/>
  <c r="AA337" i="4" s="1"/>
  <c r="Q337" i="4"/>
  <c r="Z337" i="4" s="1"/>
  <c r="X336" i="4"/>
  <c r="W336" i="4"/>
  <c r="AL336" i="4" s="1"/>
  <c r="V336" i="4"/>
  <c r="AK336" i="4" s="1"/>
  <c r="U336" i="4"/>
  <c r="T336" i="4"/>
  <c r="AC336" i="4" s="1" a="1"/>
  <c r="AC336" i="4" s="1"/>
  <c r="S336" i="4"/>
  <c r="AB336" i="4" s="1"/>
  <c r="R336" i="4"/>
  <c r="AA336" i="4" s="1"/>
  <c r="Q336" i="4"/>
  <c r="Z336" i="4" s="1"/>
  <c r="X335" i="4"/>
  <c r="W335" i="4"/>
  <c r="AL335" i="4" s="1"/>
  <c r="V335" i="4"/>
  <c r="AK335" i="4" s="1"/>
  <c r="U335" i="4"/>
  <c r="T335" i="4"/>
  <c r="S335" i="4"/>
  <c r="AB335" i="4" s="1"/>
  <c r="R335" i="4"/>
  <c r="AA335" i="4" s="1"/>
  <c r="Q335" i="4"/>
  <c r="Z335" i="4" s="1"/>
  <c r="X334" i="4"/>
  <c r="W334" i="4"/>
  <c r="AL334" i="4" s="1"/>
  <c r="V334" i="4"/>
  <c r="AK334" i="4" s="1"/>
  <c r="U334" i="4"/>
  <c r="AH334" i="4" s="1"/>
  <c r="T334" i="4"/>
  <c r="AC334" i="4" s="1" a="1"/>
  <c r="AC334" i="4" s="1"/>
  <c r="S334" i="4"/>
  <c r="AB334" i="4" s="1"/>
  <c r="R334" i="4"/>
  <c r="AA334" i="4" s="1"/>
  <c r="Q334" i="4"/>
  <c r="Z334" i="4" s="1"/>
  <c r="X333" i="4"/>
  <c r="W333" i="4"/>
  <c r="AL333" i="4" s="1"/>
  <c r="V333" i="4"/>
  <c r="AK333" i="4" s="1"/>
  <c r="U333" i="4"/>
  <c r="AH333" i="4" s="1"/>
  <c r="AI333" i="4" s="1"/>
  <c r="AJ333" i="4" s="1"/>
  <c r="T333" i="4"/>
  <c r="AC333" i="4" s="1" a="1"/>
  <c r="AC333" i="4" s="1"/>
  <c r="S333" i="4"/>
  <c r="AB333" i="4" s="1"/>
  <c r="R333" i="4"/>
  <c r="AA333" i="4" s="1"/>
  <c r="Q333" i="4"/>
  <c r="Z333" i="4" s="1"/>
  <c r="X332" i="4"/>
  <c r="W332" i="4"/>
  <c r="AL332" i="4" s="1"/>
  <c r="V332" i="4"/>
  <c r="AK332" i="4" s="1"/>
  <c r="U332" i="4"/>
  <c r="AH332" i="4" s="1"/>
  <c r="T332" i="4"/>
  <c r="AC332" i="4" s="1" a="1"/>
  <c r="AC332" i="4" s="1"/>
  <c r="S332" i="4"/>
  <c r="AB332" i="4" s="1"/>
  <c r="R332" i="4"/>
  <c r="AA332" i="4" s="1"/>
  <c r="Q332" i="4"/>
  <c r="Z332" i="4" s="1"/>
  <c r="X331" i="4"/>
  <c r="W331" i="4"/>
  <c r="AL331" i="4" s="1"/>
  <c r="V331" i="4"/>
  <c r="AK331" i="4" s="1"/>
  <c r="U331" i="4"/>
  <c r="AH331" i="4" s="1"/>
  <c r="AI331" i="4" s="1"/>
  <c r="AJ331" i="4" s="1"/>
  <c r="T331" i="4"/>
  <c r="S331" i="4"/>
  <c r="AB331" i="4" s="1"/>
  <c r="R331" i="4"/>
  <c r="AA331" i="4" s="1"/>
  <c r="Q331" i="4"/>
  <c r="Z331" i="4" s="1"/>
  <c r="X330" i="4"/>
  <c r="W330" i="4"/>
  <c r="AL330" i="4" s="1"/>
  <c r="V330" i="4"/>
  <c r="AK330" i="4" s="1"/>
  <c r="U330" i="4"/>
  <c r="AH330" i="4" s="1"/>
  <c r="T330" i="4"/>
  <c r="AC330" i="4" s="1" a="1"/>
  <c r="AC330" i="4" s="1"/>
  <c r="S330" i="4"/>
  <c r="AB330" i="4" s="1"/>
  <c r="R330" i="4"/>
  <c r="AA330" i="4" s="1"/>
  <c r="Q330" i="4"/>
  <c r="Z330" i="4" s="1"/>
  <c r="X329" i="4"/>
  <c r="W329" i="4"/>
  <c r="AL329" i="4" s="1"/>
  <c r="V329" i="4"/>
  <c r="AK329" i="4" s="1"/>
  <c r="U329" i="4"/>
  <c r="T329" i="4"/>
  <c r="AC329" i="4" s="1" a="1"/>
  <c r="AC329" i="4" s="1"/>
  <c r="S329" i="4"/>
  <c r="AB329" i="4" s="1"/>
  <c r="R329" i="4"/>
  <c r="AA329" i="4" s="1"/>
  <c r="Q329" i="4"/>
  <c r="Z329" i="4" s="1"/>
  <c r="X328" i="4"/>
  <c r="W328" i="4"/>
  <c r="AL328" i="4" s="1"/>
  <c r="V328" i="4"/>
  <c r="AK328" i="4" s="1"/>
  <c r="U328" i="4"/>
  <c r="T328" i="4"/>
  <c r="AC328" i="4" s="1" a="1"/>
  <c r="AC328" i="4" s="1"/>
  <c r="S328" i="4"/>
  <c r="AB328" i="4" s="1"/>
  <c r="R328" i="4"/>
  <c r="AA328" i="4" s="1"/>
  <c r="Q328" i="4"/>
  <c r="Z328" i="4" s="1"/>
  <c r="X327" i="4"/>
  <c r="W327" i="4"/>
  <c r="AL327" i="4" s="1"/>
  <c r="V327" i="4"/>
  <c r="AK327" i="4" s="1"/>
  <c r="U327" i="4"/>
  <c r="T327" i="4"/>
  <c r="S327" i="4"/>
  <c r="AB327" i="4" s="1"/>
  <c r="R327" i="4"/>
  <c r="AA327" i="4" s="1"/>
  <c r="Q327" i="4"/>
  <c r="Z327" i="4" s="1"/>
  <c r="X326" i="4"/>
  <c r="W326" i="4"/>
  <c r="AL326" i="4" s="1"/>
  <c r="V326" i="4"/>
  <c r="AK326" i="4" s="1"/>
  <c r="U326" i="4"/>
  <c r="AH326" i="4" s="1"/>
  <c r="T326" i="4"/>
  <c r="AC326" i="4" s="1" a="1"/>
  <c r="AC326" i="4" s="1"/>
  <c r="S326" i="4"/>
  <c r="AB326" i="4" s="1"/>
  <c r="R326" i="4"/>
  <c r="AA326" i="4" s="1"/>
  <c r="Q326" i="4"/>
  <c r="Z326" i="4" s="1"/>
  <c r="X325" i="4"/>
  <c r="W325" i="4"/>
  <c r="AL325" i="4" s="1"/>
  <c r="V325" i="4"/>
  <c r="AK325" i="4" s="1"/>
  <c r="U325" i="4"/>
  <c r="T325" i="4"/>
  <c r="AC325" i="4" s="1" a="1"/>
  <c r="AC325" i="4" s="1"/>
  <c r="S325" i="4"/>
  <c r="AB325" i="4" s="1"/>
  <c r="R325" i="4"/>
  <c r="AA325" i="4" s="1"/>
  <c r="Q325" i="4"/>
  <c r="Z325" i="4" s="1"/>
  <c r="X324" i="4"/>
  <c r="W324" i="4"/>
  <c r="AL324" i="4" s="1"/>
  <c r="V324" i="4"/>
  <c r="AK324" i="4" s="1"/>
  <c r="U324" i="4"/>
  <c r="AH324" i="4" s="1"/>
  <c r="T324" i="4"/>
  <c r="AC324" i="4" s="1" a="1"/>
  <c r="AC324" i="4" s="1"/>
  <c r="S324" i="4"/>
  <c r="AB324" i="4" s="1"/>
  <c r="R324" i="4"/>
  <c r="AA324" i="4" s="1"/>
  <c r="Q324" i="4"/>
  <c r="Z324" i="4" s="1"/>
  <c r="X323" i="4"/>
  <c r="W323" i="4"/>
  <c r="AL323" i="4" s="1"/>
  <c r="V323" i="4"/>
  <c r="AK323" i="4" s="1"/>
  <c r="U323" i="4"/>
  <c r="AH323" i="4" s="1"/>
  <c r="T323" i="4"/>
  <c r="S323" i="4"/>
  <c r="AB323" i="4" s="1"/>
  <c r="R323" i="4"/>
  <c r="AA323" i="4" s="1"/>
  <c r="Q323" i="4"/>
  <c r="Z323" i="4" s="1"/>
  <c r="X322" i="4"/>
  <c r="W322" i="4"/>
  <c r="AL322" i="4" s="1"/>
  <c r="V322" i="4"/>
  <c r="AK322" i="4" s="1"/>
  <c r="U322" i="4"/>
  <c r="AH322" i="4" s="1"/>
  <c r="T322" i="4"/>
  <c r="S322" i="4"/>
  <c r="AB322" i="4" s="1"/>
  <c r="R322" i="4"/>
  <c r="AA322" i="4" s="1"/>
  <c r="Q322" i="4"/>
  <c r="Z322" i="4" s="1"/>
  <c r="X321" i="4"/>
  <c r="W321" i="4"/>
  <c r="AL321" i="4" s="1"/>
  <c r="V321" i="4"/>
  <c r="AK321" i="4" s="1"/>
  <c r="U321" i="4"/>
  <c r="T321" i="4"/>
  <c r="AC321" i="4" s="1" a="1"/>
  <c r="AC321" i="4" s="1"/>
  <c r="S321" i="4"/>
  <c r="AB321" i="4" s="1"/>
  <c r="R321" i="4"/>
  <c r="AA321" i="4" s="1"/>
  <c r="Q321" i="4"/>
  <c r="Z321" i="4" s="1"/>
  <c r="X320" i="4"/>
  <c r="W320" i="4"/>
  <c r="AL320" i="4" s="1"/>
  <c r="V320" i="4"/>
  <c r="AK320" i="4" s="1"/>
  <c r="U320" i="4"/>
  <c r="T320" i="4"/>
  <c r="S320" i="4"/>
  <c r="AB320" i="4" s="1"/>
  <c r="R320" i="4"/>
  <c r="AA320" i="4" s="1"/>
  <c r="Q320" i="4"/>
  <c r="Z320" i="4" s="1"/>
  <c r="X319" i="4"/>
  <c r="W319" i="4"/>
  <c r="AL319" i="4" s="1"/>
  <c r="V319" i="4"/>
  <c r="AK319" i="4" s="1"/>
  <c r="U319" i="4"/>
  <c r="T319" i="4"/>
  <c r="S319" i="4"/>
  <c r="AB319" i="4" s="1"/>
  <c r="R319" i="4"/>
  <c r="AA319" i="4" s="1"/>
  <c r="Q319" i="4"/>
  <c r="Z319" i="4" s="1"/>
  <c r="X318" i="4"/>
  <c r="W318" i="4"/>
  <c r="AL318" i="4" s="1"/>
  <c r="V318" i="4"/>
  <c r="AK318" i="4" s="1"/>
  <c r="U318" i="4"/>
  <c r="AH318" i="4" s="1"/>
  <c r="T318" i="4"/>
  <c r="AC318" i="4" s="1" a="1"/>
  <c r="AC318" i="4" s="1"/>
  <c r="S318" i="4"/>
  <c r="AB318" i="4" s="1"/>
  <c r="R318" i="4"/>
  <c r="AA318" i="4" s="1"/>
  <c r="Q318" i="4"/>
  <c r="Z318" i="4" s="1"/>
  <c r="X317" i="4"/>
  <c r="W317" i="4"/>
  <c r="AL317" i="4" s="1"/>
  <c r="V317" i="4"/>
  <c r="AK317" i="4" s="1"/>
  <c r="U317" i="4"/>
  <c r="AH317" i="4" s="1"/>
  <c r="AI317" i="4" s="1"/>
  <c r="AJ317" i="4" s="1"/>
  <c r="T317" i="4"/>
  <c r="AC317" i="4" s="1" a="1"/>
  <c r="AC317" i="4" s="1"/>
  <c r="S317" i="4"/>
  <c r="AB317" i="4" s="1"/>
  <c r="R317" i="4"/>
  <c r="AA317" i="4" s="1"/>
  <c r="Q317" i="4"/>
  <c r="Z317" i="4" s="1"/>
  <c r="X316" i="4"/>
  <c r="W316" i="4"/>
  <c r="AL316" i="4" s="1"/>
  <c r="V316" i="4"/>
  <c r="AK316" i="4" s="1"/>
  <c r="U316" i="4"/>
  <c r="AH316" i="4" s="1"/>
  <c r="T316" i="4"/>
  <c r="AC316" i="4" s="1" a="1"/>
  <c r="AC316" i="4" s="1"/>
  <c r="S316" i="4"/>
  <c r="AB316" i="4" s="1"/>
  <c r="R316" i="4"/>
  <c r="AA316" i="4" s="1"/>
  <c r="Q316" i="4"/>
  <c r="Z316" i="4" s="1"/>
  <c r="X315" i="4"/>
  <c r="W315" i="4"/>
  <c r="AL315" i="4" s="1"/>
  <c r="V315" i="4"/>
  <c r="AK315" i="4" s="1"/>
  <c r="U315" i="4"/>
  <c r="AH315" i="4" s="1"/>
  <c r="AI315" i="4" s="1"/>
  <c r="AJ315" i="4" s="1"/>
  <c r="T315" i="4"/>
  <c r="S315" i="4"/>
  <c r="AB315" i="4" s="1"/>
  <c r="R315" i="4"/>
  <c r="AA315" i="4" s="1"/>
  <c r="Q315" i="4"/>
  <c r="Z315" i="4" s="1"/>
  <c r="X314" i="4"/>
  <c r="W314" i="4"/>
  <c r="AL314" i="4" s="1"/>
  <c r="V314" i="4"/>
  <c r="AK314" i="4" s="1"/>
  <c r="U314" i="4"/>
  <c r="AH314" i="4" s="1"/>
  <c r="T314" i="4"/>
  <c r="AC314" i="4" s="1" a="1"/>
  <c r="AC314" i="4" s="1"/>
  <c r="AD314" i="4" s="1"/>
  <c r="S314" i="4"/>
  <c r="AB314" i="4" s="1"/>
  <c r="R314" i="4"/>
  <c r="AA314" i="4" s="1"/>
  <c r="Q314" i="4"/>
  <c r="Z314" i="4" s="1"/>
  <c r="X313" i="4"/>
  <c r="W313" i="4"/>
  <c r="AL313" i="4" s="1"/>
  <c r="V313" i="4"/>
  <c r="AK313" i="4" s="1"/>
  <c r="U313" i="4"/>
  <c r="T313" i="4"/>
  <c r="AC313" i="4" s="1" a="1"/>
  <c r="AC313" i="4" s="1"/>
  <c r="S313" i="4"/>
  <c r="AB313" i="4" s="1"/>
  <c r="R313" i="4"/>
  <c r="AA313" i="4" s="1"/>
  <c r="Q313" i="4"/>
  <c r="Z313" i="4" s="1"/>
  <c r="X312" i="4"/>
  <c r="W312" i="4"/>
  <c r="AL312" i="4" s="1"/>
  <c r="V312" i="4"/>
  <c r="AK312" i="4" s="1"/>
  <c r="U312" i="4"/>
  <c r="T312" i="4"/>
  <c r="S312" i="4"/>
  <c r="AB312" i="4" s="1"/>
  <c r="R312" i="4"/>
  <c r="AA312" i="4" s="1"/>
  <c r="Q312" i="4"/>
  <c r="Z312" i="4" s="1"/>
  <c r="X311" i="4"/>
  <c r="W311" i="4"/>
  <c r="AL311" i="4" s="1"/>
  <c r="V311" i="4"/>
  <c r="AK311" i="4" s="1"/>
  <c r="U311" i="4"/>
  <c r="AH311" i="4" s="1"/>
  <c r="AI311" i="4" s="1"/>
  <c r="AJ311" i="4" s="1"/>
  <c r="T311" i="4"/>
  <c r="S311" i="4"/>
  <c r="AB311" i="4" s="1"/>
  <c r="R311" i="4"/>
  <c r="AA311" i="4" s="1"/>
  <c r="Q311" i="4"/>
  <c r="Z311" i="4" s="1"/>
  <c r="X310" i="4"/>
  <c r="W310" i="4"/>
  <c r="AL310" i="4" s="1"/>
  <c r="V310" i="4"/>
  <c r="AK310" i="4" s="1"/>
  <c r="U310" i="4"/>
  <c r="AH310" i="4" s="1"/>
  <c r="T310" i="4"/>
  <c r="S310" i="4"/>
  <c r="AB310" i="4" s="1"/>
  <c r="R310" i="4"/>
  <c r="AA310" i="4" s="1"/>
  <c r="Q310" i="4"/>
  <c r="Z310" i="4" s="1"/>
  <c r="X309" i="4"/>
  <c r="W309" i="4"/>
  <c r="AL309" i="4" s="1"/>
  <c r="V309" i="4"/>
  <c r="AK309" i="4" s="1"/>
  <c r="U309" i="4"/>
  <c r="AH309" i="4" s="1"/>
  <c r="AI309" i="4" s="1"/>
  <c r="AJ309" i="4" s="1"/>
  <c r="T309" i="4"/>
  <c r="AC309" i="4" s="1" a="1"/>
  <c r="AC309" i="4" s="1"/>
  <c r="S309" i="4"/>
  <c r="AB309" i="4" s="1"/>
  <c r="R309" i="4"/>
  <c r="AA309" i="4" s="1"/>
  <c r="Q309" i="4"/>
  <c r="Z309" i="4" s="1"/>
  <c r="X308" i="4"/>
  <c r="W308" i="4"/>
  <c r="AL308" i="4" s="1"/>
  <c r="V308" i="4"/>
  <c r="AK308" i="4" s="1"/>
  <c r="U308" i="4"/>
  <c r="AH308" i="4" s="1"/>
  <c r="T308" i="4"/>
  <c r="S308" i="4"/>
  <c r="AB308" i="4" s="1"/>
  <c r="R308" i="4"/>
  <c r="AA308" i="4" s="1"/>
  <c r="Q308" i="4"/>
  <c r="Z308" i="4" s="1"/>
  <c r="X307" i="4"/>
  <c r="W307" i="4"/>
  <c r="AL307" i="4" s="1"/>
  <c r="V307" i="4"/>
  <c r="AK307" i="4" s="1"/>
  <c r="U307" i="4"/>
  <c r="T307" i="4"/>
  <c r="S307" i="4"/>
  <c r="AB307" i="4" s="1"/>
  <c r="R307" i="4"/>
  <c r="AA307" i="4" s="1"/>
  <c r="Q307" i="4"/>
  <c r="Z307" i="4" s="1"/>
  <c r="X306" i="4"/>
  <c r="W306" i="4"/>
  <c r="AL306" i="4" s="1"/>
  <c r="V306" i="4"/>
  <c r="AK306" i="4" s="1"/>
  <c r="U306" i="4"/>
  <c r="AH306" i="4" s="1"/>
  <c r="T306" i="4"/>
  <c r="S306" i="4"/>
  <c r="AB306" i="4" s="1"/>
  <c r="R306" i="4"/>
  <c r="AA306" i="4" s="1"/>
  <c r="Q306" i="4"/>
  <c r="Z306" i="4" s="1"/>
  <c r="X305" i="4"/>
  <c r="W305" i="4"/>
  <c r="AL305" i="4" s="1"/>
  <c r="V305" i="4"/>
  <c r="AK305" i="4" s="1"/>
  <c r="U305" i="4"/>
  <c r="T305" i="4"/>
  <c r="S305" i="4"/>
  <c r="AB305" i="4" s="1"/>
  <c r="R305" i="4"/>
  <c r="AA305" i="4" s="1"/>
  <c r="Q305" i="4"/>
  <c r="Z305" i="4" s="1"/>
  <c r="X304" i="4"/>
  <c r="W304" i="4"/>
  <c r="AL304" i="4" s="1"/>
  <c r="V304" i="4"/>
  <c r="AK304" i="4" s="1"/>
  <c r="U304" i="4"/>
  <c r="T304" i="4"/>
  <c r="S304" i="4"/>
  <c r="AB304" i="4" s="1"/>
  <c r="R304" i="4"/>
  <c r="AA304" i="4" s="1"/>
  <c r="Q304" i="4"/>
  <c r="Z304" i="4" s="1"/>
  <c r="X303" i="4"/>
  <c r="W303" i="4"/>
  <c r="AL303" i="4" s="1"/>
  <c r="V303" i="4"/>
  <c r="AK303" i="4" s="1"/>
  <c r="U303" i="4"/>
  <c r="T303" i="4"/>
  <c r="AD303" i="4" s="1"/>
  <c r="S303" i="4"/>
  <c r="AB303" i="4" s="1"/>
  <c r="R303" i="4"/>
  <c r="AA303" i="4" s="1"/>
  <c r="Q303" i="4"/>
  <c r="Z303" i="4" s="1"/>
  <c r="X302" i="4"/>
  <c r="W302" i="4"/>
  <c r="AL302" i="4" s="1"/>
  <c r="V302" i="4"/>
  <c r="AK302" i="4" s="1"/>
  <c r="U302" i="4"/>
  <c r="AH302" i="4" s="1"/>
  <c r="T302" i="4"/>
  <c r="AC302" i="4" s="1" a="1"/>
  <c r="AC302" i="4" s="1"/>
  <c r="S302" i="4"/>
  <c r="AB302" i="4" s="1"/>
  <c r="R302" i="4"/>
  <c r="AA302" i="4" s="1"/>
  <c r="Q302" i="4"/>
  <c r="Z302" i="4" s="1"/>
  <c r="X301" i="4"/>
  <c r="W301" i="4"/>
  <c r="AL301" i="4" s="1"/>
  <c r="V301" i="4"/>
  <c r="AK301" i="4" s="1"/>
  <c r="U301" i="4"/>
  <c r="AH301" i="4" s="1"/>
  <c r="T301" i="4"/>
  <c r="S301" i="4"/>
  <c r="AB301" i="4" s="1"/>
  <c r="R301" i="4"/>
  <c r="AA301" i="4" s="1"/>
  <c r="Q301" i="4"/>
  <c r="Z301" i="4" s="1"/>
  <c r="X300" i="4"/>
  <c r="W300" i="4"/>
  <c r="AL300" i="4" s="1"/>
  <c r="V300" i="4"/>
  <c r="AK300" i="4" s="1"/>
  <c r="U300" i="4"/>
  <c r="T300" i="4"/>
  <c r="AC300" i="4" s="1" a="1"/>
  <c r="AC300" i="4" s="1"/>
  <c r="S300" i="4"/>
  <c r="AB300" i="4" s="1"/>
  <c r="R300" i="4"/>
  <c r="AA300" i="4" s="1"/>
  <c r="Q300" i="4"/>
  <c r="Z300" i="4" s="1"/>
  <c r="X299" i="4"/>
  <c r="W299" i="4"/>
  <c r="AL299" i="4" s="1"/>
  <c r="V299" i="4"/>
  <c r="AK299" i="4" s="1"/>
  <c r="U299" i="4"/>
  <c r="T299" i="4"/>
  <c r="S299" i="4"/>
  <c r="AB299" i="4" s="1"/>
  <c r="R299" i="4"/>
  <c r="AA299" i="4" s="1"/>
  <c r="Q299" i="4"/>
  <c r="Z299" i="4" s="1"/>
  <c r="X298" i="4"/>
  <c r="W298" i="4"/>
  <c r="AL298" i="4" s="1"/>
  <c r="V298" i="4"/>
  <c r="AK298" i="4" s="1"/>
  <c r="U298" i="4"/>
  <c r="AH298" i="4" s="1"/>
  <c r="T298" i="4"/>
  <c r="AC298" i="4" s="1" a="1"/>
  <c r="AC298" i="4" s="1"/>
  <c r="S298" i="4"/>
  <c r="AB298" i="4" s="1"/>
  <c r="R298" i="4"/>
  <c r="AA298" i="4" s="1"/>
  <c r="Q298" i="4"/>
  <c r="Z298" i="4" s="1"/>
  <c r="X297" i="4"/>
  <c r="W297" i="4"/>
  <c r="AL297" i="4" s="1"/>
  <c r="V297" i="4"/>
  <c r="AK297" i="4" s="1"/>
  <c r="U297" i="4"/>
  <c r="T297" i="4"/>
  <c r="AE297" i="4" s="1"/>
  <c r="S297" i="4"/>
  <c r="AB297" i="4" s="1"/>
  <c r="R297" i="4"/>
  <c r="AA297" i="4" s="1"/>
  <c r="Q297" i="4"/>
  <c r="Z297" i="4" s="1"/>
  <c r="X296" i="4"/>
  <c r="W296" i="4"/>
  <c r="AL296" i="4" s="1"/>
  <c r="V296" i="4"/>
  <c r="AK296" i="4" s="1"/>
  <c r="U296" i="4"/>
  <c r="T296" i="4"/>
  <c r="AE296" i="4" s="1"/>
  <c r="S296" i="4"/>
  <c r="AB296" i="4" s="1"/>
  <c r="R296" i="4"/>
  <c r="AA296" i="4" s="1"/>
  <c r="Q296" i="4"/>
  <c r="Z296" i="4" s="1"/>
  <c r="X295" i="4"/>
  <c r="W295" i="4"/>
  <c r="AL295" i="4" s="1"/>
  <c r="V295" i="4"/>
  <c r="AK295" i="4" s="1"/>
  <c r="U295" i="4"/>
  <c r="AH295" i="4" s="1"/>
  <c r="AI295" i="4" s="1"/>
  <c r="AJ295" i="4" s="1"/>
  <c r="T295" i="4"/>
  <c r="S295" i="4"/>
  <c r="AB295" i="4" s="1"/>
  <c r="R295" i="4"/>
  <c r="AA295" i="4" s="1"/>
  <c r="Q295" i="4"/>
  <c r="Z295" i="4" s="1"/>
  <c r="X294" i="4"/>
  <c r="W294" i="4"/>
  <c r="AL294" i="4" s="1"/>
  <c r="V294" i="4"/>
  <c r="AK294" i="4" s="1"/>
  <c r="U294" i="4"/>
  <c r="AH294" i="4" s="1"/>
  <c r="T294" i="4"/>
  <c r="AE294" i="4" s="1"/>
  <c r="S294" i="4"/>
  <c r="AB294" i="4" s="1"/>
  <c r="R294" i="4"/>
  <c r="AA294" i="4" s="1"/>
  <c r="Q294" i="4"/>
  <c r="Z294" i="4" s="1"/>
  <c r="X293" i="4"/>
  <c r="W293" i="4"/>
  <c r="AL293" i="4" s="1"/>
  <c r="V293" i="4"/>
  <c r="AK293" i="4" s="1"/>
  <c r="U293" i="4"/>
  <c r="AH293" i="4" s="1"/>
  <c r="AI293" i="4" s="1"/>
  <c r="AJ293" i="4" s="1"/>
  <c r="T293" i="4"/>
  <c r="AD293" i="4" s="1"/>
  <c r="S293" i="4"/>
  <c r="AB293" i="4" s="1"/>
  <c r="R293" i="4"/>
  <c r="AA293" i="4" s="1"/>
  <c r="Q293" i="4"/>
  <c r="Z293" i="4" s="1"/>
  <c r="X292" i="4"/>
  <c r="W292" i="4"/>
  <c r="AL292" i="4" s="1"/>
  <c r="V292" i="4"/>
  <c r="AK292" i="4" s="1"/>
  <c r="U292" i="4"/>
  <c r="AH292" i="4" s="1"/>
  <c r="T292" i="4"/>
  <c r="AC292" i="4" s="1" a="1"/>
  <c r="AC292" i="4" s="1"/>
  <c r="S292" i="4"/>
  <c r="AB292" i="4" s="1"/>
  <c r="R292" i="4"/>
  <c r="AA292" i="4" s="1"/>
  <c r="Q292" i="4"/>
  <c r="Z292" i="4" s="1"/>
  <c r="X291" i="4"/>
  <c r="W291" i="4"/>
  <c r="AL291" i="4" s="1"/>
  <c r="V291" i="4"/>
  <c r="AK291" i="4" s="1"/>
  <c r="U291" i="4"/>
  <c r="AH291" i="4" s="1"/>
  <c r="AI291" i="4" s="1"/>
  <c r="AJ291" i="4" s="1"/>
  <c r="T291" i="4"/>
  <c r="AE291" i="4" s="1"/>
  <c r="S291" i="4"/>
  <c r="AB291" i="4" s="1"/>
  <c r="R291" i="4"/>
  <c r="AA291" i="4" s="1"/>
  <c r="Q291" i="4"/>
  <c r="Z291" i="4" s="1"/>
  <c r="X290" i="4"/>
  <c r="W290" i="4"/>
  <c r="AL290" i="4" s="1"/>
  <c r="V290" i="4"/>
  <c r="AK290" i="4" s="1"/>
  <c r="U290" i="4"/>
  <c r="AH290" i="4" s="1"/>
  <c r="T290" i="4"/>
  <c r="S290" i="4"/>
  <c r="AB290" i="4" s="1"/>
  <c r="R290" i="4"/>
  <c r="AA290" i="4" s="1"/>
  <c r="Q290" i="4"/>
  <c r="Z290" i="4" s="1"/>
  <c r="X289" i="4"/>
  <c r="W289" i="4"/>
  <c r="AL289" i="4" s="1"/>
  <c r="V289" i="4"/>
  <c r="AK289" i="4" s="1"/>
  <c r="U289" i="4"/>
  <c r="T289" i="4"/>
  <c r="AE289" i="4" s="1"/>
  <c r="S289" i="4"/>
  <c r="AB289" i="4" s="1"/>
  <c r="R289" i="4"/>
  <c r="AA289" i="4" s="1"/>
  <c r="Q289" i="4"/>
  <c r="Z289" i="4" s="1"/>
  <c r="X288" i="4"/>
  <c r="W288" i="4"/>
  <c r="AL288" i="4" s="1"/>
  <c r="V288" i="4"/>
  <c r="AK288" i="4" s="1"/>
  <c r="U288" i="4"/>
  <c r="T288" i="4"/>
  <c r="S288" i="4"/>
  <c r="AB288" i="4" s="1"/>
  <c r="R288" i="4"/>
  <c r="AA288" i="4" s="1"/>
  <c r="Q288" i="4"/>
  <c r="Z288" i="4" s="1"/>
  <c r="X287" i="4"/>
  <c r="W287" i="4"/>
  <c r="AL287" i="4" s="1"/>
  <c r="V287" i="4"/>
  <c r="AK287" i="4" s="1"/>
  <c r="U287" i="4"/>
  <c r="AH287" i="4" s="1"/>
  <c r="AI287" i="4" s="1"/>
  <c r="AJ287" i="4" s="1"/>
  <c r="T287" i="4"/>
  <c r="S287" i="4"/>
  <c r="AB287" i="4" s="1"/>
  <c r="R287" i="4"/>
  <c r="AA287" i="4" s="1"/>
  <c r="Q287" i="4"/>
  <c r="Z287" i="4" s="1"/>
  <c r="X286" i="4"/>
  <c r="W286" i="4"/>
  <c r="AL286" i="4" s="1"/>
  <c r="V286" i="4"/>
  <c r="AK286" i="4" s="1"/>
  <c r="U286" i="4"/>
  <c r="AH286" i="4" s="1"/>
  <c r="T286" i="4"/>
  <c r="AE286" i="4" s="1"/>
  <c r="S286" i="4"/>
  <c r="AB286" i="4" s="1"/>
  <c r="R286" i="4"/>
  <c r="AA286" i="4" s="1"/>
  <c r="Q286" i="4"/>
  <c r="Z286" i="4" s="1"/>
  <c r="X285" i="4"/>
  <c r="W285" i="4"/>
  <c r="AL285" i="4" s="1"/>
  <c r="V285" i="4"/>
  <c r="AK285" i="4" s="1"/>
  <c r="U285" i="4"/>
  <c r="T285" i="4"/>
  <c r="AD285" i="4" s="1"/>
  <c r="S285" i="4"/>
  <c r="AB285" i="4" s="1"/>
  <c r="R285" i="4"/>
  <c r="AA285" i="4" s="1"/>
  <c r="Q285" i="4"/>
  <c r="Z285" i="4" s="1"/>
  <c r="X284" i="4"/>
  <c r="W284" i="4"/>
  <c r="AL284" i="4" s="1"/>
  <c r="V284" i="4"/>
  <c r="AK284" i="4" s="1"/>
  <c r="U284" i="4"/>
  <c r="AH284" i="4" s="1"/>
  <c r="T284" i="4"/>
  <c r="S284" i="4"/>
  <c r="AB284" i="4" s="1"/>
  <c r="R284" i="4"/>
  <c r="AA284" i="4" s="1"/>
  <c r="Q284" i="4"/>
  <c r="Z284" i="4" s="1"/>
  <c r="X283" i="4"/>
  <c r="W283" i="4"/>
  <c r="AL283" i="4" s="1"/>
  <c r="V283" i="4"/>
  <c r="AK283" i="4" s="1"/>
  <c r="U283" i="4"/>
  <c r="AH283" i="4" s="1"/>
  <c r="AI283" i="4" s="1"/>
  <c r="AJ283" i="4" s="1"/>
  <c r="T283" i="4"/>
  <c r="S283" i="4"/>
  <c r="AB283" i="4" s="1"/>
  <c r="R283" i="4"/>
  <c r="AA283" i="4" s="1"/>
  <c r="Q283" i="4"/>
  <c r="Z283" i="4" s="1"/>
  <c r="X282" i="4"/>
  <c r="W282" i="4"/>
  <c r="AL282" i="4" s="1"/>
  <c r="V282" i="4"/>
  <c r="AK282" i="4" s="1"/>
  <c r="U282" i="4"/>
  <c r="AH282" i="4" s="1"/>
  <c r="T282" i="4"/>
  <c r="S282" i="4"/>
  <c r="AB282" i="4" s="1"/>
  <c r="R282" i="4"/>
  <c r="AA282" i="4" s="1"/>
  <c r="Q282" i="4"/>
  <c r="Z282" i="4" s="1"/>
  <c r="X281" i="4"/>
  <c r="W281" i="4"/>
  <c r="AL281" i="4" s="1"/>
  <c r="V281" i="4"/>
  <c r="AK281" i="4" s="1"/>
  <c r="U281" i="4"/>
  <c r="AH281" i="4" s="1"/>
  <c r="AI281" i="4" s="1"/>
  <c r="AJ281" i="4" s="1"/>
  <c r="T281" i="4"/>
  <c r="AE281" i="4" s="1"/>
  <c r="S281" i="4"/>
  <c r="AB281" i="4" s="1"/>
  <c r="R281" i="4"/>
  <c r="AA281" i="4" s="1"/>
  <c r="Q281" i="4"/>
  <c r="Z281" i="4" s="1"/>
  <c r="X280" i="4"/>
  <c r="W280" i="4"/>
  <c r="AL280" i="4" s="1"/>
  <c r="V280" i="4"/>
  <c r="AK280" i="4" s="1"/>
  <c r="U280" i="4"/>
  <c r="T280" i="4"/>
  <c r="S280" i="4"/>
  <c r="AB280" i="4" s="1"/>
  <c r="R280" i="4"/>
  <c r="AA280" i="4" s="1"/>
  <c r="Q280" i="4"/>
  <c r="Z280" i="4" s="1"/>
  <c r="X279" i="4"/>
  <c r="W279" i="4"/>
  <c r="AL279" i="4" s="1"/>
  <c r="V279" i="4"/>
  <c r="AK279" i="4" s="1"/>
  <c r="U279" i="4"/>
  <c r="AH279" i="4" s="1"/>
  <c r="AI279" i="4" s="1"/>
  <c r="AJ279" i="4" s="1"/>
  <c r="T279" i="4"/>
  <c r="AC279" i="4" s="1" a="1"/>
  <c r="AC279" i="4" s="1"/>
  <c r="S279" i="4"/>
  <c r="AB279" i="4" s="1"/>
  <c r="R279" i="4"/>
  <c r="AA279" i="4" s="1"/>
  <c r="Q279" i="4"/>
  <c r="Z279" i="4" s="1"/>
  <c r="X278" i="4"/>
  <c r="W278" i="4"/>
  <c r="AL278" i="4" s="1"/>
  <c r="V278" i="4"/>
  <c r="AK278" i="4" s="1"/>
  <c r="U278" i="4"/>
  <c r="AH278" i="4" s="1"/>
  <c r="T278" i="4"/>
  <c r="AE278" i="4" s="1"/>
  <c r="S278" i="4"/>
  <c r="AB278" i="4" s="1"/>
  <c r="R278" i="4"/>
  <c r="AA278" i="4" s="1"/>
  <c r="Q278" i="4"/>
  <c r="Z278" i="4" s="1"/>
  <c r="X277" i="4"/>
  <c r="W277" i="4"/>
  <c r="AL277" i="4" s="1"/>
  <c r="V277" i="4"/>
  <c r="AK277" i="4" s="1"/>
  <c r="U277" i="4"/>
  <c r="AH277" i="4" s="1"/>
  <c r="AI277" i="4" s="1"/>
  <c r="AJ277" i="4" s="1"/>
  <c r="T277" i="4"/>
  <c r="S277" i="4"/>
  <c r="AB277" i="4" s="1"/>
  <c r="R277" i="4"/>
  <c r="AA277" i="4" s="1"/>
  <c r="Q277" i="4"/>
  <c r="Z277" i="4" s="1"/>
  <c r="X276" i="4"/>
  <c r="W276" i="4"/>
  <c r="AL276" i="4" s="1"/>
  <c r="V276" i="4"/>
  <c r="AK276" i="4" s="1"/>
  <c r="U276" i="4"/>
  <c r="AH276" i="4" s="1"/>
  <c r="T276" i="4"/>
  <c r="AE276" i="4" s="1"/>
  <c r="S276" i="4"/>
  <c r="AB276" i="4" s="1"/>
  <c r="R276" i="4"/>
  <c r="AA276" i="4" s="1"/>
  <c r="Q276" i="4"/>
  <c r="Z276" i="4" s="1"/>
  <c r="X275" i="4"/>
  <c r="W275" i="4"/>
  <c r="AL275" i="4" s="1"/>
  <c r="V275" i="4"/>
  <c r="AK275" i="4" s="1"/>
  <c r="U275" i="4"/>
  <c r="AH275" i="4" s="1"/>
  <c r="AI275" i="4" s="1"/>
  <c r="AJ275" i="4" s="1"/>
  <c r="T275" i="4"/>
  <c r="AE275" i="4" s="1"/>
  <c r="S275" i="4"/>
  <c r="AB275" i="4" s="1"/>
  <c r="R275" i="4"/>
  <c r="AA275" i="4" s="1"/>
  <c r="Q275" i="4"/>
  <c r="Z275" i="4" s="1"/>
  <c r="X274" i="4"/>
  <c r="W274" i="4"/>
  <c r="AL274" i="4" s="1"/>
  <c r="V274" i="4"/>
  <c r="AK274" i="4" s="1"/>
  <c r="U274" i="4"/>
  <c r="AH274" i="4" s="1"/>
  <c r="T274" i="4"/>
  <c r="S274" i="4"/>
  <c r="AB274" i="4" s="1"/>
  <c r="R274" i="4"/>
  <c r="AA274" i="4" s="1"/>
  <c r="Q274" i="4"/>
  <c r="Z274" i="4" s="1"/>
  <c r="X273" i="4"/>
  <c r="W273" i="4"/>
  <c r="AL273" i="4" s="1"/>
  <c r="V273" i="4"/>
  <c r="AK273" i="4" s="1"/>
  <c r="U273" i="4"/>
  <c r="T273" i="4"/>
  <c r="AE273" i="4" s="1"/>
  <c r="S273" i="4"/>
  <c r="AB273" i="4" s="1"/>
  <c r="R273" i="4"/>
  <c r="AA273" i="4" s="1"/>
  <c r="Q273" i="4"/>
  <c r="Z273" i="4" s="1"/>
  <c r="X272" i="4"/>
  <c r="W272" i="4"/>
  <c r="AL272" i="4" s="1"/>
  <c r="V272" i="4"/>
  <c r="AK272" i="4" s="1"/>
  <c r="U272" i="4"/>
  <c r="T272" i="4"/>
  <c r="AE272" i="4" s="1"/>
  <c r="S272" i="4"/>
  <c r="AB272" i="4" s="1"/>
  <c r="R272" i="4"/>
  <c r="AA272" i="4" s="1"/>
  <c r="Q272" i="4"/>
  <c r="Z272" i="4" s="1"/>
  <c r="X271" i="4"/>
  <c r="W271" i="4"/>
  <c r="AL271" i="4" s="1"/>
  <c r="V271" i="4"/>
  <c r="AK271" i="4" s="1"/>
  <c r="U271" i="4"/>
  <c r="AH271" i="4" s="1"/>
  <c r="T271" i="4"/>
  <c r="AC271" i="4" s="1" a="1"/>
  <c r="AC271" i="4" s="1"/>
  <c r="S271" i="4"/>
  <c r="AB271" i="4" s="1"/>
  <c r="R271" i="4"/>
  <c r="AA271" i="4" s="1"/>
  <c r="Q271" i="4"/>
  <c r="Z271" i="4" s="1"/>
  <c r="X270" i="4"/>
  <c r="W270" i="4"/>
  <c r="AL270" i="4" s="1"/>
  <c r="V270" i="4"/>
  <c r="AK270" i="4" s="1"/>
  <c r="U270" i="4"/>
  <c r="AH270" i="4" s="1"/>
  <c r="AI270" i="4" s="1"/>
  <c r="AJ270" i="4" s="1"/>
  <c r="T270" i="4"/>
  <c r="AC270" i="4" s="1" a="1"/>
  <c r="AC270" i="4" s="1"/>
  <c r="S270" i="4"/>
  <c r="AB270" i="4" s="1"/>
  <c r="R270" i="4"/>
  <c r="AA270" i="4" s="1"/>
  <c r="Q270" i="4"/>
  <c r="Z270" i="4" s="1"/>
  <c r="X269" i="4"/>
  <c r="W269" i="4"/>
  <c r="AL269" i="4" s="1"/>
  <c r="V269" i="4"/>
  <c r="AK269" i="4" s="1"/>
  <c r="U269" i="4"/>
  <c r="T269" i="4"/>
  <c r="S269" i="4"/>
  <c r="AB269" i="4" s="1"/>
  <c r="R269" i="4"/>
  <c r="AA269" i="4" s="1"/>
  <c r="Q269" i="4"/>
  <c r="Z269" i="4" s="1"/>
  <c r="X268" i="4"/>
  <c r="W268" i="4"/>
  <c r="AL268" i="4" s="1"/>
  <c r="V268" i="4"/>
  <c r="AK268" i="4" s="1"/>
  <c r="U268" i="4"/>
  <c r="AH268" i="4" s="1"/>
  <c r="AI268" i="4" s="1"/>
  <c r="AJ268" i="4" s="1"/>
  <c r="T268" i="4"/>
  <c r="AC268" i="4" s="1" a="1"/>
  <c r="AC268" i="4" s="1"/>
  <c r="S268" i="4"/>
  <c r="AB268" i="4" s="1"/>
  <c r="R268" i="4"/>
  <c r="AA268" i="4" s="1"/>
  <c r="Q268" i="4"/>
  <c r="Z268" i="4" s="1"/>
  <c r="X267" i="4"/>
  <c r="W267" i="4"/>
  <c r="AL267" i="4" s="1"/>
  <c r="V267" i="4"/>
  <c r="AK267" i="4" s="1"/>
  <c r="U267" i="4"/>
  <c r="T267" i="4"/>
  <c r="AC267" i="4" s="1" a="1"/>
  <c r="AC267" i="4" s="1"/>
  <c r="AE267" i="4" s="1"/>
  <c r="S267" i="4"/>
  <c r="AB267" i="4" s="1"/>
  <c r="R267" i="4"/>
  <c r="AA267" i="4" s="1"/>
  <c r="Q267" i="4"/>
  <c r="Z267" i="4" s="1"/>
  <c r="X266" i="4"/>
  <c r="W266" i="4"/>
  <c r="AL266" i="4" s="1"/>
  <c r="V266" i="4"/>
  <c r="AK266" i="4" s="1"/>
  <c r="U266" i="4"/>
  <c r="T266" i="4"/>
  <c r="AC266" i="4" s="1" a="1"/>
  <c r="AC266" i="4" s="1"/>
  <c r="S266" i="4"/>
  <c r="AB266" i="4" s="1"/>
  <c r="R266" i="4"/>
  <c r="AA266" i="4" s="1"/>
  <c r="Q266" i="4"/>
  <c r="Z266" i="4" s="1"/>
  <c r="X265" i="4"/>
  <c r="W265" i="4"/>
  <c r="AL265" i="4" s="1"/>
  <c r="V265" i="4"/>
  <c r="AK265" i="4" s="1"/>
  <c r="U265" i="4"/>
  <c r="T265" i="4"/>
  <c r="AC265" i="4" s="1" a="1"/>
  <c r="AC265" i="4" s="1"/>
  <c r="S265" i="4"/>
  <c r="AB265" i="4" s="1"/>
  <c r="R265" i="4"/>
  <c r="AA265" i="4" s="1"/>
  <c r="Q265" i="4"/>
  <c r="Z265" i="4" s="1"/>
  <c r="X264" i="4"/>
  <c r="W264" i="4"/>
  <c r="AL264" i="4" s="1"/>
  <c r="V264" i="4"/>
  <c r="AK264" i="4" s="1"/>
  <c r="U264" i="4"/>
  <c r="AH264" i="4" s="1"/>
  <c r="AI264" i="4" s="1"/>
  <c r="AJ264" i="4" s="1"/>
  <c r="T264" i="4"/>
  <c r="AC264" i="4" s="1" a="1"/>
  <c r="AC264" i="4" s="1"/>
  <c r="AD264" i="4" s="1"/>
  <c r="S264" i="4"/>
  <c r="AB264" i="4" s="1"/>
  <c r="R264" i="4"/>
  <c r="AA264" i="4" s="1"/>
  <c r="Q264" i="4"/>
  <c r="Z264" i="4" s="1"/>
  <c r="X263" i="4"/>
  <c r="W263" i="4"/>
  <c r="AL263" i="4" s="1"/>
  <c r="V263" i="4"/>
  <c r="AK263" i="4" s="1"/>
  <c r="U263" i="4"/>
  <c r="T263" i="4"/>
  <c r="AC263" i="4" s="1" a="1"/>
  <c r="AC263" i="4" s="1"/>
  <c r="S263" i="4"/>
  <c r="AB263" i="4" s="1"/>
  <c r="R263" i="4"/>
  <c r="AA263" i="4" s="1"/>
  <c r="Q263" i="4"/>
  <c r="Z263" i="4" s="1"/>
  <c r="X262" i="4"/>
  <c r="W262" i="4"/>
  <c r="AL262" i="4" s="1"/>
  <c r="V262" i="4"/>
  <c r="AK262" i="4" s="1"/>
  <c r="U262" i="4"/>
  <c r="AH262" i="4" s="1"/>
  <c r="AI262" i="4" s="1"/>
  <c r="AJ262" i="4" s="1"/>
  <c r="T262" i="4"/>
  <c r="S262" i="4"/>
  <c r="AB262" i="4" s="1"/>
  <c r="R262" i="4"/>
  <c r="AA262" i="4" s="1"/>
  <c r="Q262" i="4"/>
  <c r="Z262" i="4" s="1"/>
  <c r="X261" i="4"/>
  <c r="W261" i="4"/>
  <c r="AL261" i="4" s="1"/>
  <c r="V261" i="4"/>
  <c r="AK261" i="4" s="1"/>
  <c r="U261" i="4"/>
  <c r="T261" i="4"/>
  <c r="AC261" i="4" s="1" a="1"/>
  <c r="AC261" i="4" s="1"/>
  <c r="S261" i="4"/>
  <c r="AB261" i="4" s="1"/>
  <c r="R261" i="4"/>
  <c r="AA261" i="4" s="1"/>
  <c r="Q261" i="4"/>
  <c r="Z261" i="4" s="1"/>
  <c r="X260" i="4"/>
  <c r="W260" i="4"/>
  <c r="AL260" i="4" s="1"/>
  <c r="V260" i="4"/>
  <c r="AK260" i="4" s="1"/>
  <c r="U260" i="4"/>
  <c r="AH260" i="4" s="1"/>
  <c r="AI260" i="4" s="1"/>
  <c r="AJ260" i="4" s="1"/>
  <c r="T260" i="4"/>
  <c r="AC260" i="4" s="1" a="1"/>
  <c r="AC260" i="4" s="1"/>
  <c r="S260" i="4"/>
  <c r="AB260" i="4" s="1"/>
  <c r="R260" i="4"/>
  <c r="AA260" i="4" s="1"/>
  <c r="Q260" i="4"/>
  <c r="Z260" i="4" s="1"/>
  <c r="X259" i="4"/>
  <c r="W259" i="4"/>
  <c r="AL259" i="4" s="1"/>
  <c r="V259" i="4"/>
  <c r="AK259" i="4" s="1"/>
  <c r="U259" i="4"/>
  <c r="T259" i="4"/>
  <c r="AC259" i="4" s="1" a="1"/>
  <c r="AC259" i="4" s="1"/>
  <c r="S259" i="4"/>
  <c r="AB259" i="4" s="1"/>
  <c r="R259" i="4"/>
  <c r="AA259" i="4" s="1"/>
  <c r="Q259" i="4"/>
  <c r="Z259" i="4" s="1"/>
  <c r="X258" i="4"/>
  <c r="W258" i="4"/>
  <c r="AL258" i="4" s="1"/>
  <c r="V258" i="4"/>
  <c r="AK258" i="4" s="1"/>
  <c r="U258" i="4"/>
  <c r="AH258" i="4" s="1"/>
  <c r="AI258" i="4" s="1"/>
  <c r="AJ258" i="4" s="1"/>
  <c r="T258" i="4"/>
  <c r="S258" i="4"/>
  <c r="AB258" i="4" s="1"/>
  <c r="R258" i="4"/>
  <c r="AA258" i="4" s="1"/>
  <c r="Q258" i="4"/>
  <c r="Z258" i="4" s="1"/>
  <c r="X257" i="4"/>
  <c r="W257" i="4"/>
  <c r="AL257" i="4" s="1"/>
  <c r="V257" i="4"/>
  <c r="AK257" i="4" s="1"/>
  <c r="U257" i="4"/>
  <c r="T257" i="4"/>
  <c r="AC257" i="4" s="1" a="1"/>
  <c r="AC257" i="4" s="1"/>
  <c r="S257" i="4"/>
  <c r="AB257" i="4" s="1"/>
  <c r="R257" i="4"/>
  <c r="AA257" i="4" s="1"/>
  <c r="Q257" i="4"/>
  <c r="Z257" i="4" s="1"/>
  <c r="X256" i="4"/>
  <c r="W256" i="4"/>
  <c r="AL256" i="4" s="1"/>
  <c r="V256" i="4"/>
  <c r="AK256" i="4" s="1"/>
  <c r="U256" i="4"/>
  <c r="AH256" i="4" s="1"/>
  <c r="AI256" i="4" s="1"/>
  <c r="AJ256" i="4" s="1"/>
  <c r="T256" i="4"/>
  <c r="AC256" i="4" s="1" a="1"/>
  <c r="AC256" i="4" s="1"/>
  <c r="S256" i="4"/>
  <c r="AB256" i="4" s="1"/>
  <c r="R256" i="4"/>
  <c r="AA256" i="4" s="1"/>
  <c r="Q256" i="4"/>
  <c r="Z256" i="4" s="1"/>
  <c r="X255" i="4"/>
  <c r="W255" i="4"/>
  <c r="AL255" i="4" s="1"/>
  <c r="V255" i="4"/>
  <c r="AK255" i="4" s="1"/>
  <c r="U255" i="4"/>
  <c r="T255" i="4"/>
  <c r="AC255" i="4" s="1" a="1"/>
  <c r="AC255" i="4" s="1"/>
  <c r="S255" i="4"/>
  <c r="AB255" i="4" s="1"/>
  <c r="R255" i="4"/>
  <c r="AA255" i="4" s="1"/>
  <c r="Q255" i="4"/>
  <c r="Z255" i="4" s="1"/>
  <c r="X254" i="4"/>
  <c r="W254" i="4"/>
  <c r="AL254" i="4" s="1"/>
  <c r="V254" i="4"/>
  <c r="AK254" i="4" s="1"/>
  <c r="U254" i="4"/>
  <c r="AH254" i="4" s="1"/>
  <c r="AI254" i="4" s="1"/>
  <c r="AJ254" i="4" s="1"/>
  <c r="T254" i="4"/>
  <c r="S254" i="4"/>
  <c r="AB254" i="4" s="1"/>
  <c r="R254" i="4"/>
  <c r="AA254" i="4" s="1"/>
  <c r="Q254" i="4"/>
  <c r="Z254" i="4" s="1"/>
  <c r="X253" i="4"/>
  <c r="W253" i="4"/>
  <c r="AL253" i="4" s="1"/>
  <c r="V253" i="4"/>
  <c r="AK253" i="4" s="1"/>
  <c r="U253" i="4"/>
  <c r="T253" i="4"/>
  <c r="AC253" i="4" s="1" a="1"/>
  <c r="AC253" i="4" s="1"/>
  <c r="S253" i="4"/>
  <c r="AB253" i="4" s="1"/>
  <c r="R253" i="4"/>
  <c r="AA253" i="4" s="1"/>
  <c r="Q253" i="4"/>
  <c r="Z253" i="4" s="1"/>
  <c r="X252" i="4"/>
  <c r="W252" i="4"/>
  <c r="AL252" i="4" s="1"/>
  <c r="V252" i="4"/>
  <c r="AK252" i="4" s="1"/>
  <c r="U252" i="4"/>
  <c r="T252" i="4"/>
  <c r="AC252" i="4" s="1" a="1"/>
  <c r="AC252" i="4" s="1"/>
  <c r="AD252" i="4" s="1"/>
  <c r="S252" i="4"/>
  <c r="AB252" i="4" s="1"/>
  <c r="R252" i="4"/>
  <c r="AA252" i="4" s="1"/>
  <c r="Q252" i="4"/>
  <c r="Z252" i="4" s="1"/>
  <c r="X251" i="4"/>
  <c r="W251" i="4"/>
  <c r="AL251" i="4" s="1"/>
  <c r="V251" i="4"/>
  <c r="AK251" i="4" s="1"/>
  <c r="U251" i="4"/>
  <c r="T251" i="4"/>
  <c r="AC251" i="4" s="1" a="1"/>
  <c r="AC251" i="4" s="1"/>
  <c r="S251" i="4"/>
  <c r="AB251" i="4" s="1"/>
  <c r="R251" i="4"/>
  <c r="AA251" i="4" s="1"/>
  <c r="Q251" i="4"/>
  <c r="Z251" i="4" s="1"/>
  <c r="X250" i="4"/>
  <c r="W250" i="4"/>
  <c r="AL250" i="4" s="1"/>
  <c r="V250" i="4"/>
  <c r="AK250" i="4" s="1"/>
  <c r="U250" i="4"/>
  <c r="AH250" i="4" s="1"/>
  <c r="AI250" i="4" s="1"/>
  <c r="AJ250" i="4" s="1"/>
  <c r="T250" i="4"/>
  <c r="AC250" i="4" s="1" a="1"/>
  <c r="AC250" i="4" s="1"/>
  <c r="S250" i="4"/>
  <c r="AB250" i="4" s="1"/>
  <c r="R250" i="4"/>
  <c r="AA250" i="4" s="1"/>
  <c r="Q250" i="4"/>
  <c r="Z250" i="4" s="1"/>
  <c r="X249" i="4"/>
  <c r="W249" i="4"/>
  <c r="AL249" i="4" s="1"/>
  <c r="V249" i="4"/>
  <c r="AK249" i="4" s="1"/>
  <c r="U249" i="4"/>
  <c r="T249" i="4"/>
  <c r="AC249" i="4" s="1" a="1"/>
  <c r="AC249" i="4" s="1"/>
  <c r="S249" i="4"/>
  <c r="AB249" i="4" s="1"/>
  <c r="R249" i="4"/>
  <c r="AA249" i="4" s="1"/>
  <c r="Q249" i="4"/>
  <c r="Z249" i="4" s="1"/>
  <c r="X248" i="4"/>
  <c r="W248" i="4"/>
  <c r="AL248" i="4" s="1"/>
  <c r="V248" i="4"/>
  <c r="AK248" i="4" s="1"/>
  <c r="U248" i="4"/>
  <c r="AH248" i="4" s="1"/>
  <c r="T248" i="4"/>
  <c r="AC248" i="4" s="1" a="1"/>
  <c r="AC248" i="4" s="1"/>
  <c r="S248" i="4"/>
  <c r="AB248" i="4" s="1"/>
  <c r="R248" i="4"/>
  <c r="AA248" i="4" s="1"/>
  <c r="Q248" i="4"/>
  <c r="Z248" i="4" s="1"/>
  <c r="X247" i="4"/>
  <c r="W247" i="4"/>
  <c r="AL247" i="4" s="1"/>
  <c r="V247" i="4"/>
  <c r="AK247" i="4" s="1"/>
  <c r="U247" i="4"/>
  <c r="T247" i="4"/>
  <c r="S247" i="4"/>
  <c r="AB247" i="4" s="1"/>
  <c r="R247" i="4"/>
  <c r="AA247" i="4" s="1"/>
  <c r="Q247" i="4"/>
  <c r="Z247" i="4" s="1"/>
  <c r="X246" i="4"/>
  <c r="W246" i="4"/>
  <c r="AL246" i="4" s="1"/>
  <c r="V246" i="4"/>
  <c r="AK246" i="4" s="1"/>
  <c r="U246" i="4"/>
  <c r="AH246" i="4" s="1"/>
  <c r="AI246" i="4" s="1"/>
  <c r="AJ246" i="4" s="1"/>
  <c r="T246" i="4"/>
  <c r="AC246" i="4" s="1" a="1"/>
  <c r="AC246" i="4" s="1"/>
  <c r="AE246" i="4" s="1"/>
  <c r="S246" i="4"/>
  <c r="AB246" i="4" s="1"/>
  <c r="R246" i="4"/>
  <c r="AA246" i="4" s="1"/>
  <c r="Q246" i="4"/>
  <c r="Z246" i="4" s="1"/>
  <c r="X245" i="4"/>
  <c r="W245" i="4"/>
  <c r="AL245" i="4" s="1"/>
  <c r="V245" i="4"/>
  <c r="AK245" i="4" s="1"/>
  <c r="U245" i="4"/>
  <c r="T245" i="4"/>
  <c r="AC245" i="4" s="1" a="1"/>
  <c r="AC245" i="4" s="1"/>
  <c r="S245" i="4"/>
  <c r="AB245" i="4" s="1"/>
  <c r="R245" i="4"/>
  <c r="AA245" i="4" s="1"/>
  <c r="Q245" i="4"/>
  <c r="Z245" i="4" s="1"/>
  <c r="X244" i="4"/>
  <c r="W244" i="4"/>
  <c r="AL244" i="4" s="1"/>
  <c r="V244" i="4"/>
  <c r="AK244" i="4" s="1"/>
  <c r="U244" i="4"/>
  <c r="T244" i="4"/>
  <c r="AC244" i="4" s="1" a="1"/>
  <c r="AC244" i="4" s="1"/>
  <c r="AE244" i="4" s="1"/>
  <c r="S244" i="4"/>
  <c r="AB244" i="4" s="1"/>
  <c r="R244" i="4"/>
  <c r="AA244" i="4" s="1"/>
  <c r="Q244" i="4"/>
  <c r="Z244" i="4" s="1"/>
  <c r="X243" i="4"/>
  <c r="W243" i="4"/>
  <c r="AL243" i="4" s="1"/>
  <c r="V243" i="4"/>
  <c r="AK243" i="4" s="1"/>
  <c r="U243" i="4"/>
  <c r="T243" i="4"/>
  <c r="AC243" i="4" s="1" a="1"/>
  <c r="AC243" i="4" s="1"/>
  <c r="S243" i="4"/>
  <c r="AB243" i="4" s="1"/>
  <c r="R243" i="4"/>
  <c r="AA243" i="4" s="1"/>
  <c r="Q243" i="4"/>
  <c r="Z243" i="4" s="1"/>
  <c r="X242" i="4"/>
  <c r="W242" i="4"/>
  <c r="AL242" i="4" s="1"/>
  <c r="V242" i="4"/>
  <c r="AK242" i="4" s="1"/>
  <c r="U242" i="4"/>
  <c r="AH242" i="4" s="1"/>
  <c r="AI242" i="4" s="1"/>
  <c r="AJ242" i="4" s="1"/>
  <c r="T242" i="4"/>
  <c r="AC242" i="4" s="1" a="1"/>
  <c r="AC242" i="4" s="1"/>
  <c r="S242" i="4"/>
  <c r="AB242" i="4" s="1"/>
  <c r="R242" i="4"/>
  <c r="AA242" i="4" s="1"/>
  <c r="Q242" i="4"/>
  <c r="Z242" i="4" s="1"/>
  <c r="X241" i="4"/>
  <c r="W241" i="4"/>
  <c r="AL241" i="4" s="1"/>
  <c r="V241" i="4"/>
  <c r="AK241" i="4" s="1"/>
  <c r="U241" i="4"/>
  <c r="T241" i="4"/>
  <c r="AC241" i="4" s="1" a="1"/>
  <c r="AC241" i="4" s="1"/>
  <c r="S241" i="4"/>
  <c r="AB241" i="4" s="1"/>
  <c r="R241" i="4"/>
  <c r="AA241" i="4" s="1"/>
  <c r="Q241" i="4"/>
  <c r="Z241" i="4" s="1"/>
  <c r="X240" i="4"/>
  <c r="W240" i="4"/>
  <c r="AL240" i="4" s="1"/>
  <c r="V240" i="4"/>
  <c r="AK240" i="4" s="1"/>
  <c r="U240" i="4"/>
  <c r="AH240" i="4" s="1"/>
  <c r="T240" i="4"/>
  <c r="AC240" i="4" s="1" a="1"/>
  <c r="AC240" i="4" s="1"/>
  <c r="S240" i="4"/>
  <c r="AB240" i="4" s="1"/>
  <c r="R240" i="4"/>
  <c r="AA240" i="4" s="1"/>
  <c r="Q240" i="4"/>
  <c r="Z240" i="4" s="1"/>
  <c r="X239" i="4"/>
  <c r="W239" i="4"/>
  <c r="AL239" i="4" s="1"/>
  <c r="V239" i="4"/>
  <c r="AK239" i="4" s="1"/>
  <c r="U239" i="4"/>
  <c r="T239" i="4"/>
  <c r="S239" i="4"/>
  <c r="AB239" i="4" s="1"/>
  <c r="R239" i="4"/>
  <c r="AA239" i="4" s="1"/>
  <c r="Q239" i="4"/>
  <c r="Z239" i="4" s="1"/>
  <c r="X238" i="4"/>
  <c r="W238" i="4"/>
  <c r="AL238" i="4" s="1"/>
  <c r="V238" i="4"/>
  <c r="AK238" i="4" s="1"/>
  <c r="U238" i="4"/>
  <c r="AH238" i="4" s="1"/>
  <c r="AI238" i="4" s="1"/>
  <c r="AJ238" i="4" s="1"/>
  <c r="T238" i="4"/>
  <c r="S238" i="4"/>
  <c r="AB238" i="4" s="1"/>
  <c r="R238" i="4"/>
  <c r="AA238" i="4" s="1"/>
  <c r="Q238" i="4"/>
  <c r="Z238" i="4" s="1"/>
  <c r="X237" i="4"/>
  <c r="W237" i="4"/>
  <c r="AL237" i="4" s="1"/>
  <c r="V237" i="4"/>
  <c r="AK237" i="4" s="1"/>
  <c r="U237" i="4"/>
  <c r="T237" i="4"/>
  <c r="AC237" i="4" s="1" a="1"/>
  <c r="AC237" i="4" s="1"/>
  <c r="S237" i="4"/>
  <c r="AB237" i="4" s="1"/>
  <c r="R237" i="4"/>
  <c r="AA237" i="4" s="1"/>
  <c r="Q237" i="4"/>
  <c r="Z237" i="4" s="1"/>
  <c r="X236" i="4"/>
  <c r="W236" i="4"/>
  <c r="AL236" i="4" s="1"/>
  <c r="V236" i="4"/>
  <c r="AK236" i="4" s="1"/>
  <c r="U236" i="4"/>
  <c r="AH236" i="4" s="1"/>
  <c r="T236" i="4"/>
  <c r="AC236" i="4" s="1" a="1"/>
  <c r="AC236" i="4" s="1"/>
  <c r="S236" i="4"/>
  <c r="AB236" i="4" s="1"/>
  <c r="R236" i="4"/>
  <c r="AA236" i="4" s="1"/>
  <c r="Q236" i="4"/>
  <c r="Z236" i="4" s="1"/>
  <c r="X235" i="4"/>
  <c r="W235" i="4"/>
  <c r="AL235" i="4" s="1"/>
  <c r="V235" i="4"/>
  <c r="AK235" i="4" s="1"/>
  <c r="U235" i="4"/>
  <c r="T235" i="4"/>
  <c r="AC235" i="4" s="1" a="1"/>
  <c r="AC235" i="4" s="1"/>
  <c r="S235" i="4"/>
  <c r="AB235" i="4" s="1"/>
  <c r="R235" i="4"/>
  <c r="AA235" i="4" s="1"/>
  <c r="Q235" i="4"/>
  <c r="Z235" i="4" s="1"/>
  <c r="X234" i="4"/>
  <c r="W234" i="4"/>
  <c r="AL234" i="4" s="1"/>
  <c r="V234" i="4"/>
  <c r="AK234" i="4" s="1"/>
  <c r="U234" i="4"/>
  <c r="AH234" i="4" s="1"/>
  <c r="AI234" i="4" s="1"/>
  <c r="AJ234" i="4" s="1"/>
  <c r="T234" i="4"/>
  <c r="AC234" i="4" s="1" a="1"/>
  <c r="AC234" i="4" s="1"/>
  <c r="S234" i="4"/>
  <c r="AB234" i="4" s="1"/>
  <c r="R234" i="4"/>
  <c r="AA234" i="4" s="1"/>
  <c r="Q234" i="4"/>
  <c r="Z234" i="4" s="1"/>
  <c r="X233" i="4"/>
  <c r="W233" i="4"/>
  <c r="AL233" i="4" s="1"/>
  <c r="V233" i="4"/>
  <c r="AK233" i="4" s="1"/>
  <c r="U233" i="4"/>
  <c r="T233" i="4"/>
  <c r="S233" i="4"/>
  <c r="AB233" i="4" s="1"/>
  <c r="R233" i="4"/>
  <c r="AA233" i="4" s="1"/>
  <c r="Q233" i="4"/>
  <c r="Z233" i="4" s="1"/>
  <c r="X232" i="4"/>
  <c r="W232" i="4"/>
  <c r="AL232" i="4" s="1"/>
  <c r="V232" i="4"/>
  <c r="AK232" i="4" s="1"/>
  <c r="U232" i="4"/>
  <c r="AH232" i="4" s="1"/>
  <c r="T232" i="4"/>
  <c r="S232" i="4"/>
  <c r="AB232" i="4" s="1"/>
  <c r="R232" i="4"/>
  <c r="AA232" i="4" s="1"/>
  <c r="Q232" i="4"/>
  <c r="Z232" i="4" s="1"/>
  <c r="X231" i="4"/>
  <c r="W231" i="4"/>
  <c r="AL231" i="4" s="1"/>
  <c r="V231" i="4"/>
  <c r="AK231" i="4" s="1"/>
  <c r="U231" i="4"/>
  <c r="T231" i="4"/>
  <c r="AC231" i="4" s="1" a="1"/>
  <c r="AC231" i="4" s="1"/>
  <c r="S231" i="4"/>
  <c r="AB231" i="4" s="1"/>
  <c r="R231" i="4"/>
  <c r="AA231" i="4" s="1"/>
  <c r="Q231" i="4"/>
  <c r="Z231" i="4" s="1"/>
  <c r="X230" i="4"/>
  <c r="W230" i="4"/>
  <c r="AL230" i="4" s="1"/>
  <c r="V230" i="4"/>
  <c r="AK230" i="4" s="1"/>
  <c r="U230" i="4"/>
  <c r="AH230" i="4" s="1"/>
  <c r="AI230" i="4" s="1"/>
  <c r="AJ230" i="4" s="1"/>
  <c r="T230" i="4"/>
  <c r="AC230" i="4" s="1" a="1"/>
  <c r="AC230" i="4" s="1"/>
  <c r="AD230" i="4" s="1"/>
  <c r="S230" i="4"/>
  <c r="AB230" i="4" s="1"/>
  <c r="R230" i="4"/>
  <c r="AA230" i="4" s="1"/>
  <c r="Q230" i="4"/>
  <c r="Z230" i="4" s="1"/>
  <c r="X229" i="4"/>
  <c r="W229" i="4"/>
  <c r="AL229" i="4" s="1"/>
  <c r="V229" i="4"/>
  <c r="AK229" i="4" s="1"/>
  <c r="U229" i="4"/>
  <c r="T229" i="4"/>
  <c r="S229" i="4"/>
  <c r="AB229" i="4" s="1"/>
  <c r="R229" i="4"/>
  <c r="AA229" i="4" s="1"/>
  <c r="Q229" i="4"/>
  <c r="Z229" i="4" s="1"/>
  <c r="X228" i="4"/>
  <c r="W228" i="4"/>
  <c r="AL228" i="4" s="1"/>
  <c r="V228" i="4"/>
  <c r="AK228" i="4" s="1"/>
  <c r="U228" i="4"/>
  <c r="AH228" i="4" s="1"/>
  <c r="AI228" i="4" s="1"/>
  <c r="AJ228" i="4" s="1"/>
  <c r="T228" i="4"/>
  <c r="AC228" i="4" s="1" a="1"/>
  <c r="AC228" i="4" s="1"/>
  <c r="S228" i="4"/>
  <c r="AB228" i="4" s="1"/>
  <c r="R228" i="4"/>
  <c r="AA228" i="4" s="1"/>
  <c r="Q228" i="4"/>
  <c r="Z228" i="4" s="1"/>
  <c r="X227" i="4"/>
  <c r="W227" i="4"/>
  <c r="AL227" i="4" s="1"/>
  <c r="V227" i="4"/>
  <c r="AK227" i="4" s="1"/>
  <c r="U227" i="4"/>
  <c r="T227" i="4"/>
  <c r="AC227" i="4" s="1" a="1"/>
  <c r="AC227" i="4" s="1"/>
  <c r="S227" i="4"/>
  <c r="AB227" i="4" s="1"/>
  <c r="R227" i="4"/>
  <c r="AA227" i="4" s="1"/>
  <c r="Q227" i="4"/>
  <c r="Z227" i="4" s="1"/>
  <c r="X226" i="4"/>
  <c r="W226" i="4"/>
  <c r="AL226" i="4" s="1"/>
  <c r="V226" i="4"/>
  <c r="AK226" i="4" s="1"/>
  <c r="U226" i="4"/>
  <c r="AH226" i="4" s="1"/>
  <c r="T226" i="4"/>
  <c r="S226" i="4"/>
  <c r="AB226" i="4" s="1"/>
  <c r="R226" i="4"/>
  <c r="AA226" i="4" s="1"/>
  <c r="Q226" i="4"/>
  <c r="Z226" i="4" s="1"/>
  <c r="X225" i="4"/>
  <c r="W225" i="4"/>
  <c r="AL225" i="4" s="1"/>
  <c r="V225" i="4"/>
  <c r="AK225" i="4" s="1"/>
  <c r="U225" i="4"/>
  <c r="T225" i="4"/>
  <c r="AC225" i="4" s="1" a="1"/>
  <c r="AC225" i="4" s="1"/>
  <c r="S225" i="4"/>
  <c r="AB225" i="4" s="1"/>
  <c r="R225" i="4"/>
  <c r="AA225" i="4" s="1"/>
  <c r="Q225" i="4"/>
  <c r="Z225" i="4" s="1"/>
  <c r="X224" i="4"/>
  <c r="W224" i="4"/>
  <c r="AL224" i="4" s="1"/>
  <c r="V224" i="4"/>
  <c r="AK224" i="4" s="1"/>
  <c r="U224" i="4"/>
  <c r="AH224" i="4" s="1"/>
  <c r="AI224" i="4" s="1"/>
  <c r="AJ224" i="4" s="1"/>
  <c r="T224" i="4"/>
  <c r="AC224" i="4" s="1" a="1"/>
  <c r="AC224" i="4" s="1"/>
  <c r="S224" i="4"/>
  <c r="AB224" i="4" s="1"/>
  <c r="R224" i="4"/>
  <c r="AA224" i="4" s="1"/>
  <c r="Q224" i="4"/>
  <c r="Z224" i="4" s="1"/>
  <c r="X223" i="4"/>
  <c r="W223" i="4"/>
  <c r="AL223" i="4" s="1"/>
  <c r="V223" i="4"/>
  <c r="AK223" i="4" s="1"/>
  <c r="U223" i="4"/>
  <c r="T223" i="4"/>
  <c r="AC223" i="4" s="1" a="1"/>
  <c r="AC223" i="4" s="1"/>
  <c r="S223" i="4"/>
  <c r="AB223" i="4" s="1"/>
  <c r="R223" i="4"/>
  <c r="AA223" i="4" s="1"/>
  <c r="Q223" i="4"/>
  <c r="Z223" i="4" s="1"/>
  <c r="X222" i="4"/>
  <c r="W222" i="4"/>
  <c r="AL222" i="4" s="1"/>
  <c r="V222" i="4"/>
  <c r="AK222" i="4" s="1"/>
  <c r="U222" i="4"/>
  <c r="T222" i="4"/>
  <c r="AC222" i="4" s="1" a="1"/>
  <c r="AC222" i="4" s="1"/>
  <c r="S222" i="4"/>
  <c r="AB222" i="4" s="1"/>
  <c r="R222" i="4"/>
  <c r="AA222" i="4" s="1"/>
  <c r="Q222" i="4"/>
  <c r="Z222" i="4" s="1"/>
  <c r="X221" i="4"/>
  <c r="W221" i="4"/>
  <c r="AL221" i="4" s="1"/>
  <c r="V221" i="4"/>
  <c r="AK221" i="4" s="1"/>
  <c r="U221" i="4"/>
  <c r="T221" i="4"/>
  <c r="S221" i="4"/>
  <c r="AB221" i="4" s="1"/>
  <c r="R221" i="4"/>
  <c r="AA221" i="4" s="1"/>
  <c r="Q221" i="4"/>
  <c r="Z221" i="4" s="1"/>
  <c r="X220" i="4"/>
  <c r="W220" i="4"/>
  <c r="AL220" i="4" s="1"/>
  <c r="V220" i="4"/>
  <c r="AK220" i="4" s="1"/>
  <c r="U220" i="4"/>
  <c r="AH220" i="4" s="1"/>
  <c r="AI220" i="4" s="1"/>
  <c r="AJ220" i="4" s="1"/>
  <c r="T220" i="4"/>
  <c r="AE220" i="4" s="1"/>
  <c r="S220" i="4"/>
  <c r="AB220" i="4" s="1"/>
  <c r="R220" i="4"/>
  <c r="AA220" i="4" s="1"/>
  <c r="Q220" i="4"/>
  <c r="Z220" i="4" s="1"/>
  <c r="X219" i="4"/>
  <c r="W219" i="4"/>
  <c r="AL219" i="4" s="1"/>
  <c r="V219" i="4"/>
  <c r="AK219" i="4" s="1"/>
  <c r="U219" i="4"/>
  <c r="T219" i="4"/>
  <c r="AC219" i="4" s="1" a="1"/>
  <c r="AC219" i="4" s="1"/>
  <c r="S219" i="4"/>
  <c r="AB219" i="4" s="1"/>
  <c r="R219" i="4"/>
  <c r="AA219" i="4" s="1"/>
  <c r="Q219" i="4"/>
  <c r="Z219" i="4" s="1"/>
  <c r="X218" i="4"/>
  <c r="W218" i="4"/>
  <c r="AL218" i="4" s="1"/>
  <c r="V218" i="4"/>
  <c r="AK218" i="4" s="1"/>
  <c r="U218" i="4"/>
  <c r="AH218" i="4" s="1"/>
  <c r="T218" i="4"/>
  <c r="AC218" i="4" s="1" a="1"/>
  <c r="AC218" i="4" s="1"/>
  <c r="S218" i="4"/>
  <c r="AB218" i="4" s="1"/>
  <c r="R218" i="4"/>
  <c r="AA218" i="4" s="1"/>
  <c r="Q218" i="4"/>
  <c r="Z218" i="4" s="1"/>
  <c r="X217" i="4"/>
  <c r="W217" i="4"/>
  <c r="AL217" i="4" s="1"/>
  <c r="V217" i="4"/>
  <c r="AK217" i="4" s="1"/>
  <c r="U217" i="4"/>
  <c r="T217" i="4"/>
  <c r="AC217" i="4" s="1" a="1"/>
  <c r="AC217" i="4" s="1"/>
  <c r="S217" i="4"/>
  <c r="AB217" i="4" s="1"/>
  <c r="R217" i="4"/>
  <c r="AA217" i="4" s="1"/>
  <c r="Q217" i="4"/>
  <c r="Z217" i="4" s="1"/>
  <c r="X216" i="4"/>
  <c r="W216" i="4"/>
  <c r="AL216" i="4" s="1"/>
  <c r="V216" i="4"/>
  <c r="AK216" i="4" s="1"/>
  <c r="U216" i="4"/>
  <c r="AH216" i="4" s="1"/>
  <c r="AI216" i="4" s="1"/>
  <c r="AJ216" i="4" s="1"/>
  <c r="T216" i="4"/>
  <c r="S216" i="4"/>
  <c r="AB216" i="4" s="1"/>
  <c r="R216" i="4"/>
  <c r="AA216" i="4" s="1"/>
  <c r="Q216" i="4"/>
  <c r="Z216" i="4" s="1"/>
  <c r="X215" i="4"/>
  <c r="W215" i="4"/>
  <c r="AL215" i="4" s="1"/>
  <c r="V215" i="4"/>
  <c r="AK215" i="4" s="1"/>
  <c r="U215" i="4"/>
  <c r="T215" i="4"/>
  <c r="S215" i="4"/>
  <c r="AB215" i="4" s="1"/>
  <c r="R215" i="4"/>
  <c r="AA215" i="4" s="1"/>
  <c r="Q215" i="4"/>
  <c r="Z215" i="4" s="1"/>
  <c r="X214" i="4"/>
  <c r="W214" i="4"/>
  <c r="AL214" i="4" s="1"/>
  <c r="V214" i="4"/>
  <c r="AK214" i="4" s="1"/>
  <c r="U214" i="4"/>
  <c r="AH214" i="4" s="1"/>
  <c r="T214" i="4"/>
  <c r="S214" i="4"/>
  <c r="AB214" i="4" s="1"/>
  <c r="R214" i="4"/>
  <c r="AA214" i="4" s="1"/>
  <c r="Q214" i="4"/>
  <c r="Z214" i="4" s="1"/>
  <c r="X213" i="4"/>
  <c r="W213" i="4"/>
  <c r="AL213" i="4" s="1"/>
  <c r="V213" i="4"/>
  <c r="AK213" i="4" s="1"/>
  <c r="U213" i="4"/>
  <c r="T213" i="4"/>
  <c r="AC213" i="4" s="1" a="1"/>
  <c r="AC213" i="4" s="1"/>
  <c r="S213" i="4"/>
  <c r="AB213" i="4" s="1"/>
  <c r="R213" i="4"/>
  <c r="AA213" i="4" s="1"/>
  <c r="Q213" i="4"/>
  <c r="Z213" i="4" s="1"/>
  <c r="X212" i="4"/>
  <c r="W212" i="4"/>
  <c r="AL212" i="4" s="1"/>
  <c r="V212" i="4"/>
  <c r="AK212" i="4" s="1"/>
  <c r="U212" i="4"/>
  <c r="AH212" i="4" s="1"/>
  <c r="AI212" i="4" s="1"/>
  <c r="AJ212" i="4" s="1"/>
  <c r="T212" i="4"/>
  <c r="AC212" i="4" s="1" a="1"/>
  <c r="AC212" i="4" s="1"/>
  <c r="S212" i="4"/>
  <c r="AB212" i="4" s="1"/>
  <c r="R212" i="4"/>
  <c r="AA212" i="4" s="1"/>
  <c r="Q212" i="4"/>
  <c r="Z212" i="4" s="1"/>
  <c r="X211" i="4"/>
  <c r="W211" i="4"/>
  <c r="AL211" i="4" s="1"/>
  <c r="V211" i="4"/>
  <c r="AK211" i="4" s="1"/>
  <c r="U211" i="4"/>
  <c r="T211" i="4"/>
  <c r="S211" i="4"/>
  <c r="AB211" i="4" s="1"/>
  <c r="R211" i="4"/>
  <c r="AA211" i="4" s="1"/>
  <c r="Q211" i="4"/>
  <c r="Z211" i="4" s="1"/>
  <c r="X210" i="4"/>
  <c r="W210" i="4"/>
  <c r="AL210" i="4" s="1"/>
  <c r="V210" i="4"/>
  <c r="AK210" i="4" s="1"/>
  <c r="U210" i="4"/>
  <c r="T210" i="4"/>
  <c r="AD210" i="4" s="1"/>
  <c r="S210" i="4"/>
  <c r="AB210" i="4" s="1"/>
  <c r="R210" i="4"/>
  <c r="AA210" i="4" s="1"/>
  <c r="Q210" i="4"/>
  <c r="Z210" i="4" s="1"/>
  <c r="X209" i="4"/>
  <c r="W209" i="4"/>
  <c r="AL209" i="4" s="1"/>
  <c r="V209" i="4"/>
  <c r="AK209" i="4" s="1"/>
  <c r="U209" i="4"/>
  <c r="T209" i="4"/>
  <c r="AC209" i="4" s="1" a="1"/>
  <c r="AC209" i="4" s="1"/>
  <c r="S209" i="4"/>
  <c r="AB209" i="4" s="1"/>
  <c r="R209" i="4"/>
  <c r="AA209" i="4" s="1"/>
  <c r="Q209" i="4"/>
  <c r="Z209" i="4" s="1"/>
  <c r="X208" i="4"/>
  <c r="W208" i="4"/>
  <c r="AL208" i="4" s="1"/>
  <c r="V208" i="4"/>
  <c r="AK208" i="4" s="1"/>
  <c r="U208" i="4"/>
  <c r="AH208" i="4" s="1"/>
  <c r="AI208" i="4" s="1"/>
  <c r="AJ208" i="4" s="1"/>
  <c r="T208" i="4"/>
  <c r="AC208" i="4" s="1" a="1"/>
  <c r="AC208" i="4" s="1"/>
  <c r="S208" i="4"/>
  <c r="AB208" i="4" s="1"/>
  <c r="R208" i="4"/>
  <c r="AA208" i="4" s="1"/>
  <c r="Q208" i="4"/>
  <c r="Z208" i="4" s="1"/>
  <c r="X207" i="4"/>
  <c r="W207" i="4"/>
  <c r="AL207" i="4" s="1"/>
  <c r="V207" i="4"/>
  <c r="AK207" i="4" s="1"/>
  <c r="U207" i="4"/>
  <c r="T207" i="4"/>
  <c r="AC207" i="4" s="1" a="1"/>
  <c r="AC207" i="4" s="1"/>
  <c r="S207" i="4"/>
  <c r="AB207" i="4" s="1"/>
  <c r="R207" i="4"/>
  <c r="AA207" i="4" s="1"/>
  <c r="Q207" i="4"/>
  <c r="Z207" i="4" s="1"/>
  <c r="X206" i="4"/>
  <c r="W206" i="4"/>
  <c r="AL206" i="4" s="1"/>
  <c r="V206" i="4"/>
  <c r="AK206" i="4" s="1"/>
  <c r="U206" i="4"/>
  <c r="T206" i="4"/>
  <c r="AC206" i="4" s="1" a="1"/>
  <c r="AC206" i="4" s="1"/>
  <c r="S206" i="4"/>
  <c r="AB206" i="4" s="1"/>
  <c r="R206" i="4"/>
  <c r="AA206" i="4" s="1"/>
  <c r="Q206" i="4"/>
  <c r="Z206" i="4" s="1"/>
  <c r="X205" i="4"/>
  <c r="W205" i="4"/>
  <c r="AL205" i="4" s="1"/>
  <c r="V205" i="4"/>
  <c r="AK205" i="4" s="1"/>
  <c r="U205" i="4"/>
  <c r="T205" i="4"/>
  <c r="S205" i="4"/>
  <c r="AB205" i="4" s="1"/>
  <c r="R205" i="4"/>
  <c r="AA205" i="4" s="1"/>
  <c r="Q205" i="4"/>
  <c r="Z205" i="4" s="1"/>
  <c r="X204" i="4"/>
  <c r="W204" i="4"/>
  <c r="AL204" i="4" s="1"/>
  <c r="V204" i="4"/>
  <c r="AK204" i="4" s="1"/>
  <c r="U204" i="4"/>
  <c r="AH204" i="4" s="1"/>
  <c r="AI204" i="4" s="1"/>
  <c r="AJ204" i="4" s="1"/>
  <c r="T204" i="4"/>
  <c r="AC204" i="4" s="1" a="1"/>
  <c r="AC204" i="4" s="1"/>
  <c r="AD204" i="4" s="1"/>
  <c r="S204" i="4"/>
  <c r="AB204" i="4" s="1"/>
  <c r="R204" i="4"/>
  <c r="AA204" i="4" s="1"/>
  <c r="Q204" i="4"/>
  <c r="Z204" i="4" s="1"/>
  <c r="X203" i="4"/>
  <c r="W203" i="4"/>
  <c r="AL203" i="4" s="1"/>
  <c r="V203" i="4"/>
  <c r="AK203" i="4" s="1"/>
  <c r="U203" i="4"/>
  <c r="T203" i="4"/>
  <c r="AC203" i="4" s="1" a="1"/>
  <c r="AC203" i="4" s="1"/>
  <c r="S203" i="4"/>
  <c r="AB203" i="4" s="1"/>
  <c r="R203" i="4"/>
  <c r="AA203" i="4" s="1"/>
  <c r="Q203" i="4"/>
  <c r="Z203" i="4" s="1"/>
  <c r="X202" i="4"/>
  <c r="W202" i="4"/>
  <c r="AL202" i="4" s="1"/>
  <c r="V202" i="4"/>
  <c r="AK202" i="4" s="1"/>
  <c r="U202" i="4"/>
  <c r="AH202" i="4" s="1"/>
  <c r="AI202" i="4" s="1"/>
  <c r="AJ202" i="4" s="1"/>
  <c r="T202" i="4"/>
  <c r="S202" i="4"/>
  <c r="AB202" i="4" s="1"/>
  <c r="R202" i="4"/>
  <c r="AA202" i="4" s="1"/>
  <c r="Q202" i="4"/>
  <c r="Z202" i="4" s="1"/>
  <c r="X201" i="4"/>
  <c r="W201" i="4"/>
  <c r="AL201" i="4" s="1"/>
  <c r="V201" i="4"/>
  <c r="AK201" i="4" s="1"/>
  <c r="U201" i="4"/>
  <c r="T201" i="4"/>
  <c r="AC201" i="4" s="1" a="1"/>
  <c r="AC201" i="4" s="1"/>
  <c r="S201" i="4"/>
  <c r="AB201" i="4" s="1"/>
  <c r="R201" i="4"/>
  <c r="AA201" i="4" s="1"/>
  <c r="Q201" i="4"/>
  <c r="Z201" i="4" s="1"/>
  <c r="X200" i="4"/>
  <c r="W200" i="4"/>
  <c r="AL200" i="4" s="1"/>
  <c r="V200" i="4"/>
  <c r="AK200" i="4" s="1"/>
  <c r="U200" i="4"/>
  <c r="AH200" i="4" s="1"/>
  <c r="T200" i="4"/>
  <c r="AC200" i="4" s="1" a="1"/>
  <c r="AC200" i="4" s="1"/>
  <c r="AD200" i="4" s="1"/>
  <c r="S200" i="4"/>
  <c r="AB200" i="4" s="1"/>
  <c r="R200" i="4"/>
  <c r="AA200" i="4" s="1"/>
  <c r="Q200" i="4"/>
  <c r="Z200" i="4" s="1"/>
  <c r="X199" i="4"/>
  <c r="W199" i="4"/>
  <c r="AL199" i="4" s="1"/>
  <c r="V199" i="4"/>
  <c r="AK199" i="4" s="1"/>
  <c r="U199" i="4"/>
  <c r="T199" i="4"/>
  <c r="S199" i="4"/>
  <c r="AB199" i="4" s="1"/>
  <c r="R199" i="4"/>
  <c r="AA199" i="4" s="1"/>
  <c r="Q199" i="4"/>
  <c r="Z199" i="4" s="1"/>
  <c r="X198" i="4"/>
  <c r="W198" i="4"/>
  <c r="AL198" i="4" s="1"/>
  <c r="V198" i="4"/>
  <c r="AK198" i="4" s="1"/>
  <c r="U198" i="4"/>
  <c r="AH198" i="4" s="1"/>
  <c r="AI198" i="4" s="1"/>
  <c r="AJ198" i="4" s="1"/>
  <c r="T198" i="4"/>
  <c r="AE198" i="4" s="1"/>
  <c r="S198" i="4"/>
  <c r="AB198" i="4" s="1"/>
  <c r="R198" i="4"/>
  <c r="AA198" i="4" s="1"/>
  <c r="Q198" i="4"/>
  <c r="Z198" i="4" s="1"/>
  <c r="X197" i="4"/>
  <c r="W197" i="4"/>
  <c r="AL197" i="4" s="1"/>
  <c r="V197" i="4"/>
  <c r="AK197" i="4" s="1"/>
  <c r="U197" i="4"/>
  <c r="T197" i="4"/>
  <c r="AC197" i="4" s="1" a="1"/>
  <c r="AC197" i="4" s="1"/>
  <c r="S197" i="4"/>
  <c r="AB197" i="4" s="1"/>
  <c r="R197" i="4"/>
  <c r="AA197" i="4" s="1"/>
  <c r="Q197" i="4"/>
  <c r="Z197" i="4" s="1"/>
  <c r="X196" i="4"/>
  <c r="W196" i="4"/>
  <c r="AL196" i="4" s="1"/>
  <c r="V196" i="4"/>
  <c r="AK196" i="4" s="1"/>
  <c r="U196" i="4"/>
  <c r="AH196" i="4" s="1"/>
  <c r="T196" i="4"/>
  <c r="AC196" i="4" s="1" a="1"/>
  <c r="AC196" i="4" s="1"/>
  <c r="AD196" i="4" s="1"/>
  <c r="S196" i="4"/>
  <c r="AB196" i="4" s="1"/>
  <c r="R196" i="4"/>
  <c r="AA196" i="4" s="1"/>
  <c r="Q196" i="4"/>
  <c r="Z196" i="4" s="1"/>
  <c r="X195" i="4"/>
  <c r="W195" i="4"/>
  <c r="AL195" i="4" s="1"/>
  <c r="V195" i="4"/>
  <c r="AK195" i="4" s="1"/>
  <c r="U195" i="4"/>
  <c r="T195" i="4"/>
  <c r="S195" i="4"/>
  <c r="AB195" i="4" s="1"/>
  <c r="R195" i="4"/>
  <c r="AA195" i="4" s="1"/>
  <c r="Q195" i="4"/>
  <c r="Z195" i="4" s="1"/>
  <c r="X194" i="4"/>
  <c r="W194" i="4"/>
  <c r="AL194" i="4" s="1"/>
  <c r="V194" i="4"/>
  <c r="AK194" i="4" s="1"/>
  <c r="U194" i="4"/>
  <c r="AH194" i="4" s="1"/>
  <c r="AI194" i="4" s="1"/>
  <c r="AJ194" i="4" s="1"/>
  <c r="T194" i="4"/>
  <c r="AE194" i="4" s="1"/>
  <c r="S194" i="4"/>
  <c r="AB194" i="4" s="1"/>
  <c r="R194" i="4"/>
  <c r="AA194" i="4" s="1"/>
  <c r="Q194" i="4"/>
  <c r="Z194" i="4" s="1"/>
  <c r="X193" i="4"/>
  <c r="W193" i="4"/>
  <c r="AL193" i="4" s="1"/>
  <c r="V193" i="4"/>
  <c r="AK193" i="4" s="1"/>
  <c r="U193" i="4"/>
  <c r="T193" i="4"/>
  <c r="AC193" i="4" s="1" a="1"/>
  <c r="AC193" i="4" s="1"/>
  <c r="S193" i="4"/>
  <c r="AB193" i="4" s="1"/>
  <c r="R193" i="4"/>
  <c r="AA193" i="4" s="1"/>
  <c r="Q193" i="4"/>
  <c r="Z193" i="4" s="1"/>
  <c r="X192" i="4"/>
  <c r="W192" i="4"/>
  <c r="AL192" i="4" s="1"/>
  <c r="V192" i="4"/>
  <c r="AK192" i="4" s="1"/>
  <c r="U192" i="4"/>
  <c r="AH192" i="4" s="1"/>
  <c r="AI192" i="4" s="1"/>
  <c r="AJ192" i="4" s="1"/>
  <c r="T192" i="4"/>
  <c r="AC192" i="4" s="1" a="1"/>
  <c r="AC192" i="4" s="1"/>
  <c r="S192" i="4"/>
  <c r="AB192" i="4" s="1"/>
  <c r="R192" i="4"/>
  <c r="AA192" i="4" s="1"/>
  <c r="Q192" i="4"/>
  <c r="Z192" i="4" s="1"/>
  <c r="X191" i="4"/>
  <c r="W191" i="4"/>
  <c r="AL191" i="4" s="1"/>
  <c r="V191" i="4"/>
  <c r="AK191" i="4" s="1"/>
  <c r="U191" i="4"/>
  <c r="T191" i="4"/>
  <c r="S191" i="4"/>
  <c r="AB191" i="4" s="1"/>
  <c r="R191" i="4"/>
  <c r="AA191" i="4" s="1"/>
  <c r="Q191" i="4"/>
  <c r="Z191" i="4" s="1"/>
  <c r="X190" i="4"/>
  <c r="W190" i="4"/>
  <c r="AL190" i="4" s="1"/>
  <c r="V190" i="4"/>
  <c r="AK190" i="4" s="1"/>
  <c r="U190" i="4"/>
  <c r="AH190" i="4" s="1"/>
  <c r="T190" i="4"/>
  <c r="AC190" i="4" s="1" a="1"/>
  <c r="AC190" i="4" s="1"/>
  <c r="AD190" i="4" s="1"/>
  <c r="S190" i="4"/>
  <c r="AB190" i="4" s="1"/>
  <c r="R190" i="4"/>
  <c r="AA190" i="4" s="1"/>
  <c r="Q190" i="4"/>
  <c r="Z190" i="4" s="1"/>
  <c r="X189" i="4"/>
  <c r="W189" i="4"/>
  <c r="AL189" i="4" s="1"/>
  <c r="V189" i="4"/>
  <c r="AK189" i="4" s="1"/>
  <c r="U189" i="4"/>
  <c r="T189" i="4"/>
  <c r="AC189" i="4" s="1" a="1"/>
  <c r="AC189" i="4" s="1"/>
  <c r="S189" i="4"/>
  <c r="AB189" i="4" s="1"/>
  <c r="R189" i="4"/>
  <c r="AA189" i="4" s="1"/>
  <c r="Q189" i="4"/>
  <c r="Z189" i="4" s="1"/>
  <c r="X188" i="4"/>
  <c r="W188" i="4"/>
  <c r="AL188" i="4" s="1"/>
  <c r="V188" i="4"/>
  <c r="AK188" i="4" s="1"/>
  <c r="U188" i="4"/>
  <c r="AH188" i="4" s="1"/>
  <c r="AI188" i="4" s="1"/>
  <c r="AJ188" i="4" s="1"/>
  <c r="T188" i="4"/>
  <c r="S188" i="4"/>
  <c r="AB188" i="4" s="1"/>
  <c r="R188" i="4"/>
  <c r="AA188" i="4" s="1"/>
  <c r="Q188" i="4"/>
  <c r="Z188" i="4" s="1"/>
  <c r="X187" i="4"/>
  <c r="W187" i="4"/>
  <c r="AL187" i="4" s="1"/>
  <c r="V187" i="4"/>
  <c r="AK187" i="4" s="1"/>
  <c r="U187" i="4"/>
  <c r="T187" i="4"/>
  <c r="S187" i="4"/>
  <c r="AB187" i="4" s="1"/>
  <c r="R187" i="4"/>
  <c r="AA187" i="4" s="1"/>
  <c r="Q187" i="4"/>
  <c r="Z187" i="4" s="1"/>
  <c r="X186" i="4"/>
  <c r="W186" i="4"/>
  <c r="AL186" i="4" s="1"/>
  <c r="V186" i="4"/>
  <c r="AK186" i="4" s="1"/>
  <c r="U186" i="4"/>
  <c r="AH186" i="4" s="1"/>
  <c r="T186" i="4"/>
  <c r="AC186" i="4" s="1" a="1"/>
  <c r="AC186" i="4" s="1"/>
  <c r="AD186" i="4" s="1"/>
  <c r="S186" i="4"/>
  <c r="AB186" i="4" s="1"/>
  <c r="R186" i="4"/>
  <c r="AA186" i="4" s="1"/>
  <c r="Q186" i="4"/>
  <c r="Z186" i="4" s="1"/>
  <c r="X185" i="4"/>
  <c r="W185" i="4"/>
  <c r="AL185" i="4" s="1"/>
  <c r="V185" i="4"/>
  <c r="AK185" i="4" s="1"/>
  <c r="U185" i="4"/>
  <c r="T185" i="4"/>
  <c r="AC185" i="4" s="1" a="1"/>
  <c r="AC185" i="4" s="1"/>
  <c r="S185" i="4"/>
  <c r="AB185" i="4" s="1"/>
  <c r="R185" i="4"/>
  <c r="AA185" i="4" s="1"/>
  <c r="Q185" i="4"/>
  <c r="Z185" i="4" s="1"/>
  <c r="X184" i="4"/>
  <c r="W184" i="4"/>
  <c r="AL184" i="4" s="1"/>
  <c r="V184" i="4"/>
  <c r="AK184" i="4" s="1"/>
  <c r="U184" i="4"/>
  <c r="AH184" i="4" s="1"/>
  <c r="AI184" i="4" s="1"/>
  <c r="AJ184" i="4" s="1"/>
  <c r="T184" i="4"/>
  <c r="S184" i="4"/>
  <c r="AB184" i="4" s="1"/>
  <c r="R184" i="4"/>
  <c r="AA184" i="4" s="1"/>
  <c r="Q184" i="4"/>
  <c r="Z184" i="4" s="1"/>
  <c r="X183" i="4"/>
  <c r="W183" i="4"/>
  <c r="AL183" i="4" s="1"/>
  <c r="V183" i="4"/>
  <c r="AK183" i="4" s="1"/>
  <c r="U183" i="4"/>
  <c r="T183" i="4"/>
  <c r="S183" i="4"/>
  <c r="AB183" i="4" s="1"/>
  <c r="R183" i="4"/>
  <c r="AA183" i="4" s="1"/>
  <c r="Q183" i="4"/>
  <c r="Z183" i="4" s="1"/>
  <c r="X182" i="4"/>
  <c r="W182" i="4"/>
  <c r="AL182" i="4" s="1"/>
  <c r="V182" i="4"/>
  <c r="AK182" i="4" s="1"/>
  <c r="U182" i="4"/>
  <c r="AH182" i="4" s="1"/>
  <c r="AI182" i="4" s="1"/>
  <c r="AJ182" i="4" s="1"/>
  <c r="T182" i="4"/>
  <c r="AC182" i="4" s="1" a="1"/>
  <c r="AC182" i="4" s="1"/>
  <c r="S182" i="4"/>
  <c r="AB182" i="4" s="1"/>
  <c r="R182" i="4"/>
  <c r="AA182" i="4" s="1"/>
  <c r="Q182" i="4"/>
  <c r="Z182" i="4" s="1"/>
  <c r="X181" i="4"/>
  <c r="W181" i="4"/>
  <c r="AL181" i="4" s="1"/>
  <c r="V181" i="4"/>
  <c r="AK181" i="4" s="1"/>
  <c r="U181" i="4"/>
  <c r="T181" i="4"/>
  <c r="AC181" i="4" s="1" a="1"/>
  <c r="AC181" i="4" s="1"/>
  <c r="S181" i="4"/>
  <c r="AB181" i="4" s="1"/>
  <c r="R181" i="4"/>
  <c r="AA181" i="4" s="1"/>
  <c r="Q181" i="4"/>
  <c r="Z181" i="4" s="1"/>
  <c r="X180" i="4"/>
  <c r="W180" i="4"/>
  <c r="AL180" i="4" s="1"/>
  <c r="V180" i="4"/>
  <c r="AK180" i="4" s="1"/>
  <c r="U180" i="4"/>
  <c r="AH180" i="4" s="1"/>
  <c r="T180" i="4"/>
  <c r="S180" i="4"/>
  <c r="AB180" i="4" s="1"/>
  <c r="R180" i="4"/>
  <c r="AA180" i="4" s="1"/>
  <c r="Q180" i="4"/>
  <c r="Z180" i="4" s="1"/>
  <c r="X179" i="4"/>
  <c r="W179" i="4"/>
  <c r="AL179" i="4" s="1"/>
  <c r="V179" i="4"/>
  <c r="AK179" i="4" s="1"/>
  <c r="U179" i="4"/>
  <c r="T179" i="4"/>
  <c r="AC179" i="4" s="1" a="1"/>
  <c r="AC179" i="4" s="1"/>
  <c r="S179" i="4"/>
  <c r="AB179" i="4" s="1"/>
  <c r="R179" i="4"/>
  <c r="AA179" i="4" s="1"/>
  <c r="Q179" i="4"/>
  <c r="Z179" i="4" s="1"/>
  <c r="X178" i="4"/>
  <c r="W178" i="4"/>
  <c r="AL178" i="4" s="1"/>
  <c r="V178" i="4"/>
  <c r="AK178" i="4" s="1"/>
  <c r="U178" i="4"/>
  <c r="AH178" i="4" s="1"/>
  <c r="AI178" i="4" s="1"/>
  <c r="AJ178" i="4" s="1"/>
  <c r="T178" i="4"/>
  <c r="AC178" i="4" s="1" a="1"/>
  <c r="AC178" i="4" s="1"/>
  <c r="S178" i="4"/>
  <c r="AB178" i="4" s="1"/>
  <c r="R178" i="4"/>
  <c r="AA178" i="4" s="1"/>
  <c r="Q178" i="4"/>
  <c r="Z178" i="4" s="1"/>
  <c r="X177" i="4"/>
  <c r="W177" i="4"/>
  <c r="AL177" i="4" s="1"/>
  <c r="V177" i="4"/>
  <c r="AK177" i="4" s="1"/>
  <c r="U177" i="4"/>
  <c r="T177" i="4"/>
  <c r="S177" i="4"/>
  <c r="AB177" i="4" s="1"/>
  <c r="R177" i="4"/>
  <c r="AA177" i="4" s="1"/>
  <c r="Q177" i="4"/>
  <c r="Z177" i="4" s="1"/>
  <c r="X176" i="4"/>
  <c r="W176" i="4"/>
  <c r="AL176" i="4" s="1"/>
  <c r="V176" i="4"/>
  <c r="AK176" i="4" s="1"/>
  <c r="U176" i="4"/>
  <c r="T176" i="4"/>
  <c r="AD176" i="4" s="1"/>
  <c r="S176" i="4"/>
  <c r="AB176" i="4" s="1"/>
  <c r="R176" i="4"/>
  <c r="AA176" i="4" s="1"/>
  <c r="Q176" i="4"/>
  <c r="Z176" i="4" s="1"/>
  <c r="X175" i="4"/>
  <c r="W175" i="4"/>
  <c r="AL175" i="4" s="1"/>
  <c r="V175" i="4"/>
  <c r="AK175" i="4" s="1"/>
  <c r="U175" i="4"/>
  <c r="T175" i="4"/>
  <c r="S175" i="4"/>
  <c r="AB175" i="4" s="1"/>
  <c r="R175" i="4"/>
  <c r="AA175" i="4" s="1"/>
  <c r="Q175" i="4"/>
  <c r="Z175" i="4" s="1"/>
  <c r="X174" i="4"/>
  <c r="W174" i="4"/>
  <c r="AL174" i="4" s="1"/>
  <c r="V174" i="4"/>
  <c r="AK174" i="4" s="1"/>
  <c r="U174" i="4"/>
  <c r="AH174" i="4" s="1"/>
  <c r="AI174" i="4" s="1"/>
  <c r="AJ174" i="4" s="1"/>
  <c r="T174" i="4"/>
  <c r="AC174" i="4" s="1" a="1"/>
  <c r="AC174" i="4" s="1"/>
  <c r="S174" i="4"/>
  <c r="AB174" i="4" s="1"/>
  <c r="R174" i="4"/>
  <c r="AA174" i="4" s="1"/>
  <c r="Q174" i="4"/>
  <c r="Z174" i="4" s="1"/>
  <c r="X173" i="4"/>
  <c r="W173" i="4"/>
  <c r="AL173" i="4" s="1"/>
  <c r="V173" i="4"/>
  <c r="AK173" i="4" s="1"/>
  <c r="U173" i="4"/>
  <c r="T173" i="4"/>
  <c r="AC173" i="4" s="1" a="1"/>
  <c r="AC173" i="4" s="1"/>
  <c r="S173" i="4"/>
  <c r="AB173" i="4" s="1"/>
  <c r="R173" i="4"/>
  <c r="AA173" i="4" s="1"/>
  <c r="Q173" i="4"/>
  <c r="Z173" i="4" s="1"/>
  <c r="X172" i="4"/>
  <c r="W172" i="4"/>
  <c r="AL172" i="4" s="1"/>
  <c r="V172" i="4"/>
  <c r="AK172" i="4" s="1"/>
  <c r="U172" i="4"/>
  <c r="T172" i="4"/>
  <c r="AC172" i="4" s="1" a="1"/>
  <c r="AC172" i="4" s="1"/>
  <c r="S172" i="4"/>
  <c r="AB172" i="4" s="1"/>
  <c r="R172" i="4"/>
  <c r="AA172" i="4" s="1"/>
  <c r="Q172" i="4"/>
  <c r="Z172" i="4" s="1"/>
  <c r="X171" i="4"/>
  <c r="W171" i="4"/>
  <c r="AL171" i="4" s="1"/>
  <c r="V171" i="4"/>
  <c r="AK171" i="4" s="1"/>
  <c r="U171" i="4"/>
  <c r="T171" i="4"/>
  <c r="S171" i="4"/>
  <c r="AB171" i="4" s="1"/>
  <c r="R171" i="4"/>
  <c r="AA171" i="4" s="1"/>
  <c r="Q171" i="4"/>
  <c r="Z171" i="4" s="1"/>
  <c r="X170" i="4"/>
  <c r="W170" i="4"/>
  <c r="AL170" i="4" s="1"/>
  <c r="V170" i="4"/>
  <c r="AK170" i="4" s="1"/>
  <c r="U170" i="4"/>
  <c r="AH170" i="4" s="1"/>
  <c r="AI170" i="4" s="1"/>
  <c r="AJ170" i="4" s="1"/>
  <c r="T170" i="4"/>
  <c r="S170" i="4"/>
  <c r="AB170" i="4" s="1"/>
  <c r="R170" i="4"/>
  <c r="AA170" i="4" s="1"/>
  <c r="Q170" i="4"/>
  <c r="Z170" i="4" s="1"/>
  <c r="X169" i="4"/>
  <c r="W169" i="4"/>
  <c r="AL169" i="4" s="1"/>
  <c r="V169" i="4"/>
  <c r="AK169" i="4" s="1"/>
  <c r="U169" i="4"/>
  <c r="T169" i="4"/>
  <c r="AC169" i="4" s="1" a="1"/>
  <c r="AC169" i="4" s="1"/>
  <c r="S169" i="4"/>
  <c r="AB169" i="4" s="1"/>
  <c r="R169" i="4"/>
  <c r="AA169" i="4" s="1"/>
  <c r="Q169" i="4"/>
  <c r="Z169" i="4" s="1"/>
  <c r="X168" i="4"/>
  <c r="W168" i="4"/>
  <c r="AL168" i="4" s="1"/>
  <c r="V168" i="4"/>
  <c r="AK168" i="4" s="1"/>
  <c r="U168" i="4"/>
  <c r="AH168" i="4" s="1"/>
  <c r="T168" i="4"/>
  <c r="AC168" i="4" s="1" a="1"/>
  <c r="AC168" i="4" s="1"/>
  <c r="AD168" i="4" s="1"/>
  <c r="S168" i="4"/>
  <c r="AB168" i="4" s="1"/>
  <c r="R168" i="4"/>
  <c r="AA168" i="4" s="1"/>
  <c r="Q168" i="4"/>
  <c r="Z168" i="4" s="1"/>
  <c r="X167" i="4"/>
  <c r="W167" i="4"/>
  <c r="AL167" i="4" s="1"/>
  <c r="V167" i="4"/>
  <c r="AK167" i="4" s="1"/>
  <c r="U167" i="4"/>
  <c r="T167" i="4"/>
  <c r="S167" i="4"/>
  <c r="AB167" i="4" s="1"/>
  <c r="R167" i="4"/>
  <c r="AA167" i="4" s="1"/>
  <c r="Q167" i="4"/>
  <c r="Z167" i="4" s="1"/>
  <c r="X166" i="4"/>
  <c r="W166" i="4"/>
  <c r="AL166" i="4" s="1"/>
  <c r="V166" i="4"/>
  <c r="AK166" i="4" s="1"/>
  <c r="U166" i="4"/>
  <c r="AH166" i="4" s="1"/>
  <c r="AI166" i="4" s="1"/>
  <c r="AJ166" i="4" s="1"/>
  <c r="T166" i="4"/>
  <c r="AE166" i="4" s="1"/>
  <c r="S166" i="4"/>
  <c r="AB166" i="4" s="1"/>
  <c r="R166" i="4"/>
  <c r="AA166" i="4" s="1"/>
  <c r="Q166" i="4"/>
  <c r="Z166" i="4" s="1"/>
  <c r="X165" i="4"/>
  <c r="W165" i="4"/>
  <c r="AL165" i="4" s="1"/>
  <c r="V165" i="4"/>
  <c r="AK165" i="4" s="1"/>
  <c r="U165" i="4"/>
  <c r="T165" i="4"/>
  <c r="AC165" i="4" s="1" a="1"/>
  <c r="AC165" i="4" s="1"/>
  <c r="S165" i="4"/>
  <c r="AB165" i="4" s="1"/>
  <c r="R165" i="4"/>
  <c r="AA165" i="4" s="1"/>
  <c r="Q165" i="4"/>
  <c r="Z165" i="4" s="1"/>
  <c r="X164" i="4"/>
  <c r="W164" i="4"/>
  <c r="AL164" i="4" s="1"/>
  <c r="V164" i="4"/>
  <c r="AK164" i="4" s="1"/>
  <c r="U164" i="4"/>
  <c r="AH164" i="4" s="1"/>
  <c r="AI164" i="4" s="1"/>
  <c r="AJ164" i="4" s="1"/>
  <c r="T164" i="4"/>
  <c r="AC164" i="4" s="1" a="1"/>
  <c r="AC164" i="4" s="1"/>
  <c r="AD164" i="4" s="1"/>
  <c r="S164" i="4"/>
  <c r="AB164" i="4" s="1"/>
  <c r="R164" i="4"/>
  <c r="AA164" i="4" s="1"/>
  <c r="Q164" i="4"/>
  <c r="Z164" i="4" s="1"/>
  <c r="X163" i="4"/>
  <c r="W163" i="4"/>
  <c r="AL163" i="4" s="1"/>
  <c r="V163" i="4"/>
  <c r="AK163" i="4" s="1"/>
  <c r="U163" i="4"/>
  <c r="T163" i="4"/>
  <c r="S163" i="4"/>
  <c r="AB163" i="4" s="1"/>
  <c r="R163" i="4"/>
  <c r="AA163" i="4" s="1"/>
  <c r="Q163" i="4"/>
  <c r="Z163" i="4" s="1"/>
  <c r="X162" i="4"/>
  <c r="W162" i="4"/>
  <c r="AL162" i="4" s="1"/>
  <c r="V162" i="4"/>
  <c r="AK162" i="4" s="1"/>
  <c r="U162" i="4"/>
  <c r="T162" i="4"/>
  <c r="S162" i="4"/>
  <c r="AB162" i="4" s="1"/>
  <c r="R162" i="4"/>
  <c r="AA162" i="4" s="1"/>
  <c r="Q162" i="4"/>
  <c r="Z162" i="4" s="1"/>
  <c r="X161" i="4"/>
  <c r="W161" i="4"/>
  <c r="AL161" i="4" s="1"/>
  <c r="V161" i="4"/>
  <c r="AK161" i="4" s="1"/>
  <c r="U161" i="4"/>
  <c r="T161" i="4"/>
  <c r="AC161" i="4" s="1" a="1"/>
  <c r="AC161" i="4" s="1"/>
  <c r="S161" i="4"/>
  <c r="AB161" i="4" s="1"/>
  <c r="R161" i="4"/>
  <c r="AA161" i="4" s="1"/>
  <c r="Q161" i="4"/>
  <c r="Z161" i="4" s="1"/>
  <c r="X160" i="4"/>
  <c r="W160" i="4"/>
  <c r="AL160" i="4" s="1"/>
  <c r="V160" i="4"/>
  <c r="AK160" i="4" s="1"/>
  <c r="U160" i="4"/>
  <c r="AH160" i="4" s="1"/>
  <c r="AI160" i="4" s="1"/>
  <c r="AJ160" i="4" s="1"/>
  <c r="T160" i="4"/>
  <c r="AC160" i="4" s="1" a="1"/>
  <c r="AC160" i="4" s="1"/>
  <c r="S160" i="4"/>
  <c r="AB160" i="4" s="1"/>
  <c r="R160" i="4"/>
  <c r="AA160" i="4" s="1"/>
  <c r="Q160" i="4"/>
  <c r="Z160" i="4" s="1"/>
  <c r="X159" i="4"/>
  <c r="W159" i="4"/>
  <c r="AL159" i="4" s="1"/>
  <c r="V159" i="4"/>
  <c r="AK159" i="4" s="1"/>
  <c r="U159" i="4"/>
  <c r="T159" i="4"/>
  <c r="AC159" i="4" s="1" a="1"/>
  <c r="AC159" i="4" s="1"/>
  <c r="S159" i="4"/>
  <c r="AB159" i="4" s="1"/>
  <c r="R159" i="4"/>
  <c r="AA159" i="4" s="1"/>
  <c r="Q159" i="4"/>
  <c r="Z159" i="4" s="1"/>
  <c r="X158" i="4"/>
  <c r="W158" i="4"/>
  <c r="AL158" i="4" s="1"/>
  <c r="V158" i="4"/>
  <c r="AK158" i="4" s="1"/>
  <c r="U158" i="4"/>
  <c r="T158" i="4"/>
  <c r="AC158" i="4" s="1" a="1"/>
  <c r="AC158" i="4" s="1"/>
  <c r="AD158" i="4" s="1"/>
  <c r="S158" i="4"/>
  <c r="AB158" i="4" s="1"/>
  <c r="R158" i="4"/>
  <c r="AA158" i="4" s="1"/>
  <c r="Q158" i="4"/>
  <c r="Z158" i="4" s="1"/>
  <c r="X157" i="4"/>
  <c r="W157" i="4"/>
  <c r="AL157" i="4" s="1"/>
  <c r="V157" i="4"/>
  <c r="AK157" i="4" s="1"/>
  <c r="U157" i="4"/>
  <c r="T157" i="4"/>
  <c r="AC157" i="4" s="1" a="1"/>
  <c r="AC157" i="4" s="1"/>
  <c r="S157" i="4"/>
  <c r="AB157" i="4" s="1"/>
  <c r="R157" i="4"/>
  <c r="AA157" i="4" s="1"/>
  <c r="Q157" i="4"/>
  <c r="Z157" i="4" s="1"/>
  <c r="X156" i="4"/>
  <c r="W156" i="4"/>
  <c r="AL156" i="4" s="1"/>
  <c r="V156" i="4"/>
  <c r="AK156" i="4" s="1"/>
  <c r="U156" i="4"/>
  <c r="AH156" i="4" s="1"/>
  <c r="AI156" i="4" s="1"/>
  <c r="AJ156" i="4" s="1"/>
  <c r="T156" i="4"/>
  <c r="AC156" i="4" s="1" a="1"/>
  <c r="AC156" i="4" s="1"/>
  <c r="S156" i="4"/>
  <c r="AB156" i="4" s="1"/>
  <c r="R156" i="4"/>
  <c r="AA156" i="4" s="1"/>
  <c r="Q156" i="4"/>
  <c r="Z156" i="4" s="1"/>
  <c r="X155" i="4"/>
  <c r="W155" i="4"/>
  <c r="AL155" i="4" s="1"/>
  <c r="V155" i="4"/>
  <c r="AK155" i="4" s="1"/>
  <c r="U155" i="4"/>
  <c r="T155" i="4"/>
  <c r="AC155" i="4" s="1" a="1"/>
  <c r="AC155" i="4" s="1"/>
  <c r="AE155" i="4" s="1"/>
  <c r="S155" i="4"/>
  <c r="AB155" i="4" s="1"/>
  <c r="R155" i="4"/>
  <c r="AA155" i="4" s="1"/>
  <c r="Q155" i="4"/>
  <c r="Z155" i="4" s="1"/>
  <c r="X154" i="4"/>
  <c r="W154" i="4"/>
  <c r="AL154" i="4" s="1"/>
  <c r="V154" i="4"/>
  <c r="AK154" i="4" s="1"/>
  <c r="U154" i="4"/>
  <c r="AH154" i="4" s="1"/>
  <c r="AI154" i="4" s="1"/>
  <c r="AJ154" i="4" s="1"/>
  <c r="T154" i="4"/>
  <c r="AE154" i="4" s="1"/>
  <c r="S154" i="4"/>
  <c r="AB154" i="4" s="1"/>
  <c r="R154" i="4"/>
  <c r="AA154" i="4" s="1"/>
  <c r="Q154" i="4"/>
  <c r="Z154" i="4" s="1"/>
  <c r="X153" i="4"/>
  <c r="W153" i="4"/>
  <c r="AL153" i="4" s="1"/>
  <c r="V153" i="4"/>
  <c r="AK153" i="4" s="1"/>
  <c r="U153" i="4"/>
  <c r="T153" i="4"/>
  <c r="AC153" i="4" s="1" a="1"/>
  <c r="AC153" i="4" s="1"/>
  <c r="S153" i="4"/>
  <c r="AB153" i="4" s="1"/>
  <c r="R153" i="4"/>
  <c r="AA153" i="4" s="1"/>
  <c r="Q153" i="4"/>
  <c r="Z153" i="4" s="1"/>
  <c r="X152" i="4"/>
  <c r="W152" i="4"/>
  <c r="AL152" i="4" s="1"/>
  <c r="V152" i="4"/>
  <c r="AK152" i="4" s="1"/>
  <c r="U152" i="4"/>
  <c r="AH152" i="4" s="1"/>
  <c r="T152" i="4"/>
  <c r="AC152" i="4" s="1" a="1"/>
  <c r="AC152" i="4" s="1"/>
  <c r="AD152" i="4" s="1"/>
  <c r="S152" i="4"/>
  <c r="AB152" i="4" s="1"/>
  <c r="R152" i="4"/>
  <c r="AA152" i="4" s="1"/>
  <c r="Q152" i="4"/>
  <c r="Z152" i="4" s="1"/>
  <c r="X151" i="4"/>
  <c r="W151" i="4"/>
  <c r="AL151" i="4" s="1"/>
  <c r="V151" i="4"/>
  <c r="AK151" i="4" s="1"/>
  <c r="U151" i="4"/>
  <c r="T151" i="4"/>
  <c r="S151" i="4"/>
  <c r="AB151" i="4" s="1"/>
  <c r="R151" i="4"/>
  <c r="AA151" i="4" s="1"/>
  <c r="Q151" i="4"/>
  <c r="Z151" i="4" s="1"/>
  <c r="X150" i="4"/>
  <c r="W150" i="4"/>
  <c r="AL150" i="4" s="1"/>
  <c r="V150" i="4"/>
  <c r="AK150" i="4" s="1"/>
  <c r="U150" i="4"/>
  <c r="AH150" i="4" s="1"/>
  <c r="AI150" i="4" s="1"/>
  <c r="AJ150" i="4" s="1"/>
  <c r="T150" i="4"/>
  <c r="AE150" i="4" s="1"/>
  <c r="S150" i="4"/>
  <c r="AB150" i="4" s="1"/>
  <c r="R150" i="4"/>
  <c r="AA150" i="4" s="1"/>
  <c r="Q150" i="4"/>
  <c r="Z150" i="4" s="1"/>
  <c r="X149" i="4"/>
  <c r="W149" i="4"/>
  <c r="AL149" i="4" s="1"/>
  <c r="V149" i="4"/>
  <c r="AK149" i="4" s="1"/>
  <c r="U149" i="4"/>
  <c r="T149" i="4"/>
  <c r="AC149" i="4" s="1" a="1"/>
  <c r="AC149" i="4" s="1"/>
  <c r="S149" i="4"/>
  <c r="AB149" i="4" s="1"/>
  <c r="R149" i="4"/>
  <c r="AA149" i="4" s="1"/>
  <c r="Q149" i="4"/>
  <c r="Z149" i="4" s="1"/>
  <c r="X148" i="4"/>
  <c r="W148" i="4"/>
  <c r="AL148" i="4" s="1"/>
  <c r="V148" i="4"/>
  <c r="AK148" i="4" s="1"/>
  <c r="U148" i="4"/>
  <c r="AH148" i="4" s="1"/>
  <c r="AI148" i="4" s="1"/>
  <c r="AJ148" i="4" s="1"/>
  <c r="T148" i="4"/>
  <c r="AC148" i="4" s="1" a="1"/>
  <c r="AC148" i="4" s="1"/>
  <c r="S148" i="4"/>
  <c r="AB148" i="4" s="1"/>
  <c r="R148" i="4"/>
  <c r="AA148" i="4" s="1"/>
  <c r="Q148" i="4"/>
  <c r="Z148" i="4" s="1"/>
  <c r="X147" i="4"/>
  <c r="W147" i="4"/>
  <c r="AL147" i="4" s="1"/>
  <c r="V147" i="4"/>
  <c r="AK147" i="4" s="1"/>
  <c r="U147" i="4"/>
  <c r="T147" i="4"/>
  <c r="S147" i="4"/>
  <c r="AB147" i="4" s="1"/>
  <c r="R147" i="4"/>
  <c r="AA147" i="4" s="1"/>
  <c r="Q147" i="4"/>
  <c r="Z147" i="4" s="1"/>
  <c r="X146" i="4"/>
  <c r="W146" i="4"/>
  <c r="AL146" i="4" s="1"/>
  <c r="V146" i="4"/>
  <c r="AK146" i="4" s="1"/>
  <c r="U146" i="4"/>
  <c r="AH146" i="4" s="1"/>
  <c r="AI146" i="4" s="1"/>
  <c r="AJ146" i="4" s="1"/>
  <c r="T146" i="4"/>
  <c r="S146" i="4"/>
  <c r="AB146" i="4" s="1"/>
  <c r="R146" i="4"/>
  <c r="AA146" i="4" s="1"/>
  <c r="Q146" i="4"/>
  <c r="Z146" i="4" s="1"/>
  <c r="X145" i="4"/>
  <c r="W145" i="4"/>
  <c r="AL145" i="4" s="1"/>
  <c r="V145" i="4"/>
  <c r="AK145" i="4" s="1"/>
  <c r="U145" i="4"/>
  <c r="T145" i="4"/>
  <c r="AC145" i="4" s="1" a="1"/>
  <c r="AC145" i="4" s="1"/>
  <c r="S145" i="4"/>
  <c r="AB145" i="4" s="1"/>
  <c r="R145" i="4"/>
  <c r="AA145" i="4" s="1"/>
  <c r="Q145" i="4"/>
  <c r="Z145" i="4" s="1"/>
  <c r="X144" i="4"/>
  <c r="W144" i="4"/>
  <c r="AL144" i="4" s="1"/>
  <c r="V144" i="4"/>
  <c r="AK144" i="4" s="1"/>
  <c r="U144" i="4"/>
  <c r="AH144" i="4" s="1"/>
  <c r="AI144" i="4" s="1"/>
  <c r="AJ144" i="4" s="1"/>
  <c r="T144" i="4"/>
  <c r="AC144" i="4" s="1" a="1"/>
  <c r="AC144" i="4" s="1"/>
  <c r="S144" i="4"/>
  <c r="AB144" i="4" s="1"/>
  <c r="R144" i="4"/>
  <c r="AA144" i="4" s="1"/>
  <c r="Q144" i="4"/>
  <c r="Z144" i="4" s="1"/>
  <c r="X143" i="4"/>
  <c r="W143" i="4"/>
  <c r="AL143" i="4" s="1"/>
  <c r="V143" i="4"/>
  <c r="AK143" i="4" s="1"/>
  <c r="U143" i="4"/>
  <c r="T143" i="4"/>
  <c r="S143" i="4"/>
  <c r="AB143" i="4" s="1"/>
  <c r="R143" i="4"/>
  <c r="AA143" i="4" s="1"/>
  <c r="Q143" i="4"/>
  <c r="Z143" i="4" s="1"/>
  <c r="X142" i="4"/>
  <c r="W142" i="4"/>
  <c r="AL142" i="4" s="1"/>
  <c r="V142" i="4"/>
  <c r="AK142" i="4" s="1"/>
  <c r="U142" i="4"/>
  <c r="AH142" i="4" s="1"/>
  <c r="AI142" i="4" s="1"/>
  <c r="AJ142" i="4" s="1"/>
  <c r="T142" i="4"/>
  <c r="AE142" i="4" s="1"/>
  <c r="S142" i="4"/>
  <c r="AB142" i="4" s="1"/>
  <c r="R142" i="4"/>
  <c r="AA142" i="4" s="1"/>
  <c r="Q142" i="4"/>
  <c r="Z142" i="4" s="1"/>
  <c r="X141" i="4"/>
  <c r="W141" i="4"/>
  <c r="AL141" i="4" s="1"/>
  <c r="V141" i="4"/>
  <c r="AK141" i="4" s="1"/>
  <c r="U141" i="4"/>
  <c r="T141" i="4"/>
  <c r="AC141" i="4" s="1" a="1"/>
  <c r="AC141" i="4" s="1"/>
  <c r="S141" i="4"/>
  <c r="AB141" i="4" s="1"/>
  <c r="R141" i="4"/>
  <c r="AA141" i="4" s="1"/>
  <c r="Q141" i="4"/>
  <c r="Z141" i="4" s="1"/>
  <c r="X140" i="4"/>
  <c r="W140" i="4"/>
  <c r="AL140" i="4" s="1"/>
  <c r="V140" i="4"/>
  <c r="AK140" i="4" s="1"/>
  <c r="U140" i="4"/>
  <c r="AH140" i="4" s="1"/>
  <c r="AI140" i="4" s="1"/>
  <c r="AJ140" i="4" s="1"/>
  <c r="T140" i="4"/>
  <c r="AC140" i="4" s="1" a="1"/>
  <c r="AC140" i="4" s="1"/>
  <c r="S140" i="4"/>
  <c r="AB140" i="4" s="1"/>
  <c r="R140" i="4"/>
  <c r="AA140" i="4" s="1"/>
  <c r="Q140" i="4"/>
  <c r="Z140" i="4" s="1"/>
  <c r="X139" i="4"/>
  <c r="W139" i="4"/>
  <c r="AL139" i="4" s="1"/>
  <c r="V139" i="4"/>
  <c r="AK139" i="4" s="1"/>
  <c r="U139" i="4"/>
  <c r="T139" i="4"/>
  <c r="S139" i="4"/>
  <c r="AB139" i="4" s="1"/>
  <c r="R139" i="4"/>
  <c r="AA139" i="4" s="1"/>
  <c r="Q139" i="4"/>
  <c r="Z139" i="4" s="1"/>
  <c r="X138" i="4"/>
  <c r="W138" i="4"/>
  <c r="AL138" i="4" s="1"/>
  <c r="V138" i="4"/>
  <c r="AK138" i="4" s="1"/>
  <c r="U138" i="4"/>
  <c r="AH138" i="4" s="1"/>
  <c r="AI138" i="4" s="1"/>
  <c r="AJ138" i="4" s="1"/>
  <c r="T138" i="4"/>
  <c r="AE138" i="4" s="1"/>
  <c r="S138" i="4"/>
  <c r="AB138" i="4" s="1"/>
  <c r="R138" i="4"/>
  <c r="AA138" i="4" s="1"/>
  <c r="Q138" i="4"/>
  <c r="Z138" i="4" s="1"/>
  <c r="X137" i="4"/>
  <c r="W137" i="4"/>
  <c r="AL137" i="4" s="1"/>
  <c r="V137" i="4"/>
  <c r="AK137" i="4" s="1"/>
  <c r="U137" i="4"/>
  <c r="T137" i="4"/>
  <c r="AC137" i="4" s="1" a="1"/>
  <c r="AC137" i="4" s="1"/>
  <c r="S137" i="4"/>
  <c r="AB137" i="4" s="1"/>
  <c r="R137" i="4"/>
  <c r="AA137" i="4" s="1"/>
  <c r="Q137" i="4"/>
  <c r="Z137" i="4" s="1"/>
  <c r="X136" i="4"/>
  <c r="W136" i="4"/>
  <c r="AL136" i="4" s="1"/>
  <c r="V136" i="4"/>
  <c r="AK136" i="4" s="1"/>
  <c r="U136" i="4"/>
  <c r="AH136" i="4" s="1"/>
  <c r="AI136" i="4" s="1"/>
  <c r="AJ136" i="4" s="1"/>
  <c r="T136" i="4"/>
  <c r="AC136" i="4" s="1" a="1"/>
  <c r="AC136" i="4" s="1"/>
  <c r="S136" i="4"/>
  <c r="AB136" i="4" s="1"/>
  <c r="R136" i="4"/>
  <c r="AA136" i="4" s="1"/>
  <c r="Q136" i="4"/>
  <c r="Z136" i="4" s="1"/>
  <c r="X135" i="4"/>
  <c r="W135" i="4"/>
  <c r="AL135" i="4" s="1"/>
  <c r="V135" i="4"/>
  <c r="AK135" i="4" s="1"/>
  <c r="U135" i="4"/>
  <c r="T135" i="4"/>
  <c r="S135" i="4"/>
  <c r="AB135" i="4" s="1"/>
  <c r="R135" i="4"/>
  <c r="AA135" i="4" s="1"/>
  <c r="Q135" i="4"/>
  <c r="Z135" i="4" s="1"/>
  <c r="X134" i="4"/>
  <c r="W134" i="4"/>
  <c r="AL134" i="4" s="1"/>
  <c r="V134" i="4"/>
  <c r="AK134" i="4" s="1"/>
  <c r="U134" i="4"/>
  <c r="AH134" i="4" s="1"/>
  <c r="AI134" i="4" s="1"/>
  <c r="AJ134" i="4" s="1"/>
  <c r="T134" i="4"/>
  <c r="S134" i="4"/>
  <c r="AB134" i="4" s="1"/>
  <c r="R134" i="4"/>
  <c r="AA134" i="4" s="1"/>
  <c r="Q134" i="4"/>
  <c r="Z134" i="4" s="1"/>
  <c r="X133" i="4"/>
  <c r="W133" i="4"/>
  <c r="AL133" i="4" s="1"/>
  <c r="V133" i="4"/>
  <c r="AK133" i="4" s="1"/>
  <c r="U133" i="4"/>
  <c r="T133" i="4"/>
  <c r="AC133" i="4" s="1" a="1"/>
  <c r="AC133" i="4" s="1"/>
  <c r="AE133" i="4" s="1"/>
  <c r="S133" i="4"/>
  <c r="AB133" i="4" s="1"/>
  <c r="R133" i="4"/>
  <c r="AA133" i="4" s="1"/>
  <c r="Q133" i="4"/>
  <c r="Z133" i="4" s="1"/>
  <c r="X132" i="4"/>
  <c r="W132" i="4"/>
  <c r="AL132" i="4" s="1"/>
  <c r="V132" i="4"/>
  <c r="AK132" i="4" s="1"/>
  <c r="U132" i="4"/>
  <c r="AH132" i="4" s="1"/>
  <c r="AI132" i="4" s="1"/>
  <c r="AJ132" i="4" s="1"/>
  <c r="T132" i="4"/>
  <c r="S132" i="4"/>
  <c r="AB132" i="4" s="1"/>
  <c r="R132" i="4"/>
  <c r="AA132" i="4" s="1"/>
  <c r="Q132" i="4"/>
  <c r="Z132" i="4" s="1"/>
  <c r="X131" i="4"/>
  <c r="W131" i="4"/>
  <c r="AL131" i="4" s="1"/>
  <c r="V131" i="4"/>
  <c r="AK131" i="4" s="1"/>
  <c r="U131" i="4"/>
  <c r="T131" i="4"/>
  <c r="S131" i="4"/>
  <c r="AB131" i="4" s="1"/>
  <c r="R131" i="4"/>
  <c r="AA131" i="4" s="1"/>
  <c r="Q131" i="4"/>
  <c r="Z131" i="4" s="1"/>
  <c r="X130" i="4"/>
  <c r="W130" i="4"/>
  <c r="AL130" i="4" s="1"/>
  <c r="V130" i="4"/>
  <c r="AK130" i="4" s="1"/>
  <c r="U130" i="4"/>
  <c r="AH130" i="4" s="1"/>
  <c r="T130" i="4"/>
  <c r="S130" i="4"/>
  <c r="AB130" i="4" s="1"/>
  <c r="R130" i="4"/>
  <c r="AA130" i="4" s="1"/>
  <c r="Q130" i="4"/>
  <c r="Z130" i="4" s="1"/>
  <c r="X129" i="4"/>
  <c r="W129" i="4"/>
  <c r="AL129" i="4" s="1"/>
  <c r="V129" i="4"/>
  <c r="AK129" i="4" s="1"/>
  <c r="U129" i="4"/>
  <c r="T129" i="4"/>
  <c r="AC129" i="4" s="1" a="1"/>
  <c r="AC129" i="4" s="1"/>
  <c r="S129" i="4"/>
  <c r="AB129" i="4" s="1"/>
  <c r="R129" i="4"/>
  <c r="AA129" i="4" s="1"/>
  <c r="Q129" i="4"/>
  <c r="Z129" i="4" s="1"/>
  <c r="X128" i="4"/>
  <c r="W128" i="4"/>
  <c r="AL128" i="4" s="1"/>
  <c r="V128" i="4"/>
  <c r="AK128" i="4" s="1"/>
  <c r="U128" i="4"/>
  <c r="AH128" i="4" s="1"/>
  <c r="AI128" i="4" s="1"/>
  <c r="AJ128" i="4" s="1"/>
  <c r="T128" i="4"/>
  <c r="S128" i="4"/>
  <c r="AB128" i="4" s="1"/>
  <c r="R128" i="4"/>
  <c r="AA128" i="4" s="1"/>
  <c r="Q128" i="4"/>
  <c r="Z128" i="4" s="1"/>
  <c r="X127" i="4"/>
  <c r="W127" i="4"/>
  <c r="AL127" i="4" s="1"/>
  <c r="V127" i="4"/>
  <c r="AK127" i="4" s="1"/>
  <c r="U127" i="4"/>
  <c r="T127" i="4"/>
  <c r="S127" i="4"/>
  <c r="AB127" i="4" s="1"/>
  <c r="R127" i="4"/>
  <c r="AA127" i="4" s="1"/>
  <c r="Q127" i="4"/>
  <c r="Z127" i="4" s="1"/>
  <c r="X126" i="4"/>
  <c r="W126" i="4"/>
  <c r="AL126" i="4" s="1"/>
  <c r="V126" i="4"/>
  <c r="AK126" i="4" s="1"/>
  <c r="U126" i="4"/>
  <c r="AH126" i="4" s="1"/>
  <c r="AI126" i="4" s="1"/>
  <c r="AJ126" i="4" s="1"/>
  <c r="T126" i="4"/>
  <c r="AC126" i="4" s="1" a="1"/>
  <c r="AC126" i="4" s="1"/>
  <c r="S126" i="4"/>
  <c r="AB126" i="4" s="1"/>
  <c r="R126" i="4"/>
  <c r="AA126" i="4" s="1"/>
  <c r="Q126" i="4"/>
  <c r="Z126" i="4" s="1"/>
  <c r="X125" i="4"/>
  <c r="W125" i="4"/>
  <c r="AL125" i="4" s="1"/>
  <c r="V125" i="4"/>
  <c r="AK125" i="4" s="1"/>
  <c r="U125" i="4"/>
  <c r="T125" i="4"/>
  <c r="AC125" i="4" s="1" a="1"/>
  <c r="AC125" i="4" s="1"/>
  <c r="S125" i="4"/>
  <c r="AB125" i="4" s="1"/>
  <c r="R125" i="4"/>
  <c r="AA125" i="4" s="1"/>
  <c r="Q125" i="4"/>
  <c r="Z125" i="4" s="1"/>
  <c r="X124" i="4"/>
  <c r="W124" i="4"/>
  <c r="AL124" i="4" s="1"/>
  <c r="V124" i="4"/>
  <c r="AK124" i="4" s="1"/>
  <c r="U124" i="4"/>
  <c r="AH124" i="4" s="1"/>
  <c r="T124" i="4"/>
  <c r="S124" i="4"/>
  <c r="AB124" i="4" s="1"/>
  <c r="R124" i="4"/>
  <c r="AA124" i="4" s="1"/>
  <c r="Q124" i="4"/>
  <c r="Z124" i="4" s="1"/>
  <c r="X123" i="4"/>
  <c r="W123" i="4"/>
  <c r="AL123" i="4" s="1"/>
  <c r="V123" i="4"/>
  <c r="AK123" i="4" s="1"/>
  <c r="U123" i="4"/>
  <c r="T123" i="4"/>
  <c r="AC123" i="4" s="1" a="1"/>
  <c r="AC123" i="4" s="1"/>
  <c r="S123" i="4"/>
  <c r="AB123" i="4" s="1"/>
  <c r="R123" i="4"/>
  <c r="AA123" i="4" s="1"/>
  <c r="Q123" i="4"/>
  <c r="Z123" i="4" s="1"/>
  <c r="X122" i="4"/>
  <c r="W122" i="4"/>
  <c r="AL122" i="4" s="1"/>
  <c r="V122" i="4"/>
  <c r="AK122" i="4" s="1"/>
  <c r="U122" i="4"/>
  <c r="AH122" i="4" s="1"/>
  <c r="AI122" i="4" s="1"/>
  <c r="AJ122" i="4" s="1"/>
  <c r="T122" i="4"/>
  <c r="S122" i="4"/>
  <c r="AB122" i="4" s="1"/>
  <c r="R122" i="4"/>
  <c r="AA122" i="4" s="1"/>
  <c r="Q122" i="4"/>
  <c r="Z122" i="4" s="1"/>
  <c r="X121" i="4"/>
  <c r="W121" i="4"/>
  <c r="AL121" i="4" s="1"/>
  <c r="V121" i="4"/>
  <c r="AK121" i="4" s="1"/>
  <c r="U121" i="4"/>
  <c r="T121" i="4"/>
  <c r="S121" i="4"/>
  <c r="AB121" i="4" s="1"/>
  <c r="R121" i="4"/>
  <c r="AA121" i="4" s="1"/>
  <c r="Q121" i="4"/>
  <c r="Z121" i="4" s="1"/>
  <c r="X120" i="4"/>
  <c r="W120" i="4"/>
  <c r="AL120" i="4" s="1"/>
  <c r="V120" i="4"/>
  <c r="AK120" i="4" s="1"/>
  <c r="U120" i="4"/>
  <c r="AH120" i="4" s="1"/>
  <c r="AI120" i="4" s="1"/>
  <c r="AJ120" i="4" s="1"/>
  <c r="T120" i="4"/>
  <c r="AC120" i="4" s="1" a="1"/>
  <c r="AC120" i="4" s="1"/>
  <c r="AD120" i="4" s="1"/>
  <c r="S120" i="4"/>
  <c r="AB120" i="4" s="1"/>
  <c r="R120" i="4"/>
  <c r="AA120" i="4" s="1"/>
  <c r="Q120" i="4"/>
  <c r="Z120" i="4" s="1"/>
  <c r="X119" i="4"/>
  <c r="W119" i="4"/>
  <c r="AL119" i="4" s="1"/>
  <c r="V119" i="4"/>
  <c r="AK119" i="4" s="1"/>
  <c r="U119" i="4"/>
  <c r="T119" i="4"/>
  <c r="AC119" i="4" s="1" a="1"/>
  <c r="AC119" i="4" s="1"/>
  <c r="S119" i="4"/>
  <c r="AB119" i="4" s="1"/>
  <c r="R119" i="4"/>
  <c r="AA119" i="4" s="1"/>
  <c r="Q119" i="4"/>
  <c r="Z119" i="4" s="1"/>
  <c r="X118" i="4"/>
  <c r="W118" i="4"/>
  <c r="AL118" i="4" s="1"/>
  <c r="V118" i="4"/>
  <c r="AK118" i="4" s="1"/>
  <c r="U118" i="4"/>
  <c r="T118" i="4"/>
  <c r="AC118" i="4" s="1" a="1"/>
  <c r="AC118" i="4" s="1"/>
  <c r="S118" i="4"/>
  <c r="AB118" i="4" s="1"/>
  <c r="R118" i="4"/>
  <c r="AA118" i="4" s="1"/>
  <c r="Q118" i="4"/>
  <c r="Z118" i="4" s="1"/>
  <c r="X117" i="4"/>
  <c r="W117" i="4"/>
  <c r="AL117" i="4" s="1"/>
  <c r="V117" i="4"/>
  <c r="AK117" i="4" s="1"/>
  <c r="U117" i="4"/>
  <c r="T117" i="4"/>
  <c r="AC117" i="4" s="1" a="1"/>
  <c r="AC117" i="4" s="1"/>
  <c r="AE117" i="4" s="1"/>
  <c r="S117" i="4"/>
  <c r="AB117" i="4" s="1"/>
  <c r="R117" i="4"/>
  <c r="AA117" i="4" s="1"/>
  <c r="Q117" i="4"/>
  <c r="Z117" i="4" s="1"/>
  <c r="X116" i="4"/>
  <c r="W116" i="4"/>
  <c r="AL116" i="4" s="1"/>
  <c r="V116" i="4"/>
  <c r="AK116" i="4" s="1"/>
  <c r="U116" i="4"/>
  <c r="AH116" i="4" s="1"/>
  <c r="AI116" i="4" s="1"/>
  <c r="AJ116" i="4" s="1"/>
  <c r="T116" i="4"/>
  <c r="AC116" i="4" s="1" a="1"/>
  <c r="AC116" i="4" s="1"/>
  <c r="S116" i="4"/>
  <c r="AB116" i="4" s="1"/>
  <c r="R116" i="4"/>
  <c r="AA116" i="4" s="1"/>
  <c r="Q116" i="4"/>
  <c r="Z116" i="4" s="1"/>
  <c r="X115" i="4"/>
  <c r="W115" i="4"/>
  <c r="AL115" i="4" s="1"/>
  <c r="V115" i="4"/>
  <c r="AK115" i="4" s="1"/>
  <c r="U115" i="4"/>
  <c r="T115" i="4"/>
  <c r="AC115" i="4" s="1" a="1"/>
  <c r="AC115" i="4" s="1"/>
  <c r="S115" i="4"/>
  <c r="AB115" i="4" s="1"/>
  <c r="R115" i="4"/>
  <c r="AA115" i="4" s="1"/>
  <c r="Q115" i="4"/>
  <c r="Z115" i="4" s="1"/>
  <c r="X114" i="4"/>
  <c r="W114" i="4"/>
  <c r="AL114" i="4" s="1"/>
  <c r="V114" i="4"/>
  <c r="AK114" i="4" s="1"/>
  <c r="U114" i="4"/>
  <c r="AH114" i="4" s="1"/>
  <c r="AI114" i="4" s="1"/>
  <c r="AJ114" i="4" s="1"/>
  <c r="T114" i="4"/>
  <c r="AD114" i="4" s="1"/>
  <c r="S114" i="4"/>
  <c r="AB114" i="4" s="1"/>
  <c r="R114" i="4"/>
  <c r="AA114" i="4" s="1"/>
  <c r="Q114" i="4"/>
  <c r="Z114" i="4" s="1"/>
  <c r="X113" i="4"/>
  <c r="W113" i="4"/>
  <c r="AL113" i="4" s="1"/>
  <c r="V113" i="4"/>
  <c r="AK113" i="4" s="1"/>
  <c r="U113" i="4"/>
  <c r="T113" i="4"/>
  <c r="AC113" i="4" s="1" a="1"/>
  <c r="AC113" i="4" s="1"/>
  <c r="S113" i="4"/>
  <c r="AB113" i="4" s="1"/>
  <c r="R113" i="4"/>
  <c r="AA113" i="4" s="1"/>
  <c r="Q113" i="4"/>
  <c r="Z113" i="4" s="1"/>
  <c r="X112" i="4"/>
  <c r="W112" i="4"/>
  <c r="AL112" i="4" s="1"/>
  <c r="V112" i="4"/>
  <c r="AK112" i="4" s="1"/>
  <c r="U112" i="4"/>
  <c r="AH112" i="4" s="1"/>
  <c r="AI112" i="4" s="1"/>
  <c r="AJ112" i="4" s="1"/>
  <c r="T112" i="4"/>
  <c r="AC112" i="4" s="1" a="1"/>
  <c r="AC112" i="4" s="1"/>
  <c r="S112" i="4"/>
  <c r="AB112" i="4" s="1"/>
  <c r="R112" i="4"/>
  <c r="AA112" i="4" s="1"/>
  <c r="Q112" i="4"/>
  <c r="Z112" i="4" s="1"/>
  <c r="X111" i="4"/>
  <c r="W111" i="4"/>
  <c r="AL111" i="4" s="1"/>
  <c r="V111" i="4"/>
  <c r="AK111" i="4" s="1"/>
  <c r="U111" i="4"/>
  <c r="T111" i="4"/>
  <c r="AC111" i="4" s="1" a="1"/>
  <c r="AC111" i="4" s="1"/>
  <c r="S111" i="4"/>
  <c r="AB111" i="4" s="1"/>
  <c r="R111" i="4"/>
  <c r="AA111" i="4" s="1"/>
  <c r="Q111" i="4"/>
  <c r="Z111" i="4" s="1"/>
  <c r="X110" i="4"/>
  <c r="W110" i="4"/>
  <c r="AL110" i="4" s="1"/>
  <c r="V110" i="4"/>
  <c r="AK110" i="4" s="1"/>
  <c r="U110" i="4"/>
  <c r="AH110" i="4" s="1"/>
  <c r="AI110" i="4" s="1"/>
  <c r="AJ110" i="4" s="1"/>
  <c r="T110" i="4"/>
  <c r="AD110" i="4" s="1"/>
  <c r="S110" i="4"/>
  <c r="AB110" i="4" s="1"/>
  <c r="R110" i="4"/>
  <c r="AA110" i="4" s="1"/>
  <c r="Q110" i="4"/>
  <c r="Z110" i="4" s="1"/>
  <c r="X109" i="4"/>
  <c r="W109" i="4"/>
  <c r="AL109" i="4" s="1"/>
  <c r="V109" i="4"/>
  <c r="AK109" i="4" s="1"/>
  <c r="U109" i="4"/>
  <c r="T109" i="4"/>
  <c r="AC109" i="4" s="1" a="1"/>
  <c r="AC109" i="4" s="1"/>
  <c r="S109" i="4"/>
  <c r="AB109" i="4" s="1"/>
  <c r="R109" i="4"/>
  <c r="AA109" i="4" s="1"/>
  <c r="Q109" i="4"/>
  <c r="Z109" i="4" s="1"/>
  <c r="X108" i="4"/>
  <c r="W108" i="4"/>
  <c r="AL108" i="4" s="1"/>
  <c r="V108" i="4"/>
  <c r="AK108" i="4" s="1"/>
  <c r="U108" i="4"/>
  <c r="AH108" i="4" s="1"/>
  <c r="AI108" i="4" s="1"/>
  <c r="AJ108" i="4" s="1"/>
  <c r="T108" i="4"/>
  <c r="AC108" i="4" s="1" a="1"/>
  <c r="AC108" i="4" s="1"/>
  <c r="S108" i="4"/>
  <c r="AB108" i="4" s="1"/>
  <c r="R108" i="4"/>
  <c r="AA108" i="4" s="1"/>
  <c r="Q108" i="4"/>
  <c r="Z108" i="4" s="1"/>
  <c r="X107" i="4"/>
  <c r="W107" i="4"/>
  <c r="AL107" i="4" s="1"/>
  <c r="V107" i="4"/>
  <c r="AK107" i="4" s="1"/>
  <c r="U107" i="4"/>
  <c r="T107" i="4"/>
  <c r="AC107" i="4" s="1" a="1"/>
  <c r="AC107" i="4" s="1"/>
  <c r="S107" i="4"/>
  <c r="AB107" i="4" s="1"/>
  <c r="R107" i="4"/>
  <c r="AA107" i="4" s="1"/>
  <c r="Q107" i="4"/>
  <c r="Z107" i="4" s="1"/>
  <c r="X106" i="4"/>
  <c r="W106" i="4"/>
  <c r="AL106" i="4" s="1"/>
  <c r="V106" i="4"/>
  <c r="AK106" i="4" s="1"/>
  <c r="U106" i="4"/>
  <c r="AH106" i="4" s="1"/>
  <c r="AI106" i="4" s="1"/>
  <c r="AJ106" i="4" s="1"/>
  <c r="T106" i="4"/>
  <c r="AD106" i="4" s="1"/>
  <c r="S106" i="4"/>
  <c r="AB106" i="4" s="1"/>
  <c r="R106" i="4"/>
  <c r="AA106" i="4" s="1"/>
  <c r="Q106" i="4"/>
  <c r="Z106" i="4" s="1"/>
  <c r="X105" i="4"/>
  <c r="W105" i="4"/>
  <c r="AL105" i="4" s="1"/>
  <c r="V105" i="4"/>
  <c r="AK105" i="4" s="1"/>
  <c r="U105" i="4"/>
  <c r="T105" i="4"/>
  <c r="AC105" i="4" s="1" a="1"/>
  <c r="AC105" i="4" s="1"/>
  <c r="S105" i="4"/>
  <c r="AB105" i="4" s="1"/>
  <c r="R105" i="4"/>
  <c r="AA105" i="4" s="1"/>
  <c r="Q105" i="4"/>
  <c r="Z105" i="4" s="1"/>
  <c r="X104" i="4"/>
  <c r="W104" i="4"/>
  <c r="AL104" i="4" s="1"/>
  <c r="V104" i="4"/>
  <c r="AK104" i="4" s="1"/>
  <c r="U104" i="4"/>
  <c r="AH104" i="4" s="1"/>
  <c r="T104" i="4"/>
  <c r="AC104" i="4" s="1" a="1"/>
  <c r="AC104" i="4" s="1"/>
  <c r="AD104" i="4" s="1"/>
  <c r="S104" i="4"/>
  <c r="AB104" i="4" s="1"/>
  <c r="R104" i="4"/>
  <c r="AA104" i="4" s="1"/>
  <c r="Q104" i="4"/>
  <c r="Z104" i="4" s="1"/>
  <c r="X103" i="4"/>
  <c r="W103" i="4"/>
  <c r="AL103" i="4" s="1"/>
  <c r="V103" i="4"/>
  <c r="AK103" i="4" s="1"/>
  <c r="U103" i="4"/>
  <c r="T103" i="4"/>
  <c r="S103" i="4"/>
  <c r="AB103" i="4" s="1"/>
  <c r="R103" i="4"/>
  <c r="AA103" i="4" s="1"/>
  <c r="Q103" i="4"/>
  <c r="Z103" i="4" s="1"/>
  <c r="X102" i="4"/>
  <c r="W102" i="4"/>
  <c r="AL102" i="4" s="1"/>
  <c r="V102" i="4"/>
  <c r="AK102" i="4" s="1"/>
  <c r="U102" i="4"/>
  <c r="AH102" i="4" s="1"/>
  <c r="AI102" i="4" s="1"/>
  <c r="AJ102" i="4" s="1"/>
  <c r="T102" i="4"/>
  <c r="S102" i="4"/>
  <c r="AB102" i="4" s="1"/>
  <c r="R102" i="4"/>
  <c r="AA102" i="4" s="1"/>
  <c r="Q102" i="4"/>
  <c r="Z102" i="4" s="1"/>
  <c r="X101" i="4"/>
  <c r="W101" i="4"/>
  <c r="AL101" i="4" s="1"/>
  <c r="V101" i="4"/>
  <c r="AK101" i="4" s="1"/>
  <c r="U101" i="4"/>
  <c r="T101" i="4"/>
  <c r="AC101" i="4" s="1" a="1"/>
  <c r="AC101" i="4" s="1"/>
  <c r="S101" i="4"/>
  <c r="AB101" i="4" s="1"/>
  <c r="R101" i="4"/>
  <c r="AA101" i="4" s="1"/>
  <c r="Q101" i="4"/>
  <c r="Z101" i="4" s="1"/>
  <c r="X100" i="4"/>
  <c r="W100" i="4"/>
  <c r="AL100" i="4" s="1"/>
  <c r="V100" i="4"/>
  <c r="AK100" i="4" s="1"/>
  <c r="U100" i="4"/>
  <c r="AH100" i="4" s="1"/>
  <c r="T100" i="4"/>
  <c r="AC100" i="4" s="1" a="1"/>
  <c r="AC100" i="4" s="1"/>
  <c r="S100" i="4"/>
  <c r="AB100" i="4" s="1"/>
  <c r="R100" i="4"/>
  <c r="AA100" i="4" s="1"/>
  <c r="Q100" i="4"/>
  <c r="Z100" i="4" s="1"/>
  <c r="X99" i="4"/>
  <c r="W99" i="4"/>
  <c r="AL99" i="4" s="1"/>
  <c r="V99" i="4"/>
  <c r="AK99" i="4" s="1"/>
  <c r="U99" i="4"/>
  <c r="T99" i="4"/>
  <c r="AC99" i="4" s="1" a="1"/>
  <c r="AC99" i="4" s="1"/>
  <c r="S99" i="4"/>
  <c r="AB99" i="4" s="1"/>
  <c r="R99" i="4"/>
  <c r="AA99" i="4" s="1"/>
  <c r="Q99" i="4"/>
  <c r="Z99" i="4" s="1"/>
  <c r="X98" i="4"/>
  <c r="W98" i="4"/>
  <c r="AL98" i="4" s="1"/>
  <c r="V98" i="4"/>
  <c r="AK98" i="4" s="1"/>
  <c r="U98" i="4"/>
  <c r="AH98" i="4" s="1"/>
  <c r="AI98" i="4" s="1"/>
  <c r="AJ98" i="4" s="1"/>
  <c r="T98" i="4"/>
  <c r="S98" i="4"/>
  <c r="AB98" i="4" s="1"/>
  <c r="R98" i="4"/>
  <c r="AA98" i="4" s="1"/>
  <c r="Q98" i="4"/>
  <c r="Z98" i="4" s="1"/>
  <c r="X97" i="4"/>
  <c r="W97" i="4"/>
  <c r="AL97" i="4" s="1"/>
  <c r="V97" i="4"/>
  <c r="AK97" i="4" s="1"/>
  <c r="U97" i="4"/>
  <c r="T97" i="4"/>
  <c r="AC97" i="4" s="1" a="1"/>
  <c r="AC97" i="4" s="1"/>
  <c r="S97" i="4"/>
  <c r="AB97" i="4" s="1"/>
  <c r="R97" i="4"/>
  <c r="AA97" i="4" s="1"/>
  <c r="Q97" i="4"/>
  <c r="Z97" i="4" s="1"/>
  <c r="X96" i="4"/>
  <c r="W96" i="4"/>
  <c r="AL96" i="4" s="1"/>
  <c r="V96" i="4"/>
  <c r="AK96" i="4" s="1"/>
  <c r="U96" i="4"/>
  <c r="AH96" i="4" s="1"/>
  <c r="AI96" i="4" s="1"/>
  <c r="AJ96" i="4" s="1"/>
  <c r="T96" i="4"/>
  <c r="AC96" i="4" s="1" a="1"/>
  <c r="AC96" i="4" s="1"/>
  <c r="S96" i="4"/>
  <c r="AB96" i="4" s="1"/>
  <c r="R96" i="4"/>
  <c r="AA96" i="4" s="1"/>
  <c r="Q96" i="4"/>
  <c r="Z96" i="4" s="1"/>
  <c r="X95" i="4"/>
  <c r="W95" i="4"/>
  <c r="AL95" i="4" s="1"/>
  <c r="V95" i="4"/>
  <c r="AK95" i="4" s="1"/>
  <c r="U95" i="4"/>
  <c r="T95" i="4"/>
  <c r="S95" i="4"/>
  <c r="AB95" i="4" s="1"/>
  <c r="R95" i="4"/>
  <c r="AA95" i="4" s="1"/>
  <c r="Q95" i="4"/>
  <c r="Z95" i="4" s="1"/>
  <c r="X94" i="4"/>
  <c r="W94" i="4"/>
  <c r="AL94" i="4" s="1"/>
  <c r="V94" i="4"/>
  <c r="AK94" i="4" s="1"/>
  <c r="U94" i="4"/>
  <c r="AH94" i="4" s="1"/>
  <c r="T94" i="4"/>
  <c r="AC94" i="4" s="1" a="1"/>
  <c r="AC94" i="4" s="1"/>
  <c r="AD94" i="4" s="1"/>
  <c r="S94" i="4"/>
  <c r="AB94" i="4" s="1"/>
  <c r="R94" i="4"/>
  <c r="AA94" i="4" s="1"/>
  <c r="Q94" i="4"/>
  <c r="Z94" i="4" s="1"/>
  <c r="X93" i="4"/>
  <c r="W93" i="4"/>
  <c r="AL93" i="4" s="1"/>
  <c r="V93" i="4"/>
  <c r="AK93" i="4" s="1"/>
  <c r="U93" i="4"/>
  <c r="T93" i="4"/>
  <c r="AC93" i="4" s="1" a="1"/>
  <c r="AC93" i="4" s="1"/>
  <c r="S93" i="4"/>
  <c r="AB93" i="4" s="1"/>
  <c r="R93" i="4"/>
  <c r="AA93" i="4" s="1"/>
  <c r="Q93" i="4"/>
  <c r="Z93" i="4" s="1"/>
  <c r="X92" i="4"/>
  <c r="W92" i="4"/>
  <c r="AL92" i="4" s="1"/>
  <c r="V92" i="4"/>
  <c r="AK92" i="4" s="1"/>
  <c r="U92" i="4"/>
  <c r="AH92" i="4" s="1"/>
  <c r="AI92" i="4" s="1"/>
  <c r="AJ92" i="4" s="1"/>
  <c r="T92" i="4"/>
  <c r="S92" i="4"/>
  <c r="AB92" i="4" s="1"/>
  <c r="R92" i="4"/>
  <c r="AA92" i="4" s="1"/>
  <c r="Q92" i="4"/>
  <c r="Z92" i="4" s="1"/>
  <c r="X91" i="4"/>
  <c r="W91" i="4"/>
  <c r="AL91" i="4" s="1"/>
  <c r="V91" i="4"/>
  <c r="AK91" i="4" s="1"/>
  <c r="U91" i="4"/>
  <c r="T91" i="4"/>
  <c r="S91" i="4"/>
  <c r="AB91" i="4" s="1"/>
  <c r="R91" i="4"/>
  <c r="AA91" i="4" s="1"/>
  <c r="Q91" i="4"/>
  <c r="Z91" i="4" s="1"/>
  <c r="X90" i="4"/>
  <c r="W90" i="4"/>
  <c r="AL90" i="4" s="1"/>
  <c r="V90" i="4"/>
  <c r="AK90" i="4" s="1"/>
  <c r="U90" i="4"/>
  <c r="AH90" i="4" s="1"/>
  <c r="T90" i="4"/>
  <c r="S90" i="4"/>
  <c r="AB90" i="4" s="1"/>
  <c r="R90" i="4"/>
  <c r="AA90" i="4" s="1"/>
  <c r="Q90" i="4"/>
  <c r="Z90" i="4" s="1"/>
  <c r="X89" i="4"/>
  <c r="W89" i="4"/>
  <c r="AL89" i="4" s="1"/>
  <c r="V89" i="4"/>
  <c r="AK89" i="4" s="1"/>
  <c r="U89" i="4"/>
  <c r="T89" i="4"/>
  <c r="AC89" i="4" s="1" a="1"/>
  <c r="AC89" i="4" s="1"/>
  <c r="S89" i="4"/>
  <c r="AB89" i="4" s="1"/>
  <c r="R89" i="4"/>
  <c r="AA89" i="4" s="1"/>
  <c r="Q89" i="4"/>
  <c r="Z89" i="4" s="1"/>
  <c r="X88" i="4"/>
  <c r="W88" i="4"/>
  <c r="AL88" i="4" s="1"/>
  <c r="V88" i="4"/>
  <c r="AK88" i="4" s="1"/>
  <c r="U88" i="4"/>
  <c r="AH88" i="4" s="1"/>
  <c r="AI88" i="4" s="1"/>
  <c r="AJ88" i="4" s="1"/>
  <c r="T88" i="4"/>
  <c r="S88" i="4"/>
  <c r="AB88" i="4" s="1"/>
  <c r="R88" i="4"/>
  <c r="AA88" i="4" s="1"/>
  <c r="Q88" i="4"/>
  <c r="Z88" i="4" s="1"/>
  <c r="X87" i="4"/>
  <c r="W87" i="4"/>
  <c r="AL87" i="4" s="1"/>
  <c r="V87" i="4"/>
  <c r="AK87" i="4" s="1"/>
  <c r="U87" i="4"/>
  <c r="T87" i="4"/>
  <c r="S87" i="4"/>
  <c r="AB87" i="4" s="1"/>
  <c r="R87" i="4"/>
  <c r="AA87" i="4" s="1"/>
  <c r="Q87" i="4"/>
  <c r="Z87" i="4" s="1"/>
  <c r="X86" i="4"/>
  <c r="W86" i="4"/>
  <c r="AL86" i="4" s="1"/>
  <c r="V86" i="4"/>
  <c r="AK86" i="4" s="1"/>
  <c r="U86" i="4"/>
  <c r="AH86" i="4" s="1"/>
  <c r="AI86" i="4" s="1"/>
  <c r="AJ86" i="4" s="1"/>
  <c r="T86" i="4"/>
  <c r="AC86" i="4" s="1" a="1"/>
  <c r="AC86" i="4" s="1"/>
  <c r="S86" i="4"/>
  <c r="AB86" i="4" s="1"/>
  <c r="R86" i="4"/>
  <c r="AA86" i="4" s="1"/>
  <c r="Q86" i="4"/>
  <c r="Z86" i="4" s="1"/>
  <c r="X85" i="4"/>
  <c r="W85" i="4"/>
  <c r="AL85" i="4" s="1"/>
  <c r="V85" i="4"/>
  <c r="AK85" i="4" s="1"/>
  <c r="U85" i="4"/>
  <c r="T85" i="4"/>
  <c r="AC85" i="4" s="1" a="1"/>
  <c r="AC85" i="4" s="1"/>
  <c r="S85" i="4"/>
  <c r="AB85" i="4" s="1"/>
  <c r="R85" i="4"/>
  <c r="AA85" i="4" s="1"/>
  <c r="Q85" i="4"/>
  <c r="Z85" i="4" s="1"/>
  <c r="X84" i="4"/>
  <c r="W84" i="4"/>
  <c r="AL84" i="4" s="1"/>
  <c r="V84" i="4"/>
  <c r="AK84" i="4" s="1"/>
  <c r="U84" i="4"/>
  <c r="AH84" i="4" s="1"/>
  <c r="T84" i="4"/>
  <c r="S84" i="4"/>
  <c r="AB84" i="4" s="1"/>
  <c r="R84" i="4"/>
  <c r="AA84" i="4" s="1"/>
  <c r="Q84" i="4"/>
  <c r="Z84" i="4" s="1"/>
  <c r="X83" i="4"/>
  <c r="W83" i="4"/>
  <c r="AL83" i="4" s="1"/>
  <c r="V83" i="4"/>
  <c r="AK83" i="4" s="1"/>
  <c r="U83" i="4"/>
  <c r="T83" i="4"/>
  <c r="AC83" i="4" s="1" a="1"/>
  <c r="AC83" i="4" s="1"/>
  <c r="S83" i="4"/>
  <c r="AB83" i="4" s="1"/>
  <c r="R83" i="4"/>
  <c r="AA83" i="4" s="1"/>
  <c r="Q83" i="4"/>
  <c r="Z83" i="4" s="1"/>
  <c r="X82" i="4"/>
  <c r="W82" i="4"/>
  <c r="AL82" i="4" s="1"/>
  <c r="V82" i="4"/>
  <c r="AK82" i="4" s="1"/>
  <c r="U82" i="4"/>
  <c r="AH82" i="4" s="1"/>
  <c r="AI82" i="4" s="1"/>
  <c r="AJ82" i="4" s="1"/>
  <c r="T82" i="4"/>
  <c r="AC82" i="4" s="1" a="1"/>
  <c r="AC82" i="4" s="1"/>
  <c r="S82" i="4"/>
  <c r="AB82" i="4" s="1"/>
  <c r="R82" i="4"/>
  <c r="AA82" i="4" s="1"/>
  <c r="Q82" i="4"/>
  <c r="Z82" i="4" s="1"/>
  <c r="X81" i="4"/>
  <c r="W81" i="4"/>
  <c r="AL81" i="4" s="1"/>
  <c r="V81" i="4"/>
  <c r="AK81" i="4" s="1"/>
  <c r="U81" i="4"/>
  <c r="T81" i="4"/>
  <c r="S81" i="4"/>
  <c r="AB81" i="4" s="1"/>
  <c r="R81" i="4"/>
  <c r="AA81" i="4" s="1"/>
  <c r="Q81" i="4"/>
  <c r="Z81" i="4" s="1"/>
  <c r="X80" i="4"/>
  <c r="W80" i="4"/>
  <c r="AL80" i="4" s="1"/>
  <c r="V80" i="4"/>
  <c r="AK80" i="4" s="1"/>
  <c r="U80" i="4"/>
  <c r="AH80" i="4" s="1"/>
  <c r="T80" i="4"/>
  <c r="AD80" i="4" s="1"/>
  <c r="S80" i="4"/>
  <c r="AB80" i="4" s="1"/>
  <c r="R80" i="4"/>
  <c r="AA80" i="4" s="1"/>
  <c r="Q80" i="4"/>
  <c r="Z80" i="4" s="1"/>
  <c r="X79" i="4"/>
  <c r="W79" i="4"/>
  <c r="AL79" i="4" s="1"/>
  <c r="V79" i="4"/>
  <c r="AK79" i="4" s="1"/>
  <c r="U79" i="4"/>
  <c r="T79" i="4"/>
  <c r="AC79" i="4" s="1" a="1"/>
  <c r="AC79" i="4" s="1"/>
  <c r="S79" i="4"/>
  <c r="AB79" i="4" s="1"/>
  <c r="R79" i="4"/>
  <c r="AA79" i="4" s="1"/>
  <c r="Q79" i="4"/>
  <c r="Z79" i="4" s="1"/>
  <c r="X78" i="4"/>
  <c r="W78" i="4"/>
  <c r="AL78" i="4" s="1"/>
  <c r="V78" i="4"/>
  <c r="AK78" i="4" s="1"/>
  <c r="U78" i="4"/>
  <c r="AH78" i="4" s="1"/>
  <c r="AI78" i="4" s="1"/>
  <c r="AJ78" i="4" s="1"/>
  <c r="T78" i="4"/>
  <c r="AC78" i="4" s="1" a="1"/>
  <c r="AC78" i="4" s="1"/>
  <c r="AD78" i="4" s="1"/>
  <c r="S78" i="4"/>
  <c r="AB78" i="4" s="1"/>
  <c r="R78" i="4"/>
  <c r="AA78" i="4" s="1"/>
  <c r="Q78" i="4"/>
  <c r="Z78" i="4" s="1"/>
  <c r="X77" i="4"/>
  <c r="W77" i="4"/>
  <c r="AL77" i="4" s="1"/>
  <c r="V77" i="4"/>
  <c r="AK77" i="4" s="1"/>
  <c r="U77" i="4"/>
  <c r="T77" i="4"/>
  <c r="S77" i="4"/>
  <c r="AB77" i="4" s="1"/>
  <c r="R77" i="4"/>
  <c r="AA77" i="4" s="1"/>
  <c r="Q77" i="4"/>
  <c r="Z77" i="4" s="1"/>
  <c r="X76" i="4"/>
  <c r="W76" i="4"/>
  <c r="AL76" i="4" s="1"/>
  <c r="V76" i="4"/>
  <c r="AK76" i="4" s="1"/>
  <c r="U76" i="4"/>
  <c r="AH76" i="4" s="1"/>
  <c r="AI76" i="4" s="1"/>
  <c r="AJ76" i="4" s="1"/>
  <c r="T76" i="4"/>
  <c r="AC76" i="4" s="1" a="1"/>
  <c r="AC76" i="4" s="1"/>
  <c r="AD76" i="4" s="1"/>
  <c r="S76" i="4"/>
  <c r="AB76" i="4" s="1"/>
  <c r="R76" i="4"/>
  <c r="AA76" i="4" s="1"/>
  <c r="Q76" i="4"/>
  <c r="Z76" i="4" s="1"/>
  <c r="X75" i="4"/>
  <c r="W75" i="4"/>
  <c r="AL75" i="4" s="1"/>
  <c r="V75" i="4"/>
  <c r="AK75" i="4" s="1"/>
  <c r="U75" i="4"/>
  <c r="T75" i="4"/>
  <c r="AC75" i="4" s="1" a="1"/>
  <c r="AC75" i="4" s="1"/>
  <c r="S75" i="4"/>
  <c r="AB75" i="4" s="1"/>
  <c r="R75" i="4"/>
  <c r="AA75" i="4" s="1"/>
  <c r="Q75" i="4"/>
  <c r="Z75" i="4" s="1"/>
  <c r="X74" i="4"/>
  <c r="W74" i="4"/>
  <c r="AL74" i="4" s="1"/>
  <c r="V74" i="4"/>
  <c r="AK74" i="4" s="1"/>
  <c r="U74" i="4"/>
  <c r="AH74" i="4" s="1"/>
  <c r="T74" i="4"/>
  <c r="AC74" i="4" s="1" a="1"/>
  <c r="AC74" i="4" s="1"/>
  <c r="S74" i="4"/>
  <c r="AB74" i="4" s="1"/>
  <c r="R74" i="4"/>
  <c r="AA74" i="4" s="1"/>
  <c r="Q74" i="4"/>
  <c r="Z74" i="4" s="1"/>
  <c r="X73" i="4"/>
  <c r="W73" i="4"/>
  <c r="AL73" i="4" s="1"/>
  <c r="V73" i="4"/>
  <c r="AK73" i="4" s="1"/>
  <c r="U73" i="4"/>
  <c r="T73" i="4"/>
  <c r="AC73" i="4" s="1" a="1"/>
  <c r="AC73" i="4" s="1"/>
  <c r="S73" i="4"/>
  <c r="AB73" i="4" s="1"/>
  <c r="R73" i="4"/>
  <c r="AA73" i="4" s="1"/>
  <c r="Q73" i="4"/>
  <c r="Z73" i="4" s="1"/>
  <c r="X72" i="4"/>
  <c r="W72" i="4"/>
  <c r="AL72" i="4" s="1"/>
  <c r="V72" i="4"/>
  <c r="AK72" i="4" s="1"/>
  <c r="U72" i="4"/>
  <c r="AH72" i="4" s="1"/>
  <c r="AI72" i="4" s="1"/>
  <c r="AJ72" i="4" s="1"/>
  <c r="T72" i="4"/>
  <c r="AE72" i="4" s="1"/>
  <c r="S72" i="4"/>
  <c r="AB72" i="4" s="1"/>
  <c r="R72" i="4"/>
  <c r="AA72" i="4" s="1"/>
  <c r="Q72" i="4"/>
  <c r="Z72" i="4" s="1"/>
  <c r="X71" i="4"/>
  <c r="W71" i="4"/>
  <c r="AL71" i="4" s="1"/>
  <c r="V71" i="4"/>
  <c r="AK71" i="4" s="1"/>
  <c r="U71" i="4"/>
  <c r="T71" i="4"/>
  <c r="AC71" i="4" s="1" a="1"/>
  <c r="AC71" i="4" s="1"/>
  <c r="S71" i="4"/>
  <c r="AB71" i="4" s="1"/>
  <c r="R71" i="4"/>
  <c r="AA71" i="4" s="1"/>
  <c r="Q71" i="4"/>
  <c r="Z71" i="4" s="1"/>
  <c r="X70" i="4"/>
  <c r="W70" i="4"/>
  <c r="AL70" i="4" s="1"/>
  <c r="V70" i="4"/>
  <c r="AK70" i="4" s="1"/>
  <c r="U70" i="4"/>
  <c r="AH70" i="4" s="1"/>
  <c r="T70" i="4"/>
  <c r="AC70" i="4" s="1" a="1"/>
  <c r="AC70" i="4" s="1"/>
  <c r="AD70" i="4" s="1"/>
  <c r="S70" i="4"/>
  <c r="AB70" i="4" s="1"/>
  <c r="R70" i="4"/>
  <c r="AA70" i="4" s="1"/>
  <c r="Q70" i="4"/>
  <c r="Z70" i="4" s="1"/>
  <c r="X69" i="4"/>
  <c r="W69" i="4"/>
  <c r="AL69" i="4" s="1"/>
  <c r="V69" i="4"/>
  <c r="AK69" i="4" s="1"/>
  <c r="U69" i="4"/>
  <c r="T69" i="4"/>
  <c r="AC69" i="4" s="1" a="1"/>
  <c r="AC69" i="4" s="1"/>
  <c r="S69" i="4"/>
  <c r="AB69" i="4" s="1"/>
  <c r="R69" i="4"/>
  <c r="AA69" i="4" s="1"/>
  <c r="Q69" i="4"/>
  <c r="Z69" i="4" s="1"/>
  <c r="X68" i="4"/>
  <c r="W68" i="4"/>
  <c r="AL68" i="4" s="1"/>
  <c r="V68" i="4"/>
  <c r="AK68" i="4" s="1"/>
  <c r="U68" i="4"/>
  <c r="AH68" i="4" s="1"/>
  <c r="AI68" i="4" s="1"/>
  <c r="AJ68" i="4" s="1"/>
  <c r="T68" i="4"/>
  <c r="AE68" i="4" s="1"/>
  <c r="S68" i="4"/>
  <c r="AB68" i="4" s="1"/>
  <c r="R68" i="4"/>
  <c r="AA68" i="4" s="1"/>
  <c r="Q68" i="4"/>
  <c r="Z68" i="4" s="1"/>
  <c r="X67" i="4"/>
  <c r="W67" i="4"/>
  <c r="AL67" i="4" s="1"/>
  <c r="V67" i="4"/>
  <c r="AK67" i="4" s="1"/>
  <c r="U67" i="4"/>
  <c r="T67" i="4"/>
  <c r="AC67" i="4" s="1" a="1"/>
  <c r="AC67" i="4" s="1"/>
  <c r="S67" i="4"/>
  <c r="AB67" i="4" s="1"/>
  <c r="R67" i="4"/>
  <c r="AA67" i="4" s="1"/>
  <c r="Q67" i="4"/>
  <c r="Z67" i="4" s="1"/>
  <c r="X66" i="4"/>
  <c r="W66" i="4"/>
  <c r="AL66" i="4" s="1"/>
  <c r="V66" i="4"/>
  <c r="AK66" i="4" s="1"/>
  <c r="U66" i="4"/>
  <c r="AH66" i="4" s="1"/>
  <c r="AI66" i="4" s="1"/>
  <c r="AJ66" i="4" s="1"/>
  <c r="T66" i="4"/>
  <c r="AC66" i="4" s="1" a="1"/>
  <c r="AC66" i="4" s="1"/>
  <c r="AD66" i="4" s="1"/>
  <c r="S66" i="4"/>
  <c r="AB66" i="4" s="1"/>
  <c r="R66" i="4"/>
  <c r="AA66" i="4" s="1"/>
  <c r="Q66" i="4"/>
  <c r="Z66" i="4" s="1"/>
  <c r="X65" i="4"/>
  <c r="W65" i="4"/>
  <c r="AL65" i="4" s="1"/>
  <c r="V65" i="4"/>
  <c r="AK65" i="4" s="1"/>
  <c r="U65" i="4"/>
  <c r="T65" i="4"/>
  <c r="AC65" i="4" s="1" a="1"/>
  <c r="AC65" i="4" s="1"/>
  <c r="S65" i="4"/>
  <c r="AB65" i="4" s="1"/>
  <c r="R65" i="4"/>
  <c r="AA65" i="4" s="1"/>
  <c r="Q65" i="4"/>
  <c r="Z65" i="4" s="1"/>
  <c r="X64" i="4"/>
  <c r="W64" i="4"/>
  <c r="AL64" i="4" s="1"/>
  <c r="V64" i="4"/>
  <c r="AK64" i="4" s="1"/>
  <c r="U64" i="4"/>
  <c r="T64" i="4"/>
  <c r="AC64" i="4" s="1" a="1"/>
  <c r="AC64" i="4" s="1"/>
  <c r="S64" i="4"/>
  <c r="AB64" i="4" s="1"/>
  <c r="R64" i="4"/>
  <c r="AA64" i="4" s="1"/>
  <c r="Q64" i="4"/>
  <c r="Z64" i="4" s="1"/>
  <c r="X63" i="4"/>
  <c r="W63" i="4"/>
  <c r="AL63" i="4" s="1"/>
  <c r="V63" i="4"/>
  <c r="AK63" i="4" s="1"/>
  <c r="U63" i="4"/>
  <c r="T63" i="4"/>
  <c r="S63" i="4"/>
  <c r="AB63" i="4" s="1"/>
  <c r="R63" i="4"/>
  <c r="AA63" i="4" s="1"/>
  <c r="Q63" i="4"/>
  <c r="Z63" i="4" s="1"/>
  <c r="X62" i="4"/>
  <c r="W62" i="4"/>
  <c r="AL62" i="4" s="1"/>
  <c r="V62" i="4"/>
  <c r="AK62" i="4" s="1"/>
  <c r="U62" i="4"/>
  <c r="AH62" i="4" s="1"/>
  <c r="AI62" i="4" s="1"/>
  <c r="AJ62" i="4" s="1"/>
  <c r="T62" i="4"/>
  <c r="AC62" i="4" s="1" a="1"/>
  <c r="AC62" i="4" s="1"/>
  <c r="S62" i="4"/>
  <c r="AB62" i="4" s="1"/>
  <c r="R62" i="4"/>
  <c r="AA62" i="4" s="1"/>
  <c r="Q62" i="4"/>
  <c r="Z62" i="4" s="1"/>
  <c r="X61" i="4"/>
  <c r="W61" i="4"/>
  <c r="AL61" i="4" s="1"/>
  <c r="V61" i="4"/>
  <c r="AK61" i="4" s="1"/>
  <c r="U61" i="4"/>
  <c r="T61" i="4"/>
  <c r="AC61" i="4" s="1" a="1"/>
  <c r="AC61" i="4" s="1"/>
  <c r="S61" i="4"/>
  <c r="AB61" i="4" s="1"/>
  <c r="R61" i="4"/>
  <c r="AA61" i="4" s="1"/>
  <c r="Q61" i="4"/>
  <c r="Z61" i="4" s="1"/>
  <c r="X60" i="4"/>
  <c r="W60" i="4"/>
  <c r="AL60" i="4" s="1"/>
  <c r="V60" i="4"/>
  <c r="AK60" i="4" s="1"/>
  <c r="U60" i="4"/>
  <c r="AH60" i="4" s="1"/>
  <c r="T60" i="4"/>
  <c r="AC60" i="4" s="1" a="1"/>
  <c r="AC60" i="4" s="1"/>
  <c r="S60" i="4"/>
  <c r="AB60" i="4" s="1"/>
  <c r="R60" i="4"/>
  <c r="AA60" i="4" s="1"/>
  <c r="Q60" i="4"/>
  <c r="Z60" i="4" s="1"/>
  <c r="X59" i="4"/>
  <c r="W59" i="4"/>
  <c r="AL59" i="4" s="1"/>
  <c r="V59" i="4"/>
  <c r="AK59" i="4" s="1"/>
  <c r="U59" i="4"/>
  <c r="T59" i="4"/>
  <c r="AC59" i="4" s="1" a="1"/>
  <c r="AC59" i="4" s="1"/>
  <c r="S59" i="4"/>
  <c r="AB59" i="4" s="1"/>
  <c r="R59" i="4"/>
  <c r="AA59" i="4" s="1"/>
  <c r="Q59" i="4"/>
  <c r="Z59" i="4" s="1"/>
  <c r="X58" i="4"/>
  <c r="W58" i="4"/>
  <c r="AL58" i="4" s="1"/>
  <c r="V58" i="4"/>
  <c r="AK58" i="4" s="1"/>
  <c r="U58" i="4"/>
  <c r="AH58" i="4" s="1"/>
  <c r="AI58" i="4" s="1"/>
  <c r="AJ58" i="4" s="1"/>
  <c r="T58" i="4"/>
  <c r="AE58" i="4" s="1"/>
  <c r="S58" i="4"/>
  <c r="AB58" i="4" s="1"/>
  <c r="R58" i="4"/>
  <c r="AA58" i="4" s="1"/>
  <c r="Q58" i="4"/>
  <c r="Z58" i="4" s="1"/>
  <c r="X57" i="4"/>
  <c r="W57" i="4"/>
  <c r="AL57" i="4" s="1"/>
  <c r="V57" i="4"/>
  <c r="AK57" i="4" s="1"/>
  <c r="U57" i="4"/>
  <c r="T57" i="4"/>
  <c r="AC57" i="4" s="1" a="1"/>
  <c r="AC57" i="4" s="1"/>
  <c r="S57" i="4"/>
  <c r="AB57" i="4" s="1"/>
  <c r="R57" i="4"/>
  <c r="AA57" i="4" s="1"/>
  <c r="Q57" i="4"/>
  <c r="Z57" i="4" s="1"/>
  <c r="X56" i="4"/>
  <c r="W56" i="4"/>
  <c r="AL56" i="4" s="1"/>
  <c r="V56" i="4"/>
  <c r="AK56" i="4" s="1"/>
  <c r="U56" i="4"/>
  <c r="AH56" i="4" s="1"/>
  <c r="T56" i="4"/>
  <c r="AE56" i="4" s="1"/>
  <c r="S56" i="4"/>
  <c r="AB56" i="4" s="1"/>
  <c r="R56" i="4"/>
  <c r="AA56" i="4" s="1"/>
  <c r="Q56" i="4"/>
  <c r="Z56" i="4" s="1"/>
  <c r="X55" i="4"/>
  <c r="W55" i="4"/>
  <c r="AL55" i="4" s="1"/>
  <c r="V55" i="4"/>
  <c r="AK55" i="4" s="1"/>
  <c r="U55" i="4"/>
  <c r="T55" i="4"/>
  <c r="AC55" i="4" s="1" a="1"/>
  <c r="AC55" i="4" s="1"/>
  <c r="S55" i="4"/>
  <c r="AB55" i="4" s="1"/>
  <c r="R55" i="4"/>
  <c r="AA55" i="4" s="1"/>
  <c r="Q55" i="4"/>
  <c r="Z55" i="4" s="1"/>
  <c r="X54" i="4"/>
  <c r="W54" i="4"/>
  <c r="AL54" i="4" s="1"/>
  <c r="V54" i="4"/>
  <c r="AK54" i="4" s="1"/>
  <c r="U54" i="4"/>
  <c r="AH54" i="4" s="1"/>
  <c r="AI54" i="4" s="1"/>
  <c r="AJ54" i="4" s="1"/>
  <c r="T54" i="4"/>
  <c r="AD54" i="4" s="1"/>
  <c r="S54" i="4"/>
  <c r="AB54" i="4" s="1"/>
  <c r="R54" i="4"/>
  <c r="AA54" i="4" s="1"/>
  <c r="Q54" i="4"/>
  <c r="Z54" i="4" s="1"/>
  <c r="X53" i="4"/>
  <c r="W53" i="4"/>
  <c r="AL53" i="4" s="1"/>
  <c r="V53" i="4"/>
  <c r="AK53" i="4" s="1"/>
  <c r="U53" i="4"/>
  <c r="T53" i="4"/>
  <c r="S53" i="4"/>
  <c r="AB53" i="4" s="1"/>
  <c r="R53" i="4"/>
  <c r="AA53" i="4" s="1"/>
  <c r="Q53" i="4"/>
  <c r="Z53" i="4" s="1"/>
  <c r="X52" i="4"/>
  <c r="W52" i="4"/>
  <c r="AL52" i="4" s="1"/>
  <c r="V52" i="4"/>
  <c r="AK52" i="4" s="1"/>
  <c r="U52" i="4"/>
  <c r="AH52" i="4" s="1"/>
  <c r="T52" i="4"/>
  <c r="AD52" i="4" s="1"/>
  <c r="S52" i="4"/>
  <c r="AB52" i="4" s="1"/>
  <c r="R52" i="4"/>
  <c r="AA52" i="4" s="1"/>
  <c r="Q52" i="4"/>
  <c r="Z52" i="4" s="1"/>
  <c r="X51" i="4"/>
  <c r="W51" i="4"/>
  <c r="AL51" i="4" s="1"/>
  <c r="V51" i="4"/>
  <c r="AK51" i="4" s="1"/>
  <c r="U51" i="4"/>
  <c r="T51" i="4"/>
  <c r="AC51" i="4" s="1" a="1"/>
  <c r="AC51" i="4" s="1"/>
  <c r="S51" i="4"/>
  <c r="AB51" i="4" s="1"/>
  <c r="R51" i="4"/>
  <c r="AA51" i="4" s="1"/>
  <c r="Q51" i="4"/>
  <c r="Z51" i="4" s="1"/>
  <c r="X50" i="4"/>
  <c r="W50" i="4"/>
  <c r="AL50" i="4" s="1"/>
  <c r="V50" i="4"/>
  <c r="AK50" i="4" s="1"/>
  <c r="U50" i="4"/>
  <c r="AH50" i="4" s="1"/>
  <c r="AI50" i="4" s="1"/>
  <c r="AJ50" i="4" s="1"/>
  <c r="T50" i="4"/>
  <c r="AC50" i="4" s="1" a="1"/>
  <c r="AC50" i="4" s="1"/>
  <c r="AD50" i="4" s="1"/>
  <c r="S50" i="4"/>
  <c r="AB50" i="4" s="1"/>
  <c r="R50" i="4"/>
  <c r="AA50" i="4" s="1"/>
  <c r="Q50" i="4"/>
  <c r="Z50" i="4" s="1"/>
  <c r="X49" i="4"/>
  <c r="W49" i="4"/>
  <c r="AL49" i="4" s="1"/>
  <c r="V49" i="4"/>
  <c r="AK49" i="4" s="1"/>
  <c r="U49" i="4"/>
  <c r="T49" i="4"/>
  <c r="S49" i="4"/>
  <c r="AB49" i="4" s="1"/>
  <c r="R49" i="4"/>
  <c r="AA49" i="4" s="1"/>
  <c r="Q49" i="4"/>
  <c r="Z49" i="4" s="1"/>
  <c r="X48" i="4"/>
  <c r="W48" i="4"/>
  <c r="AL48" i="4" s="1"/>
  <c r="V48" i="4"/>
  <c r="AK48" i="4" s="1"/>
  <c r="U48" i="4"/>
  <c r="AH48" i="4" s="1"/>
  <c r="T48" i="4"/>
  <c r="AE48" i="4" s="1"/>
  <c r="S48" i="4"/>
  <c r="AB48" i="4" s="1"/>
  <c r="R48" i="4"/>
  <c r="AA48" i="4" s="1"/>
  <c r="Q48" i="4"/>
  <c r="Z48" i="4" s="1"/>
  <c r="X47" i="4"/>
  <c r="W47" i="4"/>
  <c r="AL47" i="4" s="1"/>
  <c r="V47" i="4"/>
  <c r="AK47" i="4" s="1"/>
  <c r="U47" i="4"/>
  <c r="AH47" i="4" s="1"/>
  <c r="T47" i="4"/>
  <c r="AC47" i="4" s="1" a="1"/>
  <c r="AC47" i="4" s="1"/>
  <c r="S47" i="4"/>
  <c r="AB47" i="4" s="1"/>
  <c r="R47" i="4"/>
  <c r="AA47" i="4" s="1"/>
  <c r="Q47" i="4"/>
  <c r="Z47" i="4" s="1"/>
  <c r="X46" i="4"/>
  <c r="W46" i="4"/>
  <c r="AL46" i="4" s="1"/>
  <c r="V46" i="4"/>
  <c r="AK46" i="4" s="1"/>
  <c r="U46" i="4"/>
  <c r="AH46" i="4" s="1"/>
  <c r="T46" i="4"/>
  <c r="AC46" i="4" s="1" a="1"/>
  <c r="AC46" i="4" s="1"/>
  <c r="S46" i="4"/>
  <c r="AB46" i="4" s="1"/>
  <c r="R46" i="4"/>
  <c r="AA46" i="4" s="1"/>
  <c r="Q46" i="4"/>
  <c r="Z46" i="4" s="1"/>
  <c r="X45" i="4"/>
  <c r="W45" i="4"/>
  <c r="AL45" i="4" s="1"/>
  <c r="V45" i="4"/>
  <c r="AK45" i="4" s="1"/>
  <c r="U45" i="4"/>
  <c r="AH45" i="4" s="1"/>
  <c r="T45" i="4"/>
  <c r="AC45" i="4" s="1" a="1"/>
  <c r="AC45" i="4" s="1"/>
  <c r="S45" i="4"/>
  <c r="AB45" i="4" s="1"/>
  <c r="R45" i="4"/>
  <c r="AA45" i="4" s="1"/>
  <c r="Q45" i="4"/>
  <c r="Z45" i="4" s="1"/>
  <c r="X44" i="4"/>
  <c r="W44" i="4"/>
  <c r="AL44" i="4" s="1"/>
  <c r="V44" i="4"/>
  <c r="AK44" i="4" s="1"/>
  <c r="U44" i="4"/>
  <c r="AH44" i="4" s="1"/>
  <c r="T44" i="4"/>
  <c r="AC44" i="4" s="1" a="1"/>
  <c r="AC44" i="4" s="1"/>
  <c r="AE44" i="4" s="1"/>
  <c r="S44" i="4"/>
  <c r="AB44" i="4" s="1"/>
  <c r="R44" i="4"/>
  <c r="AA44" i="4" s="1"/>
  <c r="Q44" i="4"/>
  <c r="Z44" i="4" s="1"/>
  <c r="X43" i="4"/>
  <c r="W43" i="4"/>
  <c r="AL43" i="4" s="1"/>
  <c r="V43" i="4"/>
  <c r="AK43" i="4" s="1"/>
  <c r="U43" i="4"/>
  <c r="AH43" i="4" s="1"/>
  <c r="T43" i="4"/>
  <c r="AC43" i="4" s="1" a="1"/>
  <c r="AC43" i="4" s="1"/>
  <c r="S43" i="4"/>
  <c r="AB43" i="4" s="1"/>
  <c r="R43" i="4"/>
  <c r="AA43" i="4" s="1"/>
  <c r="Q43" i="4"/>
  <c r="Z43" i="4" s="1"/>
  <c r="X42" i="4"/>
  <c r="W42" i="4"/>
  <c r="AL42" i="4" s="1"/>
  <c r="V42" i="4"/>
  <c r="AK42" i="4" s="1"/>
  <c r="U42" i="4"/>
  <c r="AH42" i="4" s="1"/>
  <c r="T42" i="4"/>
  <c r="AC42" i="4" s="1" a="1"/>
  <c r="AC42" i="4" s="1"/>
  <c r="AD42" i="4" s="1"/>
  <c r="S42" i="4"/>
  <c r="AB42" i="4" s="1"/>
  <c r="R42" i="4"/>
  <c r="AA42" i="4" s="1"/>
  <c r="Q42" i="4"/>
  <c r="Z42" i="4" s="1"/>
  <c r="X41" i="4"/>
  <c r="W41" i="4"/>
  <c r="AL41" i="4" s="1"/>
  <c r="V41" i="4"/>
  <c r="AK41" i="4" s="1"/>
  <c r="U41" i="4"/>
  <c r="AH41" i="4" s="1"/>
  <c r="T41" i="4"/>
  <c r="S41" i="4"/>
  <c r="AB41" i="4" s="1"/>
  <c r="R41" i="4"/>
  <c r="AA41" i="4" s="1"/>
  <c r="Q41" i="4"/>
  <c r="Z41" i="4" s="1"/>
  <c r="X40" i="4"/>
  <c r="W40" i="4"/>
  <c r="AL40" i="4" s="1"/>
  <c r="V40" i="4"/>
  <c r="AK40" i="4" s="1"/>
  <c r="U40" i="4"/>
  <c r="AH40" i="4" s="1"/>
  <c r="T40" i="4"/>
  <c r="AE40" i="4" s="1"/>
  <c r="S40" i="4"/>
  <c r="AB40" i="4" s="1"/>
  <c r="R40" i="4"/>
  <c r="AA40" i="4" s="1"/>
  <c r="Q40" i="4"/>
  <c r="Z40" i="4" s="1"/>
  <c r="X39" i="4"/>
  <c r="W39" i="4"/>
  <c r="AL39" i="4" s="1"/>
  <c r="V39" i="4"/>
  <c r="AK39" i="4" s="1"/>
  <c r="U39" i="4"/>
  <c r="AH39" i="4" s="1"/>
  <c r="T39" i="4"/>
  <c r="AC39" i="4" s="1" a="1"/>
  <c r="AC39" i="4" s="1"/>
  <c r="S39" i="4"/>
  <c r="AB39" i="4" s="1"/>
  <c r="R39" i="4"/>
  <c r="AA39" i="4" s="1"/>
  <c r="Q39" i="4"/>
  <c r="Z39" i="4" s="1"/>
  <c r="X38" i="4"/>
  <c r="W38" i="4"/>
  <c r="AL38" i="4" s="1"/>
  <c r="V38" i="4"/>
  <c r="AK38" i="4" s="1"/>
  <c r="U38" i="4"/>
  <c r="AH38" i="4" s="1"/>
  <c r="T38" i="4"/>
  <c r="AC38" i="4" s="1" a="1"/>
  <c r="AC38" i="4" s="1"/>
  <c r="S38" i="4"/>
  <c r="AB38" i="4" s="1"/>
  <c r="R38" i="4"/>
  <c r="AA38" i="4" s="1"/>
  <c r="Q38" i="4"/>
  <c r="Z38" i="4" s="1"/>
  <c r="X37" i="4"/>
  <c r="W37" i="4"/>
  <c r="AL37" i="4" s="1"/>
  <c r="V37" i="4"/>
  <c r="AK37" i="4" s="1"/>
  <c r="U37" i="4"/>
  <c r="AH37" i="4" s="1"/>
  <c r="T37" i="4"/>
  <c r="AC37" i="4" s="1" a="1"/>
  <c r="AC37" i="4" s="1"/>
  <c r="S37" i="4"/>
  <c r="AB37" i="4" s="1"/>
  <c r="R37" i="4"/>
  <c r="AA37" i="4" s="1"/>
  <c r="Q37" i="4"/>
  <c r="Z37" i="4" s="1"/>
  <c r="X36" i="4"/>
  <c r="W36" i="4"/>
  <c r="AL36" i="4" s="1"/>
  <c r="V36" i="4"/>
  <c r="AK36" i="4" s="1"/>
  <c r="U36" i="4"/>
  <c r="AH36" i="4" s="1"/>
  <c r="T36" i="4"/>
  <c r="AC36" i="4" s="1" a="1"/>
  <c r="AC36" i="4" s="1"/>
  <c r="S36" i="4"/>
  <c r="AB36" i="4" s="1"/>
  <c r="R36" i="4"/>
  <c r="AA36" i="4" s="1"/>
  <c r="Q36" i="4"/>
  <c r="Z36" i="4" s="1"/>
  <c r="X35" i="4"/>
  <c r="W35" i="4"/>
  <c r="AL35" i="4" s="1"/>
  <c r="V35" i="4"/>
  <c r="AK35" i="4" s="1"/>
  <c r="U35" i="4"/>
  <c r="AH35" i="4" s="1"/>
  <c r="T35" i="4"/>
  <c r="AC35" i="4" s="1" a="1"/>
  <c r="AC35" i="4" s="1"/>
  <c r="S35" i="4"/>
  <c r="AB35" i="4" s="1"/>
  <c r="R35" i="4"/>
  <c r="AA35" i="4" s="1"/>
  <c r="Q35" i="4"/>
  <c r="Z35" i="4" s="1"/>
  <c r="X34" i="4"/>
  <c r="W34" i="4"/>
  <c r="AL34" i="4" s="1"/>
  <c r="V34" i="4"/>
  <c r="AK34" i="4" s="1"/>
  <c r="U34" i="4"/>
  <c r="AH34" i="4" s="1"/>
  <c r="T34" i="4"/>
  <c r="AC34" i="4" s="1" a="1"/>
  <c r="AC34" i="4" s="1"/>
  <c r="AE34" i="4" s="1"/>
  <c r="S34" i="4"/>
  <c r="AB34" i="4" s="1"/>
  <c r="R34" i="4"/>
  <c r="AA34" i="4" s="1"/>
  <c r="Q34" i="4"/>
  <c r="Z34" i="4" s="1"/>
  <c r="X33" i="4"/>
  <c r="W33" i="4"/>
  <c r="AL33" i="4" s="1"/>
  <c r="V33" i="4"/>
  <c r="AK33" i="4" s="1"/>
  <c r="U33" i="4"/>
  <c r="AH33" i="4" s="1"/>
  <c r="T33" i="4"/>
  <c r="AC33" i="4" s="1" a="1"/>
  <c r="AC33" i="4" s="1"/>
  <c r="S33" i="4"/>
  <c r="AB33" i="4" s="1"/>
  <c r="R33" i="4"/>
  <c r="AA33" i="4" s="1"/>
  <c r="Q33" i="4"/>
  <c r="Z33" i="4" s="1"/>
  <c r="X32" i="4"/>
  <c r="W32" i="4"/>
  <c r="AL32" i="4" s="1"/>
  <c r="V32" i="4"/>
  <c r="AK32" i="4" s="1"/>
  <c r="U32" i="4"/>
  <c r="AH32" i="4" s="1"/>
  <c r="T32" i="4"/>
  <c r="AC32" i="4" s="1" a="1"/>
  <c r="AC32" i="4" s="1"/>
  <c r="S32" i="4"/>
  <c r="AB32" i="4" s="1"/>
  <c r="R32" i="4"/>
  <c r="AA32" i="4" s="1"/>
  <c r="Q32" i="4"/>
  <c r="Z32" i="4" s="1"/>
  <c r="X31" i="4"/>
  <c r="W31" i="4"/>
  <c r="AL31" i="4" s="1"/>
  <c r="V31" i="4"/>
  <c r="AK31" i="4" s="1"/>
  <c r="U31" i="4"/>
  <c r="AH31" i="4" s="1"/>
  <c r="T31" i="4"/>
  <c r="AC31" i="4" s="1" a="1"/>
  <c r="AC31" i="4" s="1"/>
  <c r="S31" i="4"/>
  <c r="AB31" i="4" s="1"/>
  <c r="R31" i="4"/>
  <c r="AA31" i="4" s="1"/>
  <c r="Q31" i="4"/>
  <c r="Z31" i="4" s="1"/>
  <c r="X30" i="4"/>
  <c r="W30" i="4"/>
  <c r="AL30" i="4" s="1"/>
  <c r="V30" i="4"/>
  <c r="AK30" i="4" s="1"/>
  <c r="U30" i="4"/>
  <c r="AH30" i="4" s="1"/>
  <c r="T30" i="4"/>
  <c r="AC30" i="4" s="1" a="1"/>
  <c r="AC30" i="4" s="1"/>
  <c r="AD30" i="4" s="1"/>
  <c r="S30" i="4"/>
  <c r="AB30" i="4" s="1"/>
  <c r="R30" i="4"/>
  <c r="AA30" i="4" s="1"/>
  <c r="Q30" i="4"/>
  <c r="Z30" i="4" s="1"/>
  <c r="X29" i="4"/>
  <c r="W29" i="4"/>
  <c r="AL29" i="4" s="1"/>
  <c r="V29" i="4"/>
  <c r="AK29" i="4" s="1"/>
  <c r="U29" i="4"/>
  <c r="AH29" i="4" s="1"/>
  <c r="T29" i="4"/>
  <c r="AC29" i="4" s="1" a="1"/>
  <c r="AC29" i="4" s="1"/>
  <c r="S29" i="4"/>
  <c r="AB29" i="4" s="1"/>
  <c r="R29" i="4"/>
  <c r="AA29" i="4" s="1"/>
  <c r="Q29" i="4"/>
  <c r="Z29" i="4" s="1"/>
  <c r="X28" i="4"/>
  <c r="W28" i="4"/>
  <c r="AL28" i="4" s="1"/>
  <c r="V28" i="4"/>
  <c r="AK28" i="4" s="1"/>
  <c r="U28" i="4"/>
  <c r="AH28" i="4" s="1"/>
  <c r="T28" i="4"/>
  <c r="AC28" i="4" s="1" a="1"/>
  <c r="AC28" i="4" s="1"/>
  <c r="AD28" i="4" s="1"/>
  <c r="S28" i="4"/>
  <c r="AB28" i="4" s="1"/>
  <c r="R28" i="4"/>
  <c r="AA28" i="4" s="1"/>
  <c r="Q28" i="4"/>
  <c r="Z28" i="4" s="1"/>
  <c r="X27" i="4"/>
  <c r="W27" i="4"/>
  <c r="AL27" i="4" s="1"/>
  <c r="V27" i="4"/>
  <c r="AK27" i="4" s="1"/>
  <c r="U27" i="4"/>
  <c r="AH27" i="4" s="1"/>
  <c r="T27" i="4"/>
  <c r="AC27" i="4" s="1" a="1"/>
  <c r="AC27" i="4" s="1"/>
  <c r="S27" i="4"/>
  <c r="AB27" i="4" s="1"/>
  <c r="R27" i="4"/>
  <c r="AA27" i="4" s="1"/>
  <c r="Q27" i="4"/>
  <c r="Z27" i="4" s="1"/>
  <c r="X26" i="4"/>
  <c r="W26" i="4"/>
  <c r="AL26" i="4" s="1"/>
  <c r="V26" i="4"/>
  <c r="AK26" i="4" s="1"/>
  <c r="U26" i="4"/>
  <c r="AH26" i="4" s="1"/>
  <c r="T26" i="4"/>
  <c r="AC26" i="4" s="1" a="1"/>
  <c r="AC26" i="4" s="1"/>
  <c r="S26" i="4"/>
  <c r="AB26" i="4" s="1"/>
  <c r="R26" i="4"/>
  <c r="AA26" i="4" s="1"/>
  <c r="Q26" i="4"/>
  <c r="Z26" i="4" s="1"/>
  <c r="X25" i="4"/>
  <c r="W25" i="4"/>
  <c r="AL25" i="4" s="1"/>
  <c r="V25" i="4"/>
  <c r="AK25" i="4" s="1"/>
  <c r="U25" i="4"/>
  <c r="AH25" i="4" s="1"/>
  <c r="T25" i="4"/>
  <c r="AC25" i="4" s="1" a="1"/>
  <c r="AC25" i="4" s="1"/>
  <c r="S25" i="4"/>
  <c r="AB25" i="4" s="1"/>
  <c r="R25" i="4"/>
  <c r="AA25" i="4" s="1"/>
  <c r="Q25" i="4"/>
  <c r="Z25" i="4" s="1"/>
  <c r="X24" i="4"/>
  <c r="W24" i="4"/>
  <c r="AL24" i="4" s="1"/>
  <c r="V24" i="4"/>
  <c r="AK24" i="4" s="1"/>
  <c r="U24" i="4"/>
  <c r="AH24" i="4" s="1"/>
  <c r="T24" i="4"/>
  <c r="AC24" i="4" s="1" a="1"/>
  <c r="AC24" i="4" s="1"/>
  <c r="S24" i="4"/>
  <c r="AB24" i="4" s="1"/>
  <c r="R24" i="4"/>
  <c r="AA24" i="4" s="1"/>
  <c r="Q24" i="4"/>
  <c r="Z24" i="4" s="1"/>
  <c r="X23" i="4"/>
  <c r="W23" i="4"/>
  <c r="AL23" i="4" s="1"/>
  <c r="V23" i="4"/>
  <c r="AK23" i="4" s="1"/>
  <c r="U23" i="4"/>
  <c r="AH23" i="4" s="1"/>
  <c r="T23" i="4"/>
  <c r="AC23" i="4" s="1" a="1"/>
  <c r="AC23" i="4" s="1"/>
  <c r="S23" i="4"/>
  <c r="AB23" i="4" s="1"/>
  <c r="R23" i="4"/>
  <c r="AA23" i="4" s="1"/>
  <c r="Q23" i="4"/>
  <c r="Z23" i="4" s="1"/>
  <c r="X22" i="4"/>
  <c r="W22" i="4"/>
  <c r="AL22" i="4" s="1"/>
  <c r="V22" i="4"/>
  <c r="AK22" i="4" s="1"/>
  <c r="U22" i="4"/>
  <c r="AH22" i="4" s="1"/>
  <c r="T22" i="4"/>
  <c r="AC22" i="4" s="1" a="1"/>
  <c r="AC22" i="4" s="1"/>
  <c r="AD22" i="4" s="1"/>
  <c r="S22" i="4"/>
  <c r="AB22" i="4" s="1"/>
  <c r="R22" i="4"/>
  <c r="AA22" i="4" s="1"/>
  <c r="Q22" i="4"/>
  <c r="Z22" i="4" s="1"/>
  <c r="X21" i="4"/>
  <c r="W21" i="4"/>
  <c r="AL21" i="4" s="1"/>
  <c r="V21" i="4"/>
  <c r="AK21" i="4" s="1"/>
  <c r="U21" i="4"/>
  <c r="AH21" i="4" s="1"/>
  <c r="T21" i="4"/>
  <c r="AC21" i="4" s="1" a="1"/>
  <c r="AC21" i="4" s="1"/>
  <c r="S21" i="4"/>
  <c r="AB21" i="4" s="1"/>
  <c r="R21" i="4"/>
  <c r="AA21" i="4" s="1"/>
  <c r="Q21" i="4"/>
  <c r="Z21" i="4" s="1"/>
  <c r="X20" i="4"/>
  <c r="W20" i="4"/>
  <c r="AL20" i="4" s="1"/>
  <c r="V20" i="4"/>
  <c r="AK20" i="4" s="1"/>
  <c r="U20" i="4"/>
  <c r="AH20" i="4" s="1"/>
  <c r="T20" i="4"/>
  <c r="AC20" i="4" s="1" a="1"/>
  <c r="AC20" i="4" s="1"/>
  <c r="S20" i="4"/>
  <c r="AB20" i="4" s="1"/>
  <c r="R20" i="4"/>
  <c r="AA20" i="4" s="1"/>
  <c r="Q20" i="4"/>
  <c r="Z20" i="4" s="1"/>
  <c r="X19" i="4"/>
  <c r="W19" i="4"/>
  <c r="AL19" i="4" s="1"/>
  <c r="V19" i="4"/>
  <c r="AK19" i="4" s="1"/>
  <c r="U19" i="4"/>
  <c r="AH19" i="4" s="1"/>
  <c r="T19" i="4"/>
  <c r="AC19" i="4" s="1" a="1"/>
  <c r="AC19" i="4" s="1"/>
  <c r="S19" i="4"/>
  <c r="AB19" i="4" s="1"/>
  <c r="R19" i="4"/>
  <c r="AA19" i="4" s="1"/>
  <c r="Q19" i="4"/>
  <c r="Z19" i="4" s="1"/>
  <c r="X18" i="4"/>
  <c r="W18" i="4"/>
  <c r="AL18" i="4" s="1"/>
  <c r="V18" i="4"/>
  <c r="AK18" i="4" s="1"/>
  <c r="U18" i="4"/>
  <c r="AH18" i="4" s="1"/>
  <c r="T18" i="4"/>
  <c r="AC18" i="4" s="1" a="1"/>
  <c r="AC18" i="4" s="1"/>
  <c r="S18" i="4"/>
  <c r="AB18" i="4" s="1"/>
  <c r="R18" i="4"/>
  <c r="AA18" i="4" s="1"/>
  <c r="Q18" i="4"/>
  <c r="Z18" i="4" s="1"/>
  <c r="X17" i="4"/>
  <c r="W17" i="4"/>
  <c r="AL17" i="4" s="1"/>
  <c r="V17" i="4"/>
  <c r="AK17" i="4" s="1"/>
  <c r="U17" i="4"/>
  <c r="AH17" i="4" s="1"/>
  <c r="T17" i="4"/>
  <c r="AC17" i="4" s="1" a="1"/>
  <c r="AC17" i="4" s="1"/>
  <c r="S17" i="4"/>
  <c r="AB17" i="4" s="1"/>
  <c r="R17" i="4"/>
  <c r="AA17" i="4" s="1"/>
  <c r="Q17" i="4"/>
  <c r="Z17" i="4" s="1"/>
  <c r="X16" i="4"/>
  <c r="W16" i="4"/>
  <c r="AL16" i="4" s="1"/>
  <c r="V16" i="4"/>
  <c r="AK16" i="4" s="1"/>
  <c r="U16" i="4"/>
  <c r="AH16" i="4" s="1"/>
  <c r="T16" i="4"/>
  <c r="AC16" i="4" s="1" a="1"/>
  <c r="AC16" i="4" s="1"/>
  <c r="AD16" i="4" s="1"/>
  <c r="S16" i="4"/>
  <c r="AB16" i="4" s="1"/>
  <c r="R16" i="4"/>
  <c r="AA16" i="4" s="1"/>
  <c r="Q16" i="4"/>
  <c r="Z16" i="4" s="1"/>
  <c r="X15" i="4"/>
  <c r="W15" i="4"/>
  <c r="AL15" i="4" s="1"/>
  <c r="V15" i="4"/>
  <c r="AK15" i="4" s="1"/>
  <c r="U15" i="4"/>
  <c r="AH15" i="4" s="1"/>
  <c r="T15" i="4"/>
  <c r="AC15" i="4" s="1" a="1"/>
  <c r="AC15" i="4" s="1"/>
  <c r="S15" i="4"/>
  <c r="AB15" i="4" s="1"/>
  <c r="R15" i="4"/>
  <c r="AA15" i="4" s="1"/>
  <c r="Q15" i="4"/>
  <c r="Z15" i="4" s="1"/>
  <c r="X14" i="4"/>
  <c r="W14" i="4"/>
  <c r="AL14" i="4" s="1"/>
  <c r="V14" i="4"/>
  <c r="AK14" i="4" s="1"/>
  <c r="U14" i="4"/>
  <c r="AH14" i="4" s="1"/>
  <c r="T14" i="4"/>
  <c r="AC14" i="4" s="1" a="1"/>
  <c r="AC14" i="4" s="1"/>
  <c r="S14" i="4"/>
  <c r="AB14" i="4" s="1"/>
  <c r="R14" i="4"/>
  <c r="AA14" i="4" s="1"/>
  <c r="Q14" i="4"/>
  <c r="Z14" i="4" s="1"/>
  <c r="X13" i="4"/>
  <c r="W13" i="4"/>
  <c r="AL13" i="4" s="1"/>
  <c r="V13" i="4"/>
  <c r="AK13" i="4" s="1"/>
  <c r="U13" i="4"/>
  <c r="AH13" i="4" s="1"/>
  <c r="T13" i="4"/>
  <c r="AC13" i="4" s="1" a="1"/>
  <c r="AC13" i="4" s="1"/>
  <c r="S13" i="4"/>
  <c r="AB13" i="4" s="1"/>
  <c r="R13" i="4"/>
  <c r="AA13" i="4" s="1"/>
  <c r="Q13" i="4"/>
  <c r="Z13" i="4" s="1"/>
  <c r="X12" i="4"/>
  <c r="W12" i="4"/>
  <c r="AL12" i="4" s="1"/>
  <c r="V12" i="4"/>
  <c r="AK12" i="4" s="1"/>
  <c r="U12" i="4"/>
  <c r="AH12" i="4" s="1"/>
  <c r="T12" i="4"/>
  <c r="AC12" i="4" s="1" a="1"/>
  <c r="AC12" i="4" s="1"/>
  <c r="S12" i="4"/>
  <c r="AB12" i="4" s="1"/>
  <c r="R12" i="4"/>
  <c r="AA12" i="4" s="1"/>
  <c r="Q12" i="4"/>
  <c r="Z12" i="4" s="1"/>
  <c r="X11" i="4"/>
  <c r="W11" i="4"/>
  <c r="AL11" i="4" s="1"/>
  <c r="V11" i="4"/>
  <c r="AK11" i="4" s="1"/>
  <c r="U11" i="4"/>
  <c r="AH11" i="4" s="1"/>
  <c r="T11" i="4"/>
  <c r="AC11" i="4" s="1" a="1"/>
  <c r="AC11" i="4" s="1"/>
  <c r="AE11" i="4" s="1"/>
  <c r="S11" i="4"/>
  <c r="AB11" i="4" s="1"/>
  <c r="R11" i="4"/>
  <c r="AA11" i="4" s="1"/>
  <c r="Q11" i="4"/>
  <c r="Z11" i="4" s="1"/>
  <c r="X10" i="4"/>
  <c r="W10" i="4"/>
  <c r="AL10" i="4" s="1"/>
  <c r="V10" i="4"/>
  <c r="AK10" i="4" s="1"/>
  <c r="U10" i="4"/>
  <c r="AH10" i="4" s="1"/>
  <c r="T10" i="4"/>
  <c r="AC10" i="4" s="1" a="1"/>
  <c r="AC10" i="4" s="1"/>
  <c r="S10" i="4"/>
  <c r="AB10" i="4" s="1"/>
  <c r="R10" i="4"/>
  <c r="AA10" i="4" s="1"/>
  <c r="Q10" i="4"/>
  <c r="Z10" i="4" s="1"/>
  <c r="X9" i="4"/>
  <c r="W9" i="4"/>
  <c r="AL9" i="4" s="1"/>
  <c r="V9" i="4"/>
  <c r="AK9" i="4" s="1"/>
  <c r="U9" i="4"/>
  <c r="AH9" i="4" s="1"/>
  <c r="T9" i="4"/>
  <c r="AC9" i="4" s="1" a="1"/>
  <c r="AC9" i="4" s="1"/>
  <c r="S9" i="4"/>
  <c r="AB9" i="4" s="1"/>
  <c r="R9" i="4"/>
  <c r="AA9" i="4" s="1"/>
  <c r="Q9" i="4"/>
  <c r="Z9" i="4" s="1"/>
  <c r="X8" i="4"/>
  <c r="W8" i="4"/>
  <c r="AL8" i="4" s="1"/>
  <c r="V8" i="4"/>
  <c r="AK8" i="4" s="1"/>
  <c r="U8" i="4"/>
  <c r="AH8" i="4" s="1"/>
  <c r="T8" i="4"/>
  <c r="AC8" i="4" s="1" a="1"/>
  <c r="AC8" i="4" s="1"/>
  <c r="AD8" i="4" s="1"/>
  <c r="S8" i="4"/>
  <c r="AB8" i="4" s="1"/>
  <c r="R8" i="4"/>
  <c r="AA8" i="4" s="1"/>
  <c r="Q8" i="4"/>
  <c r="Z8" i="4" s="1"/>
  <c r="X7" i="4"/>
  <c r="W7" i="4"/>
  <c r="AL7" i="4" s="1"/>
  <c r="V7" i="4"/>
  <c r="AK7" i="4" s="1"/>
  <c r="U7" i="4"/>
  <c r="AH7" i="4" s="1"/>
  <c r="T7" i="4"/>
  <c r="AC7" i="4" s="1" a="1"/>
  <c r="AC7" i="4" s="1"/>
  <c r="S7" i="4"/>
  <c r="AB7" i="4" s="1"/>
  <c r="R7" i="4"/>
  <c r="AA7" i="4" s="1"/>
  <c r="Q7" i="4"/>
  <c r="Z7" i="4" s="1"/>
  <c r="X6" i="4"/>
  <c r="W6" i="4"/>
  <c r="AL6" i="4" s="1"/>
  <c r="V6" i="4"/>
  <c r="AK6" i="4" s="1"/>
  <c r="U6" i="4"/>
  <c r="AH6" i="4" s="1"/>
  <c r="T6" i="4"/>
  <c r="AC6" i="4" s="1" a="1"/>
  <c r="AC6" i="4" s="1"/>
  <c r="S6" i="4"/>
  <c r="AB6" i="4" s="1"/>
  <c r="R6" i="4"/>
  <c r="AA6" i="4" s="1"/>
  <c r="Q6" i="4"/>
  <c r="Z6" i="4" s="1"/>
  <c r="X5" i="4"/>
  <c r="W5" i="4"/>
  <c r="AL5" i="4" s="1"/>
  <c r="V5" i="4"/>
  <c r="AK5" i="4" s="1"/>
  <c r="U5" i="4"/>
  <c r="AH5" i="4" s="1"/>
  <c r="T5" i="4"/>
  <c r="AC5" i="4" s="1" a="1"/>
  <c r="AC5" i="4" s="1"/>
  <c r="S5" i="4"/>
  <c r="AB5" i="4" s="1"/>
  <c r="R5" i="4"/>
  <c r="AA5" i="4" s="1"/>
  <c r="Q5" i="4"/>
  <c r="Z5" i="4" s="1"/>
  <c r="X4" i="4"/>
  <c r="W4" i="4"/>
  <c r="AL4" i="4" s="1"/>
  <c r="V4" i="4"/>
  <c r="AK4" i="4" s="1"/>
  <c r="U4" i="4"/>
  <c r="AH4" i="4" s="1"/>
  <c r="T4" i="4"/>
  <c r="AC4" i="4" s="1" a="1"/>
  <c r="AC4" i="4" s="1"/>
  <c r="S4" i="4"/>
  <c r="AB4" i="4" s="1"/>
  <c r="R4" i="4"/>
  <c r="AA4" i="4" s="1"/>
  <c r="Q4" i="4"/>
  <c r="Z4" i="4" s="1"/>
  <c r="X3" i="4"/>
  <c r="W3" i="4"/>
  <c r="AL3" i="4" s="1"/>
  <c r="V3" i="4"/>
  <c r="AK3" i="4" s="1"/>
  <c r="U3" i="4"/>
  <c r="AH3" i="4" s="1"/>
  <c r="T3" i="4"/>
  <c r="AC3" i="4" s="1" a="1"/>
  <c r="AC3" i="4" s="1"/>
  <c r="S3" i="4"/>
  <c r="AB3" i="4" s="1"/>
  <c r="R3" i="4"/>
  <c r="AA3" i="4" s="1"/>
  <c r="Q3" i="4"/>
  <c r="Z3" i="4" s="1"/>
  <c r="X2" i="4"/>
  <c r="W2" i="4"/>
  <c r="AL2" i="4" s="1"/>
  <c r="V2" i="4"/>
  <c r="AK2" i="4" s="1"/>
  <c r="U2" i="4"/>
  <c r="AH2" i="4" s="1"/>
  <c r="T2" i="4"/>
  <c r="AC2" i="4" s="1" a="1"/>
  <c r="AC2" i="4" s="1"/>
  <c r="S2" i="4"/>
  <c r="AB2" i="4" s="1"/>
  <c r="R2" i="4"/>
  <c r="AA2" i="4" s="1"/>
  <c r="Q2" i="4"/>
  <c r="Z2" i="4" s="1"/>
  <c r="Q3" i="1"/>
  <c r="Z3" i="1" s="1"/>
  <c r="R3" i="1"/>
  <c r="AA3" i="1" s="1"/>
  <c r="S3" i="1"/>
  <c r="AB3" i="1" s="1"/>
  <c r="T3" i="1"/>
  <c r="AE3" i="1" s="1"/>
  <c r="U3" i="1"/>
  <c r="AH3" i="1" s="1"/>
  <c r="V3" i="1"/>
  <c r="AK3" i="1" s="1"/>
  <c r="W3" i="1"/>
  <c r="AL3" i="1" s="1"/>
  <c r="X3" i="1"/>
  <c r="Q4" i="1"/>
  <c r="Z4" i="1" s="1"/>
  <c r="R4" i="1"/>
  <c r="AA4" i="1" s="1"/>
  <c r="S4" i="1"/>
  <c r="AB4" i="1" s="1"/>
  <c r="T4" i="1"/>
  <c r="U4" i="1"/>
  <c r="AH4" i="1" s="1"/>
  <c r="V4" i="1"/>
  <c r="AK4" i="1" s="1"/>
  <c r="W4" i="1"/>
  <c r="AL4" i="1" s="1"/>
  <c r="X4" i="1"/>
  <c r="Q5" i="1"/>
  <c r="Z5" i="1" s="1"/>
  <c r="R5" i="1"/>
  <c r="AA5" i="1" s="1"/>
  <c r="S5" i="1"/>
  <c r="AB5" i="1" s="1"/>
  <c r="T5" i="1"/>
  <c r="U5" i="1"/>
  <c r="AH5" i="1" s="1"/>
  <c r="V5" i="1"/>
  <c r="AK5" i="1" s="1"/>
  <c r="W5" i="1"/>
  <c r="AL5" i="1" s="1"/>
  <c r="X5" i="1"/>
  <c r="Q6" i="1"/>
  <c r="Z6" i="1" s="1"/>
  <c r="R6" i="1"/>
  <c r="AA6" i="1" s="1"/>
  <c r="S6" i="1"/>
  <c r="AB6" i="1" s="1"/>
  <c r="T6" i="1"/>
  <c r="U6" i="1"/>
  <c r="AH6" i="1" s="1"/>
  <c r="V6" i="1"/>
  <c r="AK6" i="1" s="1"/>
  <c r="W6" i="1"/>
  <c r="AL6" i="1" s="1"/>
  <c r="X6" i="1"/>
  <c r="Q7" i="1"/>
  <c r="Z7" i="1" s="1"/>
  <c r="R7" i="1"/>
  <c r="AA7" i="1" s="1"/>
  <c r="S7" i="1"/>
  <c r="AB7" i="1" s="1"/>
  <c r="T7" i="1"/>
  <c r="U7" i="1"/>
  <c r="V7" i="1"/>
  <c r="AK7" i="1" s="1"/>
  <c r="W7" i="1"/>
  <c r="AL7" i="1" s="1"/>
  <c r="X7" i="1"/>
  <c r="Q8" i="1"/>
  <c r="Z8" i="1" s="1"/>
  <c r="R8" i="1"/>
  <c r="AA8" i="1" s="1"/>
  <c r="S8" i="1"/>
  <c r="AB8" i="1" s="1"/>
  <c r="T8" i="1"/>
  <c r="AE8" i="1" s="1"/>
  <c r="U8" i="1"/>
  <c r="V8" i="1"/>
  <c r="AK8" i="1" s="1"/>
  <c r="W8" i="1"/>
  <c r="AL8" i="1" s="1"/>
  <c r="X8" i="1"/>
  <c r="Q9" i="1"/>
  <c r="Z9" i="1" s="1"/>
  <c r="R9" i="1"/>
  <c r="AA9" i="1" s="1"/>
  <c r="S9" i="1"/>
  <c r="AB9" i="1" s="1"/>
  <c r="T9" i="1"/>
  <c r="U9" i="1"/>
  <c r="V9" i="1"/>
  <c r="AK9" i="1" s="1"/>
  <c r="W9" i="1"/>
  <c r="AL9" i="1" s="1"/>
  <c r="X9" i="1"/>
  <c r="Q10" i="1"/>
  <c r="Z10" i="1" s="1"/>
  <c r="R10" i="1"/>
  <c r="AA10" i="1" s="1"/>
  <c r="S10" i="1"/>
  <c r="AB10" i="1" s="1"/>
  <c r="T10" i="1"/>
  <c r="U10" i="1"/>
  <c r="V10" i="1"/>
  <c r="AK10" i="1" s="1"/>
  <c r="W10" i="1"/>
  <c r="AL10" i="1" s="1"/>
  <c r="X10" i="1"/>
  <c r="Q11" i="1"/>
  <c r="Z11" i="1" s="1"/>
  <c r="R11" i="1"/>
  <c r="AA11" i="1" s="1"/>
  <c r="S11" i="1"/>
  <c r="AB11" i="1" s="1"/>
  <c r="T11" i="1"/>
  <c r="U11" i="1"/>
  <c r="V11" i="1"/>
  <c r="AK11" i="1" s="1"/>
  <c r="W11" i="1"/>
  <c r="AL11" i="1" s="1"/>
  <c r="X11" i="1"/>
  <c r="Q12" i="1"/>
  <c r="Z12" i="1" s="1"/>
  <c r="R12" i="1"/>
  <c r="AA12" i="1" s="1"/>
  <c r="S12" i="1"/>
  <c r="AB12" i="1" s="1"/>
  <c r="T12" i="1"/>
  <c r="U12" i="1"/>
  <c r="V12" i="1"/>
  <c r="AK12" i="1" s="1"/>
  <c r="W12" i="1"/>
  <c r="AL12" i="1" s="1"/>
  <c r="X12" i="1"/>
  <c r="Q13" i="1"/>
  <c r="Z13" i="1" s="1"/>
  <c r="R13" i="1"/>
  <c r="AA13" i="1" s="1"/>
  <c r="S13" i="1"/>
  <c r="AB13" i="1" s="1"/>
  <c r="T13" i="1"/>
  <c r="AE13" i="1" s="1"/>
  <c r="U13" i="1"/>
  <c r="V13" i="1"/>
  <c r="AK13" i="1" s="1"/>
  <c r="W13" i="1"/>
  <c r="AL13" i="1" s="1"/>
  <c r="X13" i="1"/>
  <c r="Q14" i="1"/>
  <c r="Z14" i="1" s="1"/>
  <c r="R14" i="1"/>
  <c r="AA14" i="1" s="1"/>
  <c r="S14" i="1"/>
  <c r="AB14" i="1" s="1"/>
  <c r="T14" i="1"/>
  <c r="U14" i="1"/>
  <c r="V14" i="1"/>
  <c r="AK14" i="1" s="1"/>
  <c r="W14" i="1"/>
  <c r="AL14" i="1" s="1"/>
  <c r="X14" i="1"/>
  <c r="Q15" i="1"/>
  <c r="Z15" i="1" s="1"/>
  <c r="R15" i="1"/>
  <c r="AA15" i="1" s="1"/>
  <c r="S15" i="1"/>
  <c r="AB15" i="1" s="1"/>
  <c r="T15" i="1"/>
  <c r="U15" i="1"/>
  <c r="V15" i="1"/>
  <c r="AK15" i="1" s="1"/>
  <c r="W15" i="1"/>
  <c r="AL15" i="1" s="1"/>
  <c r="X15" i="1"/>
  <c r="Q16" i="1"/>
  <c r="Z16" i="1" s="1"/>
  <c r="R16" i="1"/>
  <c r="AA16" i="1" s="1"/>
  <c r="S16" i="1"/>
  <c r="AB16" i="1" s="1"/>
  <c r="T16" i="1"/>
  <c r="AE16" i="1" s="1"/>
  <c r="U16" i="1"/>
  <c r="V16" i="1"/>
  <c r="AK16" i="1" s="1"/>
  <c r="W16" i="1"/>
  <c r="AL16" i="1" s="1"/>
  <c r="X16" i="1"/>
  <c r="Q17" i="1"/>
  <c r="Z17" i="1" s="1"/>
  <c r="R17" i="1"/>
  <c r="AA17" i="1" s="1"/>
  <c r="S17" i="1"/>
  <c r="AB17" i="1" s="1"/>
  <c r="T17" i="1"/>
  <c r="U17" i="1"/>
  <c r="V17" i="1"/>
  <c r="AK17" i="1" s="1"/>
  <c r="W17" i="1"/>
  <c r="AL17" i="1" s="1"/>
  <c r="X17" i="1"/>
  <c r="Q18" i="1"/>
  <c r="Z18" i="1" s="1"/>
  <c r="R18" i="1"/>
  <c r="AA18" i="1" s="1"/>
  <c r="S18" i="1"/>
  <c r="AB18" i="1" s="1"/>
  <c r="T18" i="1"/>
  <c r="U18" i="1"/>
  <c r="V18" i="1"/>
  <c r="AK18" i="1" s="1"/>
  <c r="W18" i="1"/>
  <c r="AL18" i="1" s="1"/>
  <c r="X18" i="1"/>
  <c r="Q19" i="1"/>
  <c r="Z19" i="1" s="1"/>
  <c r="R19" i="1"/>
  <c r="AA19" i="1" s="1"/>
  <c r="S19" i="1"/>
  <c r="AB19" i="1" s="1"/>
  <c r="T19" i="1"/>
  <c r="U19" i="1"/>
  <c r="V19" i="1"/>
  <c r="AK19" i="1" s="1"/>
  <c r="W19" i="1"/>
  <c r="AL19" i="1" s="1"/>
  <c r="X19" i="1"/>
  <c r="Q20" i="1"/>
  <c r="Z20" i="1" s="1"/>
  <c r="R20" i="1"/>
  <c r="AA20" i="1" s="1"/>
  <c r="S20" i="1"/>
  <c r="AB20" i="1" s="1"/>
  <c r="T20" i="1"/>
  <c r="U20" i="1"/>
  <c r="V20" i="1"/>
  <c r="AK20" i="1" s="1"/>
  <c r="W20" i="1"/>
  <c r="AL20" i="1" s="1"/>
  <c r="X20" i="1"/>
  <c r="Q21" i="1"/>
  <c r="Z21" i="1" s="1"/>
  <c r="R21" i="1"/>
  <c r="AA21" i="1" s="1"/>
  <c r="S21" i="1"/>
  <c r="AB21" i="1" s="1"/>
  <c r="T21" i="1"/>
  <c r="U21" i="1"/>
  <c r="V21" i="1"/>
  <c r="AK21" i="1" s="1"/>
  <c r="W21" i="1"/>
  <c r="AL21" i="1" s="1"/>
  <c r="X21" i="1"/>
  <c r="Q22" i="1"/>
  <c r="Z22" i="1" s="1"/>
  <c r="R22" i="1"/>
  <c r="AA22" i="1" s="1"/>
  <c r="S22" i="1"/>
  <c r="AB22" i="1" s="1"/>
  <c r="T22" i="1"/>
  <c r="AE22" i="1" s="1"/>
  <c r="U22" i="1"/>
  <c r="V22" i="1"/>
  <c r="AK22" i="1" s="1"/>
  <c r="W22" i="1"/>
  <c r="AL22" i="1" s="1"/>
  <c r="X22" i="1"/>
  <c r="Q23" i="1"/>
  <c r="Z23" i="1" s="1"/>
  <c r="R23" i="1"/>
  <c r="AA23" i="1" s="1"/>
  <c r="S23" i="1"/>
  <c r="AB23" i="1" s="1"/>
  <c r="T23" i="1"/>
  <c r="U23" i="1"/>
  <c r="V23" i="1"/>
  <c r="AK23" i="1" s="1"/>
  <c r="W23" i="1"/>
  <c r="AL23" i="1" s="1"/>
  <c r="X23" i="1"/>
  <c r="Q24" i="1"/>
  <c r="Z24" i="1" s="1"/>
  <c r="R24" i="1"/>
  <c r="AA24" i="1" s="1"/>
  <c r="S24" i="1"/>
  <c r="AB24" i="1" s="1"/>
  <c r="T24" i="1"/>
  <c r="U24" i="1"/>
  <c r="V24" i="1"/>
  <c r="AK24" i="1" s="1"/>
  <c r="W24" i="1"/>
  <c r="AL24" i="1" s="1"/>
  <c r="X24" i="1"/>
  <c r="Q25" i="1"/>
  <c r="Z25" i="1" s="1"/>
  <c r="R25" i="1"/>
  <c r="AA25" i="1" s="1"/>
  <c r="S25" i="1"/>
  <c r="AB25" i="1" s="1"/>
  <c r="T25" i="1"/>
  <c r="AE25" i="1" s="1"/>
  <c r="U25" i="1"/>
  <c r="V25" i="1"/>
  <c r="AK25" i="1" s="1"/>
  <c r="W25" i="1"/>
  <c r="AL25" i="1" s="1"/>
  <c r="X25" i="1"/>
  <c r="Q26" i="1"/>
  <c r="Z26" i="1" s="1"/>
  <c r="R26" i="1"/>
  <c r="AA26" i="1" s="1"/>
  <c r="S26" i="1"/>
  <c r="AB26" i="1" s="1"/>
  <c r="T26" i="1"/>
  <c r="U26" i="1"/>
  <c r="V26" i="1"/>
  <c r="AK26" i="1" s="1"/>
  <c r="W26" i="1"/>
  <c r="AL26" i="1" s="1"/>
  <c r="X26" i="1"/>
  <c r="Q27" i="1"/>
  <c r="Z27" i="1" s="1"/>
  <c r="R27" i="1"/>
  <c r="AA27" i="1" s="1"/>
  <c r="S27" i="1"/>
  <c r="AB27" i="1" s="1"/>
  <c r="T27" i="1"/>
  <c r="U27" i="1"/>
  <c r="V27" i="1"/>
  <c r="AK27" i="1" s="1"/>
  <c r="W27" i="1"/>
  <c r="AL27" i="1" s="1"/>
  <c r="X27" i="1"/>
  <c r="Q28" i="1"/>
  <c r="Z28" i="1" s="1"/>
  <c r="R28" i="1"/>
  <c r="AA28" i="1" s="1"/>
  <c r="S28" i="1"/>
  <c r="AB28" i="1" s="1"/>
  <c r="T28" i="1"/>
  <c r="AE28" i="1" s="1"/>
  <c r="U28" i="1"/>
  <c r="V28" i="1"/>
  <c r="AK28" i="1" s="1"/>
  <c r="W28" i="1"/>
  <c r="AL28" i="1" s="1"/>
  <c r="X28" i="1"/>
  <c r="Q29" i="1"/>
  <c r="Z29" i="1" s="1"/>
  <c r="R29" i="1"/>
  <c r="AA29" i="1" s="1"/>
  <c r="S29" i="1"/>
  <c r="AB29" i="1" s="1"/>
  <c r="T29" i="1"/>
  <c r="U29" i="1"/>
  <c r="V29" i="1"/>
  <c r="AK29" i="1" s="1"/>
  <c r="W29" i="1"/>
  <c r="AL29" i="1" s="1"/>
  <c r="X29" i="1"/>
  <c r="Q30" i="1"/>
  <c r="Z30" i="1" s="1"/>
  <c r="R30" i="1"/>
  <c r="AA30" i="1" s="1"/>
  <c r="S30" i="1"/>
  <c r="AB30" i="1" s="1"/>
  <c r="T30" i="1"/>
  <c r="AE30" i="1" s="1"/>
  <c r="U30" i="1"/>
  <c r="V30" i="1"/>
  <c r="AK30" i="1" s="1"/>
  <c r="W30" i="1"/>
  <c r="AL30" i="1" s="1"/>
  <c r="X30" i="1"/>
  <c r="Q31" i="1"/>
  <c r="Z31" i="1" s="1"/>
  <c r="R31" i="1"/>
  <c r="AA31" i="1" s="1"/>
  <c r="S31" i="1"/>
  <c r="AB31" i="1" s="1"/>
  <c r="T31" i="1"/>
  <c r="U31" i="1"/>
  <c r="V31" i="1"/>
  <c r="AK31" i="1" s="1"/>
  <c r="W31" i="1"/>
  <c r="AL31" i="1" s="1"/>
  <c r="X31" i="1"/>
  <c r="Q32" i="1"/>
  <c r="Z32" i="1" s="1"/>
  <c r="R32" i="1"/>
  <c r="AA32" i="1" s="1"/>
  <c r="S32" i="1"/>
  <c r="AB32" i="1" s="1"/>
  <c r="T32" i="1"/>
  <c r="U32" i="1"/>
  <c r="V32" i="1"/>
  <c r="AK32" i="1" s="1"/>
  <c r="W32" i="1"/>
  <c r="AL32" i="1" s="1"/>
  <c r="X32" i="1"/>
  <c r="Q33" i="1"/>
  <c r="Z33" i="1" s="1"/>
  <c r="R33" i="1"/>
  <c r="AA33" i="1" s="1"/>
  <c r="S33" i="1"/>
  <c r="AB33" i="1" s="1"/>
  <c r="T33" i="1"/>
  <c r="U33" i="1"/>
  <c r="V33" i="1"/>
  <c r="AK33" i="1" s="1"/>
  <c r="W33" i="1"/>
  <c r="AL33" i="1" s="1"/>
  <c r="X33" i="1"/>
  <c r="Q34" i="1"/>
  <c r="Z34" i="1" s="1"/>
  <c r="R34" i="1"/>
  <c r="AA34" i="1" s="1"/>
  <c r="S34" i="1"/>
  <c r="AB34" i="1" s="1"/>
  <c r="T34" i="1"/>
  <c r="U34" i="1"/>
  <c r="V34" i="1"/>
  <c r="AK34" i="1" s="1"/>
  <c r="W34" i="1"/>
  <c r="AL34" i="1" s="1"/>
  <c r="X34" i="1"/>
  <c r="Q35" i="1"/>
  <c r="Z35" i="1" s="1"/>
  <c r="R35" i="1"/>
  <c r="AA35" i="1" s="1"/>
  <c r="S35" i="1"/>
  <c r="AB35" i="1" s="1"/>
  <c r="T35" i="1"/>
  <c r="U35" i="1"/>
  <c r="V35" i="1"/>
  <c r="AK35" i="1" s="1"/>
  <c r="W35" i="1"/>
  <c r="AL35" i="1" s="1"/>
  <c r="X35" i="1"/>
  <c r="Q36" i="1"/>
  <c r="Z36" i="1" s="1"/>
  <c r="R36" i="1"/>
  <c r="AA36" i="1" s="1"/>
  <c r="S36" i="1"/>
  <c r="AB36" i="1" s="1"/>
  <c r="T36" i="1"/>
  <c r="U36" i="1"/>
  <c r="V36" i="1"/>
  <c r="AK36" i="1" s="1"/>
  <c r="W36" i="1"/>
  <c r="AL36" i="1" s="1"/>
  <c r="X36" i="1"/>
  <c r="Q37" i="1"/>
  <c r="Z37" i="1" s="1"/>
  <c r="R37" i="1"/>
  <c r="AA37" i="1" s="1"/>
  <c r="S37" i="1"/>
  <c r="AB37" i="1" s="1"/>
  <c r="T37" i="1"/>
  <c r="AE37" i="1" s="1"/>
  <c r="U37" i="1"/>
  <c r="V37" i="1"/>
  <c r="AK37" i="1" s="1"/>
  <c r="W37" i="1"/>
  <c r="AL37" i="1" s="1"/>
  <c r="X37" i="1"/>
  <c r="Q38" i="1"/>
  <c r="Z38" i="1" s="1"/>
  <c r="R38" i="1"/>
  <c r="AA38" i="1" s="1"/>
  <c r="S38" i="1"/>
  <c r="AB38" i="1" s="1"/>
  <c r="T38" i="1"/>
  <c r="U38" i="1"/>
  <c r="AH38" i="1" s="1"/>
  <c r="V38" i="1"/>
  <c r="AK38" i="1" s="1"/>
  <c r="W38" i="1"/>
  <c r="AL38" i="1" s="1"/>
  <c r="X38" i="1"/>
  <c r="Q39" i="1"/>
  <c r="Z39" i="1" s="1"/>
  <c r="R39" i="1"/>
  <c r="AA39" i="1" s="1"/>
  <c r="S39" i="1"/>
  <c r="AB39" i="1" s="1"/>
  <c r="T39" i="1"/>
  <c r="U39" i="1"/>
  <c r="V39" i="1"/>
  <c r="AK39" i="1" s="1"/>
  <c r="W39" i="1"/>
  <c r="AL39" i="1" s="1"/>
  <c r="X39" i="1"/>
  <c r="Q40" i="1"/>
  <c r="Z40" i="1" s="1"/>
  <c r="R40" i="1"/>
  <c r="AA40" i="1" s="1"/>
  <c r="S40" i="1"/>
  <c r="AB40" i="1" s="1"/>
  <c r="T40" i="1"/>
  <c r="U40" i="1"/>
  <c r="V40" i="1"/>
  <c r="AK40" i="1" s="1"/>
  <c r="W40" i="1"/>
  <c r="AL40" i="1" s="1"/>
  <c r="X40" i="1"/>
  <c r="Q41" i="1"/>
  <c r="Z41" i="1" s="1"/>
  <c r="R41" i="1"/>
  <c r="AA41" i="1" s="1"/>
  <c r="S41" i="1"/>
  <c r="AB41" i="1" s="1"/>
  <c r="T41" i="1"/>
  <c r="U41" i="1"/>
  <c r="V41" i="1"/>
  <c r="AK41" i="1" s="1"/>
  <c r="W41" i="1"/>
  <c r="AL41" i="1" s="1"/>
  <c r="X41" i="1"/>
  <c r="Q42" i="1"/>
  <c r="Z42" i="1" s="1"/>
  <c r="R42" i="1"/>
  <c r="AA42" i="1" s="1"/>
  <c r="S42" i="1"/>
  <c r="AB42" i="1" s="1"/>
  <c r="T42" i="1"/>
  <c r="AE42" i="1" s="1"/>
  <c r="U42" i="1"/>
  <c r="V42" i="1"/>
  <c r="AK42" i="1" s="1"/>
  <c r="W42" i="1"/>
  <c r="AL42" i="1" s="1"/>
  <c r="X42" i="1"/>
  <c r="Q43" i="1"/>
  <c r="Z43" i="1" s="1"/>
  <c r="R43" i="1"/>
  <c r="AA43" i="1" s="1"/>
  <c r="S43" i="1"/>
  <c r="AB43" i="1" s="1"/>
  <c r="T43" i="1"/>
  <c r="U43" i="1"/>
  <c r="V43" i="1"/>
  <c r="AK43" i="1" s="1"/>
  <c r="W43" i="1"/>
  <c r="AL43" i="1" s="1"/>
  <c r="X43" i="1"/>
  <c r="Q44" i="1"/>
  <c r="Z44" i="1" s="1"/>
  <c r="R44" i="1"/>
  <c r="AA44" i="1" s="1"/>
  <c r="S44" i="1"/>
  <c r="AB44" i="1" s="1"/>
  <c r="T44" i="1"/>
  <c r="U44" i="1"/>
  <c r="V44" i="1"/>
  <c r="AK44" i="1" s="1"/>
  <c r="W44" i="1"/>
  <c r="AL44" i="1" s="1"/>
  <c r="X44" i="1"/>
  <c r="Q45" i="1"/>
  <c r="Z45" i="1" s="1"/>
  <c r="R45" i="1"/>
  <c r="AA45" i="1" s="1"/>
  <c r="S45" i="1"/>
  <c r="AB45" i="1" s="1"/>
  <c r="T45" i="1"/>
  <c r="U45" i="1"/>
  <c r="V45" i="1"/>
  <c r="AK45" i="1" s="1"/>
  <c r="W45" i="1"/>
  <c r="AL45" i="1" s="1"/>
  <c r="X45" i="1"/>
  <c r="Q46" i="1"/>
  <c r="Z46" i="1" s="1"/>
  <c r="R46" i="1"/>
  <c r="AA46" i="1" s="1"/>
  <c r="S46" i="1"/>
  <c r="AB46" i="1" s="1"/>
  <c r="T46" i="1"/>
  <c r="U46" i="1"/>
  <c r="V46" i="1"/>
  <c r="AK46" i="1" s="1"/>
  <c r="W46" i="1"/>
  <c r="AL46" i="1" s="1"/>
  <c r="X46" i="1"/>
  <c r="Q47" i="1"/>
  <c r="Z47" i="1" s="1"/>
  <c r="R47" i="1"/>
  <c r="AA47" i="1" s="1"/>
  <c r="S47" i="1"/>
  <c r="AB47" i="1" s="1"/>
  <c r="T47" i="1"/>
  <c r="AE47" i="1" s="1"/>
  <c r="U47" i="1"/>
  <c r="V47" i="1"/>
  <c r="AK47" i="1" s="1"/>
  <c r="W47" i="1"/>
  <c r="AL47" i="1" s="1"/>
  <c r="X47" i="1"/>
  <c r="Q48" i="1"/>
  <c r="Z48" i="1" s="1"/>
  <c r="R48" i="1"/>
  <c r="AA48" i="1" s="1"/>
  <c r="S48" i="1"/>
  <c r="AB48" i="1" s="1"/>
  <c r="T48" i="1"/>
  <c r="U48" i="1"/>
  <c r="V48" i="1"/>
  <c r="AK48" i="1" s="1"/>
  <c r="W48" i="1"/>
  <c r="AL48" i="1" s="1"/>
  <c r="X48" i="1"/>
  <c r="Q49" i="1"/>
  <c r="Z49" i="1" s="1"/>
  <c r="R49" i="1"/>
  <c r="AA49" i="1" s="1"/>
  <c r="S49" i="1"/>
  <c r="AB49" i="1" s="1"/>
  <c r="T49" i="1"/>
  <c r="U49" i="1"/>
  <c r="V49" i="1"/>
  <c r="AK49" i="1" s="1"/>
  <c r="W49" i="1"/>
  <c r="AL49" i="1" s="1"/>
  <c r="X49" i="1"/>
  <c r="Q50" i="1"/>
  <c r="Z50" i="1" s="1"/>
  <c r="R50" i="1"/>
  <c r="AA50" i="1" s="1"/>
  <c r="S50" i="1"/>
  <c r="AB50" i="1" s="1"/>
  <c r="T50" i="1"/>
  <c r="AE50" i="1" s="1"/>
  <c r="U50" i="1"/>
  <c r="V50" i="1"/>
  <c r="AK50" i="1" s="1"/>
  <c r="W50" i="1"/>
  <c r="AL50" i="1" s="1"/>
  <c r="X50" i="1"/>
  <c r="Q51" i="1"/>
  <c r="Z51" i="1" s="1"/>
  <c r="R51" i="1"/>
  <c r="AA51" i="1" s="1"/>
  <c r="S51" i="1"/>
  <c r="AB51" i="1" s="1"/>
  <c r="T51" i="1"/>
  <c r="U51" i="1"/>
  <c r="V51" i="1"/>
  <c r="AK51" i="1" s="1"/>
  <c r="W51" i="1"/>
  <c r="AL51" i="1" s="1"/>
  <c r="X51" i="1"/>
  <c r="Q52" i="1"/>
  <c r="Z52" i="1" s="1"/>
  <c r="R52" i="1"/>
  <c r="AA52" i="1" s="1"/>
  <c r="S52" i="1"/>
  <c r="AB52" i="1" s="1"/>
  <c r="T52" i="1"/>
  <c r="U52" i="1"/>
  <c r="V52" i="1"/>
  <c r="AK52" i="1" s="1"/>
  <c r="W52" i="1"/>
  <c r="AL52" i="1" s="1"/>
  <c r="X52" i="1"/>
  <c r="Q53" i="1"/>
  <c r="Z53" i="1" s="1"/>
  <c r="R53" i="1"/>
  <c r="AA53" i="1" s="1"/>
  <c r="S53" i="1"/>
  <c r="AB53" i="1" s="1"/>
  <c r="T53" i="1"/>
  <c r="AE53" i="1" s="1"/>
  <c r="U53" i="1"/>
  <c r="V53" i="1"/>
  <c r="AK53" i="1" s="1"/>
  <c r="W53" i="1"/>
  <c r="AL53" i="1" s="1"/>
  <c r="X53" i="1"/>
  <c r="Q54" i="1"/>
  <c r="Z54" i="1" s="1"/>
  <c r="R54" i="1"/>
  <c r="AA54" i="1" s="1"/>
  <c r="S54" i="1"/>
  <c r="AB54" i="1" s="1"/>
  <c r="T54" i="1"/>
  <c r="U54" i="1"/>
  <c r="V54" i="1"/>
  <c r="AK54" i="1" s="1"/>
  <c r="W54" i="1"/>
  <c r="AL54" i="1" s="1"/>
  <c r="X54" i="1"/>
  <c r="Q55" i="1"/>
  <c r="Z55" i="1" s="1"/>
  <c r="R55" i="1"/>
  <c r="AA55" i="1" s="1"/>
  <c r="S55" i="1"/>
  <c r="AB55" i="1" s="1"/>
  <c r="T55" i="1"/>
  <c r="U55" i="1"/>
  <c r="V55" i="1"/>
  <c r="AK55" i="1" s="1"/>
  <c r="W55" i="1"/>
  <c r="AL55" i="1" s="1"/>
  <c r="X55" i="1"/>
  <c r="Q56" i="1"/>
  <c r="Z56" i="1" s="1"/>
  <c r="R56" i="1"/>
  <c r="AA56" i="1" s="1"/>
  <c r="S56" i="1"/>
  <c r="AB56" i="1" s="1"/>
  <c r="T56" i="1"/>
  <c r="U56" i="1"/>
  <c r="V56" i="1"/>
  <c r="AK56" i="1" s="1"/>
  <c r="W56" i="1"/>
  <c r="AL56" i="1" s="1"/>
  <c r="X56" i="1"/>
  <c r="Q57" i="1"/>
  <c r="Z57" i="1" s="1"/>
  <c r="R57" i="1"/>
  <c r="AA57" i="1" s="1"/>
  <c r="S57" i="1"/>
  <c r="AB57" i="1" s="1"/>
  <c r="T57" i="1"/>
  <c r="U57" i="1"/>
  <c r="V57" i="1"/>
  <c r="AK57" i="1" s="1"/>
  <c r="W57" i="1"/>
  <c r="AL57" i="1" s="1"/>
  <c r="X57" i="1"/>
  <c r="Q58" i="1"/>
  <c r="Z58" i="1" s="1"/>
  <c r="R58" i="1"/>
  <c r="AA58" i="1" s="1"/>
  <c r="S58" i="1"/>
  <c r="AB58" i="1" s="1"/>
  <c r="T58" i="1"/>
  <c r="U58" i="1"/>
  <c r="V58" i="1"/>
  <c r="AK58" i="1" s="1"/>
  <c r="W58" i="1"/>
  <c r="AL58" i="1" s="1"/>
  <c r="X58" i="1"/>
  <c r="Q59" i="1"/>
  <c r="Z59" i="1" s="1"/>
  <c r="R59" i="1"/>
  <c r="AA59" i="1" s="1"/>
  <c r="S59" i="1"/>
  <c r="AB59" i="1" s="1"/>
  <c r="T59" i="1"/>
  <c r="AE59" i="1" s="1"/>
  <c r="U59" i="1"/>
  <c r="V59" i="1"/>
  <c r="AK59" i="1" s="1"/>
  <c r="W59" i="1"/>
  <c r="AL59" i="1" s="1"/>
  <c r="X59" i="1"/>
  <c r="Q60" i="1"/>
  <c r="Z60" i="1" s="1"/>
  <c r="R60" i="1"/>
  <c r="AA60" i="1" s="1"/>
  <c r="S60" i="1"/>
  <c r="AB60" i="1" s="1"/>
  <c r="T60" i="1"/>
  <c r="U60" i="1"/>
  <c r="V60" i="1"/>
  <c r="AK60" i="1" s="1"/>
  <c r="W60" i="1"/>
  <c r="AL60" i="1" s="1"/>
  <c r="X60" i="1"/>
  <c r="Q61" i="1"/>
  <c r="Z61" i="1" s="1"/>
  <c r="R61" i="1"/>
  <c r="AA61" i="1" s="1"/>
  <c r="S61" i="1"/>
  <c r="AB61" i="1" s="1"/>
  <c r="T61" i="1"/>
  <c r="U61" i="1"/>
  <c r="V61" i="1"/>
  <c r="AK61" i="1" s="1"/>
  <c r="W61" i="1"/>
  <c r="AL61" i="1" s="1"/>
  <c r="X61" i="1"/>
  <c r="Q62" i="1"/>
  <c r="Z62" i="1" s="1"/>
  <c r="R62" i="1"/>
  <c r="AA62" i="1" s="1"/>
  <c r="S62" i="1"/>
  <c r="AB62" i="1" s="1"/>
  <c r="T62" i="1"/>
  <c r="U62" i="1"/>
  <c r="V62" i="1"/>
  <c r="AK62" i="1" s="1"/>
  <c r="W62" i="1"/>
  <c r="AL62" i="1" s="1"/>
  <c r="X62" i="1"/>
  <c r="Q63" i="1"/>
  <c r="Z63" i="1" s="1"/>
  <c r="R63" i="1"/>
  <c r="AA63" i="1" s="1"/>
  <c r="S63" i="1"/>
  <c r="AB63" i="1" s="1"/>
  <c r="T63" i="1"/>
  <c r="AE63" i="1" s="1"/>
  <c r="U63" i="1"/>
  <c r="V63" i="1"/>
  <c r="AK63" i="1" s="1"/>
  <c r="W63" i="1"/>
  <c r="AL63" i="1" s="1"/>
  <c r="X63" i="1"/>
  <c r="Q64" i="1"/>
  <c r="Z64" i="1" s="1"/>
  <c r="R64" i="1"/>
  <c r="AA64" i="1" s="1"/>
  <c r="S64" i="1"/>
  <c r="AB64" i="1" s="1"/>
  <c r="T64" i="1"/>
  <c r="U64" i="1"/>
  <c r="V64" i="1"/>
  <c r="AK64" i="1" s="1"/>
  <c r="W64" i="1"/>
  <c r="AL64" i="1" s="1"/>
  <c r="X64" i="1"/>
  <c r="Q65" i="1"/>
  <c r="Z65" i="1" s="1"/>
  <c r="R65" i="1"/>
  <c r="AA65" i="1" s="1"/>
  <c r="S65" i="1"/>
  <c r="AB65" i="1" s="1"/>
  <c r="T65" i="1"/>
  <c r="U65" i="1"/>
  <c r="V65" i="1"/>
  <c r="AK65" i="1" s="1"/>
  <c r="W65" i="1"/>
  <c r="AL65" i="1" s="1"/>
  <c r="X65" i="1"/>
  <c r="Q66" i="1"/>
  <c r="Z66" i="1" s="1"/>
  <c r="R66" i="1"/>
  <c r="AA66" i="1" s="1"/>
  <c r="S66" i="1"/>
  <c r="AB66" i="1" s="1"/>
  <c r="T66" i="1"/>
  <c r="AE66" i="1" s="1"/>
  <c r="U66" i="1"/>
  <c r="V66" i="1"/>
  <c r="AK66" i="1" s="1"/>
  <c r="W66" i="1"/>
  <c r="AL66" i="1" s="1"/>
  <c r="X66" i="1"/>
  <c r="Q67" i="1"/>
  <c r="Z67" i="1" s="1"/>
  <c r="R67" i="1"/>
  <c r="AA67" i="1" s="1"/>
  <c r="S67" i="1"/>
  <c r="AB67" i="1" s="1"/>
  <c r="T67" i="1"/>
  <c r="U67" i="1"/>
  <c r="V67" i="1"/>
  <c r="AK67" i="1" s="1"/>
  <c r="W67" i="1"/>
  <c r="AL67" i="1" s="1"/>
  <c r="X67" i="1"/>
  <c r="Q68" i="1"/>
  <c r="Z68" i="1" s="1"/>
  <c r="R68" i="1"/>
  <c r="AA68" i="1" s="1"/>
  <c r="S68" i="1"/>
  <c r="AB68" i="1" s="1"/>
  <c r="T68" i="1"/>
  <c r="U68" i="1"/>
  <c r="V68" i="1"/>
  <c r="AK68" i="1" s="1"/>
  <c r="W68" i="1"/>
  <c r="AL68" i="1" s="1"/>
  <c r="X68" i="1"/>
  <c r="Q69" i="1"/>
  <c r="Z69" i="1" s="1"/>
  <c r="R69" i="1"/>
  <c r="AA69" i="1" s="1"/>
  <c r="S69" i="1"/>
  <c r="AB69" i="1" s="1"/>
  <c r="T69" i="1"/>
  <c r="U69" i="1"/>
  <c r="V69" i="1"/>
  <c r="AK69" i="1" s="1"/>
  <c r="W69" i="1"/>
  <c r="AL69" i="1" s="1"/>
  <c r="X69" i="1"/>
  <c r="Q70" i="1"/>
  <c r="Z70" i="1" s="1"/>
  <c r="R70" i="1"/>
  <c r="AA70" i="1" s="1"/>
  <c r="S70" i="1"/>
  <c r="AB70" i="1" s="1"/>
  <c r="T70" i="1"/>
  <c r="AE70" i="1" s="1"/>
  <c r="U70" i="1"/>
  <c r="AH70" i="1" s="1"/>
  <c r="V70" i="1"/>
  <c r="AK70" i="1" s="1"/>
  <c r="W70" i="1"/>
  <c r="AL70" i="1" s="1"/>
  <c r="X70" i="1"/>
  <c r="Q71" i="1"/>
  <c r="Z71" i="1" s="1"/>
  <c r="R71" i="1"/>
  <c r="AA71" i="1" s="1"/>
  <c r="S71" i="1"/>
  <c r="AB71" i="1" s="1"/>
  <c r="T71" i="1"/>
  <c r="U71" i="1"/>
  <c r="V71" i="1"/>
  <c r="AK71" i="1" s="1"/>
  <c r="W71" i="1"/>
  <c r="AL71" i="1" s="1"/>
  <c r="X71" i="1"/>
  <c r="Q72" i="1"/>
  <c r="Z72" i="1" s="1"/>
  <c r="R72" i="1"/>
  <c r="AA72" i="1" s="1"/>
  <c r="S72" i="1"/>
  <c r="AB72" i="1" s="1"/>
  <c r="T72" i="1"/>
  <c r="U72" i="1"/>
  <c r="V72" i="1"/>
  <c r="AK72" i="1" s="1"/>
  <c r="W72" i="1"/>
  <c r="AL72" i="1" s="1"/>
  <c r="X72" i="1"/>
  <c r="Q73" i="1"/>
  <c r="Z73" i="1" s="1"/>
  <c r="R73" i="1"/>
  <c r="AA73" i="1" s="1"/>
  <c r="S73" i="1"/>
  <c r="AB73" i="1" s="1"/>
  <c r="T73" i="1"/>
  <c r="U73" i="1"/>
  <c r="V73" i="1"/>
  <c r="AK73" i="1" s="1"/>
  <c r="W73" i="1"/>
  <c r="AL73" i="1" s="1"/>
  <c r="X73" i="1"/>
  <c r="Q74" i="1"/>
  <c r="Z74" i="1" s="1"/>
  <c r="R74" i="1"/>
  <c r="AA74" i="1" s="1"/>
  <c r="S74" i="1"/>
  <c r="AB74" i="1" s="1"/>
  <c r="T74" i="1"/>
  <c r="U74" i="1"/>
  <c r="V74" i="1"/>
  <c r="AK74" i="1" s="1"/>
  <c r="W74" i="1"/>
  <c r="AL74" i="1" s="1"/>
  <c r="X74" i="1"/>
  <c r="Q75" i="1"/>
  <c r="Z75" i="1" s="1"/>
  <c r="R75" i="1"/>
  <c r="AA75" i="1" s="1"/>
  <c r="S75" i="1"/>
  <c r="AB75" i="1" s="1"/>
  <c r="T75" i="1"/>
  <c r="U75" i="1"/>
  <c r="V75" i="1"/>
  <c r="AK75" i="1" s="1"/>
  <c r="W75" i="1"/>
  <c r="AL75" i="1" s="1"/>
  <c r="X75" i="1"/>
  <c r="Q76" i="1"/>
  <c r="Z76" i="1" s="1"/>
  <c r="R76" i="1"/>
  <c r="AA76" i="1" s="1"/>
  <c r="S76" i="1"/>
  <c r="AB76" i="1" s="1"/>
  <c r="T76" i="1"/>
  <c r="AE76" i="1" s="1"/>
  <c r="U76" i="1"/>
  <c r="V76" i="1"/>
  <c r="AK76" i="1" s="1"/>
  <c r="W76" i="1"/>
  <c r="AL76" i="1" s="1"/>
  <c r="X76" i="1"/>
  <c r="Q77" i="1"/>
  <c r="Z77" i="1" s="1"/>
  <c r="R77" i="1"/>
  <c r="AA77" i="1" s="1"/>
  <c r="S77" i="1"/>
  <c r="AB77" i="1" s="1"/>
  <c r="T77" i="1"/>
  <c r="U77" i="1"/>
  <c r="V77" i="1"/>
  <c r="AK77" i="1" s="1"/>
  <c r="W77" i="1"/>
  <c r="AL77" i="1" s="1"/>
  <c r="X77" i="1"/>
  <c r="Q78" i="1"/>
  <c r="Z78" i="1" s="1"/>
  <c r="R78" i="1"/>
  <c r="AA78" i="1" s="1"/>
  <c r="S78" i="1"/>
  <c r="AB78" i="1" s="1"/>
  <c r="T78" i="1"/>
  <c r="AE78" i="1" s="1"/>
  <c r="U78" i="1"/>
  <c r="V78" i="1"/>
  <c r="AK78" i="1" s="1"/>
  <c r="W78" i="1"/>
  <c r="AL78" i="1" s="1"/>
  <c r="X78" i="1"/>
  <c r="Q79" i="1"/>
  <c r="Z79" i="1" s="1"/>
  <c r="R79" i="1"/>
  <c r="AA79" i="1" s="1"/>
  <c r="S79" i="1"/>
  <c r="AB79" i="1" s="1"/>
  <c r="T79" i="1"/>
  <c r="U79" i="1"/>
  <c r="V79" i="1"/>
  <c r="AK79" i="1" s="1"/>
  <c r="W79" i="1"/>
  <c r="AL79" i="1" s="1"/>
  <c r="X79" i="1"/>
  <c r="Q80" i="1"/>
  <c r="Z80" i="1" s="1"/>
  <c r="R80" i="1"/>
  <c r="AA80" i="1" s="1"/>
  <c r="S80" i="1"/>
  <c r="AB80" i="1" s="1"/>
  <c r="T80" i="1"/>
  <c r="U80" i="1"/>
  <c r="V80" i="1"/>
  <c r="AK80" i="1" s="1"/>
  <c r="W80" i="1"/>
  <c r="AL80" i="1" s="1"/>
  <c r="X80" i="1"/>
  <c r="Q81" i="1"/>
  <c r="Z81" i="1" s="1"/>
  <c r="R81" i="1"/>
  <c r="AA81" i="1" s="1"/>
  <c r="S81" i="1"/>
  <c r="AB81" i="1" s="1"/>
  <c r="T81" i="1"/>
  <c r="U81" i="1"/>
  <c r="V81" i="1"/>
  <c r="AK81" i="1" s="1"/>
  <c r="W81" i="1"/>
  <c r="AL81" i="1" s="1"/>
  <c r="X81" i="1"/>
  <c r="Q82" i="1"/>
  <c r="Z82" i="1" s="1"/>
  <c r="R82" i="1"/>
  <c r="AA82" i="1" s="1"/>
  <c r="S82" i="1"/>
  <c r="AB82" i="1" s="1"/>
  <c r="T82" i="1"/>
  <c r="U82" i="1"/>
  <c r="V82" i="1"/>
  <c r="AK82" i="1" s="1"/>
  <c r="W82" i="1"/>
  <c r="AL82" i="1" s="1"/>
  <c r="X82" i="1"/>
  <c r="Q83" i="1"/>
  <c r="Z83" i="1" s="1"/>
  <c r="R83" i="1"/>
  <c r="AA83" i="1" s="1"/>
  <c r="S83" i="1"/>
  <c r="AB83" i="1" s="1"/>
  <c r="T83" i="1"/>
  <c r="U83" i="1"/>
  <c r="V83" i="1"/>
  <c r="AK83" i="1" s="1"/>
  <c r="W83" i="1"/>
  <c r="AL83" i="1" s="1"/>
  <c r="X83" i="1"/>
  <c r="Q84" i="1"/>
  <c r="Z84" i="1" s="1"/>
  <c r="R84" i="1"/>
  <c r="AA84" i="1" s="1"/>
  <c r="S84" i="1"/>
  <c r="AB84" i="1" s="1"/>
  <c r="T84" i="1"/>
  <c r="AE84" i="1" s="1"/>
  <c r="U84" i="1"/>
  <c r="V84" i="1"/>
  <c r="AK84" i="1" s="1"/>
  <c r="W84" i="1"/>
  <c r="AL84" i="1" s="1"/>
  <c r="X84" i="1"/>
  <c r="Q85" i="1"/>
  <c r="Z85" i="1" s="1"/>
  <c r="R85" i="1"/>
  <c r="AA85" i="1" s="1"/>
  <c r="S85" i="1"/>
  <c r="AB85" i="1" s="1"/>
  <c r="T85" i="1"/>
  <c r="U85" i="1"/>
  <c r="V85" i="1"/>
  <c r="AK85" i="1" s="1"/>
  <c r="W85" i="1"/>
  <c r="AL85" i="1" s="1"/>
  <c r="X85" i="1"/>
  <c r="Q86" i="1"/>
  <c r="Z86" i="1" s="1"/>
  <c r="R86" i="1"/>
  <c r="AA86" i="1" s="1"/>
  <c r="S86" i="1"/>
  <c r="AB86" i="1" s="1"/>
  <c r="T86" i="1"/>
  <c r="U86" i="1"/>
  <c r="V86" i="1"/>
  <c r="AK86" i="1" s="1"/>
  <c r="W86" i="1"/>
  <c r="AL86" i="1" s="1"/>
  <c r="X86" i="1"/>
  <c r="Q87" i="1"/>
  <c r="Z87" i="1" s="1"/>
  <c r="R87" i="1"/>
  <c r="AA87" i="1" s="1"/>
  <c r="S87" i="1"/>
  <c r="AB87" i="1" s="1"/>
  <c r="T87" i="1"/>
  <c r="U87" i="1"/>
  <c r="V87" i="1"/>
  <c r="AK87" i="1" s="1"/>
  <c r="W87" i="1"/>
  <c r="AL87" i="1" s="1"/>
  <c r="X87" i="1"/>
  <c r="Q88" i="1"/>
  <c r="Z88" i="1" s="1"/>
  <c r="R88" i="1"/>
  <c r="AA88" i="1" s="1"/>
  <c r="S88" i="1"/>
  <c r="AB88" i="1" s="1"/>
  <c r="T88" i="1"/>
  <c r="AE88" i="1" s="1"/>
  <c r="U88" i="1"/>
  <c r="V88" i="1"/>
  <c r="AK88" i="1" s="1"/>
  <c r="W88" i="1"/>
  <c r="AL88" i="1" s="1"/>
  <c r="X88" i="1"/>
  <c r="Q89" i="1"/>
  <c r="Z89" i="1" s="1"/>
  <c r="R89" i="1"/>
  <c r="AA89" i="1" s="1"/>
  <c r="S89" i="1"/>
  <c r="AB89" i="1" s="1"/>
  <c r="T89" i="1"/>
  <c r="U89" i="1"/>
  <c r="V89" i="1"/>
  <c r="AK89" i="1" s="1"/>
  <c r="W89" i="1"/>
  <c r="AL89" i="1" s="1"/>
  <c r="X89" i="1"/>
  <c r="Q90" i="1"/>
  <c r="Z90" i="1" s="1"/>
  <c r="R90" i="1"/>
  <c r="AA90" i="1" s="1"/>
  <c r="S90" i="1"/>
  <c r="AB90" i="1" s="1"/>
  <c r="T90" i="1"/>
  <c r="U90" i="1"/>
  <c r="V90" i="1"/>
  <c r="AK90" i="1" s="1"/>
  <c r="W90" i="1"/>
  <c r="AL90" i="1" s="1"/>
  <c r="X90" i="1"/>
  <c r="Q91" i="1"/>
  <c r="Z91" i="1" s="1"/>
  <c r="R91" i="1"/>
  <c r="AA91" i="1" s="1"/>
  <c r="S91" i="1"/>
  <c r="AB91" i="1" s="1"/>
  <c r="T91" i="1"/>
  <c r="U91" i="1"/>
  <c r="V91" i="1"/>
  <c r="AK91" i="1" s="1"/>
  <c r="W91" i="1"/>
  <c r="AL91" i="1" s="1"/>
  <c r="X91" i="1"/>
  <c r="Q92" i="1"/>
  <c r="Z92" i="1" s="1"/>
  <c r="R92" i="1"/>
  <c r="AA92" i="1" s="1"/>
  <c r="S92" i="1"/>
  <c r="AB92" i="1" s="1"/>
  <c r="T92" i="1"/>
  <c r="U92" i="1"/>
  <c r="V92" i="1"/>
  <c r="AK92" i="1" s="1"/>
  <c r="W92" i="1"/>
  <c r="AL92" i="1" s="1"/>
  <c r="X92" i="1"/>
  <c r="Q93" i="1"/>
  <c r="Z93" i="1" s="1"/>
  <c r="R93" i="1"/>
  <c r="AA93" i="1" s="1"/>
  <c r="S93" i="1"/>
  <c r="AB93" i="1" s="1"/>
  <c r="T93" i="1"/>
  <c r="U93" i="1"/>
  <c r="V93" i="1"/>
  <c r="AK93" i="1" s="1"/>
  <c r="W93" i="1"/>
  <c r="AL93" i="1" s="1"/>
  <c r="X93" i="1"/>
  <c r="Q94" i="1"/>
  <c r="Z94" i="1" s="1"/>
  <c r="R94" i="1"/>
  <c r="AA94" i="1" s="1"/>
  <c r="S94" i="1"/>
  <c r="AB94" i="1" s="1"/>
  <c r="T94" i="1"/>
  <c r="AE94" i="1" s="1"/>
  <c r="U94" i="1"/>
  <c r="V94" i="1"/>
  <c r="AK94" i="1" s="1"/>
  <c r="W94" i="1"/>
  <c r="AL94" i="1" s="1"/>
  <c r="X94" i="1"/>
  <c r="Q95" i="1"/>
  <c r="Z95" i="1" s="1"/>
  <c r="R95" i="1"/>
  <c r="AA95" i="1" s="1"/>
  <c r="S95" i="1"/>
  <c r="AB95" i="1" s="1"/>
  <c r="T95" i="1"/>
  <c r="U95" i="1"/>
  <c r="V95" i="1"/>
  <c r="AK95" i="1" s="1"/>
  <c r="W95" i="1"/>
  <c r="AL95" i="1" s="1"/>
  <c r="X95" i="1"/>
  <c r="Q96" i="1"/>
  <c r="Z96" i="1" s="1"/>
  <c r="R96" i="1"/>
  <c r="AA96" i="1" s="1"/>
  <c r="S96" i="1"/>
  <c r="AB96" i="1" s="1"/>
  <c r="T96" i="1"/>
  <c r="U96" i="1"/>
  <c r="V96" i="1"/>
  <c r="AK96" i="1" s="1"/>
  <c r="W96" i="1"/>
  <c r="AL96" i="1" s="1"/>
  <c r="X96" i="1"/>
  <c r="Q97" i="1"/>
  <c r="Z97" i="1" s="1"/>
  <c r="R97" i="1"/>
  <c r="AA97" i="1" s="1"/>
  <c r="S97" i="1"/>
  <c r="AB97" i="1" s="1"/>
  <c r="T97" i="1"/>
  <c r="U97" i="1"/>
  <c r="V97" i="1"/>
  <c r="AK97" i="1" s="1"/>
  <c r="W97" i="1"/>
  <c r="AL97" i="1" s="1"/>
  <c r="X97" i="1"/>
  <c r="Q98" i="1"/>
  <c r="Z98" i="1" s="1"/>
  <c r="R98" i="1"/>
  <c r="AA98" i="1" s="1"/>
  <c r="S98" i="1"/>
  <c r="AB98" i="1" s="1"/>
  <c r="T98" i="1"/>
  <c r="AE98" i="1" s="1"/>
  <c r="U98" i="1"/>
  <c r="V98" i="1"/>
  <c r="AK98" i="1" s="1"/>
  <c r="W98" i="1"/>
  <c r="AL98" i="1" s="1"/>
  <c r="X98" i="1"/>
  <c r="Q99" i="1"/>
  <c r="Z99" i="1" s="1"/>
  <c r="R99" i="1"/>
  <c r="AA99" i="1" s="1"/>
  <c r="S99" i="1"/>
  <c r="AB99" i="1" s="1"/>
  <c r="T99" i="1"/>
  <c r="U99" i="1"/>
  <c r="V99" i="1"/>
  <c r="AK99" i="1" s="1"/>
  <c r="W99" i="1"/>
  <c r="AL99" i="1" s="1"/>
  <c r="X99" i="1"/>
  <c r="Q100" i="1"/>
  <c r="Z100" i="1" s="1"/>
  <c r="R100" i="1"/>
  <c r="AA100" i="1" s="1"/>
  <c r="S100" i="1"/>
  <c r="AB100" i="1" s="1"/>
  <c r="T100" i="1"/>
  <c r="U100" i="1"/>
  <c r="V100" i="1"/>
  <c r="AK100" i="1" s="1"/>
  <c r="W100" i="1"/>
  <c r="AL100" i="1" s="1"/>
  <c r="X100" i="1"/>
  <c r="Q101" i="1"/>
  <c r="Z101" i="1" s="1"/>
  <c r="R101" i="1"/>
  <c r="AA101" i="1" s="1"/>
  <c r="S101" i="1"/>
  <c r="AB101" i="1" s="1"/>
  <c r="T101" i="1"/>
  <c r="AE101" i="1" s="1"/>
  <c r="U101" i="1"/>
  <c r="V101" i="1"/>
  <c r="AK101" i="1" s="1"/>
  <c r="W101" i="1"/>
  <c r="AL101" i="1" s="1"/>
  <c r="X101" i="1"/>
  <c r="Q102" i="1"/>
  <c r="Z102" i="1" s="1"/>
  <c r="R102" i="1"/>
  <c r="AA102" i="1" s="1"/>
  <c r="S102" i="1"/>
  <c r="AB102" i="1" s="1"/>
  <c r="T102" i="1"/>
  <c r="U102" i="1"/>
  <c r="AH102" i="1" s="1"/>
  <c r="V102" i="1"/>
  <c r="AK102" i="1" s="1"/>
  <c r="W102" i="1"/>
  <c r="AL102" i="1" s="1"/>
  <c r="X102" i="1"/>
  <c r="Q103" i="1"/>
  <c r="Z103" i="1" s="1"/>
  <c r="R103" i="1"/>
  <c r="AA103" i="1" s="1"/>
  <c r="S103" i="1"/>
  <c r="AB103" i="1" s="1"/>
  <c r="T103" i="1"/>
  <c r="U103" i="1"/>
  <c r="V103" i="1"/>
  <c r="AK103" i="1" s="1"/>
  <c r="W103" i="1"/>
  <c r="AL103" i="1" s="1"/>
  <c r="X103" i="1"/>
  <c r="Q104" i="1"/>
  <c r="Z104" i="1" s="1"/>
  <c r="R104" i="1"/>
  <c r="AA104" i="1" s="1"/>
  <c r="S104" i="1"/>
  <c r="AB104" i="1" s="1"/>
  <c r="T104" i="1"/>
  <c r="AE104" i="1" s="1"/>
  <c r="U104" i="1"/>
  <c r="V104" i="1"/>
  <c r="AK104" i="1" s="1"/>
  <c r="W104" i="1"/>
  <c r="AL104" i="1" s="1"/>
  <c r="X104" i="1"/>
  <c r="Q105" i="1"/>
  <c r="Z105" i="1" s="1"/>
  <c r="R105" i="1"/>
  <c r="AA105" i="1" s="1"/>
  <c r="S105" i="1"/>
  <c r="AB105" i="1" s="1"/>
  <c r="T105" i="1"/>
  <c r="U105" i="1"/>
  <c r="V105" i="1"/>
  <c r="AK105" i="1" s="1"/>
  <c r="W105" i="1"/>
  <c r="AL105" i="1" s="1"/>
  <c r="X105" i="1"/>
  <c r="Q106" i="1"/>
  <c r="Z106" i="1" s="1"/>
  <c r="R106" i="1"/>
  <c r="AA106" i="1" s="1"/>
  <c r="S106" i="1"/>
  <c r="AB106" i="1" s="1"/>
  <c r="T106" i="1"/>
  <c r="U106" i="1"/>
  <c r="V106" i="1"/>
  <c r="AK106" i="1" s="1"/>
  <c r="W106" i="1"/>
  <c r="AL106" i="1" s="1"/>
  <c r="X106" i="1"/>
  <c r="Q107" i="1"/>
  <c r="Z107" i="1" s="1"/>
  <c r="R107" i="1"/>
  <c r="AA107" i="1" s="1"/>
  <c r="S107" i="1"/>
  <c r="AB107" i="1" s="1"/>
  <c r="T107" i="1"/>
  <c r="U107" i="1"/>
  <c r="V107" i="1"/>
  <c r="AK107" i="1" s="1"/>
  <c r="W107" i="1"/>
  <c r="AL107" i="1" s="1"/>
  <c r="X107" i="1"/>
  <c r="Q108" i="1"/>
  <c r="Z108" i="1" s="1"/>
  <c r="R108" i="1"/>
  <c r="AA108" i="1" s="1"/>
  <c r="S108" i="1"/>
  <c r="AB108" i="1" s="1"/>
  <c r="T108" i="1"/>
  <c r="U108" i="1"/>
  <c r="V108" i="1"/>
  <c r="AK108" i="1" s="1"/>
  <c r="W108" i="1"/>
  <c r="AL108" i="1" s="1"/>
  <c r="X108" i="1"/>
  <c r="Q109" i="1"/>
  <c r="Z109" i="1" s="1"/>
  <c r="R109" i="1"/>
  <c r="AA109" i="1" s="1"/>
  <c r="S109" i="1"/>
  <c r="AB109" i="1" s="1"/>
  <c r="T109" i="1"/>
  <c r="AE109" i="1" s="1"/>
  <c r="U109" i="1"/>
  <c r="V109" i="1"/>
  <c r="AK109" i="1" s="1"/>
  <c r="W109" i="1"/>
  <c r="AL109" i="1" s="1"/>
  <c r="X109" i="1"/>
  <c r="Q110" i="1"/>
  <c r="Z110" i="1" s="1"/>
  <c r="R110" i="1"/>
  <c r="AA110" i="1" s="1"/>
  <c r="S110" i="1"/>
  <c r="AB110" i="1" s="1"/>
  <c r="T110" i="1"/>
  <c r="U110" i="1"/>
  <c r="V110" i="1"/>
  <c r="AK110" i="1" s="1"/>
  <c r="W110" i="1"/>
  <c r="AL110" i="1" s="1"/>
  <c r="X110" i="1"/>
  <c r="Q111" i="1"/>
  <c r="Z111" i="1" s="1"/>
  <c r="R111" i="1"/>
  <c r="AA111" i="1" s="1"/>
  <c r="S111" i="1"/>
  <c r="AB111" i="1" s="1"/>
  <c r="T111" i="1"/>
  <c r="U111" i="1"/>
  <c r="V111" i="1"/>
  <c r="AK111" i="1" s="1"/>
  <c r="W111" i="1"/>
  <c r="AL111" i="1" s="1"/>
  <c r="X111" i="1"/>
  <c r="Q112" i="1"/>
  <c r="Z112" i="1" s="1"/>
  <c r="R112" i="1"/>
  <c r="AA112" i="1" s="1"/>
  <c r="S112" i="1"/>
  <c r="AB112" i="1" s="1"/>
  <c r="T112" i="1"/>
  <c r="U112" i="1"/>
  <c r="V112" i="1"/>
  <c r="AK112" i="1" s="1"/>
  <c r="W112" i="1"/>
  <c r="AL112" i="1" s="1"/>
  <c r="X112" i="1"/>
  <c r="Q113" i="1"/>
  <c r="Z113" i="1" s="1"/>
  <c r="R113" i="1"/>
  <c r="AA113" i="1" s="1"/>
  <c r="S113" i="1"/>
  <c r="AB113" i="1" s="1"/>
  <c r="T113" i="1"/>
  <c r="U113" i="1"/>
  <c r="V113" i="1"/>
  <c r="AK113" i="1" s="1"/>
  <c r="W113" i="1"/>
  <c r="AL113" i="1" s="1"/>
  <c r="X113" i="1"/>
  <c r="Q114" i="1"/>
  <c r="Z114" i="1" s="1"/>
  <c r="R114" i="1"/>
  <c r="AA114" i="1" s="1"/>
  <c r="S114" i="1"/>
  <c r="AB114" i="1" s="1"/>
  <c r="T114" i="1"/>
  <c r="U114" i="1"/>
  <c r="V114" i="1"/>
  <c r="AK114" i="1" s="1"/>
  <c r="W114" i="1"/>
  <c r="AL114" i="1" s="1"/>
  <c r="X114" i="1"/>
  <c r="Q115" i="1"/>
  <c r="Z115" i="1" s="1"/>
  <c r="R115" i="1"/>
  <c r="AA115" i="1" s="1"/>
  <c r="S115" i="1"/>
  <c r="AB115" i="1" s="1"/>
  <c r="T115" i="1"/>
  <c r="AE115" i="1" s="1"/>
  <c r="U115" i="1"/>
  <c r="V115" i="1"/>
  <c r="AK115" i="1" s="1"/>
  <c r="W115" i="1"/>
  <c r="AL115" i="1" s="1"/>
  <c r="X115" i="1"/>
  <c r="Q116" i="1"/>
  <c r="Z116" i="1" s="1"/>
  <c r="R116" i="1"/>
  <c r="AA116" i="1" s="1"/>
  <c r="S116" i="1"/>
  <c r="AB116" i="1" s="1"/>
  <c r="T116" i="1"/>
  <c r="U116" i="1"/>
  <c r="V116" i="1"/>
  <c r="AK116" i="1" s="1"/>
  <c r="W116" i="1"/>
  <c r="AL116" i="1" s="1"/>
  <c r="X116" i="1"/>
  <c r="Q117" i="1"/>
  <c r="Z117" i="1" s="1"/>
  <c r="R117" i="1"/>
  <c r="AA117" i="1" s="1"/>
  <c r="S117" i="1"/>
  <c r="AB117" i="1" s="1"/>
  <c r="T117" i="1"/>
  <c r="U117" i="1"/>
  <c r="V117" i="1"/>
  <c r="AK117" i="1" s="1"/>
  <c r="W117" i="1"/>
  <c r="AL117" i="1" s="1"/>
  <c r="X117" i="1"/>
  <c r="Q118" i="1"/>
  <c r="Z118" i="1" s="1"/>
  <c r="R118" i="1"/>
  <c r="AA118" i="1" s="1"/>
  <c r="S118" i="1"/>
  <c r="AB118" i="1" s="1"/>
  <c r="T118" i="1"/>
  <c r="U118" i="1"/>
  <c r="V118" i="1"/>
  <c r="AK118" i="1" s="1"/>
  <c r="W118" i="1"/>
  <c r="AL118" i="1" s="1"/>
  <c r="X118" i="1"/>
  <c r="Q119" i="1"/>
  <c r="Z119" i="1" s="1"/>
  <c r="R119" i="1"/>
  <c r="AA119" i="1" s="1"/>
  <c r="S119" i="1"/>
  <c r="AB119" i="1" s="1"/>
  <c r="T119" i="1"/>
  <c r="U119" i="1"/>
  <c r="V119" i="1"/>
  <c r="AK119" i="1" s="1"/>
  <c r="W119" i="1"/>
  <c r="AL119" i="1" s="1"/>
  <c r="X119" i="1"/>
  <c r="Q120" i="1"/>
  <c r="Z120" i="1" s="1"/>
  <c r="R120" i="1"/>
  <c r="AA120" i="1" s="1"/>
  <c r="S120" i="1"/>
  <c r="AB120" i="1" s="1"/>
  <c r="T120" i="1"/>
  <c r="AE120" i="1" s="1"/>
  <c r="U120" i="1"/>
  <c r="V120" i="1"/>
  <c r="AK120" i="1" s="1"/>
  <c r="W120" i="1"/>
  <c r="AL120" i="1" s="1"/>
  <c r="X120" i="1"/>
  <c r="Q121" i="1"/>
  <c r="Z121" i="1" s="1"/>
  <c r="R121" i="1"/>
  <c r="AA121" i="1" s="1"/>
  <c r="S121" i="1"/>
  <c r="AB121" i="1" s="1"/>
  <c r="T121" i="1"/>
  <c r="U121" i="1"/>
  <c r="V121" i="1"/>
  <c r="AK121" i="1" s="1"/>
  <c r="W121" i="1"/>
  <c r="AL121" i="1" s="1"/>
  <c r="X121" i="1"/>
  <c r="Q122" i="1"/>
  <c r="Z122" i="1" s="1"/>
  <c r="R122" i="1"/>
  <c r="AA122" i="1" s="1"/>
  <c r="S122" i="1"/>
  <c r="AB122" i="1" s="1"/>
  <c r="T122" i="1"/>
  <c r="AE122" i="1" s="1"/>
  <c r="U122" i="1"/>
  <c r="V122" i="1"/>
  <c r="AK122" i="1" s="1"/>
  <c r="W122" i="1"/>
  <c r="AL122" i="1" s="1"/>
  <c r="X122" i="1"/>
  <c r="Q123" i="1"/>
  <c r="Z123" i="1" s="1"/>
  <c r="R123" i="1"/>
  <c r="AA123" i="1" s="1"/>
  <c r="S123" i="1"/>
  <c r="AB123" i="1" s="1"/>
  <c r="T123" i="1"/>
  <c r="U123" i="1"/>
  <c r="V123" i="1"/>
  <c r="AK123" i="1" s="1"/>
  <c r="W123" i="1"/>
  <c r="AL123" i="1" s="1"/>
  <c r="X123" i="1"/>
  <c r="Q124" i="1"/>
  <c r="Z124" i="1" s="1"/>
  <c r="R124" i="1"/>
  <c r="AA124" i="1" s="1"/>
  <c r="S124" i="1"/>
  <c r="AB124" i="1" s="1"/>
  <c r="T124" i="1"/>
  <c r="AE124" i="1" s="1"/>
  <c r="U124" i="1"/>
  <c r="V124" i="1"/>
  <c r="AK124" i="1" s="1"/>
  <c r="W124" i="1"/>
  <c r="AL124" i="1" s="1"/>
  <c r="X124" i="1"/>
  <c r="Q125" i="1"/>
  <c r="Z125" i="1" s="1"/>
  <c r="R125" i="1"/>
  <c r="AA125" i="1" s="1"/>
  <c r="S125" i="1"/>
  <c r="AB125" i="1" s="1"/>
  <c r="T125" i="1"/>
  <c r="U125" i="1"/>
  <c r="V125" i="1"/>
  <c r="AK125" i="1" s="1"/>
  <c r="W125" i="1"/>
  <c r="AL125" i="1" s="1"/>
  <c r="X125" i="1"/>
  <c r="Q126" i="1"/>
  <c r="Z126" i="1" s="1"/>
  <c r="R126" i="1"/>
  <c r="AA126" i="1" s="1"/>
  <c r="S126" i="1"/>
  <c r="AB126" i="1" s="1"/>
  <c r="T126" i="1"/>
  <c r="U126" i="1"/>
  <c r="V126" i="1"/>
  <c r="AK126" i="1" s="1"/>
  <c r="W126" i="1"/>
  <c r="AL126" i="1" s="1"/>
  <c r="X126" i="1"/>
  <c r="Q127" i="1"/>
  <c r="Z127" i="1" s="1"/>
  <c r="R127" i="1"/>
  <c r="AA127" i="1" s="1"/>
  <c r="S127" i="1"/>
  <c r="AB127" i="1" s="1"/>
  <c r="T127" i="1"/>
  <c r="U127" i="1"/>
  <c r="V127" i="1"/>
  <c r="AK127" i="1" s="1"/>
  <c r="W127" i="1"/>
  <c r="AL127" i="1" s="1"/>
  <c r="X127" i="1"/>
  <c r="Q128" i="1"/>
  <c r="Z128" i="1" s="1"/>
  <c r="R128" i="1"/>
  <c r="AA128" i="1" s="1"/>
  <c r="S128" i="1"/>
  <c r="AB128" i="1" s="1"/>
  <c r="T128" i="1"/>
  <c r="AE128" i="1" s="1"/>
  <c r="U128" i="1"/>
  <c r="V128" i="1"/>
  <c r="AK128" i="1" s="1"/>
  <c r="W128" i="1"/>
  <c r="AL128" i="1" s="1"/>
  <c r="X128" i="1"/>
  <c r="Q129" i="1"/>
  <c r="Z129" i="1" s="1"/>
  <c r="R129" i="1"/>
  <c r="AA129" i="1" s="1"/>
  <c r="S129" i="1"/>
  <c r="AB129" i="1" s="1"/>
  <c r="T129" i="1"/>
  <c r="U129" i="1"/>
  <c r="V129" i="1"/>
  <c r="AK129" i="1" s="1"/>
  <c r="W129" i="1"/>
  <c r="AL129" i="1" s="1"/>
  <c r="X129" i="1"/>
  <c r="Q130" i="1"/>
  <c r="Z130" i="1" s="1"/>
  <c r="R130" i="1"/>
  <c r="AA130" i="1" s="1"/>
  <c r="S130" i="1"/>
  <c r="AB130" i="1" s="1"/>
  <c r="T130" i="1"/>
  <c r="U130" i="1"/>
  <c r="V130" i="1"/>
  <c r="AK130" i="1" s="1"/>
  <c r="W130" i="1"/>
  <c r="AL130" i="1" s="1"/>
  <c r="X130" i="1"/>
  <c r="Q131" i="1"/>
  <c r="Z131" i="1" s="1"/>
  <c r="R131" i="1"/>
  <c r="AA131" i="1" s="1"/>
  <c r="S131" i="1"/>
  <c r="AB131" i="1" s="1"/>
  <c r="T131" i="1"/>
  <c r="U131" i="1"/>
  <c r="V131" i="1"/>
  <c r="AK131" i="1" s="1"/>
  <c r="W131" i="1"/>
  <c r="AL131" i="1" s="1"/>
  <c r="X131" i="1"/>
  <c r="Q132" i="1"/>
  <c r="Z132" i="1" s="1"/>
  <c r="R132" i="1"/>
  <c r="AA132" i="1" s="1"/>
  <c r="S132" i="1"/>
  <c r="AB132" i="1" s="1"/>
  <c r="T132" i="1"/>
  <c r="U132" i="1"/>
  <c r="V132" i="1"/>
  <c r="AK132" i="1" s="1"/>
  <c r="W132" i="1"/>
  <c r="AL132" i="1" s="1"/>
  <c r="X132" i="1"/>
  <c r="Q133" i="1"/>
  <c r="Z133" i="1" s="1"/>
  <c r="R133" i="1"/>
  <c r="AA133" i="1" s="1"/>
  <c r="S133" i="1"/>
  <c r="AB133" i="1" s="1"/>
  <c r="T133" i="1"/>
  <c r="U133" i="1"/>
  <c r="V133" i="1"/>
  <c r="AK133" i="1" s="1"/>
  <c r="W133" i="1"/>
  <c r="AL133" i="1" s="1"/>
  <c r="X133" i="1"/>
  <c r="Q134" i="1"/>
  <c r="Z134" i="1" s="1"/>
  <c r="R134" i="1"/>
  <c r="AA134" i="1" s="1"/>
  <c r="S134" i="1"/>
  <c r="AB134" i="1" s="1"/>
  <c r="T134" i="1"/>
  <c r="U134" i="1"/>
  <c r="AH134" i="1" s="1"/>
  <c r="V134" i="1"/>
  <c r="AK134" i="1" s="1"/>
  <c r="W134" i="1"/>
  <c r="AL134" i="1" s="1"/>
  <c r="X134" i="1"/>
  <c r="Q135" i="1"/>
  <c r="Z135" i="1" s="1"/>
  <c r="R135" i="1"/>
  <c r="AA135" i="1" s="1"/>
  <c r="S135" i="1"/>
  <c r="AB135" i="1" s="1"/>
  <c r="T135" i="1"/>
  <c r="AE135" i="1" s="1"/>
  <c r="U135" i="1"/>
  <c r="V135" i="1"/>
  <c r="AK135" i="1" s="1"/>
  <c r="W135" i="1"/>
  <c r="AL135" i="1" s="1"/>
  <c r="X135" i="1"/>
  <c r="Q136" i="1"/>
  <c r="Z136" i="1" s="1"/>
  <c r="R136" i="1"/>
  <c r="AA136" i="1" s="1"/>
  <c r="S136" i="1"/>
  <c r="AB136" i="1" s="1"/>
  <c r="T136" i="1"/>
  <c r="U136" i="1"/>
  <c r="V136" i="1"/>
  <c r="AK136" i="1" s="1"/>
  <c r="W136" i="1"/>
  <c r="AL136" i="1" s="1"/>
  <c r="X136" i="1"/>
  <c r="Q137" i="1"/>
  <c r="Z137" i="1" s="1"/>
  <c r="R137" i="1"/>
  <c r="AA137" i="1" s="1"/>
  <c r="S137" i="1"/>
  <c r="AB137" i="1" s="1"/>
  <c r="T137" i="1"/>
  <c r="U137" i="1"/>
  <c r="V137" i="1"/>
  <c r="AK137" i="1" s="1"/>
  <c r="W137" i="1"/>
  <c r="AL137" i="1" s="1"/>
  <c r="X137" i="1"/>
  <c r="Q138" i="1"/>
  <c r="Z138" i="1" s="1"/>
  <c r="R138" i="1"/>
  <c r="AA138" i="1" s="1"/>
  <c r="S138" i="1"/>
  <c r="AB138" i="1" s="1"/>
  <c r="T138" i="1"/>
  <c r="U138" i="1"/>
  <c r="V138" i="1"/>
  <c r="AK138" i="1" s="1"/>
  <c r="W138" i="1"/>
  <c r="AL138" i="1" s="1"/>
  <c r="X138" i="1"/>
  <c r="Q139" i="1"/>
  <c r="Z139" i="1" s="1"/>
  <c r="R139" i="1"/>
  <c r="AA139" i="1" s="1"/>
  <c r="S139" i="1"/>
  <c r="AB139" i="1" s="1"/>
  <c r="T139" i="1"/>
  <c r="AE139" i="1" s="1"/>
  <c r="U139" i="1"/>
  <c r="V139" i="1"/>
  <c r="AK139" i="1" s="1"/>
  <c r="W139" i="1"/>
  <c r="AL139" i="1" s="1"/>
  <c r="X139" i="1"/>
  <c r="Q140" i="1"/>
  <c r="Z140" i="1" s="1"/>
  <c r="R140" i="1"/>
  <c r="AA140" i="1" s="1"/>
  <c r="S140" i="1"/>
  <c r="AB140" i="1" s="1"/>
  <c r="T140" i="1"/>
  <c r="U140" i="1"/>
  <c r="V140" i="1"/>
  <c r="AK140" i="1" s="1"/>
  <c r="W140" i="1"/>
  <c r="AL140" i="1" s="1"/>
  <c r="X140" i="1"/>
  <c r="Q141" i="1"/>
  <c r="Z141" i="1" s="1"/>
  <c r="R141" i="1"/>
  <c r="AA141" i="1" s="1"/>
  <c r="S141" i="1"/>
  <c r="AB141" i="1" s="1"/>
  <c r="T141" i="1"/>
  <c r="U141" i="1"/>
  <c r="V141" i="1"/>
  <c r="AK141" i="1" s="1"/>
  <c r="W141" i="1"/>
  <c r="AL141" i="1" s="1"/>
  <c r="X141" i="1"/>
  <c r="Q142" i="1"/>
  <c r="Z142" i="1" s="1"/>
  <c r="R142" i="1"/>
  <c r="AA142" i="1" s="1"/>
  <c r="S142" i="1"/>
  <c r="AB142" i="1" s="1"/>
  <c r="T142" i="1"/>
  <c r="U142" i="1"/>
  <c r="V142" i="1"/>
  <c r="AK142" i="1" s="1"/>
  <c r="W142" i="1"/>
  <c r="AL142" i="1" s="1"/>
  <c r="X142" i="1"/>
  <c r="Q143" i="1"/>
  <c r="Z143" i="1" s="1"/>
  <c r="R143" i="1"/>
  <c r="AA143" i="1" s="1"/>
  <c r="S143" i="1"/>
  <c r="AB143" i="1" s="1"/>
  <c r="T143" i="1"/>
  <c r="U143" i="1"/>
  <c r="V143" i="1"/>
  <c r="AK143" i="1" s="1"/>
  <c r="W143" i="1"/>
  <c r="AL143" i="1" s="1"/>
  <c r="X143" i="1"/>
  <c r="Q144" i="1"/>
  <c r="Z144" i="1" s="1"/>
  <c r="R144" i="1"/>
  <c r="AA144" i="1" s="1"/>
  <c r="S144" i="1"/>
  <c r="AB144" i="1" s="1"/>
  <c r="T144" i="1"/>
  <c r="U144" i="1"/>
  <c r="V144" i="1"/>
  <c r="AK144" i="1" s="1"/>
  <c r="W144" i="1"/>
  <c r="AL144" i="1" s="1"/>
  <c r="X144" i="1"/>
  <c r="Q145" i="1"/>
  <c r="Z145" i="1" s="1"/>
  <c r="R145" i="1"/>
  <c r="AA145" i="1" s="1"/>
  <c r="S145" i="1"/>
  <c r="AB145" i="1" s="1"/>
  <c r="T145" i="1"/>
  <c r="U145" i="1"/>
  <c r="V145" i="1"/>
  <c r="AK145" i="1" s="1"/>
  <c r="W145" i="1"/>
  <c r="AL145" i="1" s="1"/>
  <c r="X145" i="1"/>
  <c r="Q146" i="1"/>
  <c r="Z146" i="1" s="1"/>
  <c r="R146" i="1"/>
  <c r="AA146" i="1" s="1"/>
  <c r="S146" i="1"/>
  <c r="AB146" i="1" s="1"/>
  <c r="T146" i="1"/>
  <c r="U146" i="1"/>
  <c r="V146" i="1"/>
  <c r="AK146" i="1" s="1"/>
  <c r="W146" i="1"/>
  <c r="AL146" i="1" s="1"/>
  <c r="X146" i="1"/>
  <c r="Q147" i="1"/>
  <c r="Z147" i="1" s="1"/>
  <c r="R147" i="1"/>
  <c r="AA147" i="1" s="1"/>
  <c r="S147" i="1"/>
  <c r="AB147" i="1" s="1"/>
  <c r="T147" i="1"/>
  <c r="AE147" i="1" s="1"/>
  <c r="U147" i="1"/>
  <c r="V147" i="1"/>
  <c r="AK147" i="1" s="1"/>
  <c r="W147" i="1"/>
  <c r="AL147" i="1" s="1"/>
  <c r="X147" i="1"/>
  <c r="Q148" i="1"/>
  <c r="Z148" i="1" s="1"/>
  <c r="R148" i="1"/>
  <c r="AA148" i="1" s="1"/>
  <c r="S148" i="1"/>
  <c r="AB148" i="1" s="1"/>
  <c r="T148" i="1"/>
  <c r="U148" i="1"/>
  <c r="V148" i="1"/>
  <c r="AK148" i="1" s="1"/>
  <c r="W148" i="1"/>
  <c r="AL148" i="1" s="1"/>
  <c r="X148" i="1"/>
  <c r="Q149" i="1"/>
  <c r="Z149" i="1" s="1"/>
  <c r="R149" i="1"/>
  <c r="AA149" i="1" s="1"/>
  <c r="S149" i="1"/>
  <c r="AB149" i="1" s="1"/>
  <c r="T149" i="1"/>
  <c r="U149" i="1"/>
  <c r="V149" i="1"/>
  <c r="AK149" i="1" s="1"/>
  <c r="W149" i="1"/>
  <c r="AL149" i="1" s="1"/>
  <c r="X149" i="1"/>
  <c r="Q150" i="1"/>
  <c r="Z150" i="1" s="1"/>
  <c r="R150" i="1"/>
  <c r="AA150" i="1" s="1"/>
  <c r="S150" i="1"/>
  <c r="AB150" i="1" s="1"/>
  <c r="T150" i="1"/>
  <c r="U150" i="1"/>
  <c r="V150" i="1"/>
  <c r="AK150" i="1" s="1"/>
  <c r="W150" i="1"/>
  <c r="AL150" i="1" s="1"/>
  <c r="X150" i="1"/>
  <c r="Q151" i="1"/>
  <c r="Z151" i="1" s="1"/>
  <c r="R151" i="1"/>
  <c r="AA151" i="1" s="1"/>
  <c r="S151" i="1"/>
  <c r="AB151" i="1" s="1"/>
  <c r="T151" i="1"/>
  <c r="U151" i="1"/>
  <c r="V151" i="1"/>
  <c r="AK151" i="1" s="1"/>
  <c r="W151" i="1"/>
  <c r="AL151" i="1" s="1"/>
  <c r="X151" i="1"/>
  <c r="Q152" i="1"/>
  <c r="Z152" i="1" s="1"/>
  <c r="R152" i="1"/>
  <c r="AA152" i="1" s="1"/>
  <c r="S152" i="1"/>
  <c r="AB152" i="1" s="1"/>
  <c r="T152" i="1"/>
  <c r="AE152" i="1" s="1"/>
  <c r="U152" i="1"/>
  <c r="V152" i="1"/>
  <c r="AK152" i="1" s="1"/>
  <c r="W152" i="1"/>
  <c r="AL152" i="1" s="1"/>
  <c r="X152" i="1"/>
  <c r="Q153" i="1"/>
  <c r="Z153" i="1" s="1"/>
  <c r="R153" i="1"/>
  <c r="AA153" i="1" s="1"/>
  <c r="S153" i="1"/>
  <c r="AB153" i="1" s="1"/>
  <c r="T153" i="1"/>
  <c r="U153" i="1"/>
  <c r="V153" i="1"/>
  <c r="AK153" i="1" s="1"/>
  <c r="W153" i="1"/>
  <c r="AL153" i="1" s="1"/>
  <c r="X153" i="1"/>
  <c r="Q154" i="1"/>
  <c r="Z154" i="1" s="1"/>
  <c r="R154" i="1"/>
  <c r="AA154" i="1" s="1"/>
  <c r="S154" i="1"/>
  <c r="AB154" i="1" s="1"/>
  <c r="T154" i="1"/>
  <c r="U154" i="1"/>
  <c r="V154" i="1"/>
  <c r="AK154" i="1" s="1"/>
  <c r="W154" i="1"/>
  <c r="AL154" i="1" s="1"/>
  <c r="X154" i="1"/>
  <c r="Q155" i="1"/>
  <c r="Z155" i="1" s="1"/>
  <c r="R155" i="1"/>
  <c r="AA155" i="1" s="1"/>
  <c r="S155" i="1"/>
  <c r="AB155" i="1" s="1"/>
  <c r="T155" i="1"/>
  <c r="U155" i="1"/>
  <c r="V155" i="1"/>
  <c r="AK155" i="1" s="1"/>
  <c r="W155" i="1"/>
  <c r="AL155" i="1" s="1"/>
  <c r="X155" i="1"/>
  <c r="Q156" i="1"/>
  <c r="Z156" i="1" s="1"/>
  <c r="R156" i="1"/>
  <c r="AA156" i="1" s="1"/>
  <c r="S156" i="1"/>
  <c r="AB156" i="1" s="1"/>
  <c r="T156" i="1"/>
  <c r="U156" i="1"/>
  <c r="V156" i="1"/>
  <c r="AK156" i="1" s="1"/>
  <c r="W156" i="1"/>
  <c r="AL156" i="1" s="1"/>
  <c r="X156" i="1"/>
  <c r="Q157" i="1"/>
  <c r="Z157" i="1" s="1"/>
  <c r="R157" i="1"/>
  <c r="AA157" i="1" s="1"/>
  <c r="S157" i="1"/>
  <c r="AB157" i="1" s="1"/>
  <c r="T157" i="1"/>
  <c r="U157" i="1"/>
  <c r="V157" i="1"/>
  <c r="AK157" i="1" s="1"/>
  <c r="W157" i="1"/>
  <c r="AL157" i="1" s="1"/>
  <c r="X157" i="1"/>
  <c r="Q158" i="1"/>
  <c r="Z158" i="1" s="1"/>
  <c r="R158" i="1"/>
  <c r="AA158" i="1" s="1"/>
  <c r="S158" i="1"/>
  <c r="AB158" i="1" s="1"/>
  <c r="T158" i="1"/>
  <c r="AE158" i="1" s="1"/>
  <c r="U158" i="1"/>
  <c r="V158" i="1"/>
  <c r="AK158" i="1" s="1"/>
  <c r="W158" i="1"/>
  <c r="AL158" i="1" s="1"/>
  <c r="X158" i="1"/>
  <c r="Q159" i="1"/>
  <c r="Z159" i="1" s="1"/>
  <c r="R159" i="1"/>
  <c r="AA159" i="1" s="1"/>
  <c r="S159" i="1"/>
  <c r="AB159" i="1" s="1"/>
  <c r="T159" i="1"/>
  <c r="U159" i="1"/>
  <c r="V159" i="1"/>
  <c r="AK159" i="1" s="1"/>
  <c r="W159" i="1"/>
  <c r="AL159" i="1" s="1"/>
  <c r="X159" i="1"/>
  <c r="Q160" i="1"/>
  <c r="Z160" i="1" s="1"/>
  <c r="R160" i="1"/>
  <c r="AA160" i="1" s="1"/>
  <c r="S160" i="1"/>
  <c r="AB160" i="1" s="1"/>
  <c r="T160" i="1"/>
  <c r="U160" i="1"/>
  <c r="V160" i="1"/>
  <c r="AK160" i="1" s="1"/>
  <c r="W160" i="1"/>
  <c r="AL160" i="1" s="1"/>
  <c r="X160" i="1"/>
  <c r="Q161" i="1"/>
  <c r="Z161" i="1" s="1"/>
  <c r="R161" i="1"/>
  <c r="AA161" i="1" s="1"/>
  <c r="S161" i="1"/>
  <c r="AB161" i="1" s="1"/>
  <c r="T161" i="1"/>
  <c r="U161" i="1"/>
  <c r="V161" i="1"/>
  <c r="AK161" i="1" s="1"/>
  <c r="W161" i="1"/>
  <c r="AL161" i="1" s="1"/>
  <c r="X161" i="1"/>
  <c r="Q162" i="1"/>
  <c r="Z162" i="1" s="1"/>
  <c r="R162" i="1"/>
  <c r="AA162" i="1" s="1"/>
  <c r="S162" i="1"/>
  <c r="AB162" i="1" s="1"/>
  <c r="T162" i="1"/>
  <c r="U162" i="1"/>
  <c r="V162" i="1"/>
  <c r="AK162" i="1" s="1"/>
  <c r="W162" i="1"/>
  <c r="AL162" i="1" s="1"/>
  <c r="X162" i="1"/>
  <c r="Q163" i="1"/>
  <c r="Z163" i="1" s="1"/>
  <c r="R163" i="1"/>
  <c r="AA163" i="1" s="1"/>
  <c r="S163" i="1"/>
  <c r="AB163" i="1" s="1"/>
  <c r="T163" i="1"/>
  <c r="U163" i="1"/>
  <c r="V163" i="1"/>
  <c r="AK163" i="1" s="1"/>
  <c r="W163" i="1"/>
  <c r="AL163" i="1" s="1"/>
  <c r="X163" i="1"/>
  <c r="Q164" i="1"/>
  <c r="Z164" i="1" s="1"/>
  <c r="R164" i="1"/>
  <c r="AA164" i="1" s="1"/>
  <c r="S164" i="1"/>
  <c r="AB164" i="1" s="1"/>
  <c r="T164" i="1"/>
  <c r="AE164" i="1" s="1"/>
  <c r="U164" i="1"/>
  <c r="V164" i="1"/>
  <c r="AK164" i="1" s="1"/>
  <c r="W164" i="1"/>
  <c r="AL164" i="1" s="1"/>
  <c r="X164" i="1"/>
  <c r="Q165" i="1"/>
  <c r="Z165" i="1" s="1"/>
  <c r="R165" i="1"/>
  <c r="AA165" i="1" s="1"/>
  <c r="S165" i="1"/>
  <c r="AB165" i="1" s="1"/>
  <c r="T165" i="1"/>
  <c r="U165" i="1"/>
  <c r="V165" i="1"/>
  <c r="AK165" i="1" s="1"/>
  <c r="W165" i="1"/>
  <c r="AL165" i="1" s="1"/>
  <c r="X165" i="1"/>
  <c r="Q166" i="1"/>
  <c r="Z166" i="1" s="1"/>
  <c r="R166" i="1"/>
  <c r="AA166" i="1" s="1"/>
  <c r="S166" i="1"/>
  <c r="AB166" i="1" s="1"/>
  <c r="T166" i="1"/>
  <c r="U166" i="1"/>
  <c r="AH166" i="1" s="1"/>
  <c r="V166" i="1"/>
  <c r="AK166" i="1" s="1"/>
  <c r="W166" i="1"/>
  <c r="AL166" i="1" s="1"/>
  <c r="X166" i="1"/>
  <c r="Q167" i="1"/>
  <c r="Z167" i="1" s="1"/>
  <c r="R167" i="1"/>
  <c r="AA167" i="1" s="1"/>
  <c r="S167" i="1"/>
  <c r="AB167" i="1" s="1"/>
  <c r="T167" i="1"/>
  <c r="U167" i="1"/>
  <c r="V167" i="1"/>
  <c r="AK167" i="1" s="1"/>
  <c r="W167" i="1"/>
  <c r="AL167" i="1" s="1"/>
  <c r="X167" i="1"/>
  <c r="Q168" i="1"/>
  <c r="Z168" i="1" s="1"/>
  <c r="R168" i="1"/>
  <c r="AA168" i="1" s="1"/>
  <c r="S168" i="1"/>
  <c r="AB168" i="1" s="1"/>
  <c r="T168" i="1"/>
  <c r="AE168" i="1" s="1"/>
  <c r="U168" i="1"/>
  <c r="V168" i="1"/>
  <c r="AK168" i="1" s="1"/>
  <c r="W168" i="1"/>
  <c r="AL168" i="1" s="1"/>
  <c r="X168" i="1"/>
  <c r="Q169" i="1"/>
  <c r="Z169" i="1" s="1"/>
  <c r="R169" i="1"/>
  <c r="AA169" i="1" s="1"/>
  <c r="S169" i="1"/>
  <c r="AB169" i="1" s="1"/>
  <c r="T169" i="1"/>
  <c r="U169" i="1"/>
  <c r="V169" i="1"/>
  <c r="AK169" i="1" s="1"/>
  <c r="W169" i="1"/>
  <c r="AL169" i="1" s="1"/>
  <c r="X169" i="1"/>
  <c r="Q170" i="1"/>
  <c r="Z170" i="1" s="1"/>
  <c r="R170" i="1"/>
  <c r="AA170" i="1" s="1"/>
  <c r="S170" i="1"/>
  <c r="AB170" i="1" s="1"/>
  <c r="T170" i="1"/>
  <c r="U170" i="1"/>
  <c r="V170" i="1"/>
  <c r="AK170" i="1" s="1"/>
  <c r="W170" i="1"/>
  <c r="AL170" i="1" s="1"/>
  <c r="X170" i="1"/>
  <c r="Q171" i="1"/>
  <c r="Z171" i="1" s="1"/>
  <c r="R171" i="1"/>
  <c r="AA171" i="1" s="1"/>
  <c r="S171" i="1"/>
  <c r="AB171" i="1" s="1"/>
  <c r="T171" i="1"/>
  <c r="AE171" i="1" s="1"/>
  <c r="U171" i="1"/>
  <c r="V171" i="1"/>
  <c r="AK171" i="1" s="1"/>
  <c r="W171" i="1"/>
  <c r="AL171" i="1" s="1"/>
  <c r="X171" i="1"/>
  <c r="Q172" i="1"/>
  <c r="Z172" i="1" s="1"/>
  <c r="R172" i="1"/>
  <c r="AA172" i="1" s="1"/>
  <c r="S172" i="1"/>
  <c r="AB172" i="1" s="1"/>
  <c r="T172" i="1"/>
  <c r="U172" i="1"/>
  <c r="V172" i="1"/>
  <c r="AK172" i="1" s="1"/>
  <c r="W172" i="1"/>
  <c r="AL172" i="1" s="1"/>
  <c r="X172" i="1"/>
  <c r="Q173" i="1"/>
  <c r="Z173" i="1" s="1"/>
  <c r="R173" i="1"/>
  <c r="AA173" i="1" s="1"/>
  <c r="S173" i="1"/>
  <c r="AB173" i="1" s="1"/>
  <c r="T173" i="1"/>
  <c r="U173" i="1"/>
  <c r="V173" i="1"/>
  <c r="AK173" i="1" s="1"/>
  <c r="W173" i="1"/>
  <c r="AL173" i="1" s="1"/>
  <c r="X173" i="1"/>
  <c r="Q174" i="1"/>
  <c r="Z174" i="1" s="1"/>
  <c r="R174" i="1"/>
  <c r="AA174" i="1" s="1"/>
  <c r="S174" i="1"/>
  <c r="AB174" i="1" s="1"/>
  <c r="T174" i="1"/>
  <c r="U174" i="1"/>
  <c r="V174" i="1"/>
  <c r="AK174" i="1" s="1"/>
  <c r="W174" i="1"/>
  <c r="AL174" i="1" s="1"/>
  <c r="X174" i="1"/>
  <c r="Q175" i="1"/>
  <c r="Z175" i="1" s="1"/>
  <c r="R175" i="1"/>
  <c r="AA175" i="1" s="1"/>
  <c r="S175" i="1"/>
  <c r="AB175" i="1" s="1"/>
  <c r="T175" i="1"/>
  <c r="U175" i="1"/>
  <c r="V175" i="1"/>
  <c r="AK175" i="1" s="1"/>
  <c r="W175" i="1"/>
  <c r="AL175" i="1" s="1"/>
  <c r="X175" i="1"/>
  <c r="Q176" i="1"/>
  <c r="Z176" i="1" s="1"/>
  <c r="R176" i="1"/>
  <c r="AA176" i="1" s="1"/>
  <c r="S176" i="1"/>
  <c r="AB176" i="1" s="1"/>
  <c r="T176" i="1"/>
  <c r="U176" i="1"/>
  <c r="V176" i="1"/>
  <c r="AK176" i="1" s="1"/>
  <c r="W176" i="1"/>
  <c r="AL176" i="1" s="1"/>
  <c r="X176" i="1"/>
  <c r="Q177" i="1"/>
  <c r="Z177" i="1" s="1"/>
  <c r="R177" i="1"/>
  <c r="AA177" i="1" s="1"/>
  <c r="S177" i="1"/>
  <c r="AB177" i="1" s="1"/>
  <c r="T177" i="1"/>
  <c r="U177" i="1"/>
  <c r="V177" i="1"/>
  <c r="AK177" i="1" s="1"/>
  <c r="W177" i="1"/>
  <c r="AL177" i="1" s="1"/>
  <c r="X177" i="1"/>
  <c r="Q178" i="1"/>
  <c r="Z178" i="1" s="1"/>
  <c r="R178" i="1"/>
  <c r="AA178" i="1" s="1"/>
  <c r="S178" i="1"/>
  <c r="AB178" i="1" s="1"/>
  <c r="T178" i="1"/>
  <c r="U178" i="1"/>
  <c r="V178" i="1"/>
  <c r="AK178" i="1" s="1"/>
  <c r="W178" i="1"/>
  <c r="AL178" i="1" s="1"/>
  <c r="X178" i="1"/>
  <c r="Q179" i="1"/>
  <c r="Z179" i="1" s="1"/>
  <c r="R179" i="1"/>
  <c r="AA179" i="1" s="1"/>
  <c r="S179" i="1"/>
  <c r="AB179" i="1" s="1"/>
  <c r="T179" i="1"/>
  <c r="U179" i="1"/>
  <c r="V179" i="1"/>
  <c r="AK179" i="1" s="1"/>
  <c r="W179" i="1"/>
  <c r="AL179" i="1" s="1"/>
  <c r="X179" i="1"/>
  <c r="Q180" i="1"/>
  <c r="Z180" i="1" s="1"/>
  <c r="R180" i="1"/>
  <c r="AA180" i="1" s="1"/>
  <c r="S180" i="1"/>
  <c r="AB180" i="1" s="1"/>
  <c r="T180" i="1"/>
  <c r="AE180" i="1" s="1"/>
  <c r="U180" i="1"/>
  <c r="V180" i="1"/>
  <c r="AK180" i="1" s="1"/>
  <c r="W180" i="1"/>
  <c r="AL180" i="1" s="1"/>
  <c r="X180" i="1"/>
  <c r="Q181" i="1"/>
  <c r="Z181" i="1" s="1"/>
  <c r="R181" i="1"/>
  <c r="AA181" i="1" s="1"/>
  <c r="S181" i="1"/>
  <c r="AB181" i="1" s="1"/>
  <c r="T181" i="1"/>
  <c r="U181" i="1"/>
  <c r="V181" i="1"/>
  <c r="AK181" i="1" s="1"/>
  <c r="W181" i="1"/>
  <c r="AL181" i="1" s="1"/>
  <c r="X181" i="1"/>
  <c r="Q182" i="1"/>
  <c r="Z182" i="1" s="1"/>
  <c r="R182" i="1"/>
  <c r="AA182" i="1" s="1"/>
  <c r="S182" i="1"/>
  <c r="AB182" i="1" s="1"/>
  <c r="T182" i="1"/>
  <c r="U182" i="1"/>
  <c r="V182" i="1"/>
  <c r="AK182" i="1" s="1"/>
  <c r="W182" i="1"/>
  <c r="AL182" i="1" s="1"/>
  <c r="X182" i="1"/>
  <c r="Q183" i="1"/>
  <c r="Z183" i="1" s="1"/>
  <c r="R183" i="1"/>
  <c r="AA183" i="1" s="1"/>
  <c r="S183" i="1"/>
  <c r="AB183" i="1" s="1"/>
  <c r="T183" i="1"/>
  <c r="AE183" i="1" s="1"/>
  <c r="U183" i="1"/>
  <c r="V183" i="1"/>
  <c r="AK183" i="1" s="1"/>
  <c r="W183" i="1"/>
  <c r="AL183" i="1" s="1"/>
  <c r="X183" i="1"/>
  <c r="Q184" i="1"/>
  <c r="Z184" i="1" s="1"/>
  <c r="R184" i="1"/>
  <c r="AA184" i="1" s="1"/>
  <c r="S184" i="1"/>
  <c r="AB184" i="1" s="1"/>
  <c r="T184" i="1"/>
  <c r="U184" i="1"/>
  <c r="V184" i="1"/>
  <c r="AK184" i="1" s="1"/>
  <c r="W184" i="1"/>
  <c r="AL184" i="1" s="1"/>
  <c r="X184" i="1"/>
  <c r="Q185" i="1"/>
  <c r="Z185" i="1" s="1"/>
  <c r="R185" i="1"/>
  <c r="AA185" i="1" s="1"/>
  <c r="S185" i="1"/>
  <c r="AB185" i="1" s="1"/>
  <c r="T185" i="1"/>
  <c r="U185" i="1"/>
  <c r="V185" i="1"/>
  <c r="AK185" i="1" s="1"/>
  <c r="W185" i="1"/>
  <c r="AL185" i="1" s="1"/>
  <c r="X185" i="1"/>
  <c r="Q186" i="1"/>
  <c r="Z186" i="1" s="1"/>
  <c r="R186" i="1"/>
  <c r="AA186" i="1" s="1"/>
  <c r="S186" i="1"/>
  <c r="AB186" i="1" s="1"/>
  <c r="T186" i="1"/>
  <c r="AE186" i="1" s="1"/>
  <c r="U186" i="1"/>
  <c r="V186" i="1"/>
  <c r="AK186" i="1" s="1"/>
  <c r="W186" i="1"/>
  <c r="AL186" i="1" s="1"/>
  <c r="X186" i="1"/>
  <c r="Q187" i="1"/>
  <c r="Z187" i="1" s="1"/>
  <c r="R187" i="1"/>
  <c r="AA187" i="1" s="1"/>
  <c r="S187" i="1"/>
  <c r="AB187" i="1" s="1"/>
  <c r="T187" i="1"/>
  <c r="U187" i="1"/>
  <c r="V187" i="1"/>
  <c r="AK187" i="1" s="1"/>
  <c r="W187" i="1"/>
  <c r="AL187" i="1" s="1"/>
  <c r="X187" i="1"/>
  <c r="Q188" i="1"/>
  <c r="Z188" i="1" s="1"/>
  <c r="R188" i="1"/>
  <c r="AA188" i="1" s="1"/>
  <c r="S188" i="1"/>
  <c r="AB188" i="1" s="1"/>
  <c r="T188" i="1"/>
  <c r="U188" i="1"/>
  <c r="V188" i="1"/>
  <c r="AK188" i="1" s="1"/>
  <c r="W188" i="1"/>
  <c r="AL188" i="1" s="1"/>
  <c r="X188" i="1"/>
  <c r="Q189" i="1"/>
  <c r="Z189" i="1" s="1"/>
  <c r="R189" i="1"/>
  <c r="AA189" i="1" s="1"/>
  <c r="S189" i="1"/>
  <c r="AB189" i="1" s="1"/>
  <c r="T189" i="1"/>
  <c r="U189" i="1"/>
  <c r="V189" i="1"/>
  <c r="AK189" i="1" s="1"/>
  <c r="W189" i="1"/>
  <c r="AL189" i="1" s="1"/>
  <c r="X189" i="1"/>
  <c r="Q190" i="1"/>
  <c r="Z190" i="1" s="1"/>
  <c r="R190" i="1"/>
  <c r="AA190" i="1" s="1"/>
  <c r="S190" i="1"/>
  <c r="AB190" i="1" s="1"/>
  <c r="T190" i="1"/>
  <c r="AE190" i="1" s="1"/>
  <c r="U190" i="1"/>
  <c r="V190" i="1"/>
  <c r="AK190" i="1" s="1"/>
  <c r="W190" i="1"/>
  <c r="AL190" i="1" s="1"/>
  <c r="X190" i="1"/>
  <c r="Q191" i="1"/>
  <c r="Z191" i="1" s="1"/>
  <c r="R191" i="1"/>
  <c r="AA191" i="1" s="1"/>
  <c r="S191" i="1"/>
  <c r="AB191" i="1" s="1"/>
  <c r="T191" i="1"/>
  <c r="U191" i="1"/>
  <c r="V191" i="1"/>
  <c r="AK191" i="1" s="1"/>
  <c r="W191" i="1"/>
  <c r="AL191" i="1" s="1"/>
  <c r="X191" i="1"/>
  <c r="Q192" i="1"/>
  <c r="Z192" i="1" s="1"/>
  <c r="R192" i="1"/>
  <c r="AA192" i="1" s="1"/>
  <c r="S192" i="1"/>
  <c r="AB192" i="1" s="1"/>
  <c r="T192" i="1"/>
  <c r="U192" i="1"/>
  <c r="V192" i="1"/>
  <c r="AK192" i="1" s="1"/>
  <c r="W192" i="1"/>
  <c r="AL192" i="1" s="1"/>
  <c r="X192" i="1"/>
  <c r="Q193" i="1"/>
  <c r="Z193" i="1" s="1"/>
  <c r="R193" i="1"/>
  <c r="AA193" i="1" s="1"/>
  <c r="S193" i="1"/>
  <c r="AB193" i="1" s="1"/>
  <c r="T193" i="1"/>
  <c r="U193" i="1"/>
  <c r="V193" i="1"/>
  <c r="AK193" i="1" s="1"/>
  <c r="W193" i="1"/>
  <c r="AL193" i="1" s="1"/>
  <c r="X193" i="1"/>
  <c r="Q194" i="1"/>
  <c r="Z194" i="1" s="1"/>
  <c r="R194" i="1"/>
  <c r="AA194" i="1" s="1"/>
  <c r="S194" i="1"/>
  <c r="AB194" i="1" s="1"/>
  <c r="T194" i="1"/>
  <c r="U194" i="1"/>
  <c r="V194" i="1"/>
  <c r="AK194" i="1" s="1"/>
  <c r="W194" i="1"/>
  <c r="AL194" i="1" s="1"/>
  <c r="X194" i="1"/>
  <c r="Q195" i="1"/>
  <c r="Z195" i="1" s="1"/>
  <c r="R195" i="1"/>
  <c r="AA195" i="1" s="1"/>
  <c r="S195" i="1"/>
  <c r="AB195" i="1" s="1"/>
  <c r="T195" i="1"/>
  <c r="U195" i="1"/>
  <c r="V195" i="1"/>
  <c r="AK195" i="1" s="1"/>
  <c r="W195" i="1"/>
  <c r="AL195" i="1" s="1"/>
  <c r="X195" i="1"/>
  <c r="Q196" i="1"/>
  <c r="Z196" i="1" s="1"/>
  <c r="R196" i="1"/>
  <c r="AA196" i="1" s="1"/>
  <c r="S196" i="1"/>
  <c r="AB196" i="1" s="1"/>
  <c r="T196" i="1"/>
  <c r="AE196" i="1" s="1"/>
  <c r="U196" i="1"/>
  <c r="V196" i="1"/>
  <c r="AK196" i="1" s="1"/>
  <c r="W196" i="1"/>
  <c r="AL196" i="1" s="1"/>
  <c r="X196" i="1"/>
  <c r="Q197" i="1"/>
  <c r="Z197" i="1" s="1"/>
  <c r="R197" i="1"/>
  <c r="AA197" i="1" s="1"/>
  <c r="S197" i="1"/>
  <c r="AB197" i="1" s="1"/>
  <c r="T197" i="1"/>
  <c r="U197" i="1"/>
  <c r="V197" i="1"/>
  <c r="AK197" i="1" s="1"/>
  <c r="W197" i="1"/>
  <c r="AL197" i="1" s="1"/>
  <c r="X197" i="1"/>
  <c r="Q198" i="1"/>
  <c r="Z198" i="1" s="1"/>
  <c r="R198" i="1"/>
  <c r="AA198" i="1" s="1"/>
  <c r="S198" i="1"/>
  <c r="AB198" i="1" s="1"/>
  <c r="T198" i="1"/>
  <c r="U198" i="1"/>
  <c r="AH198" i="1" s="1"/>
  <c r="V198" i="1"/>
  <c r="AK198" i="1" s="1"/>
  <c r="W198" i="1"/>
  <c r="AL198" i="1" s="1"/>
  <c r="X198" i="1"/>
  <c r="Q199" i="1"/>
  <c r="Z199" i="1" s="1"/>
  <c r="R199" i="1"/>
  <c r="AA199" i="1" s="1"/>
  <c r="S199" i="1"/>
  <c r="AB199" i="1" s="1"/>
  <c r="T199" i="1"/>
  <c r="U199" i="1"/>
  <c r="V199" i="1"/>
  <c r="AK199" i="1" s="1"/>
  <c r="W199" i="1"/>
  <c r="AL199" i="1" s="1"/>
  <c r="X199" i="1"/>
  <c r="Q200" i="1"/>
  <c r="Z200" i="1" s="1"/>
  <c r="R200" i="1"/>
  <c r="AA200" i="1" s="1"/>
  <c r="S200" i="1"/>
  <c r="AB200" i="1" s="1"/>
  <c r="T200" i="1"/>
  <c r="AE200" i="1" s="1"/>
  <c r="U200" i="1"/>
  <c r="V200" i="1"/>
  <c r="AK200" i="1" s="1"/>
  <c r="W200" i="1"/>
  <c r="AL200" i="1" s="1"/>
  <c r="X200" i="1"/>
  <c r="Q201" i="1"/>
  <c r="Z201" i="1" s="1"/>
  <c r="R201" i="1"/>
  <c r="AA201" i="1" s="1"/>
  <c r="S201" i="1"/>
  <c r="AB201" i="1" s="1"/>
  <c r="T201" i="1"/>
  <c r="U201" i="1"/>
  <c r="V201" i="1"/>
  <c r="AK201" i="1" s="1"/>
  <c r="W201" i="1"/>
  <c r="AL201" i="1" s="1"/>
  <c r="X201" i="1"/>
  <c r="Q202" i="1"/>
  <c r="Z202" i="1" s="1"/>
  <c r="R202" i="1"/>
  <c r="AA202" i="1" s="1"/>
  <c r="S202" i="1"/>
  <c r="AB202" i="1" s="1"/>
  <c r="T202" i="1"/>
  <c r="U202" i="1"/>
  <c r="V202" i="1"/>
  <c r="AK202" i="1" s="1"/>
  <c r="W202" i="1"/>
  <c r="AL202" i="1" s="1"/>
  <c r="X202" i="1"/>
  <c r="Q203" i="1"/>
  <c r="Z203" i="1" s="1"/>
  <c r="R203" i="1"/>
  <c r="AA203" i="1" s="1"/>
  <c r="S203" i="1"/>
  <c r="AB203" i="1" s="1"/>
  <c r="T203" i="1"/>
  <c r="U203" i="1"/>
  <c r="V203" i="1"/>
  <c r="AK203" i="1" s="1"/>
  <c r="W203" i="1"/>
  <c r="AL203" i="1" s="1"/>
  <c r="X203" i="1"/>
  <c r="Q204" i="1"/>
  <c r="Z204" i="1" s="1"/>
  <c r="R204" i="1"/>
  <c r="AA204" i="1" s="1"/>
  <c r="S204" i="1"/>
  <c r="AB204" i="1" s="1"/>
  <c r="T204" i="1"/>
  <c r="AE204" i="1" s="1"/>
  <c r="U204" i="1"/>
  <c r="V204" i="1"/>
  <c r="AK204" i="1" s="1"/>
  <c r="W204" i="1"/>
  <c r="AL204" i="1" s="1"/>
  <c r="X204" i="1"/>
  <c r="Q205" i="1"/>
  <c r="Z205" i="1" s="1"/>
  <c r="R205" i="1"/>
  <c r="AA205" i="1" s="1"/>
  <c r="S205" i="1"/>
  <c r="AB205" i="1" s="1"/>
  <c r="T205" i="1"/>
  <c r="U205" i="1"/>
  <c r="V205" i="1"/>
  <c r="AK205" i="1" s="1"/>
  <c r="W205" i="1"/>
  <c r="AL205" i="1" s="1"/>
  <c r="X205" i="1"/>
  <c r="Q206" i="1"/>
  <c r="Z206" i="1" s="1"/>
  <c r="R206" i="1"/>
  <c r="AA206" i="1" s="1"/>
  <c r="S206" i="1"/>
  <c r="AB206" i="1" s="1"/>
  <c r="T206" i="1"/>
  <c r="U206" i="1"/>
  <c r="V206" i="1"/>
  <c r="AK206" i="1" s="1"/>
  <c r="W206" i="1"/>
  <c r="AL206" i="1" s="1"/>
  <c r="X206" i="1"/>
  <c r="Q207" i="1"/>
  <c r="Z207" i="1" s="1"/>
  <c r="R207" i="1"/>
  <c r="AA207" i="1" s="1"/>
  <c r="S207" i="1"/>
  <c r="AB207" i="1" s="1"/>
  <c r="T207" i="1"/>
  <c r="U207" i="1"/>
  <c r="V207" i="1"/>
  <c r="AK207" i="1" s="1"/>
  <c r="W207" i="1"/>
  <c r="AL207" i="1" s="1"/>
  <c r="X207" i="1"/>
  <c r="Q208" i="1"/>
  <c r="Z208" i="1" s="1"/>
  <c r="R208" i="1"/>
  <c r="AA208" i="1" s="1"/>
  <c r="S208" i="1"/>
  <c r="AB208" i="1" s="1"/>
  <c r="T208" i="1"/>
  <c r="U208" i="1"/>
  <c r="V208" i="1"/>
  <c r="AK208" i="1" s="1"/>
  <c r="W208" i="1"/>
  <c r="AL208" i="1" s="1"/>
  <c r="X208" i="1"/>
  <c r="Q209" i="1"/>
  <c r="Z209" i="1" s="1"/>
  <c r="R209" i="1"/>
  <c r="AA209" i="1" s="1"/>
  <c r="S209" i="1"/>
  <c r="AB209" i="1" s="1"/>
  <c r="T209" i="1"/>
  <c r="AE209" i="1" s="1"/>
  <c r="U209" i="1"/>
  <c r="V209" i="1"/>
  <c r="AK209" i="1" s="1"/>
  <c r="W209" i="1"/>
  <c r="AL209" i="1" s="1"/>
  <c r="X209" i="1"/>
  <c r="Q210" i="1"/>
  <c r="Z210" i="1" s="1"/>
  <c r="R210" i="1"/>
  <c r="AA210" i="1" s="1"/>
  <c r="S210" i="1"/>
  <c r="AB210" i="1" s="1"/>
  <c r="T210" i="1"/>
  <c r="U210" i="1"/>
  <c r="V210" i="1"/>
  <c r="AK210" i="1" s="1"/>
  <c r="W210" i="1"/>
  <c r="AL210" i="1" s="1"/>
  <c r="X210" i="1"/>
  <c r="Q211" i="1"/>
  <c r="Z211" i="1" s="1"/>
  <c r="R211" i="1"/>
  <c r="AA211" i="1" s="1"/>
  <c r="S211" i="1"/>
  <c r="AB211" i="1" s="1"/>
  <c r="T211" i="1"/>
  <c r="U211" i="1"/>
  <c r="V211" i="1"/>
  <c r="AK211" i="1" s="1"/>
  <c r="W211" i="1"/>
  <c r="AL211" i="1" s="1"/>
  <c r="X211" i="1"/>
  <c r="Q212" i="1"/>
  <c r="Z212" i="1" s="1"/>
  <c r="R212" i="1"/>
  <c r="AA212" i="1" s="1"/>
  <c r="S212" i="1"/>
  <c r="AB212" i="1" s="1"/>
  <c r="T212" i="1"/>
  <c r="U212" i="1"/>
  <c r="V212" i="1"/>
  <c r="AK212" i="1" s="1"/>
  <c r="W212" i="1"/>
  <c r="AL212" i="1" s="1"/>
  <c r="X212" i="1"/>
  <c r="Q213" i="1"/>
  <c r="Z213" i="1" s="1"/>
  <c r="R213" i="1"/>
  <c r="AA213" i="1" s="1"/>
  <c r="S213" i="1"/>
  <c r="AB213" i="1" s="1"/>
  <c r="T213" i="1"/>
  <c r="AE213" i="1" s="1"/>
  <c r="U213" i="1"/>
  <c r="V213" i="1"/>
  <c r="AK213" i="1" s="1"/>
  <c r="W213" i="1"/>
  <c r="AL213" i="1" s="1"/>
  <c r="X213" i="1"/>
  <c r="Q214" i="1"/>
  <c r="Z214" i="1" s="1"/>
  <c r="R214" i="1"/>
  <c r="AA214" i="1" s="1"/>
  <c r="S214" i="1"/>
  <c r="AB214" i="1" s="1"/>
  <c r="T214" i="1"/>
  <c r="U214" i="1"/>
  <c r="V214" i="1"/>
  <c r="AK214" i="1" s="1"/>
  <c r="W214" i="1"/>
  <c r="AL214" i="1" s="1"/>
  <c r="X214" i="1"/>
  <c r="Q215" i="1"/>
  <c r="Z215" i="1" s="1"/>
  <c r="R215" i="1"/>
  <c r="AA215" i="1" s="1"/>
  <c r="S215" i="1"/>
  <c r="AB215" i="1" s="1"/>
  <c r="T215" i="1"/>
  <c r="U215" i="1"/>
  <c r="V215" i="1"/>
  <c r="AK215" i="1" s="1"/>
  <c r="W215" i="1"/>
  <c r="AL215" i="1" s="1"/>
  <c r="X215" i="1"/>
  <c r="Q216" i="1"/>
  <c r="Z216" i="1" s="1"/>
  <c r="R216" i="1"/>
  <c r="AA216" i="1" s="1"/>
  <c r="S216" i="1"/>
  <c r="AB216" i="1" s="1"/>
  <c r="T216" i="1"/>
  <c r="U216" i="1"/>
  <c r="V216" i="1"/>
  <c r="AK216" i="1" s="1"/>
  <c r="W216" i="1"/>
  <c r="AL216" i="1" s="1"/>
  <c r="X216" i="1"/>
  <c r="Q217" i="1"/>
  <c r="Z217" i="1" s="1"/>
  <c r="R217" i="1"/>
  <c r="AA217" i="1" s="1"/>
  <c r="S217" i="1"/>
  <c r="AB217" i="1" s="1"/>
  <c r="T217" i="1"/>
  <c r="AE217" i="1" s="1"/>
  <c r="U217" i="1"/>
  <c r="V217" i="1"/>
  <c r="AK217" i="1" s="1"/>
  <c r="W217" i="1"/>
  <c r="AL217" i="1" s="1"/>
  <c r="X217" i="1"/>
  <c r="Q218" i="1"/>
  <c r="Z218" i="1" s="1"/>
  <c r="R218" i="1"/>
  <c r="AA218" i="1" s="1"/>
  <c r="S218" i="1"/>
  <c r="AB218" i="1" s="1"/>
  <c r="T218" i="1"/>
  <c r="U218" i="1"/>
  <c r="V218" i="1"/>
  <c r="AK218" i="1" s="1"/>
  <c r="W218" i="1"/>
  <c r="AL218" i="1" s="1"/>
  <c r="X218" i="1"/>
  <c r="Q219" i="1"/>
  <c r="Z219" i="1" s="1"/>
  <c r="R219" i="1"/>
  <c r="AA219" i="1" s="1"/>
  <c r="S219" i="1"/>
  <c r="AB219" i="1" s="1"/>
  <c r="T219" i="1"/>
  <c r="U219" i="1"/>
  <c r="V219" i="1"/>
  <c r="AK219" i="1" s="1"/>
  <c r="W219" i="1"/>
  <c r="AL219" i="1" s="1"/>
  <c r="X219" i="1"/>
  <c r="Q220" i="1"/>
  <c r="Z220" i="1" s="1"/>
  <c r="R220" i="1"/>
  <c r="AA220" i="1" s="1"/>
  <c r="S220" i="1"/>
  <c r="AB220" i="1" s="1"/>
  <c r="T220" i="1"/>
  <c r="U220" i="1"/>
  <c r="V220" i="1"/>
  <c r="AK220" i="1" s="1"/>
  <c r="W220" i="1"/>
  <c r="AL220" i="1" s="1"/>
  <c r="X220" i="1"/>
  <c r="Q221" i="1"/>
  <c r="Z221" i="1" s="1"/>
  <c r="R221" i="1"/>
  <c r="AA221" i="1" s="1"/>
  <c r="S221" i="1"/>
  <c r="AB221" i="1" s="1"/>
  <c r="T221" i="1"/>
  <c r="AE221" i="1" s="1"/>
  <c r="U221" i="1"/>
  <c r="V221" i="1"/>
  <c r="AK221" i="1" s="1"/>
  <c r="W221" i="1"/>
  <c r="AL221" i="1" s="1"/>
  <c r="X221" i="1"/>
  <c r="Q222" i="1"/>
  <c r="Z222" i="1" s="1"/>
  <c r="R222" i="1"/>
  <c r="AA222" i="1" s="1"/>
  <c r="S222" i="1"/>
  <c r="AB222" i="1" s="1"/>
  <c r="T222" i="1"/>
  <c r="U222" i="1"/>
  <c r="V222" i="1"/>
  <c r="AK222" i="1" s="1"/>
  <c r="W222" i="1"/>
  <c r="AL222" i="1" s="1"/>
  <c r="X222" i="1"/>
  <c r="Q223" i="1"/>
  <c r="Z223" i="1" s="1"/>
  <c r="R223" i="1"/>
  <c r="AA223" i="1" s="1"/>
  <c r="S223" i="1"/>
  <c r="AB223" i="1" s="1"/>
  <c r="T223" i="1"/>
  <c r="U223" i="1"/>
  <c r="V223" i="1"/>
  <c r="AK223" i="1" s="1"/>
  <c r="W223" i="1"/>
  <c r="AL223" i="1" s="1"/>
  <c r="X223" i="1"/>
  <c r="Q224" i="1"/>
  <c r="Z224" i="1" s="1"/>
  <c r="R224" i="1"/>
  <c r="AA224" i="1" s="1"/>
  <c r="S224" i="1"/>
  <c r="AB224" i="1" s="1"/>
  <c r="T224" i="1"/>
  <c r="U224" i="1"/>
  <c r="V224" i="1"/>
  <c r="AK224" i="1" s="1"/>
  <c r="W224" i="1"/>
  <c r="AL224" i="1" s="1"/>
  <c r="X224" i="1"/>
  <c r="Q225" i="1"/>
  <c r="Z225" i="1" s="1"/>
  <c r="R225" i="1"/>
  <c r="AA225" i="1" s="1"/>
  <c r="S225" i="1"/>
  <c r="AB225" i="1" s="1"/>
  <c r="T225" i="1"/>
  <c r="U225" i="1"/>
  <c r="V225" i="1"/>
  <c r="AK225" i="1" s="1"/>
  <c r="W225" i="1"/>
  <c r="AL225" i="1" s="1"/>
  <c r="X225" i="1"/>
  <c r="Q226" i="1"/>
  <c r="Z226" i="1" s="1"/>
  <c r="R226" i="1"/>
  <c r="AA226" i="1" s="1"/>
  <c r="S226" i="1"/>
  <c r="AB226" i="1" s="1"/>
  <c r="T226" i="1"/>
  <c r="AE226" i="1" s="1"/>
  <c r="U226" i="1"/>
  <c r="V226" i="1"/>
  <c r="AK226" i="1" s="1"/>
  <c r="W226" i="1"/>
  <c r="AL226" i="1" s="1"/>
  <c r="X226" i="1"/>
  <c r="Q227" i="1"/>
  <c r="Z227" i="1" s="1"/>
  <c r="R227" i="1"/>
  <c r="AA227" i="1" s="1"/>
  <c r="S227" i="1"/>
  <c r="AB227" i="1" s="1"/>
  <c r="T227" i="1"/>
  <c r="U227" i="1"/>
  <c r="V227" i="1"/>
  <c r="AK227" i="1" s="1"/>
  <c r="W227" i="1"/>
  <c r="AL227" i="1" s="1"/>
  <c r="X227" i="1"/>
  <c r="Q228" i="1"/>
  <c r="Z228" i="1" s="1"/>
  <c r="R228" i="1"/>
  <c r="AA228" i="1" s="1"/>
  <c r="S228" i="1"/>
  <c r="AB228" i="1" s="1"/>
  <c r="T228" i="1"/>
  <c r="U228" i="1"/>
  <c r="V228" i="1"/>
  <c r="AK228" i="1" s="1"/>
  <c r="W228" i="1"/>
  <c r="AL228" i="1" s="1"/>
  <c r="X228" i="1"/>
  <c r="Q229" i="1"/>
  <c r="Z229" i="1" s="1"/>
  <c r="R229" i="1"/>
  <c r="AA229" i="1" s="1"/>
  <c r="S229" i="1"/>
  <c r="AB229" i="1" s="1"/>
  <c r="T229" i="1"/>
  <c r="U229" i="1"/>
  <c r="V229" i="1"/>
  <c r="AK229" i="1" s="1"/>
  <c r="W229" i="1"/>
  <c r="AL229" i="1" s="1"/>
  <c r="X229" i="1"/>
  <c r="Q230" i="1"/>
  <c r="Z230" i="1" s="1"/>
  <c r="R230" i="1"/>
  <c r="AA230" i="1" s="1"/>
  <c r="S230" i="1"/>
  <c r="AB230" i="1" s="1"/>
  <c r="T230" i="1"/>
  <c r="AE230" i="1" s="1"/>
  <c r="U230" i="1"/>
  <c r="AH230" i="1" s="1"/>
  <c r="V230" i="1"/>
  <c r="AK230" i="1" s="1"/>
  <c r="W230" i="1"/>
  <c r="AL230" i="1" s="1"/>
  <c r="X230" i="1"/>
  <c r="Q231" i="1"/>
  <c r="Z231" i="1" s="1"/>
  <c r="R231" i="1"/>
  <c r="AA231" i="1" s="1"/>
  <c r="S231" i="1"/>
  <c r="AB231" i="1" s="1"/>
  <c r="T231" i="1"/>
  <c r="U231" i="1"/>
  <c r="V231" i="1"/>
  <c r="AK231" i="1" s="1"/>
  <c r="W231" i="1"/>
  <c r="AL231" i="1" s="1"/>
  <c r="X231" i="1"/>
  <c r="Q232" i="1"/>
  <c r="Z232" i="1" s="1"/>
  <c r="R232" i="1"/>
  <c r="AA232" i="1" s="1"/>
  <c r="S232" i="1"/>
  <c r="AB232" i="1" s="1"/>
  <c r="T232" i="1"/>
  <c r="U232" i="1"/>
  <c r="V232" i="1"/>
  <c r="AK232" i="1" s="1"/>
  <c r="W232" i="1"/>
  <c r="AL232" i="1" s="1"/>
  <c r="X232" i="1"/>
  <c r="Q233" i="1"/>
  <c r="Z233" i="1" s="1"/>
  <c r="R233" i="1"/>
  <c r="AA233" i="1" s="1"/>
  <c r="S233" i="1"/>
  <c r="AB233" i="1" s="1"/>
  <c r="T233" i="1"/>
  <c r="U233" i="1"/>
  <c r="V233" i="1"/>
  <c r="AK233" i="1" s="1"/>
  <c r="W233" i="1"/>
  <c r="AL233" i="1" s="1"/>
  <c r="X233" i="1"/>
  <c r="Q234" i="1"/>
  <c r="Z234" i="1" s="1"/>
  <c r="R234" i="1"/>
  <c r="AA234" i="1" s="1"/>
  <c r="S234" i="1"/>
  <c r="AB234" i="1" s="1"/>
  <c r="T234" i="1"/>
  <c r="U234" i="1"/>
  <c r="V234" i="1"/>
  <c r="AK234" i="1" s="1"/>
  <c r="W234" i="1"/>
  <c r="AL234" i="1" s="1"/>
  <c r="X234" i="1"/>
  <c r="Q235" i="1"/>
  <c r="Z235" i="1" s="1"/>
  <c r="R235" i="1"/>
  <c r="AA235" i="1" s="1"/>
  <c r="S235" i="1"/>
  <c r="AB235" i="1" s="1"/>
  <c r="T235" i="1"/>
  <c r="U235" i="1"/>
  <c r="V235" i="1"/>
  <c r="AK235" i="1" s="1"/>
  <c r="W235" i="1"/>
  <c r="AL235" i="1" s="1"/>
  <c r="X235" i="1"/>
  <c r="Q236" i="1"/>
  <c r="Z236" i="1" s="1"/>
  <c r="R236" i="1"/>
  <c r="AA236" i="1" s="1"/>
  <c r="S236" i="1"/>
  <c r="AB236" i="1" s="1"/>
  <c r="T236" i="1"/>
  <c r="U236" i="1"/>
  <c r="V236" i="1"/>
  <c r="AK236" i="1" s="1"/>
  <c r="W236" i="1"/>
  <c r="AL236" i="1" s="1"/>
  <c r="X236" i="1"/>
  <c r="Q237" i="1"/>
  <c r="Z237" i="1" s="1"/>
  <c r="R237" i="1"/>
  <c r="AA237" i="1" s="1"/>
  <c r="S237" i="1"/>
  <c r="AB237" i="1" s="1"/>
  <c r="T237" i="1"/>
  <c r="AE237" i="1" s="1"/>
  <c r="U237" i="1"/>
  <c r="V237" i="1"/>
  <c r="AK237" i="1" s="1"/>
  <c r="W237" i="1"/>
  <c r="AL237" i="1" s="1"/>
  <c r="X237" i="1"/>
  <c r="Q238" i="1"/>
  <c r="Z238" i="1" s="1"/>
  <c r="R238" i="1"/>
  <c r="AA238" i="1" s="1"/>
  <c r="S238" i="1"/>
  <c r="AB238" i="1" s="1"/>
  <c r="T238" i="1"/>
  <c r="U238" i="1"/>
  <c r="V238" i="1"/>
  <c r="AK238" i="1" s="1"/>
  <c r="W238" i="1"/>
  <c r="AL238" i="1" s="1"/>
  <c r="X238" i="1"/>
  <c r="Q239" i="1"/>
  <c r="Z239" i="1" s="1"/>
  <c r="R239" i="1"/>
  <c r="AA239" i="1" s="1"/>
  <c r="S239" i="1"/>
  <c r="AB239" i="1" s="1"/>
  <c r="T239" i="1"/>
  <c r="U239" i="1"/>
  <c r="V239" i="1"/>
  <c r="AK239" i="1" s="1"/>
  <c r="W239" i="1"/>
  <c r="AL239" i="1" s="1"/>
  <c r="X239" i="1"/>
  <c r="Q240" i="1"/>
  <c r="Z240" i="1" s="1"/>
  <c r="R240" i="1"/>
  <c r="AA240" i="1" s="1"/>
  <c r="S240" i="1"/>
  <c r="AB240" i="1" s="1"/>
  <c r="T240" i="1"/>
  <c r="U240" i="1"/>
  <c r="V240" i="1"/>
  <c r="AK240" i="1" s="1"/>
  <c r="W240" i="1"/>
  <c r="AL240" i="1" s="1"/>
  <c r="X240" i="1"/>
  <c r="Q241" i="1"/>
  <c r="Z241" i="1" s="1"/>
  <c r="R241" i="1"/>
  <c r="AA241" i="1" s="1"/>
  <c r="S241" i="1"/>
  <c r="AB241" i="1" s="1"/>
  <c r="T241" i="1"/>
  <c r="U241" i="1"/>
  <c r="V241" i="1"/>
  <c r="AK241" i="1" s="1"/>
  <c r="W241" i="1"/>
  <c r="AL241" i="1" s="1"/>
  <c r="X241" i="1"/>
  <c r="Q242" i="1"/>
  <c r="Z242" i="1" s="1"/>
  <c r="R242" i="1"/>
  <c r="AA242" i="1" s="1"/>
  <c r="S242" i="1"/>
  <c r="AB242" i="1" s="1"/>
  <c r="T242" i="1"/>
  <c r="U242" i="1"/>
  <c r="V242" i="1"/>
  <c r="AK242" i="1" s="1"/>
  <c r="W242" i="1"/>
  <c r="AL242" i="1" s="1"/>
  <c r="X242" i="1"/>
  <c r="Q243" i="1"/>
  <c r="Z243" i="1" s="1"/>
  <c r="R243" i="1"/>
  <c r="AA243" i="1" s="1"/>
  <c r="S243" i="1"/>
  <c r="AB243" i="1" s="1"/>
  <c r="T243" i="1"/>
  <c r="U243" i="1"/>
  <c r="V243" i="1"/>
  <c r="AK243" i="1" s="1"/>
  <c r="W243" i="1"/>
  <c r="AL243" i="1" s="1"/>
  <c r="X243" i="1"/>
  <c r="Q244" i="1"/>
  <c r="Z244" i="1" s="1"/>
  <c r="R244" i="1"/>
  <c r="AA244" i="1" s="1"/>
  <c r="S244" i="1"/>
  <c r="AB244" i="1" s="1"/>
  <c r="T244" i="1"/>
  <c r="U244" i="1"/>
  <c r="V244" i="1"/>
  <c r="AK244" i="1" s="1"/>
  <c r="W244" i="1"/>
  <c r="AL244" i="1" s="1"/>
  <c r="X244" i="1"/>
  <c r="Q245" i="1"/>
  <c r="Z245" i="1" s="1"/>
  <c r="R245" i="1"/>
  <c r="AA245" i="1" s="1"/>
  <c r="S245" i="1"/>
  <c r="AB245" i="1" s="1"/>
  <c r="T245" i="1"/>
  <c r="U245" i="1"/>
  <c r="V245" i="1"/>
  <c r="AK245" i="1" s="1"/>
  <c r="W245" i="1"/>
  <c r="AL245" i="1" s="1"/>
  <c r="X245" i="1"/>
  <c r="Q246" i="1"/>
  <c r="Z246" i="1" s="1"/>
  <c r="R246" i="1"/>
  <c r="AA246" i="1" s="1"/>
  <c r="S246" i="1"/>
  <c r="AB246" i="1" s="1"/>
  <c r="T246" i="1"/>
  <c r="U246" i="1"/>
  <c r="V246" i="1"/>
  <c r="AK246" i="1" s="1"/>
  <c r="W246" i="1"/>
  <c r="AL246" i="1" s="1"/>
  <c r="X246" i="1"/>
  <c r="Q247" i="1"/>
  <c r="Z247" i="1" s="1"/>
  <c r="R247" i="1"/>
  <c r="AA247" i="1" s="1"/>
  <c r="S247" i="1"/>
  <c r="AB247" i="1" s="1"/>
  <c r="T247" i="1"/>
  <c r="U247" i="1"/>
  <c r="V247" i="1"/>
  <c r="AK247" i="1" s="1"/>
  <c r="W247" i="1"/>
  <c r="AL247" i="1" s="1"/>
  <c r="X247" i="1"/>
  <c r="Q248" i="1"/>
  <c r="Z248" i="1" s="1"/>
  <c r="R248" i="1"/>
  <c r="AA248" i="1" s="1"/>
  <c r="S248" i="1"/>
  <c r="AB248" i="1" s="1"/>
  <c r="T248" i="1"/>
  <c r="U248" i="1"/>
  <c r="V248" i="1"/>
  <c r="AK248" i="1" s="1"/>
  <c r="W248" i="1"/>
  <c r="AL248" i="1" s="1"/>
  <c r="X248" i="1"/>
  <c r="Q249" i="1"/>
  <c r="Z249" i="1" s="1"/>
  <c r="R249" i="1"/>
  <c r="AA249" i="1" s="1"/>
  <c r="S249" i="1"/>
  <c r="AB249" i="1" s="1"/>
  <c r="T249" i="1"/>
  <c r="U249" i="1"/>
  <c r="V249" i="1"/>
  <c r="AK249" i="1" s="1"/>
  <c r="W249" i="1"/>
  <c r="AL249" i="1" s="1"/>
  <c r="X249" i="1"/>
  <c r="Q250" i="1"/>
  <c r="Z250" i="1" s="1"/>
  <c r="R250" i="1"/>
  <c r="AA250" i="1" s="1"/>
  <c r="S250" i="1"/>
  <c r="AB250" i="1" s="1"/>
  <c r="T250" i="1"/>
  <c r="U250" i="1"/>
  <c r="V250" i="1"/>
  <c r="AK250" i="1" s="1"/>
  <c r="W250" i="1"/>
  <c r="AL250" i="1" s="1"/>
  <c r="X250" i="1"/>
  <c r="Q251" i="1"/>
  <c r="Z251" i="1" s="1"/>
  <c r="R251" i="1"/>
  <c r="AA251" i="1" s="1"/>
  <c r="S251" i="1"/>
  <c r="AB251" i="1" s="1"/>
  <c r="T251" i="1"/>
  <c r="U251" i="1"/>
  <c r="V251" i="1"/>
  <c r="AK251" i="1" s="1"/>
  <c r="W251" i="1"/>
  <c r="AL251" i="1" s="1"/>
  <c r="X251" i="1"/>
  <c r="Q252" i="1"/>
  <c r="Z252" i="1" s="1"/>
  <c r="R252" i="1"/>
  <c r="AA252" i="1" s="1"/>
  <c r="S252" i="1"/>
  <c r="AB252" i="1" s="1"/>
  <c r="T252" i="1"/>
  <c r="AE252" i="1" s="1"/>
  <c r="U252" i="1"/>
  <c r="V252" i="1"/>
  <c r="AK252" i="1" s="1"/>
  <c r="W252" i="1"/>
  <c r="AL252" i="1" s="1"/>
  <c r="X252" i="1"/>
  <c r="Q253" i="1"/>
  <c r="Z253" i="1" s="1"/>
  <c r="R253" i="1"/>
  <c r="AA253" i="1" s="1"/>
  <c r="S253" i="1"/>
  <c r="AB253" i="1" s="1"/>
  <c r="T253" i="1"/>
  <c r="U253" i="1"/>
  <c r="V253" i="1"/>
  <c r="AK253" i="1" s="1"/>
  <c r="W253" i="1"/>
  <c r="AL253" i="1" s="1"/>
  <c r="X253" i="1"/>
  <c r="Q254" i="1"/>
  <c r="Z254" i="1" s="1"/>
  <c r="R254" i="1"/>
  <c r="AA254" i="1" s="1"/>
  <c r="S254" i="1"/>
  <c r="AB254" i="1" s="1"/>
  <c r="T254" i="1"/>
  <c r="U254" i="1"/>
  <c r="V254" i="1"/>
  <c r="AK254" i="1" s="1"/>
  <c r="W254" i="1"/>
  <c r="AL254" i="1" s="1"/>
  <c r="X254" i="1"/>
  <c r="Q255" i="1"/>
  <c r="Z255" i="1" s="1"/>
  <c r="R255" i="1"/>
  <c r="AA255" i="1" s="1"/>
  <c r="S255" i="1"/>
  <c r="AB255" i="1" s="1"/>
  <c r="T255" i="1"/>
  <c r="U255" i="1"/>
  <c r="V255" i="1"/>
  <c r="AK255" i="1" s="1"/>
  <c r="W255" i="1"/>
  <c r="AL255" i="1" s="1"/>
  <c r="X255" i="1"/>
  <c r="Q256" i="1"/>
  <c r="Z256" i="1" s="1"/>
  <c r="R256" i="1"/>
  <c r="AA256" i="1" s="1"/>
  <c r="S256" i="1"/>
  <c r="AB256" i="1" s="1"/>
  <c r="T256" i="1"/>
  <c r="U256" i="1"/>
  <c r="V256" i="1"/>
  <c r="AK256" i="1" s="1"/>
  <c r="W256" i="1"/>
  <c r="AL256" i="1" s="1"/>
  <c r="X256" i="1"/>
  <c r="Q257" i="1"/>
  <c r="Z257" i="1" s="1"/>
  <c r="R257" i="1"/>
  <c r="AA257" i="1" s="1"/>
  <c r="S257" i="1"/>
  <c r="AB257" i="1" s="1"/>
  <c r="T257" i="1"/>
  <c r="U257" i="1"/>
  <c r="V257" i="1"/>
  <c r="AK257" i="1" s="1"/>
  <c r="W257" i="1"/>
  <c r="AL257" i="1" s="1"/>
  <c r="X257" i="1"/>
  <c r="Q258" i="1"/>
  <c r="Z258" i="1" s="1"/>
  <c r="R258" i="1"/>
  <c r="AA258" i="1" s="1"/>
  <c r="S258" i="1"/>
  <c r="AB258" i="1" s="1"/>
  <c r="T258" i="1"/>
  <c r="U258" i="1"/>
  <c r="V258" i="1"/>
  <c r="AK258" i="1" s="1"/>
  <c r="W258" i="1"/>
  <c r="AL258" i="1" s="1"/>
  <c r="X258" i="1"/>
  <c r="Q259" i="1"/>
  <c r="Z259" i="1" s="1"/>
  <c r="R259" i="1"/>
  <c r="AA259" i="1" s="1"/>
  <c r="S259" i="1"/>
  <c r="AB259" i="1" s="1"/>
  <c r="T259" i="1"/>
  <c r="U259" i="1"/>
  <c r="V259" i="1"/>
  <c r="AK259" i="1" s="1"/>
  <c r="W259" i="1"/>
  <c r="AL259" i="1" s="1"/>
  <c r="X259" i="1"/>
  <c r="Q260" i="1"/>
  <c r="Z260" i="1" s="1"/>
  <c r="R260" i="1"/>
  <c r="AA260" i="1" s="1"/>
  <c r="S260" i="1"/>
  <c r="AB260" i="1" s="1"/>
  <c r="T260" i="1"/>
  <c r="U260" i="1"/>
  <c r="V260" i="1"/>
  <c r="AK260" i="1" s="1"/>
  <c r="W260" i="1"/>
  <c r="AL260" i="1" s="1"/>
  <c r="X260" i="1"/>
  <c r="Q261" i="1"/>
  <c r="Z261" i="1" s="1"/>
  <c r="R261" i="1"/>
  <c r="AA261" i="1" s="1"/>
  <c r="S261" i="1"/>
  <c r="AB261" i="1" s="1"/>
  <c r="T261" i="1"/>
  <c r="AE261" i="1" s="1"/>
  <c r="U261" i="1"/>
  <c r="V261" i="1"/>
  <c r="AK261" i="1" s="1"/>
  <c r="W261" i="1"/>
  <c r="AL261" i="1" s="1"/>
  <c r="X261" i="1"/>
  <c r="Q262" i="1"/>
  <c r="Z262" i="1" s="1"/>
  <c r="R262" i="1"/>
  <c r="AA262" i="1" s="1"/>
  <c r="S262" i="1"/>
  <c r="AB262" i="1" s="1"/>
  <c r="T262" i="1"/>
  <c r="U262" i="1"/>
  <c r="AH262" i="1" s="1"/>
  <c r="V262" i="1"/>
  <c r="AK262" i="1" s="1"/>
  <c r="W262" i="1"/>
  <c r="AL262" i="1" s="1"/>
  <c r="X262" i="1"/>
  <c r="Q263" i="1"/>
  <c r="Z263" i="1" s="1"/>
  <c r="R263" i="1"/>
  <c r="AA263" i="1" s="1"/>
  <c r="S263" i="1"/>
  <c r="AB263" i="1" s="1"/>
  <c r="T263" i="1"/>
  <c r="U263" i="1"/>
  <c r="V263" i="1"/>
  <c r="AK263" i="1" s="1"/>
  <c r="W263" i="1"/>
  <c r="AL263" i="1" s="1"/>
  <c r="X263" i="1"/>
  <c r="Q264" i="1"/>
  <c r="Z264" i="1" s="1"/>
  <c r="R264" i="1"/>
  <c r="AA264" i="1" s="1"/>
  <c r="S264" i="1"/>
  <c r="AB264" i="1" s="1"/>
  <c r="T264" i="1"/>
  <c r="AE264" i="1" s="1"/>
  <c r="U264" i="1"/>
  <c r="V264" i="1"/>
  <c r="AK264" i="1" s="1"/>
  <c r="W264" i="1"/>
  <c r="AL264" i="1" s="1"/>
  <c r="X264" i="1"/>
  <c r="Q265" i="1"/>
  <c r="Z265" i="1" s="1"/>
  <c r="R265" i="1"/>
  <c r="AA265" i="1" s="1"/>
  <c r="S265" i="1"/>
  <c r="AB265" i="1" s="1"/>
  <c r="T265" i="1"/>
  <c r="U265" i="1"/>
  <c r="V265" i="1"/>
  <c r="AK265" i="1" s="1"/>
  <c r="W265" i="1"/>
  <c r="AL265" i="1" s="1"/>
  <c r="X265" i="1"/>
  <c r="Q266" i="1"/>
  <c r="Z266" i="1" s="1"/>
  <c r="R266" i="1"/>
  <c r="AA266" i="1" s="1"/>
  <c r="S266" i="1"/>
  <c r="AB266" i="1" s="1"/>
  <c r="T266" i="1"/>
  <c r="U266" i="1"/>
  <c r="V266" i="1"/>
  <c r="AK266" i="1" s="1"/>
  <c r="W266" i="1"/>
  <c r="AL266" i="1" s="1"/>
  <c r="X266" i="1"/>
  <c r="Q267" i="1"/>
  <c r="Z267" i="1" s="1"/>
  <c r="R267" i="1"/>
  <c r="AA267" i="1" s="1"/>
  <c r="S267" i="1"/>
  <c r="AB267" i="1" s="1"/>
  <c r="T267" i="1"/>
  <c r="U267" i="1"/>
  <c r="V267" i="1"/>
  <c r="AK267" i="1" s="1"/>
  <c r="W267" i="1"/>
  <c r="AL267" i="1" s="1"/>
  <c r="X267" i="1"/>
  <c r="Q268" i="1"/>
  <c r="Z268" i="1" s="1"/>
  <c r="R268" i="1"/>
  <c r="AA268" i="1" s="1"/>
  <c r="S268" i="1"/>
  <c r="AB268" i="1" s="1"/>
  <c r="T268" i="1"/>
  <c r="U268" i="1"/>
  <c r="V268" i="1"/>
  <c r="AK268" i="1" s="1"/>
  <c r="W268" i="1"/>
  <c r="AL268" i="1" s="1"/>
  <c r="X268" i="1"/>
  <c r="Q269" i="1"/>
  <c r="Z269" i="1" s="1"/>
  <c r="R269" i="1"/>
  <c r="AA269" i="1" s="1"/>
  <c r="S269" i="1"/>
  <c r="AB269" i="1" s="1"/>
  <c r="T269" i="1"/>
  <c r="AE269" i="1" s="1"/>
  <c r="U269" i="1"/>
  <c r="V269" i="1"/>
  <c r="AK269" i="1" s="1"/>
  <c r="W269" i="1"/>
  <c r="AL269" i="1" s="1"/>
  <c r="X269" i="1"/>
  <c r="Q270" i="1"/>
  <c r="Z270" i="1" s="1"/>
  <c r="R270" i="1"/>
  <c r="AA270" i="1" s="1"/>
  <c r="S270" i="1"/>
  <c r="AB270" i="1" s="1"/>
  <c r="T270" i="1"/>
  <c r="U270" i="1"/>
  <c r="V270" i="1"/>
  <c r="AK270" i="1" s="1"/>
  <c r="W270" i="1"/>
  <c r="AL270" i="1" s="1"/>
  <c r="X270" i="1"/>
  <c r="Q271" i="1"/>
  <c r="Z271" i="1" s="1"/>
  <c r="R271" i="1"/>
  <c r="AA271" i="1" s="1"/>
  <c r="S271" i="1"/>
  <c r="AB271" i="1" s="1"/>
  <c r="T271" i="1"/>
  <c r="U271" i="1"/>
  <c r="V271" i="1"/>
  <c r="AK271" i="1" s="1"/>
  <c r="W271" i="1"/>
  <c r="AL271" i="1" s="1"/>
  <c r="X271" i="1"/>
  <c r="Q272" i="1"/>
  <c r="Z272" i="1" s="1"/>
  <c r="R272" i="1"/>
  <c r="AA272" i="1" s="1"/>
  <c r="S272" i="1"/>
  <c r="AB272" i="1" s="1"/>
  <c r="T272" i="1"/>
  <c r="U272" i="1"/>
  <c r="V272" i="1"/>
  <c r="AK272" i="1" s="1"/>
  <c r="W272" i="1"/>
  <c r="AL272" i="1" s="1"/>
  <c r="X272" i="1"/>
  <c r="Q273" i="1"/>
  <c r="Z273" i="1" s="1"/>
  <c r="R273" i="1"/>
  <c r="AA273" i="1" s="1"/>
  <c r="S273" i="1"/>
  <c r="AB273" i="1" s="1"/>
  <c r="T273" i="1"/>
  <c r="U273" i="1"/>
  <c r="V273" i="1"/>
  <c r="AK273" i="1" s="1"/>
  <c r="W273" i="1"/>
  <c r="AL273" i="1" s="1"/>
  <c r="X273" i="1"/>
  <c r="Q274" i="1"/>
  <c r="Z274" i="1" s="1"/>
  <c r="R274" i="1"/>
  <c r="AA274" i="1" s="1"/>
  <c r="S274" i="1"/>
  <c r="AB274" i="1" s="1"/>
  <c r="T274" i="1"/>
  <c r="U274" i="1"/>
  <c r="V274" i="1"/>
  <c r="AK274" i="1" s="1"/>
  <c r="W274" i="1"/>
  <c r="AL274" i="1" s="1"/>
  <c r="X274" i="1"/>
  <c r="Q275" i="1"/>
  <c r="Z275" i="1" s="1"/>
  <c r="R275" i="1"/>
  <c r="AA275" i="1" s="1"/>
  <c r="S275" i="1"/>
  <c r="AB275" i="1" s="1"/>
  <c r="T275" i="1"/>
  <c r="AE275" i="1" s="1"/>
  <c r="U275" i="1"/>
  <c r="V275" i="1"/>
  <c r="AK275" i="1" s="1"/>
  <c r="W275" i="1"/>
  <c r="AL275" i="1" s="1"/>
  <c r="X275" i="1"/>
  <c r="Q276" i="1"/>
  <c r="Z276" i="1" s="1"/>
  <c r="R276" i="1"/>
  <c r="AA276" i="1" s="1"/>
  <c r="S276" i="1"/>
  <c r="AB276" i="1" s="1"/>
  <c r="T276" i="1"/>
  <c r="U276" i="1"/>
  <c r="V276" i="1"/>
  <c r="AK276" i="1" s="1"/>
  <c r="W276" i="1"/>
  <c r="AL276" i="1" s="1"/>
  <c r="X276" i="1"/>
  <c r="Q277" i="1"/>
  <c r="Z277" i="1" s="1"/>
  <c r="R277" i="1"/>
  <c r="AA277" i="1" s="1"/>
  <c r="S277" i="1"/>
  <c r="AB277" i="1" s="1"/>
  <c r="T277" i="1"/>
  <c r="AE277" i="1" s="1"/>
  <c r="U277" i="1"/>
  <c r="V277" i="1"/>
  <c r="AK277" i="1" s="1"/>
  <c r="W277" i="1"/>
  <c r="AL277" i="1" s="1"/>
  <c r="X277" i="1"/>
  <c r="Q278" i="1"/>
  <c r="Z278" i="1" s="1"/>
  <c r="R278" i="1"/>
  <c r="AA278" i="1" s="1"/>
  <c r="S278" i="1"/>
  <c r="AB278" i="1" s="1"/>
  <c r="T278" i="1"/>
  <c r="U278" i="1"/>
  <c r="V278" i="1"/>
  <c r="AK278" i="1" s="1"/>
  <c r="W278" i="1"/>
  <c r="AL278" i="1" s="1"/>
  <c r="X278" i="1"/>
  <c r="Q279" i="1"/>
  <c r="Z279" i="1" s="1"/>
  <c r="R279" i="1"/>
  <c r="AA279" i="1" s="1"/>
  <c r="S279" i="1"/>
  <c r="AB279" i="1" s="1"/>
  <c r="T279" i="1"/>
  <c r="U279" i="1"/>
  <c r="V279" i="1"/>
  <c r="AK279" i="1" s="1"/>
  <c r="W279" i="1"/>
  <c r="AL279" i="1" s="1"/>
  <c r="X279" i="1"/>
  <c r="Q280" i="1"/>
  <c r="Z280" i="1" s="1"/>
  <c r="R280" i="1"/>
  <c r="AA280" i="1" s="1"/>
  <c r="S280" i="1"/>
  <c r="AB280" i="1" s="1"/>
  <c r="T280" i="1"/>
  <c r="U280" i="1"/>
  <c r="V280" i="1"/>
  <c r="AK280" i="1" s="1"/>
  <c r="W280" i="1"/>
  <c r="AL280" i="1" s="1"/>
  <c r="X280" i="1"/>
  <c r="Q281" i="1"/>
  <c r="Z281" i="1" s="1"/>
  <c r="R281" i="1"/>
  <c r="AA281" i="1" s="1"/>
  <c r="S281" i="1"/>
  <c r="AB281" i="1" s="1"/>
  <c r="T281" i="1"/>
  <c r="U281" i="1"/>
  <c r="V281" i="1"/>
  <c r="AK281" i="1" s="1"/>
  <c r="W281" i="1"/>
  <c r="AL281" i="1" s="1"/>
  <c r="X281" i="1"/>
  <c r="Q282" i="1"/>
  <c r="Z282" i="1" s="1"/>
  <c r="R282" i="1"/>
  <c r="AA282" i="1" s="1"/>
  <c r="S282" i="1"/>
  <c r="AB282" i="1" s="1"/>
  <c r="T282" i="1"/>
  <c r="U282" i="1"/>
  <c r="V282" i="1"/>
  <c r="AK282" i="1" s="1"/>
  <c r="W282" i="1"/>
  <c r="AL282" i="1" s="1"/>
  <c r="X282" i="1"/>
  <c r="Q283" i="1"/>
  <c r="Z283" i="1" s="1"/>
  <c r="R283" i="1"/>
  <c r="AA283" i="1" s="1"/>
  <c r="S283" i="1"/>
  <c r="AB283" i="1" s="1"/>
  <c r="T283" i="1"/>
  <c r="U283" i="1"/>
  <c r="V283" i="1"/>
  <c r="AK283" i="1" s="1"/>
  <c r="W283" i="1"/>
  <c r="AL283" i="1" s="1"/>
  <c r="X283" i="1"/>
  <c r="Q284" i="1"/>
  <c r="Z284" i="1" s="1"/>
  <c r="R284" i="1"/>
  <c r="AA284" i="1" s="1"/>
  <c r="S284" i="1"/>
  <c r="AB284" i="1" s="1"/>
  <c r="T284" i="1"/>
  <c r="U284" i="1"/>
  <c r="V284" i="1"/>
  <c r="AK284" i="1" s="1"/>
  <c r="W284" i="1"/>
  <c r="AL284" i="1" s="1"/>
  <c r="X284" i="1"/>
  <c r="Q285" i="1"/>
  <c r="Z285" i="1" s="1"/>
  <c r="R285" i="1"/>
  <c r="AA285" i="1" s="1"/>
  <c r="S285" i="1"/>
  <c r="AB285" i="1" s="1"/>
  <c r="T285" i="1"/>
  <c r="U285" i="1"/>
  <c r="V285" i="1"/>
  <c r="AK285" i="1" s="1"/>
  <c r="W285" i="1"/>
  <c r="AL285" i="1" s="1"/>
  <c r="X285" i="1"/>
  <c r="Q286" i="1"/>
  <c r="Z286" i="1" s="1"/>
  <c r="R286" i="1"/>
  <c r="AA286" i="1" s="1"/>
  <c r="S286" i="1"/>
  <c r="AB286" i="1" s="1"/>
  <c r="T286" i="1"/>
  <c r="U286" i="1"/>
  <c r="V286" i="1"/>
  <c r="AK286" i="1" s="1"/>
  <c r="W286" i="1"/>
  <c r="AL286" i="1" s="1"/>
  <c r="X286" i="1"/>
  <c r="Q287" i="1"/>
  <c r="Z287" i="1" s="1"/>
  <c r="R287" i="1"/>
  <c r="AA287" i="1" s="1"/>
  <c r="S287" i="1"/>
  <c r="AB287" i="1" s="1"/>
  <c r="T287" i="1"/>
  <c r="AE287" i="1" s="1"/>
  <c r="U287" i="1"/>
  <c r="V287" i="1"/>
  <c r="AK287" i="1" s="1"/>
  <c r="W287" i="1"/>
  <c r="AL287" i="1" s="1"/>
  <c r="X287" i="1"/>
  <c r="Q288" i="1"/>
  <c r="Z288" i="1" s="1"/>
  <c r="R288" i="1"/>
  <c r="AA288" i="1" s="1"/>
  <c r="S288" i="1"/>
  <c r="AB288" i="1" s="1"/>
  <c r="T288" i="1"/>
  <c r="U288" i="1"/>
  <c r="V288" i="1"/>
  <c r="AK288" i="1" s="1"/>
  <c r="W288" i="1"/>
  <c r="AL288" i="1" s="1"/>
  <c r="X288" i="1"/>
  <c r="Q289" i="1"/>
  <c r="Z289" i="1" s="1"/>
  <c r="R289" i="1"/>
  <c r="AA289" i="1" s="1"/>
  <c r="S289" i="1"/>
  <c r="AB289" i="1" s="1"/>
  <c r="T289" i="1"/>
  <c r="U289" i="1"/>
  <c r="V289" i="1"/>
  <c r="AK289" i="1" s="1"/>
  <c r="W289" i="1"/>
  <c r="AL289" i="1" s="1"/>
  <c r="X289" i="1"/>
  <c r="Q290" i="1"/>
  <c r="Z290" i="1" s="1"/>
  <c r="R290" i="1"/>
  <c r="AA290" i="1" s="1"/>
  <c r="S290" i="1"/>
  <c r="AB290" i="1" s="1"/>
  <c r="T290" i="1"/>
  <c r="AD290" i="1" s="1"/>
  <c r="U290" i="1"/>
  <c r="V290" i="1"/>
  <c r="AK290" i="1" s="1"/>
  <c r="W290" i="1"/>
  <c r="AL290" i="1" s="1"/>
  <c r="X290" i="1"/>
  <c r="Q291" i="1"/>
  <c r="Z291" i="1" s="1"/>
  <c r="R291" i="1"/>
  <c r="AA291" i="1" s="1"/>
  <c r="S291" i="1"/>
  <c r="AB291" i="1" s="1"/>
  <c r="T291" i="1"/>
  <c r="AE291" i="1" s="1"/>
  <c r="U291" i="1"/>
  <c r="V291" i="1"/>
  <c r="AK291" i="1" s="1"/>
  <c r="W291" i="1"/>
  <c r="AL291" i="1" s="1"/>
  <c r="X291" i="1"/>
  <c r="Q292" i="1"/>
  <c r="Z292" i="1" s="1"/>
  <c r="R292" i="1"/>
  <c r="AA292" i="1" s="1"/>
  <c r="S292" i="1"/>
  <c r="AB292" i="1" s="1"/>
  <c r="T292" i="1"/>
  <c r="U292" i="1"/>
  <c r="V292" i="1"/>
  <c r="AK292" i="1" s="1"/>
  <c r="W292" i="1"/>
  <c r="AL292" i="1" s="1"/>
  <c r="X292" i="1"/>
  <c r="Q293" i="1"/>
  <c r="Z293" i="1" s="1"/>
  <c r="R293" i="1"/>
  <c r="AA293" i="1" s="1"/>
  <c r="S293" i="1"/>
  <c r="AB293" i="1" s="1"/>
  <c r="T293" i="1"/>
  <c r="U293" i="1"/>
  <c r="V293" i="1"/>
  <c r="AK293" i="1" s="1"/>
  <c r="W293" i="1"/>
  <c r="AL293" i="1" s="1"/>
  <c r="X293" i="1"/>
  <c r="Q294" i="1"/>
  <c r="Z294" i="1" s="1"/>
  <c r="R294" i="1"/>
  <c r="AA294" i="1" s="1"/>
  <c r="S294" i="1"/>
  <c r="AB294" i="1" s="1"/>
  <c r="T294" i="1"/>
  <c r="U294" i="1"/>
  <c r="V294" i="1"/>
  <c r="AK294" i="1" s="1"/>
  <c r="W294" i="1"/>
  <c r="AL294" i="1" s="1"/>
  <c r="X294" i="1"/>
  <c r="Q295" i="1"/>
  <c r="Z295" i="1" s="1"/>
  <c r="R295" i="1"/>
  <c r="AA295" i="1" s="1"/>
  <c r="S295" i="1"/>
  <c r="AB295" i="1" s="1"/>
  <c r="T295" i="1"/>
  <c r="AE295" i="1" s="1"/>
  <c r="U295" i="1"/>
  <c r="V295" i="1"/>
  <c r="AK295" i="1" s="1"/>
  <c r="W295" i="1"/>
  <c r="AL295" i="1" s="1"/>
  <c r="X295" i="1"/>
  <c r="Q296" i="1"/>
  <c r="Z296" i="1" s="1"/>
  <c r="R296" i="1"/>
  <c r="AA296" i="1" s="1"/>
  <c r="S296" i="1"/>
  <c r="AB296" i="1" s="1"/>
  <c r="T296" i="1"/>
  <c r="U296" i="1"/>
  <c r="V296" i="1"/>
  <c r="AK296" i="1" s="1"/>
  <c r="W296" i="1"/>
  <c r="AL296" i="1" s="1"/>
  <c r="X296" i="1"/>
  <c r="Q297" i="1"/>
  <c r="Z297" i="1" s="1"/>
  <c r="R297" i="1"/>
  <c r="AA297" i="1" s="1"/>
  <c r="S297" i="1"/>
  <c r="AB297" i="1" s="1"/>
  <c r="T297" i="1"/>
  <c r="U297" i="1"/>
  <c r="V297" i="1"/>
  <c r="AK297" i="1" s="1"/>
  <c r="W297" i="1"/>
  <c r="AL297" i="1" s="1"/>
  <c r="X297" i="1"/>
  <c r="Q298" i="1"/>
  <c r="Z298" i="1" s="1"/>
  <c r="R298" i="1"/>
  <c r="AA298" i="1" s="1"/>
  <c r="S298" i="1"/>
  <c r="AB298" i="1" s="1"/>
  <c r="T298" i="1"/>
  <c r="AE298" i="1" s="1"/>
  <c r="U298" i="1"/>
  <c r="V298" i="1"/>
  <c r="AK298" i="1" s="1"/>
  <c r="W298" i="1"/>
  <c r="AL298" i="1" s="1"/>
  <c r="X298" i="1"/>
  <c r="Q299" i="1"/>
  <c r="Z299" i="1" s="1"/>
  <c r="R299" i="1"/>
  <c r="AA299" i="1" s="1"/>
  <c r="S299" i="1"/>
  <c r="AB299" i="1" s="1"/>
  <c r="T299" i="1"/>
  <c r="U299" i="1"/>
  <c r="V299" i="1"/>
  <c r="AK299" i="1" s="1"/>
  <c r="W299" i="1"/>
  <c r="AL299" i="1" s="1"/>
  <c r="X299" i="1"/>
  <c r="Q300" i="1"/>
  <c r="Z300" i="1" s="1"/>
  <c r="R300" i="1"/>
  <c r="AA300" i="1" s="1"/>
  <c r="S300" i="1"/>
  <c r="AB300" i="1" s="1"/>
  <c r="T300" i="1"/>
  <c r="U300" i="1"/>
  <c r="V300" i="1"/>
  <c r="AK300" i="1" s="1"/>
  <c r="W300" i="1"/>
  <c r="AL300" i="1" s="1"/>
  <c r="X300" i="1"/>
  <c r="Q301" i="1"/>
  <c r="Z301" i="1" s="1"/>
  <c r="R301" i="1"/>
  <c r="AA301" i="1" s="1"/>
  <c r="S301" i="1"/>
  <c r="AB301" i="1" s="1"/>
  <c r="T301" i="1"/>
  <c r="U301" i="1"/>
  <c r="V301" i="1"/>
  <c r="AK301" i="1" s="1"/>
  <c r="W301" i="1"/>
  <c r="AL301" i="1" s="1"/>
  <c r="X301" i="1"/>
  <c r="Q302" i="1"/>
  <c r="Z302" i="1" s="1"/>
  <c r="R302" i="1"/>
  <c r="AA302" i="1" s="1"/>
  <c r="S302" i="1"/>
  <c r="AB302" i="1" s="1"/>
  <c r="T302" i="1"/>
  <c r="U302" i="1"/>
  <c r="V302" i="1"/>
  <c r="AK302" i="1" s="1"/>
  <c r="W302" i="1"/>
  <c r="AL302" i="1" s="1"/>
  <c r="X302" i="1"/>
  <c r="Q303" i="1"/>
  <c r="Z303" i="1" s="1"/>
  <c r="R303" i="1"/>
  <c r="AA303" i="1" s="1"/>
  <c r="S303" i="1"/>
  <c r="AB303" i="1" s="1"/>
  <c r="T303" i="1"/>
  <c r="U303" i="1"/>
  <c r="V303" i="1"/>
  <c r="AK303" i="1" s="1"/>
  <c r="W303" i="1"/>
  <c r="AL303" i="1" s="1"/>
  <c r="X303" i="1"/>
  <c r="Q304" i="1"/>
  <c r="Z304" i="1" s="1"/>
  <c r="R304" i="1"/>
  <c r="AA304" i="1" s="1"/>
  <c r="S304" i="1"/>
  <c r="AB304" i="1" s="1"/>
  <c r="T304" i="1"/>
  <c r="U304" i="1"/>
  <c r="V304" i="1"/>
  <c r="AK304" i="1" s="1"/>
  <c r="W304" i="1"/>
  <c r="AL304" i="1" s="1"/>
  <c r="X304" i="1"/>
  <c r="Q305" i="1"/>
  <c r="Z305" i="1" s="1"/>
  <c r="R305" i="1"/>
  <c r="AA305" i="1" s="1"/>
  <c r="S305" i="1"/>
  <c r="AB305" i="1" s="1"/>
  <c r="T305" i="1"/>
  <c r="AE305" i="1" s="1"/>
  <c r="U305" i="1"/>
  <c r="V305" i="1"/>
  <c r="AK305" i="1" s="1"/>
  <c r="W305" i="1"/>
  <c r="AL305" i="1" s="1"/>
  <c r="X305" i="1"/>
  <c r="Q306" i="1"/>
  <c r="Z306" i="1" s="1"/>
  <c r="R306" i="1"/>
  <c r="AA306" i="1" s="1"/>
  <c r="S306" i="1"/>
  <c r="AB306" i="1" s="1"/>
  <c r="T306" i="1"/>
  <c r="U306" i="1"/>
  <c r="V306" i="1"/>
  <c r="AK306" i="1" s="1"/>
  <c r="W306" i="1"/>
  <c r="AL306" i="1" s="1"/>
  <c r="X306" i="1"/>
  <c r="Q307" i="1"/>
  <c r="Z307" i="1" s="1"/>
  <c r="R307" i="1"/>
  <c r="AA307" i="1" s="1"/>
  <c r="S307" i="1"/>
  <c r="AB307" i="1" s="1"/>
  <c r="T307" i="1"/>
  <c r="U307" i="1"/>
  <c r="V307" i="1"/>
  <c r="AK307" i="1" s="1"/>
  <c r="W307" i="1"/>
  <c r="AL307" i="1" s="1"/>
  <c r="X307" i="1"/>
  <c r="Q308" i="1"/>
  <c r="Z308" i="1" s="1"/>
  <c r="R308" i="1"/>
  <c r="AA308" i="1" s="1"/>
  <c r="S308" i="1"/>
  <c r="AB308" i="1" s="1"/>
  <c r="T308" i="1"/>
  <c r="U308" i="1"/>
  <c r="V308" i="1"/>
  <c r="AK308" i="1" s="1"/>
  <c r="W308" i="1"/>
  <c r="AL308" i="1" s="1"/>
  <c r="X308" i="1"/>
  <c r="Q309" i="1"/>
  <c r="Z309" i="1" s="1"/>
  <c r="R309" i="1"/>
  <c r="AA309" i="1" s="1"/>
  <c r="S309" i="1"/>
  <c r="AB309" i="1" s="1"/>
  <c r="T309" i="1"/>
  <c r="U309" i="1"/>
  <c r="V309" i="1"/>
  <c r="AK309" i="1" s="1"/>
  <c r="W309" i="1"/>
  <c r="AL309" i="1" s="1"/>
  <c r="X309" i="1"/>
  <c r="Q310" i="1"/>
  <c r="Z310" i="1" s="1"/>
  <c r="R310" i="1"/>
  <c r="AA310" i="1" s="1"/>
  <c r="S310" i="1"/>
  <c r="AB310" i="1" s="1"/>
  <c r="T310" i="1"/>
  <c r="U310" i="1"/>
  <c r="V310" i="1"/>
  <c r="AK310" i="1" s="1"/>
  <c r="W310" i="1"/>
  <c r="AL310" i="1" s="1"/>
  <c r="X310" i="1"/>
  <c r="Q311" i="1"/>
  <c r="Z311" i="1" s="1"/>
  <c r="R311" i="1"/>
  <c r="AA311" i="1" s="1"/>
  <c r="S311" i="1"/>
  <c r="AB311" i="1" s="1"/>
  <c r="T311" i="1"/>
  <c r="U311" i="1"/>
  <c r="V311" i="1"/>
  <c r="AK311" i="1" s="1"/>
  <c r="W311" i="1"/>
  <c r="AL311" i="1" s="1"/>
  <c r="X311" i="1"/>
  <c r="Q312" i="1"/>
  <c r="Z312" i="1" s="1"/>
  <c r="R312" i="1"/>
  <c r="AA312" i="1" s="1"/>
  <c r="S312" i="1"/>
  <c r="AB312" i="1" s="1"/>
  <c r="T312" i="1"/>
  <c r="U312" i="1"/>
  <c r="V312" i="1"/>
  <c r="AK312" i="1" s="1"/>
  <c r="W312" i="1"/>
  <c r="AL312" i="1" s="1"/>
  <c r="X312" i="1"/>
  <c r="Q313" i="1"/>
  <c r="Z313" i="1" s="1"/>
  <c r="R313" i="1"/>
  <c r="AA313" i="1" s="1"/>
  <c r="S313" i="1"/>
  <c r="AB313" i="1" s="1"/>
  <c r="T313" i="1"/>
  <c r="U313" i="1"/>
  <c r="V313" i="1"/>
  <c r="AK313" i="1" s="1"/>
  <c r="W313" i="1"/>
  <c r="AL313" i="1" s="1"/>
  <c r="X313" i="1"/>
  <c r="Q314" i="1"/>
  <c r="Z314" i="1" s="1"/>
  <c r="R314" i="1"/>
  <c r="AA314" i="1" s="1"/>
  <c r="S314" i="1"/>
  <c r="AB314" i="1" s="1"/>
  <c r="T314" i="1"/>
  <c r="AE314" i="1" s="1"/>
  <c r="U314" i="1"/>
  <c r="V314" i="1"/>
  <c r="AK314" i="1" s="1"/>
  <c r="W314" i="1"/>
  <c r="AL314" i="1" s="1"/>
  <c r="X314" i="1"/>
  <c r="Q315" i="1"/>
  <c r="Z315" i="1" s="1"/>
  <c r="R315" i="1"/>
  <c r="AA315" i="1" s="1"/>
  <c r="S315" i="1"/>
  <c r="AB315" i="1" s="1"/>
  <c r="T315" i="1"/>
  <c r="U315" i="1"/>
  <c r="V315" i="1"/>
  <c r="AK315" i="1" s="1"/>
  <c r="W315" i="1"/>
  <c r="AL315" i="1" s="1"/>
  <c r="X315" i="1"/>
  <c r="Q316" i="1"/>
  <c r="Z316" i="1" s="1"/>
  <c r="R316" i="1"/>
  <c r="AA316" i="1" s="1"/>
  <c r="S316" i="1"/>
  <c r="AB316" i="1" s="1"/>
  <c r="T316" i="1"/>
  <c r="U316" i="1"/>
  <c r="V316" i="1"/>
  <c r="AK316" i="1" s="1"/>
  <c r="W316" i="1"/>
  <c r="AL316" i="1" s="1"/>
  <c r="X316" i="1"/>
  <c r="Q317" i="1"/>
  <c r="Z317" i="1" s="1"/>
  <c r="R317" i="1"/>
  <c r="AA317" i="1" s="1"/>
  <c r="S317" i="1"/>
  <c r="AB317" i="1" s="1"/>
  <c r="T317" i="1"/>
  <c r="U317" i="1"/>
  <c r="AH317" i="1" s="1"/>
  <c r="V317" i="1"/>
  <c r="AK317" i="1" s="1"/>
  <c r="W317" i="1"/>
  <c r="AL317" i="1" s="1"/>
  <c r="X317" i="1"/>
  <c r="Q318" i="1"/>
  <c r="Z318" i="1" s="1"/>
  <c r="R318" i="1"/>
  <c r="AA318" i="1" s="1"/>
  <c r="S318" i="1"/>
  <c r="AB318" i="1" s="1"/>
  <c r="T318" i="1"/>
  <c r="AE318" i="1" s="1"/>
  <c r="U318" i="1"/>
  <c r="V318" i="1"/>
  <c r="AK318" i="1" s="1"/>
  <c r="W318" i="1"/>
  <c r="AL318" i="1" s="1"/>
  <c r="X318" i="1"/>
  <c r="Q319" i="1"/>
  <c r="Z319" i="1" s="1"/>
  <c r="R319" i="1"/>
  <c r="AA319" i="1" s="1"/>
  <c r="S319" i="1"/>
  <c r="AB319" i="1" s="1"/>
  <c r="T319" i="1"/>
  <c r="U319" i="1"/>
  <c r="V319" i="1"/>
  <c r="AK319" i="1" s="1"/>
  <c r="W319" i="1"/>
  <c r="AL319" i="1" s="1"/>
  <c r="X319" i="1"/>
  <c r="Q320" i="1"/>
  <c r="Z320" i="1" s="1"/>
  <c r="R320" i="1"/>
  <c r="AA320" i="1" s="1"/>
  <c r="S320" i="1"/>
  <c r="AB320" i="1" s="1"/>
  <c r="T320" i="1"/>
  <c r="U320" i="1"/>
  <c r="V320" i="1"/>
  <c r="AK320" i="1" s="1"/>
  <c r="W320" i="1"/>
  <c r="AL320" i="1" s="1"/>
  <c r="X320" i="1"/>
  <c r="Q321" i="1"/>
  <c r="Z321" i="1" s="1"/>
  <c r="R321" i="1"/>
  <c r="AA321" i="1" s="1"/>
  <c r="S321" i="1"/>
  <c r="AB321" i="1" s="1"/>
  <c r="T321" i="1"/>
  <c r="U321" i="1"/>
  <c r="V321" i="1"/>
  <c r="AK321" i="1" s="1"/>
  <c r="W321" i="1"/>
  <c r="AL321" i="1" s="1"/>
  <c r="X321" i="1"/>
  <c r="Q322" i="1"/>
  <c r="Z322" i="1" s="1"/>
  <c r="R322" i="1"/>
  <c r="AA322" i="1" s="1"/>
  <c r="S322" i="1"/>
  <c r="AB322" i="1" s="1"/>
  <c r="T322" i="1"/>
  <c r="AD322" i="1" s="1"/>
  <c r="U322" i="1"/>
  <c r="V322" i="1"/>
  <c r="AK322" i="1" s="1"/>
  <c r="W322" i="1"/>
  <c r="AL322" i="1" s="1"/>
  <c r="X322" i="1"/>
  <c r="Q323" i="1"/>
  <c r="Z323" i="1" s="1"/>
  <c r="R323" i="1"/>
  <c r="AA323" i="1" s="1"/>
  <c r="S323" i="1"/>
  <c r="AB323" i="1" s="1"/>
  <c r="T323" i="1"/>
  <c r="U323" i="1"/>
  <c r="V323" i="1"/>
  <c r="AK323" i="1" s="1"/>
  <c r="W323" i="1"/>
  <c r="AL323" i="1" s="1"/>
  <c r="X323" i="1"/>
  <c r="Q324" i="1"/>
  <c r="Z324" i="1" s="1"/>
  <c r="R324" i="1"/>
  <c r="AA324" i="1" s="1"/>
  <c r="S324" i="1"/>
  <c r="AB324" i="1" s="1"/>
  <c r="T324" i="1"/>
  <c r="U324" i="1"/>
  <c r="V324" i="1"/>
  <c r="AK324" i="1" s="1"/>
  <c r="W324" i="1"/>
  <c r="AL324" i="1" s="1"/>
  <c r="X324" i="1"/>
  <c r="Q325" i="1"/>
  <c r="Z325" i="1" s="1"/>
  <c r="R325" i="1"/>
  <c r="AA325" i="1" s="1"/>
  <c r="S325" i="1"/>
  <c r="AB325" i="1" s="1"/>
  <c r="T325" i="1"/>
  <c r="U325" i="1"/>
  <c r="V325" i="1"/>
  <c r="AK325" i="1" s="1"/>
  <c r="W325" i="1"/>
  <c r="AL325" i="1" s="1"/>
  <c r="X325" i="1"/>
  <c r="Q326" i="1"/>
  <c r="Z326" i="1" s="1"/>
  <c r="R326" i="1"/>
  <c r="AA326" i="1" s="1"/>
  <c r="S326" i="1"/>
  <c r="AB326" i="1" s="1"/>
  <c r="T326" i="1"/>
  <c r="U326" i="1"/>
  <c r="V326" i="1"/>
  <c r="AK326" i="1" s="1"/>
  <c r="W326" i="1"/>
  <c r="AL326" i="1" s="1"/>
  <c r="X326" i="1"/>
  <c r="Q327" i="1"/>
  <c r="Z327" i="1" s="1"/>
  <c r="R327" i="1"/>
  <c r="AA327" i="1" s="1"/>
  <c r="S327" i="1"/>
  <c r="AB327" i="1" s="1"/>
  <c r="T327" i="1"/>
  <c r="U327" i="1"/>
  <c r="V327" i="1"/>
  <c r="AK327" i="1" s="1"/>
  <c r="W327" i="1"/>
  <c r="AL327" i="1" s="1"/>
  <c r="X327" i="1"/>
  <c r="Q328" i="1"/>
  <c r="Z328" i="1" s="1"/>
  <c r="R328" i="1"/>
  <c r="AA328" i="1" s="1"/>
  <c r="S328" i="1"/>
  <c r="AB328" i="1" s="1"/>
  <c r="T328" i="1"/>
  <c r="U328" i="1"/>
  <c r="V328" i="1"/>
  <c r="AK328" i="1" s="1"/>
  <c r="W328" i="1"/>
  <c r="AL328" i="1" s="1"/>
  <c r="X328" i="1"/>
  <c r="Q329" i="1"/>
  <c r="Z329" i="1" s="1"/>
  <c r="R329" i="1"/>
  <c r="AA329" i="1" s="1"/>
  <c r="S329" i="1"/>
  <c r="AB329" i="1" s="1"/>
  <c r="T329" i="1"/>
  <c r="U329" i="1"/>
  <c r="V329" i="1"/>
  <c r="AK329" i="1" s="1"/>
  <c r="W329" i="1"/>
  <c r="AL329" i="1" s="1"/>
  <c r="X329" i="1"/>
  <c r="Q330" i="1"/>
  <c r="Z330" i="1" s="1"/>
  <c r="R330" i="1"/>
  <c r="AA330" i="1" s="1"/>
  <c r="S330" i="1"/>
  <c r="AB330" i="1" s="1"/>
  <c r="T330" i="1"/>
  <c r="U330" i="1"/>
  <c r="V330" i="1"/>
  <c r="AK330" i="1" s="1"/>
  <c r="W330" i="1"/>
  <c r="AL330" i="1" s="1"/>
  <c r="X330" i="1"/>
  <c r="Q331" i="1"/>
  <c r="Z331" i="1" s="1"/>
  <c r="R331" i="1"/>
  <c r="AA331" i="1" s="1"/>
  <c r="S331" i="1"/>
  <c r="AB331" i="1" s="1"/>
  <c r="T331" i="1"/>
  <c r="U331" i="1"/>
  <c r="V331" i="1"/>
  <c r="AK331" i="1" s="1"/>
  <c r="W331" i="1"/>
  <c r="AL331" i="1" s="1"/>
  <c r="X331" i="1"/>
  <c r="Q332" i="1"/>
  <c r="Z332" i="1" s="1"/>
  <c r="R332" i="1"/>
  <c r="AA332" i="1" s="1"/>
  <c r="S332" i="1"/>
  <c r="AB332" i="1" s="1"/>
  <c r="T332" i="1"/>
  <c r="AE332" i="1" s="1"/>
  <c r="U332" i="1"/>
  <c r="V332" i="1"/>
  <c r="AK332" i="1" s="1"/>
  <c r="W332" i="1"/>
  <c r="AL332" i="1" s="1"/>
  <c r="X332" i="1"/>
  <c r="Q333" i="1"/>
  <c r="Z333" i="1" s="1"/>
  <c r="R333" i="1"/>
  <c r="AA333" i="1" s="1"/>
  <c r="S333" i="1"/>
  <c r="AB333" i="1" s="1"/>
  <c r="T333" i="1"/>
  <c r="U333" i="1"/>
  <c r="V333" i="1"/>
  <c r="AK333" i="1" s="1"/>
  <c r="W333" i="1"/>
  <c r="AL333" i="1" s="1"/>
  <c r="X333" i="1"/>
  <c r="Q334" i="1"/>
  <c r="Z334" i="1" s="1"/>
  <c r="R334" i="1"/>
  <c r="AA334" i="1" s="1"/>
  <c r="S334" i="1"/>
  <c r="AB334" i="1" s="1"/>
  <c r="T334" i="1"/>
  <c r="U334" i="1"/>
  <c r="V334" i="1"/>
  <c r="AK334" i="1" s="1"/>
  <c r="W334" i="1"/>
  <c r="AL334" i="1" s="1"/>
  <c r="X334" i="1"/>
  <c r="Q335" i="1"/>
  <c r="Z335" i="1" s="1"/>
  <c r="R335" i="1"/>
  <c r="AA335" i="1" s="1"/>
  <c r="S335" i="1"/>
  <c r="AB335" i="1" s="1"/>
  <c r="T335" i="1"/>
  <c r="U335" i="1"/>
  <c r="V335" i="1"/>
  <c r="AK335" i="1" s="1"/>
  <c r="W335" i="1"/>
  <c r="AL335" i="1" s="1"/>
  <c r="X335" i="1"/>
  <c r="Q336" i="1"/>
  <c r="Z336" i="1" s="1"/>
  <c r="R336" i="1"/>
  <c r="AA336" i="1" s="1"/>
  <c r="S336" i="1"/>
  <c r="AB336" i="1" s="1"/>
  <c r="T336" i="1"/>
  <c r="U336" i="1"/>
  <c r="V336" i="1"/>
  <c r="AK336" i="1" s="1"/>
  <c r="W336" i="1"/>
  <c r="AL336" i="1" s="1"/>
  <c r="X336" i="1"/>
  <c r="Q337" i="1"/>
  <c r="Z337" i="1" s="1"/>
  <c r="R337" i="1"/>
  <c r="AA337" i="1" s="1"/>
  <c r="S337" i="1"/>
  <c r="AB337" i="1" s="1"/>
  <c r="T337" i="1"/>
  <c r="AE337" i="1" s="1"/>
  <c r="U337" i="1"/>
  <c r="V337" i="1"/>
  <c r="AK337" i="1" s="1"/>
  <c r="W337" i="1"/>
  <c r="AL337" i="1" s="1"/>
  <c r="X337" i="1"/>
  <c r="Q338" i="1"/>
  <c r="Z338" i="1" s="1"/>
  <c r="R338" i="1"/>
  <c r="AA338" i="1" s="1"/>
  <c r="S338" i="1"/>
  <c r="AB338" i="1" s="1"/>
  <c r="T338" i="1"/>
  <c r="U338" i="1"/>
  <c r="V338" i="1"/>
  <c r="AK338" i="1" s="1"/>
  <c r="W338" i="1"/>
  <c r="AL338" i="1" s="1"/>
  <c r="X338" i="1"/>
  <c r="Q339" i="1"/>
  <c r="Z339" i="1" s="1"/>
  <c r="R339" i="1"/>
  <c r="AA339" i="1" s="1"/>
  <c r="S339" i="1"/>
  <c r="AB339" i="1" s="1"/>
  <c r="T339" i="1"/>
  <c r="U339" i="1"/>
  <c r="V339" i="1"/>
  <c r="AK339" i="1" s="1"/>
  <c r="W339" i="1"/>
  <c r="AL339" i="1" s="1"/>
  <c r="X339" i="1"/>
  <c r="Q340" i="1"/>
  <c r="Z340" i="1" s="1"/>
  <c r="R340" i="1"/>
  <c r="AA340" i="1" s="1"/>
  <c r="S340" i="1"/>
  <c r="AB340" i="1" s="1"/>
  <c r="T340" i="1"/>
  <c r="U340" i="1"/>
  <c r="V340" i="1"/>
  <c r="AK340" i="1" s="1"/>
  <c r="W340" i="1"/>
  <c r="AL340" i="1" s="1"/>
  <c r="X340" i="1"/>
  <c r="Q341" i="1"/>
  <c r="Z341" i="1" s="1"/>
  <c r="R341" i="1"/>
  <c r="AA341" i="1" s="1"/>
  <c r="S341" i="1"/>
  <c r="AB341" i="1" s="1"/>
  <c r="T341" i="1"/>
  <c r="AE341" i="1" s="1"/>
  <c r="U341" i="1"/>
  <c r="V341" i="1"/>
  <c r="AK341" i="1" s="1"/>
  <c r="W341" i="1"/>
  <c r="AL341" i="1" s="1"/>
  <c r="X341" i="1"/>
  <c r="Q342" i="1"/>
  <c r="Z342" i="1" s="1"/>
  <c r="R342" i="1"/>
  <c r="AA342" i="1" s="1"/>
  <c r="S342" i="1"/>
  <c r="AB342" i="1" s="1"/>
  <c r="T342" i="1"/>
  <c r="AD342" i="1" s="1"/>
  <c r="U342" i="1"/>
  <c r="V342" i="1"/>
  <c r="AK342" i="1" s="1"/>
  <c r="W342" i="1"/>
  <c r="AL342" i="1" s="1"/>
  <c r="X342" i="1"/>
  <c r="Q343" i="1"/>
  <c r="Z343" i="1" s="1"/>
  <c r="R343" i="1"/>
  <c r="AA343" i="1" s="1"/>
  <c r="S343" i="1"/>
  <c r="AB343" i="1" s="1"/>
  <c r="T343" i="1"/>
  <c r="U343" i="1"/>
  <c r="V343" i="1"/>
  <c r="AK343" i="1" s="1"/>
  <c r="W343" i="1"/>
  <c r="AL343" i="1" s="1"/>
  <c r="X343" i="1"/>
  <c r="Q344" i="1"/>
  <c r="Z344" i="1" s="1"/>
  <c r="R344" i="1"/>
  <c r="AA344" i="1" s="1"/>
  <c r="S344" i="1"/>
  <c r="AB344" i="1" s="1"/>
  <c r="T344" i="1"/>
  <c r="AE344" i="1" s="1"/>
  <c r="U344" i="1"/>
  <c r="V344" i="1"/>
  <c r="AK344" i="1" s="1"/>
  <c r="W344" i="1"/>
  <c r="AL344" i="1" s="1"/>
  <c r="X344" i="1"/>
  <c r="Q345" i="1"/>
  <c r="Z345" i="1" s="1"/>
  <c r="R345" i="1"/>
  <c r="AA345" i="1" s="1"/>
  <c r="S345" i="1"/>
  <c r="AB345" i="1" s="1"/>
  <c r="T345" i="1"/>
  <c r="U345" i="1"/>
  <c r="V345" i="1"/>
  <c r="AK345" i="1" s="1"/>
  <c r="W345" i="1"/>
  <c r="AL345" i="1" s="1"/>
  <c r="X345" i="1"/>
  <c r="Q346" i="1"/>
  <c r="Z346" i="1" s="1"/>
  <c r="R346" i="1"/>
  <c r="AA346" i="1" s="1"/>
  <c r="S346" i="1"/>
  <c r="AB346" i="1" s="1"/>
  <c r="T346" i="1"/>
  <c r="U346" i="1"/>
  <c r="V346" i="1"/>
  <c r="AK346" i="1" s="1"/>
  <c r="W346" i="1"/>
  <c r="AL346" i="1" s="1"/>
  <c r="X346" i="1"/>
  <c r="Q347" i="1"/>
  <c r="Z347" i="1" s="1"/>
  <c r="R347" i="1"/>
  <c r="AA347" i="1" s="1"/>
  <c r="S347" i="1"/>
  <c r="AB347" i="1" s="1"/>
  <c r="T347" i="1"/>
  <c r="U347" i="1"/>
  <c r="V347" i="1"/>
  <c r="AK347" i="1" s="1"/>
  <c r="W347" i="1"/>
  <c r="AL347" i="1" s="1"/>
  <c r="X347" i="1"/>
  <c r="Q348" i="1"/>
  <c r="Z348" i="1" s="1"/>
  <c r="R348" i="1"/>
  <c r="AA348" i="1" s="1"/>
  <c r="S348" i="1"/>
  <c r="AB348" i="1" s="1"/>
  <c r="T348" i="1"/>
  <c r="U348" i="1"/>
  <c r="V348" i="1"/>
  <c r="AK348" i="1" s="1"/>
  <c r="W348" i="1"/>
  <c r="AL348" i="1" s="1"/>
  <c r="X348" i="1"/>
  <c r="Q349" i="1"/>
  <c r="Z349" i="1" s="1"/>
  <c r="R349" i="1"/>
  <c r="AA349" i="1" s="1"/>
  <c r="S349" i="1"/>
  <c r="AB349" i="1" s="1"/>
  <c r="T349" i="1"/>
  <c r="AE349" i="1" s="1"/>
  <c r="U349" i="1"/>
  <c r="V349" i="1"/>
  <c r="AK349" i="1" s="1"/>
  <c r="W349" i="1"/>
  <c r="AL349" i="1" s="1"/>
  <c r="X349" i="1"/>
  <c r="Q350" i="1"/>
  <c r="Z350" i="1" s="1"/>
  <c r="R350" i="1"/>
  <c r="AA350" i="1" s="1"/>
  <c r="S350" i="1"/>
  <c r="AB350" i="1" s="1"/>
  <c r="T350" i="1"/>
  <c r="AD350" i="1" s="1"/>
  <c r="U350" i="1"/>
  <c r="V350" i="1"/>
  <c r="AK350" i="1" s="1"/>
  <c r="W350" i="1"/>
  <c r="AL350" i="1" s="1"/>
  <c r="X350" i="1"/>
  <c r="Q351" i="1"/>
  <c r="Z351" i="1" s="1"/>
  <c r="R351" i="1"/>
  <c r="AA351" i="1" s="1"/>
  <c r="S351" i="1"/>
  <c r="AB351" i="1" s="1"/>
  <c r="T351" i="1"/>
  <c r="U351" i="1"/>
  <c r="V351" i="1"/>
  <c r="AK351" i="1" s="1"/>
  <c r="W351" i="1"/>
  <c r="AL351" i="1" s="1"/>
  <c r="X351" i="1"/>
  <c r="Q352" i="1"/>
  <c r="Z352" i="1" s="1"/>
  <c r="R352" i="1"/>
  <c r="AA352" i="1" s="1"/>
  <c r="S352" i="1"/>
  <c r="AB352" i="1" s="1"/>
  <c r="T352" i="1"/>
  <c r="U352" i="1"/>
  <c r="V352" i="1"/>
  <c r="AK352" i="1" s="1"/>
  <c r="W352" i="1"/>
  <c r="AL352" i="1" s="1"/>
  <c r="X352" i="1"/>
  <c r="Q353" i="1"/>
  <c r="Z353" i="1" s="1"/>
  <c r="R353" i="1"/>
  <c r="AA353" i="1" s="1"/>
  <c r="S353" i="1"/>
  <c r="AB353" i="1" s="1"/>
  <c r="T353" i="1"/>
  <c r="U353" i="1"/>
  <c r="V353" i="1"/>
  <c r="AK353" i="1" s="1"/>
  <c r="W353" i="1"/>
  <c r="AL353" i="1" s="1"/>
  <c r="X353" i="1"/>
  <c r="Q354" i="1"/>
  <c r="Z354" i="1" s="1"/>
  <c r="R354" i="1"/>
  <c r="AA354" i="1" s="1"/>
  <c r="S354" i="1"/>
  <c r="AB354" i="1" s="1"/>
  <c r="T354" i="1"/>
  <c r="U354" i="1"/>
  <c r="V354" i="1"/>
  <c r="AK354" i="1" s="1"/>
  <c r="W354" i="1"/>
  <c r="AL354" i="1" s="1"/>
  <c r="X354" i="1"/>
  <c r="Q355" i="1"/>
  <c r="Z355" i="1" s="1"/>
  <c r="R355" i="1"/>
  <c r="AA355" i="1" s="1"/>
  <c r="S355" i="1"/>
  <c r="AB355" i="1" s="1"/>
  <c r="T355" i="1"/>
  <c r="U355" i="1"/>
  <c r="V355" i="1"/>
  <c r="AK355" i="1" s="1"/>
  <c r="W355" i="1"/>
  <c r="AL355" i="1" s="1"/>
  <c r="X355" i="1"/>
  <c r="Q356" i="1"/>
  <c r="Z356" i="1" s="1"/>
  <c r="R356" i="1"/>
  <c r="AA356" i="1" s="1"/>
  <c r="S356" i="1"/>
  <c r="AB356" i="1" s="1"/>
  <c r="T356" i="1"/>
  <c r="U356" i="1"/>
  <c r="AH356" i="1" s="1"/>
  <c r="V356" i="1"/>
  <c r="AK356" i="1" s="1"/>
  <c r="W356" i="1"/>
  <c r="AL356" i="1" s="1"/>
  <c r="X356" i="1"/>
  <c r="Q357" i="1"/>
  <c r="Z357" i="1" s="1"/>
  <c r="R357" i="1"/>
  <c r="AA357" i="1" s="1"/>
  <c r="S357" i="1"/>
  <c r="AB357" i="1" s="1"/>
  <c r="T357" i="1"/>
  <c r="U357" i="1"/>
  <c r="V357" i="1"/>
  <c r="AK357" i="1" s="1"/>
  <c r="W357" i="1"/>
  <c r="AL357" i="1" s="1"/>
  <c r="X357" i="1"/>
  <c r="Q358" i="1"/>
  <c r="Z358" i="1" s="1"/>
  <c r="R358" i="1"/>
  <c r="AA358" i="1" s="1"/>
  <c r="S358" i="1"/>
  <c r="AB358" i="1" s="1"/>
  <c r="T358" i="1"/>
  <c r="AD358" i="1" s="1"/>
  <c r="U358" i="1"/>
  <c r="V358" i="1"/>
  <c r="AK358" i="1" s="1"/>
  <c r="W358" i="1"/>
  <c r="AL358" i="1" s="1"/>
  <c r="X358" i="1"/>
  <c r="Q359" i="1"/>
  <c r="Z359" i="1" s="1"/>
  <c r="R359" i="1"/>
  <c r="AA359" i="1" s="1"/>
  <c r="S359" i="1"/>
  <c r="AB359" i="1" s="1"/>
  <c r="T359" i="1"/>
  <c r="U359" i="1"/>
  <c r="V359" i="1"/>
  <c r="AK359" i="1" s="1"/>
  <c r="W359" i="1"/>
  <c r="AL359" i="1" s="1"/>
  <c r="X359" i="1"/>
  <c r="Q360" i="1"/>
  <c r="Z360" i="1" s="1"/>
  <c r="R360" i="1"/>
  <c r="AA360" i="1" s="1"/>
  <c r="S360" i="1"/>
  <c r="AB360" i="1" s="1"/>
  <c r="T360" i="1"/>
  <c r="U360" i="1"/>
  <c r="V360" i="1"/>
  <c r="AK360" i="1" s="1"/>
  <c r="W360" i="1"/>
  <c r="AL360" i="1" s="1"/>
  <c r="X360" i="1"/>
  <c r="Q361" i="1"/>
  <c r="Z361" i="1" s="1"/>
  <c r="R361" i="1"/>
  <c r="AA361" i="1" s="1"/>
  <c r="S361" i="1"/>
  <c r="AB361" i="1" s="1"/>
  <c r="T361" i="1"/>
  <c r="U361" i="1"/>
  <c r="V361" i="1"/>
  <c r="AK361" i="1" s="1"/>
  <c r="W361" i="1"/>
  <c r="AL361" i="1" s="1"/>
  <c r="X361" i="1"/>
  <c r="Q362" i="1"/>
  <c r="Z362" i="1" s="1"/>
  <c r="R362" i="1"/>
  <c r="AA362" i="1" s="1"/>
  <c r="S362" i="1"/>
  <c r="AB362" i="1" s="1"/>
  <c r="T362" i="1"/>
  <c r="AE362" i="1" s="1"/>
  <c r="U362" i="1"/>
  <c r="V362" i="1"/>
  <c r="AK362" i="1" s="1"/>
  <c r="W362" i="1"/>
  <c r="AL362" i="1" s="1"/>
  <c r="X362" i="1"/>
  <c r="Q363" i="1"/>
  <c r="Z363" i="1" s="1"/>
  <c r="R363" i="1"/>
  <c r="AA363" i="1" s="1"/>
  <c r="S363" i="1"/>
  <c r="AB363" i="1" s="1"/>
  <c r="T363" i="1"/>
  <c r="U363" i="1"/>
  <c r="V363" i="1"/>
  <c r="AK363" i="1" s="1"/>
  <c r="W363" i="1"/>
  <c r="AL363" i="1" s="1"/>
  <c r="X363" i="1"/>
  <c r="Q364" i="1"/>
  <c r="Z364" i="1" s="1"/>
  <c r="R364" i="1"/>
  <c r="AA364" i="1" s="1"/>
  <c r="S364" i="1"/>
  <c r="AB364" i="1" s="1"/>
  <c r="T364" i="1"/>
  <c r="U364" i="1"/>
  <c r="V364" i="1"/>
  <c r="AK364" i="1" s="1"/>
  <c r="W364" i="1"/>
  <c r="AL364" i="1" s="1"/>
  <c r="X364" i="1"/>
  <c r="Q365" i="1"/>
  <c r="Z365" i="1" s="1"/>
  <c r="R365" i="1"/>
  <c r="AA365" i="1" s="1"/>
  <c r="S365" i="1"/>
  <c r="AB365" i="1" s="1"/>
  <c r="T365" i="1"/>
  <c r="U365" i="1"/>
  <c r="V365" i="1"/>
  <c r="AK365" i="1" s="1"/>
  <c r="W365" i="1"/>
  <c r="AL365" i="1" s="1"/>
  <c r="X365" i="1"/>
  <c r="Q366" i="1"/>
  <c r="Z366" i="1" s="1"/>
  <c r="R366" i="1"/>
  <c r="AA366" i="1" s="1"/>
  <c r="S366" i="1"/>
  <c r="AB366" i="1" s="1"/>
  <c r="T366" i="1"/>
  <c r="AE366" i="1" s="1"/>
  <c r="U366" i="1"/>
  <c r="V366" i="1"/>
  <c r="AK366" i="1" s="1"/>
  <c r="W366" i="1"/>
  <c r="AL366" i="1" s="1"/>
  <c r="X366" i="1"/>
  <c r="Q367" i="1"/>
  <c r="Z367" i="1" s="1"/>
  <c r="R367" i="1"/>
  <c r="AA367" i="1" s="1"/>
  <c r="S367" i="1"/>
  <c r="AB367" i="1" s="1"/>
  <c r="T367" i="1"/>
  <c r="U367" i="1"/>
  <c r="V367" i="1"/>
  <c r="AK367" i="1" s="1"/>
  <c r="W367" i="1"/>
  <c r="AL367" i="1" s="1"/>
  <c r="X367" i="1"/>
  <c r="Q368" i="1"/>
  <c r="Z368" i="1" s="1"/>
  <c r="R368" i="1"/>
  <c r="AA368" i="1" s="1"/>
  <c r="S368" i="1"/>
  <c r="AB368" i="1" s="1"/>
  <c r="T368" i="1"/>
  <c r="AE368" i="1" s="1"/>
  <c r="U368" i="1"/>
  <c r="V368" i="1"/>
  <c r="AK368" i="1" s="1"/>
  <c r="W368" i="1"/>
  <c r="AL368" i="1" s="1"/>
  <c r="X368" i="1"/>
  <c r="Q369" i="1"/>
  <c r="Z369" i="1" s="1"/>
  <c r="R369" i="1"/>
  <c r="AA369" i="1" s="1"/>
  <c r="S369" i="1"/>
  <c r="AB369" i="1" s="1"/>
  <c r="T369" i="1"/>
  <c r="U369" i="1"/>
  <c r="V369" i="1"/>
  <c r="AK369" i="1" s="1"/>
  <c r="W369" i="1"/>
  <c r="AL369" i="1" s="1"/>
  <c r="X369" i="1"/>
  <c r="Q370" i="1"/>
  <c r="Z370" i="1" s="1"/>
  <c r="R370" i="1"/>
  <c r="AA370" i="1" s="1"/>
  <c r="S370" i="1"/>
  <c r="AB370" i="1" s="1"/>
  <c r="T370" i="1"/>
  <c r="U370" i="1"/>
  <c r="V370" i="1"/>
  <c r="AK370" i="1" s="1"/>
  <c r="W370" i="1"/>
  <c r="AL370" i="1" s="1"/>
  <c r="X370" i="1"/>
  <c r="Q371" i="1"/>
  <c r="Z371" i="1" s="1"/>
  <c r="R371" i="1"/>
  <c r="AA371" i="1" s="1"/>
  <c r="S371" i="1"/>
  <c r="AB371" i="1" s="1"/>
  <c r="T371" i="1"/>
  <c r="U371" i="1"/>
  <c r="V371" i="1"/>
  <c r="AK371" i="1" s="1"/>
  <c r="W371" i="1"/>
  <c r="AL371" i="1" s="1"/>
  <c r="X371" i="1"/>
  <c r="Q372" i="1"/>
  <c r="Z372" i="1" s="1"/>
  <c r="R372" i="1"/>
  <c r="AA372" i="1" s="1"/>
  <c r="S372" i="1"/>
  <c r="AB372" i="1" s="1"/>
  <c r="T372" i="1"/>
  <c r="AE372" i="1" s="1"/>
  <c r="U372" i="1"/>
  <c r="V372" i="1"/>
  <c r="AK372" i="1" s="1"/>
  <c r="W372" i="1"/>
  <c r="AL372" i="1" s="1"/>
  <c r="X372" i="1"/>
  <c r="Q373" i="1"/>
  <c r="Z373" i="1" s="1"/>
  <c r="R373" i="1"/>
  <c r="AA373" i="1" s="1"/>
  <c r="S373" i="1"/>
  <c r="AB373" i="1" s="1"/>
  <c r="T373" i="1"/>
  <c r="U373" i="1"/>
  <c r="V373" i="1"/>
  <c r="AK373" i="1" s="1"/>
  <c r="W373" i="1"/>
  <c r="AL373" i="1" s="1"/>
  <c r="X373" i="1"/>
  <c r="Q374" i="1"/>
  <c r="Z374" i="1" s="1"/>
  <c r="R374" i="1"/>
  <c r="AA374" i="1" s="1"/>
  <c r="S374" i="1"/>
  <c r="AB374" i="1" s="1"/>
  <c r="T374" i="1"/>
  <c r="AD374" i="1" s="1"/>
  <c r="U374" i="1"/>
  <c r="V374" i="1"/>
  <c r="AK374" i="1" s="1"/>
  <c r="W374" i="1"/>
  <c r="AL374" i="1" s="1"/>
  <c r="X374" i="1"/>
  <c r="Q375" i="1"/>
  <c r="Z375" i="1" s="1"/>
  <c r="R375" i="1"/>
  <c r="AA375" i="1" s="1"/>
  <c r="S375" i="1"/>
  <c r="AB375" i="1" s="1"/>
  <c r="T375" i="1"/>
  <c r="AE375" i="1" s="1"/>
  <c r="U375" i="1"/>
  <c r="V375" i="1"/>
  <c r="AK375" i="1" s="1"/>
  <c r="W375" i="1"/>
  <c r="AL375" i="1" s="1"/>
  <c r="X375" i="1"/>
  <c r="Q376" i="1"/>
  <c r="Z376" i="1" s="1"/>
  <c r="R376" i="1"/>
  <c r="AA376" i="1" s="1"/>
  <c r="S376" i="1"/>
  <c r="AB376" i="1" s="1"/>
  <c r="T376" i="1"/>
  <c r="U376" i="1"/>
  <c r="V376" i="1"/>
  <c r="AK376" i="1" s="1"/>
  <c r="W376" i="1"/>
  <c r="AL376" i="1" s="1"/>
  <c r="X376" i="1"/>
  <c r="Q377" i="1"/>
  <c r="Z377" i="1" s="1"/>
  <c r="R377" i="1"/>
  <c r="AA377" i="1" s="1"/>
  <c r="S377" i="1"/>
  <c r="AB377" i="1" s="1"/>
  <c r="T377" i="1"/>
  <c r="U377" i="1"/>
  <c r="V377" i="1"/>
  <c r="AK377" i="1" s="1"/>
  <c r="W377" i="1"/>
  <c r="AL377" i="1" s="1"/>
  <c r="X377" i="1"/>
  <c r="Q378" i="1"/>
  <c r="Z378" i="1" s="1"/>
  <c r="R378" i="1"/>
  <c r="AA378" i="1" s="1"/>
  <c r="S378" i="1"/>
  <c r="AB378" i="1" s="1"/>
  <c r="T378" i="1"/>
  <c r="U378" i="1"/>
  <c r="V378" i="1"/>
  <c r="AK378" i="1" s="1"/>
  <c r="W378" i="1"/>
  <c r="AL378" i="1" s="1"/>
  <c r="X378" i="1"/>
  <c r="Q379" i="1"/>
  <c r="Z379" i="1" s="1"/>
  <c r="R379" i="1"/>
  <c r="AA379" i="1" s="1"/>
  <c r="S379" i="1"/>
  <c r="AB379" i="1" s="1"/>
  <c r="T379" i="1"/>
  <c r="AE379" i="1" s="1"/>
  <c r="U379" i="1"/>
  <c r="V379" i="1"/>
  <c r="AK379" i="1" s="1"/>
  <c r="W379" i="1"/>
  <c r="AL379" i="1" s="1"/>
  <c r="X379" i="1"/>
  <c r="Q380" i="1"/>
  <c r="Z380" i="1" s="1"/>
  <c r="R380" i="1"/>
  <c r="AA380" i="1" s="1"/>
  <c r="S380" i="1"/>
  <c r="AB380" i="1" s="1"/>
  <c r="T380" i="1"/>
  <c r="U380" i="1"/>
  <c r="V380" i="1"/>
  <c r="AK380" i="1" s="1"/>
  <c r="W380" i="1"/>
  <c r="AL380" i="1" s="1"/>
  <c r="X380" i="1"/>
  <c r="Q381" i="1"/>
  <c r="Z381" i="1" s="1"/>
  <c r="R381" i="1"/>
  <c r="AA381" i="1" s="1"/>
  <c r="S381" i="1"/>
  <c r="AB381" i="1" s="1"/>
  <c r="T381" i="1"/>
  <c r="U381" i="1"/>
  <c r="V381" i="1"/>
  <c r="AK381" i="1" s="1"/>
  <c r="W381" i="1"/>
  <c r="AL381" i="1" s="1"/>
  <c r="X381" i="1"/>
  <c r="Q382" i="1"/>
  <c r="Z382" i="1" s="1"/>
  <c r="R382" i="1"/>
  <c r="AA382" i="1" s="1"/>
  <c r="S382" i="1"/>
  <c r="AB382" i="1" s="1"/>
  <c r="T382" i="1"/>
  <c r="AD382" i="1" s="1"/>
  <c r="U382" i="1"/>
  <c r="V382" i="1"/>
  <c r="AK382" i="1" s="1"/>
  <c r="W382" i="1"/>
  <c r="AL382" i="1" s="1"/>
  <c r="X382" i="1"/>
  <c r="Q383" i="1"/>
  <c r="Z383" i="1" s="1"/>
  <c r="R383" i="1"/>
  <c r="AA383" i="1" s="1"/>
  <c r="S383" i="1"/>
  <c r="AB383" i="1" s="1"/>
  <c r="T383" i="1"/>
  <c r="U383" i="1"/>
  <c r="V383" i="1"/>
  <c r="AK383" i="1" s="1"/>
  <c r="W383" i="1"/>
  <c r="AL383" i="1" s="1"/>
  <c r="X383" i="1"/>
  <c r="Q384" i="1"/>
  <c r="Z384" i="1" s="1"/>
  <c r="R384" i="1"/>
  <c r="AA384" i="1" s="1"/>
  <c r="S384" i="1"/>
  <c r="AB384" i="1" s="1"/>
  <c r="T384" i="1"/>
  <c r="AE384" i="1" s="1"/>
  <c r="U384" i="1"/>
  <c r="V384" i="1"/>
  <c r="AK384" i="1" s="1"/>
  <c r="W384" i="1"/>
  <c r="AL384" i="1" s="1"/>
  <c r="X384" i="1"/>
  <c r="Q385" i="1"/>
  <c r="Z385" i="1" s="1"/>
  <c r="R385" i="1"/>
  <c r="AA385" i="1" s="1"/>
  <c r="S385" i="1"/>
  <c r="AB385" i="1" s="1"/>
  <c r="T385" i="1"/>
  <c r="U385" i="1"/>
  <c r="V385" i="1"/>
  <c r="AK385" i="1" s="1"/>
  <c r="W385" i="1"/>
  <c r="AL385" i="1" s="1"/>
  <c r="X385" i="1"/>
  <c r="Q386" i="1"/>
  <c r="Z386" i="1" s="1"/>
  <c r="R386" i="1"/>
  <c r="AA386" i="1" s="1"/>
  <c r="S386" i="1"/>
  <c r="AB386" i="1" s="1"/>
  <c r="T386" i="1"/>
  <c r="AE386" i="1" s="1"/>
  <c r="U386" i="1"/>
  <c r="V386" i="1"/>
  <c r="AK386" i="1" s="1"/>
  <c r="W386" i="1"/>
  <c r="AL386" i="1" s="1"/>
  <c r="X386" i="1"/>
  <c r="Q387" i="1"/>
  <c r="Z387" i="1" s="1"/>
  <c r="R387" i="1"/>
  <c r="AA387" i="1" s="1"/>
  <c r="S387" i="1"/>
  <c r="AB387" i="1" s="1"/>
  <c r="T387" i="1"/>
  <c r="U387" i="1"/>
  <c r="V387" i="1"/>
  <c r="AK387" i="1" s="1"/>
  <c r="W387" i="1"/>
  <c r="AL387" i="1" s="1"/>
  <c r="X387" i="1"/>
  <c r="Q388" i="1"/>
  <c r="Z388" i="1" s="1"/>
  <c r="R388" i="1"/>
  <c r="AA388" i="1" s="1"/>
  <c r="S388" i="1"/>
  <c r="AB388" i="1" s="1"/>
  <c r="T388" i="1"/>
  <c r="U388" i="1"/>
  <c r="AH388" i="1" s="1"/>
  <c r="V388" i="1"/>
  <c r="AK388" i="1" s="1"/>
  <c r="W388" i="1"/>
  <c r="AL388" i="1" s="1"/>
  <c r="X388" i="1"/>
  <c r="Q389" i="1"/>
  <c r="Z389" i="1" s="1"/>
  <c r="R389" i="1"/>
  <c r="AA389" i="1" s="1"/>
  <c r="S389" i="1"/>
  <c r="AB389" i="1" s="1"/>
  <c r="T389" i="1"/>
  <c r="AD389" i="1" s="1"/>
  <c r="U389" i="1"/>
  <c r="V389" i="1"/>
  <c r="AK389" i="1" s="1"/>
  <c r="W389" i="1"/>
  <c r="AL389" i="1" s="1"/>
  <c r="X389" i="1"/>
  <c r="Q390" i="1"/>
  <c r="Z390" i="1" s="1"/>
  <c r="R390" i="1"/>
  <c r="AA390" i="1" s="1"/>
  <c r="S390" i="1"/>
  <c r="AB390" i="1" s="1"/>
  <c r="T390" i="1"/>
  <c r="U390" i="1"/>
  <c r="V390" i="1"/>
  <c r="AK390" i="1" s="1"/>
  <c r="W390" i="1"/>
  <c r="AL390" i="1" s="1"/>
  <c r="X390" i="1"/>
  <c r="Q391" i="1"/>
  <c r="Z391" i="1" s="1"/>
  <c r="R391" i="1"/>
  <c r="AA391" i="1" s="1"/>
  <c r="S391" i="1"/>
  <c r="AB391" i="1" s="1"/>
  <c r="T391" i="1"/>
  <c r="U391" i="1"/>
  <c r="V391" i="1"/>
  <c r="AK391" i="1" s="1"/>
  <c r="W391" i="1"/>
  <c r="AL391" i="1" s="1"/>
  <c r="X391" i="1"/>
  <c r="Q392" i="1"/>
  <c r="Z392" i="1" s="1"/>
  <c r="R392" i="1"/>
  <c r="AA392" i="1" s="1"/>
  <c r="S392" i="1"/>
  <c r="AB392" i="1" s="1"/>
  <c r="T392" i="1"/>
  <c r="AE392" i="1" s="1"/>
  <c r="U392" i="1"/>
  <c r="V392" i="1"/>
  <c r="AK392" i="1" s="1"/>
  <c r="W392" i="1"/>
  <c r="AL392" i="1" s="1"/>
  <c r="X392" i="1"/>
  <c r="Q393" i="1"/>
  <c r="Z393" i="1" s="1"/>
  <c r="R393" i="1"/>
  <c r="AA393" i="1" s="1"/>
  <c r="S393" i="1"/>
  <c r="AB393" i="1" s="1"/>
  <c r="T393" i="1"/>
  <c r="U393" i="1"/>
  <c r="V393" i="1"/>
  <c r="AK393" i="1" s="1"/>
  <c r="W393" i="1"/>
  <c r="AL393" i="1" s="1"/>
  <c r="X393" i="1"/>
  <c r="Q394" i="1"/>
  <c r="Z394" i="1" s="1"/>
  <c r="R394" i="1"/>
  <c r="AA394" i="1" s="1"/>
  <c r="S394" i="1"/>
  <c r="AB394" i="1" s="1"/>
  <c r="T394" i="1"/>
  <c r="AD394" i="1" s="1"/>
  <c r="U394" i="1"/>
  <c r="V394" i="1"/>
  <c r="AK394" i="1" s="1"/>
  <c r="W394" i="1"/>
  <c r="AL394" i="1" s="1"/>
  <c r="X394" i="1"/>
  <c r="Q395" i="1"/>
  <c r="Z395" i="1" s="1"/>
  <c r="R395" i="1"/>
  <c r="AA395" i="1" s="1"/>
  <c r="S395" i="1"/>
  <c r="AB395" i="1" s="1"/>
  <c r="T395" i="1"/>
  <c r="U395" i="1"/>
  <c r="V395" i="1"/>
  <c r="AK395" i="1" s="1"/>
  <c r="W395" i="1"/>
  <c r="AL395" i="1" s="1"/>
  <c r="X395" i="1"/>
  <c r="Q396" i="1"/>
  <c r="Z396" i="1" s="1"/>
  <c r="R396" i="1"/>
  <c r="AA396" i="1" s="1"/>
  <c r="S396" i="1"/>
  <c r="AB396" i="1" s="1"/>
  <c r="T396" i="1"/>
  <c r="AE396" i="1" s="1"/>
  <c r="U396" i="1"/>
  <c r="V396" i="1"/>
  <c r="AK396" i="1" s="1"/>
  <c r="W396" i="1"/>
  <c r="AL396" i="1" s="1"/>
  <c r="X396" i="1"/>
  <c r="Q397" i="1"/>
  <c r="Z397" i="1" s="1"/>
  <c r="R397" i="1"/>
  <c r="AA397" i="1" s="1"/>
  <c r="S397" i="1"/>
  <c r="AB397" i="1" s="1"/>
  <c r="T397" i="1"/>
  <c r="U397" i="1"/>
  <c r="V397" i="1"/>
  <c r="AK397" i="1" s="1"/>
  <c r="W397" i="1"/>
  <c r="AL397" i="1" s="1"/>
  <c r="X397" i="1"/>
  <c r="Q398" i="1"/>
  <c r="Z398" i="1" s="1"/>
  <c r="R398" i="1"/>
  <c r="AA398" i="1" s="1"/>
  <c r="S398" i="1"/>
  <c r="AB398" i="1" s="1"/>
  <c r="T398" i="1"/>
  <c r="U398" i="1"/>
  <c r="V398" i="1"/>
  <c r="AK398" i="1" s="1"/>
  <c r="W398" i="1"/>
  <c r="AL398" i="1" s="1"/>
  <c r="X398" i="1"/>
  <c r="Q399" i="1"/>
  <c r="Z399" i="1" s="1"/>
  <c r="R399" i="1"/>
  <c r="AA399" i="1" s="1"/>
  <c r="S399" i="1"/>
  <c r="AB399" i="1" s="1"/>
  <c r="T399" i="1"/>
  <c r="U399" i="1"/>
  <c r="V399" i="1"/>
  <c r="AK399" i="1" s="1"/>
  <c r="W399" i="1"/>
  <c r="AL399" i="1" s="1"/>
  <c r="X399" i="1"/>
  <c r="Q400" i="1"/>
  <c r="Z400" i="1" s="1"/>
  <c r="R400" i="1"/>
  <c r="AA400" i="1" s="1"/>
  <c r="S400" i="1"/>
  <c r="AB400" i="1" s="1"/>
  <c r="T400" i="1"/>
  <c r="AD400" i="1" s="1"/>
  <c r="U400" i="1"/>
  <c r="V400" i="1"/>
  <c r="AK400" i="1" s="1"/>
  <c r="W400" i="1"/>
  <c r="AL400" i="1" s="1"/>
  <c r="X400" i="1"/>
  <c r="Q401" i="1"/>
  <c r="Z401" i="1" s="1"/>
  <c r="R401" i="1"/>
  <c r="AA401" i="1" s="1"/>
  <c r="S401" i="1"/>
  <c r="AB401" i="1" s="1"/>
  <c r="T401" i="1"/>
  <c r="U401" i="1"/>
  <c r="V401" i="1"/>
  <c r="AK401" i="1" s="1"/>
  <c r="W401" i="1"/>
  <c r="AL401" i="1" s="1"/>
  <c r="X401" i="1"/>
  <c r="Q402" i="1"/>
  <c r="Z402" i="1" s="1"/>
  <c r="R402" i="1"/>
  <c r="AA402" i="1" s="1"/>
  <c r="S402" i="1"/>
  <c r="AB402" i="1" s="1"/>
  <c r="T402" i="1"/>
  <c r="AE402" i="1" s="1"/>
  <c r="U402" i="1"/>
  <c r="V402" i="1"/>
  <c r="AK402" i="1" s="1"/>
  <c r="W402" i="1"/>
  <c r="AL402" i="1" s="1"/>
  <c r="X402" i="1"/>
  <c r="Q403" i="1"/>
  <c r="Z403" i="1" s="1"/>
  <c r="R403" i="1"/>
  <c r="AA403" i="1" s="1"/>
  <c r="S403" i="1"/>
  <c r="AB403" i="1" s="1"/>
  <c r="T403" i="1"/>
  <c r="U403" i="1"/>
  <c r="V403" i="1"/>
  <c r="AK403" i="1" s="1"/>
  <c r="W403" i="1"/>
  <c r="AL403" i="1" s="1"/>
  <c r="X403" i="1"/>
  <c r="Q404" i="1"/>
  <c r="Z404" i="1" s="1"/>
  <c r="R404" i="1"/>
  <c r="AA404" i="1" s="1"/>
  <c r="S404" i="1"/>
  <c r="AB404" i="1" s="1"/>
  <c r="T404" i="1"/>
  <c r="AE404" i="1" s="1"/>
  <c r="U404" i="1"/>
  <c r="V404" i="1"/>
  <c r="AK404" i="1" s="1"/>
  <c r="W404" i="1"/>
  <c r="AL404" i="1" s="1"/>
  <c r="X404" i="1"/>
  <c r="Q405" i="1"/>
  <c r="Z405" i="1" s="1"/>
  <c r="R405" i="1"/>
  <c r="AA405" i="1" s="1"/>
  <c r="S405" i="1"/>
  <c r="AB405" i="1" s="1"/>
  <c r="T405" i="1"/>
  <c r="AD405" i="1" s="1"/>
  <c r="U405" i="1"/>
  <c r="V405" i="1"/>
  <c r="AK405" i="1" s="1"/>
  <c r="W405" i="1"/>
  <c r="AL405" i="1" s="1"/>
  <c r="X405" i="1"/>
  <c r="Q406" i="1"/>
  <c r="Z406" i="1" s="1"/>
  <c r="R406" i="1"/>
  <c r="AA406" i="1" s="1"/>
  <c r="S406" i="1"/>
  <c r="AB406" i="1" s="1"/>
  <c r="T406" i="1"/>
  <c r="U406" i="1"/>
  <c r="V406" i="1"/>
  <c r="AK406" i="1" s="1"/>
  <c r="W406" i="1"/>
  <c r="AL406" i="1" s="1"/>
  <c r="X406" i="1"/>
  <c r="Q407" i="1"/>
  <c r="Z407" i="1" s="1"/>
  <c r="R407" i="1"/>
  <c r="AA407" i="1" s="1"/>
  <c r="S407" i="1"/>
  <c r="AB407" i="1" s="1"/>
  <c r="T407" i="1"/>
  <c r="U407" i="1"/>
  <c r="V407" i="1"/>
  <c r="AK407" i="1" s="1"/>
  <c r="W407" i="1"/>
  <c r="AL407" i="1" s="1"/>
  <c r="X407" i="1"/>
  <c r="Q408" i="1"/>
  <c r="Z408" i="1" s="1"/>
  <c r="R408" i="1"/>
  <c r="AA408" i="1" s="1"/>
  <c r="S408" i="1"/>
  <c r="AB408" i="1" s="1"/>
  <c r="T408" i="1"/>
  <c r="AE408" i="1" s="1"/>
  <c r="U408" i="1"/>
  <c r="V408" i="1"/>
  <c r="AK408" i="1" s="1"/>
  <c r="W408" i="1"/>
  <c r="AL408" i="1" s="1"/>
  <c r="X408" i="1"/>
  <c r="Q409" i="1"/>
  <c r="Z409" i="1" s="1"/>
  <c r="R409" i="1"/>
  <c r="AA409" i="1" s="1"/>
  <c r="S409" i="1"/>
  <c r="AB409" i="1" s="1"/>
  <c r="T409" i="1"/>
  <c r="U409" i="1"/>
  <c r="V409" i="1"/>
  <c r="AK409" i="1" s="1"/>
  <c r="W409" i="1"/>
  <c r="AL409" i="1" s="1"/>
  <c r="X409" i="1"/>
  <c r="Q410" i="1"/>
  <c r="Z410" i="1" s="1"/>
  <c r="R410" i="1"/>
  <c r="AA410" i="1" s="1"/>
  <c r="S410" i="1"/>
  <c r="AB410" i="1" s="1"/>
  <c r="T410" i="1"/>
  <c r="AE410" i="1" s="1"/>
  <c r="U410" i="1"/>
  <c r="V410" i="1"/>
  <c r="AK410" i="1" s="1"/>
  <c r="W410" i="1"/>
  <c r="AL410" i="1" s="1"/>
  <c r="X410" i="1"/>
  <c r="Q411" i="1"/>
  <c r="Z411" i="1" s="1"/>
  <c r="R411" i="1"/>
  <c r="AA411" i="1" s="1"/>
  <c r="S411" i="1"/>
  <c r="AB411" i="1" s="1"/>
  <c r="T411" i="1"/>
  <c r="U411" i="1"/>
  <c r="V411" i="1"/>
  <c r="AK411" i="1" s="1"/>
  <c r="W411" i="1"/>
  <c r="AL411" i="1" s="1"/>
  <c r="X411" i="1"/>
  <c r="Q412" i="1"/>
  <c r="Z412" i="1" s="1"/>
  <c r="R412" i="1"/>
  <c r="AA412" i="1" s="1"/>
  <c r="S412" i="1"/>
  <c r="AB412" i="1" s="1"/>
  <c r="T412" i="1"/>
  <c r="U412" i="1"/>
  <c r="V412" i="1"/>
  <c r="AK412" i="1" s="1"/>
  <c r="W412" i="1"/>
  <c r="AL412" i="1" s="1"/>
  <c r="X412" i="1"/>
  <c r="Q413" i="1"/>
  <c r="Z413" i="1" s="1"/>
  <c r="R413" i="1"/>
  <c r="AA413" i="1" s="1"/>
  <c r="S413" i="1"/>
  <c r="AB413" i="1" s="1"/>
  <c r="T413" i="1"/>
  <c r="AE413" i="1" s="1"/>
  <c r="U413" i="1"/>
  <c r="V413" i="1"/>
  <c r="AK413" i="1" s="1"/>
  <c r="W413" i="1"/>
  <c r="AL413" i="1" s="1"/>
  <c r="X413" i="1"/>
  <c r="Q414" i="1"/>
  <c r="Z414" i="1" s="1"/>
  <c r="R414" i="1"/>
  <c r="AA414" i="1" s="1"/>
  <c r="S414" i="1"/>
  <c r="AB414" i="1" s="1"/>
  <c r="T414" i="1"/>
  <c r="U414" i="1"/>
  <c r="V414" i="1"/>
  <c r="AK414" i="1" s="1"/>
  <c r="W414" i="1"/>
  <c r="AL414" i="1" s="1"/>
  <c r="X414" i="1"/>
  <c r="Q415" i="1"/>
  <c r="Z415" i="1" s="1"/>
  <c r="R415" i="1"/>
  <c r="AA415" i="1" s="1"/>
  <c r="S415" i="1"/>
  <c r="AB415" i="1" s="1"/>
  <c r="T415" i="1"/>
  <c r="U415" i="1"/>
  <c r="V415" i="1"/>
  <c r="AK415" i="1" s="1"/>
  <c r="W415" i="1"/>
  <c r="AL415" i="1" s="1"/>
  <c r="X415" i="1"/>
  <c r="Q416" i="1"/>
  <c r="Z416" i="1" s="1"/>
  <c r="R416" i="1"/>
  <c r="AA416" i="1" s="1"/>
  <c r="S416" i="1"/>
  <c r="AB416" i="1" s="1"/>
  <c r="T416" i="1"/>
  <c r="AE416" i="1" s="1"/>
  <c r="U416" i="1"/>
  <c r="AH416" i="1" s="1"/>
  <c r="V416" i="1"/>
  <c r="AK416" i="1" s="1"/>
  <c r="W416" i="1"/>
  <c r="AL416" i="1" s="1"/>
  <c r="X416" i="1"/>
  <c r="Q417" i="1"/>
  <c r="Z417" i="1" s="1"/>
  <c r="R417" i="1"/>
  <c r="AA417" i="1" s="1"/>
  <c r="S417" i="1"/>
  <c r="AB417" i="1" s="1"/>
  <c r="T417" i="1"/>
  <c r="U417" i="1"/>
  <c r="V417" i="1"/>
  <c r="AK417" i="1" s="1"/>
  <c r="W417" i="1"/>
  <c r="AL417" i="1" s="1"/>
  <c r="X417" i="1"/>
  <c r="Q418" i="1"/>
  <c r="Z418" i="1" s="1"/>
  <c r="R418" i="1"/>
  <c r="AA418" i="1" s="1"/>
  <c r="S418" i="1"/>
  <c r="AB418" i="1" s="1"/>
  <c r="T418" i="1"/>
  <c r="AE418" i="1" s="1"/>
  <c r="U418" i="1"/>
  <c r="V418" i="1"/>
  <c r="AK418" i="1" s="1"/>
  <c r="W418" i="1"/>
  <c r="AL418" i="1" s="1"/>
  <c r="X418" i="1"/>
  <c r="Q419" i="1"/>
  <c r="Z419" i="1" s="1"/>
  <c r="R419" i="1"/>
  <c r="AA419" i="1" s="1"/>
  <c r="S419" i="1"/>
  <c r="AB419" i="1" s="1"/>
  <c r="T419" i="1"/>
  <c r="U419" i="1"/>
  <c r="V419" i="1"/>
  <c r="AK419" i="1" s="1"/>
  <c r="W419" i="1"/>
  <c r="AL419" i="1" s="1"/>
  <c r="X419" i="1"/>
  <c r="Q420" i="1"/>
  <c r="Z420" i="1" s="1"/>
  <c r="R420" i="1"/>
  <c r="AA420" i="1" s="1"/>
  <c r="S420" i="1"/>
  <c r="AB420" i="1" s="1"/>
  <c r="T420" i="1"/>
  <c r="U420" i="1"/>
  <c r="V420" i="1"/>
  <c r="AK420" i="1" s="1"/>
  <c r="W420" i="1"/>
  <c r="AL420" i="1" s="1"/>
  <c r="X420" i="1"/>
  <c r="Q421" i="1"/>
  <c r="Z421" i="1" s="1"/>
  <c r="R421" i="1"/>
  <c r="AA421" i="1" s="1"/>
  <c r="S421" i="1"/>
  <c r="AB421" i="1" s="1"/>
  <c r="T421" i="1"/>
  <c r="AD421" i="1" s="1"/>
  <c r="U421" i="1"/>
  <c r="V421" i="1"/>
  <c r="AK421" i="1" s="1"/>
  <c r="W421" i="1"/>
  <c r="AL421" i="1" s="1"/>
  <c r="X421" i="1"/>
  <c r="Q422" i="1"/>
  <c r="Z422" i="1" s="1"/>
  <c r="R422" i="1"/>
  <c r="AA422" i="1" s="1"/>
  <c r="S422" i="1"/>
  <c r="AB422" i="1" s="1"/>
  <c r="T422" i="1"/>
  <c r="U422" i="1"/>
  <c r="V422" i="1"/>
  <c r="AK422" i="1" s="1"/>
  <c r="W422" i="1"/>
  <c r="AL422" i="1" s="1"/>
  <c r="X422" i="1"/>
  <c r="Q423" i="1"/>
  <c r="Z423" i="1" s="1"/>
  <c r="R423" i="1"/>
  <c r="AA423" i="1" s="1"/>
  <c r="S423" i="1"/>
  <c r="AB423" i="1" s="1"/>
  <c r="T423" i="1"/>
  <c r="AE423" i="1" s="1"/>
  <c r="U423" i="1"/>
  <c r="V423" i="1"/>
  <c r="AK423" i="1" s="1"/>
  <c r="W423" i="1"/>
  <c r="AL423" i="1" s="1"/>
  <c r="X423" i="1"/>
  <c r="Q424" i="1"/>
  <c r="Z424" i="1" s="1"/>
  <c r="R424" i="1"/>
  <c r="AA424" i="1" s="1"/>
  <c r="S424" i="1"/>
  <c r="AB424" i="1" s="1"/>
  <c r="T424" i="1"/>
  <c r="U424" i="1"/>
  <c r="V424" i="1"/>
  <c r="AK424" i="1" s="1"/>
  <c r="W424" i="1"/>
  <c r="AL424" i="1" s="1"/>
  <c r="X424" i="1"/>
  <c r="Q425" i="1"/>
  <c r="Z425" i="1" s="1"/>
  <c r="R425" i="1"/>
  <c r="AA425" i="1" s="1"/>
  <c r="S425" i="1"/>
  <c r="AB425" i="1" s="1"/>
  <c r="T425" i="1"/>
  <c r="AE425" i="1" s="1"/>
  <c r="U425" i="1"/>
  <c r="V425" i="1"/>
  <c r="AK425" i="1" s="1"/>
  <c r="W425" i="1"/>
  <c r="AL425" i="1" s="1"/>
  <c r="X425" i="1"/>
  <c r="Q426" i="1"/>
  <c r="Z426" i="1" s="1"/>
  <c r="R426" i="1"/>
  <c r="AA426" i="1" s="1"/>
  <c r="S426" i="1"/>
  <c r="AB426" i="1" s="1"/>
  <c r="T426" i="1"/>
  <c r="AD426" i="1" s="1"/>
  <c r="U426" i="1"/>
  <c r="V426" i="1"/>
  <c r="AK426" i="1" s="1"/>
  <c r="W426" i="1"/>
  <c r="AL426" i="1" s="1"/>
  <c r="X426" i="1"/>
  <c r="Q427" i="1"/>
  <c r="Z427" i="1" s="1"/>
  <c r="R427" i="1"/>
  <c r="AA427" i="1" s="1"/>
  <c r="S427" i="1"/>
  <c r="AB427" i="1" s="1"/>
  <c r="T427" i="1"/>
  <c r="U427" i="1"/>
  <c r="V427" i="1"/>
  <c r="AK427" i="1" s="1"/>
  <c r="W427" i="1"/>
  <c r="AL427" i="1" s="1"/>
  <c r="X427" i="1"/>
  <c r="Q428" i="1"/>
  <c r="Z428" i="1" s="1"/>
  <c r="R428" i="1"/>
  <c r="AA428" i="1" s="1"/>
  <c r="S428" i="1"/>
  <c r="AB428" i="1" s="1"/>
  <c r="T428" i="1"/>
  <c r="AE428" i="1" s="1"/>
  <c r="U428" i="1"/>
  <c r="V428" i="1"/>
  <c r="AK428" i="1" s="1"/>
  <c r="W428" i="1"/>
  <c r="AL428" i="1" s="1"/>
  <c r="X428" i="1"/>
  <c r="Q429" i="1"/>
  <c r="Z429" i="1" s="1"/>
  <c r="R429" i="1"/>
  <c r="AA429" i="1" s="1"/>
  <c r="S429" i="1"/>
  <c r="AB429" i="1" s="1"/>
  <c r="T429" i="1"/>
  <c r="U429" i="1"/>
  <c r="V429" i="1"/>
  <c r="AK429" i="1" s="1"/>
  <c r="W429" i="1"/>
  <c r="AL429" i="1" s="1"/>
  <c r="X429" i="1"/>
  <c r="Q430" i="1"/>
  <c r="Z430" i="1" s="1"/>
  <c r="R430" i="1"/>
  <c r="AA430" i="1" s="1"/>
  <c r="S430" i="1"/>
  <c r="AB430" i="1" s="1"/>
  <c r="T430" i="1"/>
  <c r="U430" i="1"/>
  <c r="V430" i="1"/>
  <c r="AK430" i="1" s="1"/>
  <c r="W430" i="1"/>
  <c r="AL430" i="1" s="1"/>
  <c r="X430" i="1"/>
  <c r="Q431" i="1"/>
  <c r="Z431" i="1" s="1"/>
  <c r="R431" i="1"/>
  <c r="AA431" i="1" s="1"/>
  <c r="S431" i="1"/>
  <c r="AB431" i="1" s="1"/>
  <c r="T431" i="1"/>
  <c r="U431" i="1"/>
  <c r="V431" i="1"/>
  <c r="AK431" i="1" s="1"/>
  <c r="W431" i="1"/>
  <c r="AL431" i="1" s="1"/>
  <c r="X431" i="1"/>
  <c r="Q432" i="1"/>
  <c r="Z432" i="1" s="1"/>
  <c r="R432" i="1"/>
  <c r="AA432" i="1" s="1"/>
  <c r="S432" i="1"/>
  <c r="AB432" i="1" s="1"/>
  <c r="T432" i="1"/>
  <c r="AD432" i="1" s="1"/>
  <c r="U432" i="1"/>
  <c r="V432" i="1"/>
  <c r="AK432" i="1" s="1"/>
  <c r="W432" i="1"/>
  <c r="AL432" i="1" s="1"/>
  <c r="X432" i="1"/>
  <c r="Q433" i="1"/>
  <c r="Z433" i="1" s="1"/>
  <c r="R433" i="1"/>
  <c r="AA433" i="1" s="1"/>
  <c r="S433" i="1"/>
  <c r="AB433" i="1" s="1"/>
  <c r="T433" i="1"/>
  <c r="U433" i="1"/>
  <c r="V433" i="1"/>
  <c r="AK433" i="1" s="1"/>
  <c r="W433" i="1"/>
  <c r="AL433" i="1" s="1"/>
  <c r="X433" i="1"/>
  <c r="Q434" i="1"/>
  <c r="Z434" i="1" s="1"/>
  <c r="R434" i="1"/>
  <c r="AA434" i="1" s="1"/>
  <c r="S434" i="1"/>
  <c r="AB434" i="1" s="1"/>
  <c r="T434" i="1"/>
  <c r="U434" i="1"/>
  <c r="V434" i="1"/>
  <c r="AK434" i="1" s="1"/>
  <c r="W434" i="1"/>
  <c r="AL434" i="1" s="1"/>
  <c r="X434" i="1"/>
  <c r="Q435" i="1"/>
  <c r="Z435" i="1" s="1"/>
  <c r="R435" i="1"/>
  <c r="AA435" i="1" s="1"/>
  <c r="S435" i="1"/>
  <c r="AB435" i="1" s="1"/>
  <c r="T435" i="1"/>
  <c r="U435" i="1"/>
  <c r="V435" i="1"/>
  <c r="AK435" i="1" s="1"/>
  <c r="W435" i="1"/>
  <c r="AL435" i="1" s="1"/>
  <c r="X435" i="1"/>
  <c r="Q436" i="1"/>
  <c r="Z436" i="1" s="1"/>
  <c r="R436" i="1"/>
  <c r="AA436" i="1" s="1"/>
  <c r="S436" i="1"/>
  <c r="AB436" i="1" s="1"/>
  <c r="T436" i="1"/>
  <c r="AE436" i="1" s="1"/>
  <c r="U436" i="1"/>
  <c r="V436" i="1"/>
  <c r="AK436" i="1" s="1"/>
  <c r="W436" i="1"/>
  <c r="AL436" i="1" s="1"/>
  <c r="X436" i="1"/>
  <c r="Q437" i="1"/>
  <c r="Z437" i="1" s="1"/>
  <c r="R437" i="1"/>
  <c r="AA437" i="1" s="1"/>
  <c r="S437" i="1"/>
  <c r="AB437" i="1" s="1"/>
  <c r="T437" i="1"/>
  <c r="AD437" i="1" s="1"/>
  <c r="U437" i="1"/>
  <c r="V437" i="1"/>
  <c r="AK437" i="1" s="1"/>
  <c r="W437" i="1"/>
  <c r="AL437" i="1" s="1"/>
  <c r="X437" i="1"/>
  <c r="Q438" i="1"/>
  <c r="Z438" i="1" s="1"/>
  <c r="R438" i="1"/>
  <c r="AA438" i="1" s="1"/>
  <c r="S438" i="1"/>
  <c r="AB438" i="1" s="1"/>
  <c r="T438" i="1"/>
  <c r="U438" i="1"/>
  <c r="AH438" i="1" s="1"/>
  <c r="V438" i="1"/>
  <c r="AK438" i="1" s="1"/>
  <c r="W438" i="1"/>
  <c r="AL438" i="1" s="1"/>
  <c r="X438" i="1"/>
  <c r="Q439" i="1"/>
  <c r="Z439" i="1" s="1"/>
  <c r="R439" i="1"/>
  <c r="AA439" i="1" s="1"/>
  <c r="S439" i="1"/>
  <c r="AB439" i="1" s="1"/>
  <c r="T439" i="1"/>
  <c r="U439" i="1"/>
  <c r="V439" i="1"/>
  <c r="AK439" i="1" s="1"/>
  <c r="W439" i="1"/>
  <c r="AL439" i="1" s="1"/>
  <c r="X439" i="1"/>
  <c r="Q440" i="1"/>
  <c r="Z440" i="1" s="1"/>
  <c r="R440" i="1"/>
  <c r="AA440" i="1" s="1"/>
  <c r="S440" i="1"/>
  <c r="AB440" i="1" s="1"/>
  <c r="T440" i="1"/>
  <c r="U440" i="1"/>
  <c r="V440" i="1"/>
  <c r="AK440" i="1" s="1"/>
  <c r="W440" i="1"/>
  <c r="AL440" i="1" s="1"/>
  <c r="X440" i="1"/>
  <c r="Q441" i="1"/>
  <c r="Z441" i="1" s="1"/>
  <c r="R441" i="1"/>
  <c r="AA441" i="1" s="1"/>
  <c r="S441" i="1"/>
  <c r="AB441" i="1" s="1"/>
  <c r="T441" i="1"/>
  <c r="U441" i="1"/>
  <c r="V441" i="1"/>
  <c r="AK441" i="1" s="1"/>
  <c r="W441" i="1"/>
  <c r="AL441" i="1" s="1"/>
  <c r="X441" i="1"/>
  <c r="Q442" i="1"/>
  <c r="Z442" i="1" s="1"/>
  <c r="R442" i="1"/>
  <c r="AA442" i="1" s="1"/>
  <c r="S442" i="1"/>
  <c r="AB442" i="1" s="1"/>
  <c r="T442" i="1"/>
  <c r="AD442" i="1" s="1"/>
  <c r="U442" i="1"/>
  <c r="V442" i="1"/>
  <c r="AK442" i="1" s="1"/>
  <c r="W442" i="1"/>
  <c r="AL442" i="1" s="1"/>
  <c r="X442" i="1"/>
  <c r="Q443" i="1"/>
  <c r="Z443" i="1" s="1"/>
  <c r="R443" i="1"/>
  <c r="AA443" i="1" s="1"/>
  <c r="S443" i="1"/>
  <c r="AB443" i="1" s="1"/>
  <c r="T443" i="1"/>
  <c r="U443" i="1"/>
  <c r="V443" i="1"/>
  <c r="AK443" i="1" s="1"/>
  <c r="W443" i="1"/>
  <c r="AL443" i="1" s="1"/>
  <c r="X443" i="1"/>
  <c r="Q444" i="1"/>
  <c r="Z444" i="1" s="1"/>
  <c r="R444" i="1"/>
  <c r="AA444" i="1" s="1"/>
  <c r="S444" i="1"/>
  <c r="AB444" i="1" s="1"/>
  <c r="T444" i="1"/>
  <c r="AE444" i="1" s="1"/>
  <c r="U444" i="1"/>
  <c r="V444" i="1"/>
  <c r="AK444" i="1" s="1"/>
  <c r="W444" i="1"/>
  <c r="AL444" i="1" s="1"/>
  <c r="X444" i="1"/>
  <c r="Q445" i="1"/>
  <c r="Z445" i="1" s="1"/>
  <c r="R445" i="1"/>
  <c r="AA445" i="1" s="1"/>
  <c r="S445" i="1"/>
  <c r="AB445" i="1" s="1"/>
  <c r="T445" i="1"/>
  <c r="U445" i="1"/>
  <c r="V445" i="1"/>
  <c r="AK445" i="1" s="1"/>
  <c r="W445" i="1"/>
  <c r="AL445" i="1" s="1"/>
  <c r="X445" i="1"/>
  <c r="Q446" i="1"/>
  <c r="Z446" i="1" s="1"/>
  <c r="R446" i="1"/>
  <c r="AA446" i="1" s="1"/>
  <c r="S446" i="1"/>
  <c r="AB446" i="1" s="1"/>
  <c r="T446" i="1"/>
  <c r="U446" i="1"/>
  <c r="V446" i="1"/>
  <c r="AK446" i="1" s="1"/>
  <c r="W446" i="1"/>
  <c r="AL446" i="1" s="1"/>
  <c r="X446" i="1"/>
  <c r="Q447" i="1"/>
  <c r="Z447" i="1" s="1"/>
  <c r="R447" i="1"/>
  <c r="AA447" i="1" s="1"/>
  <c r="S447" i="1"/>
  <c r="AB447" i="1" s="1"/>
  <c r="T447" i="1"/>
  <c r="U447" i="1"/>
  <c r="V447" i="1"/>
  <c r="AK447" i="1" s="1"/>
  <c r="W447" i="1"/>
  <c r="AL447" i="1" s="1"/>
  <c r="X447" i="1"/>
  <c r="Q448" i="1"/>
  <c r="Z448" i="1" s="1"/>
  <c r="R448" i="1"/>
  <c r="AA448" i="1" s="1"/>
  <c r="S448" i="1"/>
  <c r="AB448" i="1" s="1"/>
  <c r="T448" i="1"/>
  <c r="AD448" i="1" s="1"/>
  <c r="U448" i="1"/>
  <c r="V448" i="1"/>
  <c r="AK448" i="1" s="1"/>
  <c r="W448" i="1"/>
  <c r="AL448" i="1" s="1"/>
  <c r="X448" i="1"/>
  <c r="Q449" i="1"/>
  <c r="Z449" i="1" s="1"/>
  <c r="R449" i="1"/>
  <c r="AA449" i="1" s="1"/>
  <c r="S449" i="1"/>
  <c r="AB449" i="1" s="1"/>
  <c r="T449" i="1"/>
  <c r="AE449" i="1" s="1"/>
  <c r="U449" i="1"/>
  <c r="V449" i="1"/>
  <c r="AK449" i="1" s="1"/>
  <c r="W449" i="1"/>
  <c r="AL449" i="1" s="1"/>
  <c r="X449" i="1"/>
  <c r="Q450" i="1"/>
  <c r="Z450" i="1" s="1"/>
  <c r="R450" i="1"/>
  <c r="AA450" i="1" s="1"/>
  <c r="S450" i="1"/>
  <c r="AB450" i="1" s="1"/>
  <c r="T450" i="1"/>
  <c r="U450" i="1"/>
  <c r="V450" i="1"/>
  <c r="AK450" i="1" s="1"/>
  <c r="W450" i="1"/>
  <c r="AL450" i="1" s="1"/>
  <c r="X450" i="1"/>
  <c r="Q451" i="1"/>
  <c r="Z451" i="1" s="1"/>
  <c r="R451" i="1"/>
  <c r="AA451" i="1" s="1"/>
  <c r="S451" i="1"/>
  <c r="AB451" i="1" s="1"/>
  <c r="T451" i="1"/>
  <c r="U451" i="1"/>
  <c r="V451" i="1"/>
  <c r="AK451" i="1" s="1"/>
  <c r="W451" i="1"/>
  <c r="AL451" i="1" s="1"/>
  <c r="X451" i="1"/>
  <c r="Q452" i="1"/>
  <c r="Z452" i="1" s="1"/>
  <c r="R452" i="1"/>
  <c r="AA452" i="1" s="1"/>
  <c r="S452" i="1"/>
  <c r="AB452" i="1" s="1"/>
  <c r="T452" i="1"/>
  <c r="AE452" i="1" s="1"/>
  <c r="U452" i="1"/>
  <c r="V452" i="1"/>
  <c r="AK452" i="1" s="1"/>
  <c r="W452" i="1"/>
  <c r="AL452" i="1" s="1"/>
  <c r="X452" i="1"/>
  <c r="Q453" i="1"/>
  <c r="Z453" i="1" s="1"/>
  <c r="R453" i="1"/>
  <c r="AA453" i="1" s="1"/>
  <c r="S453" i="1"/>
  <c r="AB453" i="1" s="1"/>
  <c r="T453" i="1"/>
  <c r="AD453" i="1" s="1"/>
  <c r="U453" i="1"/>
  <c r="V453" i="1"/>
  <c r="AK453" i="1" s="1"/>
  <c r="W453" i="1"/>
  <c r="AL453" i="1" s="1"/>
  <c r="X453" i="1"/>
  <c r="Q454" i="1"/>
  <c r="Z454" i="1" s="1"/>
  <c r="R454" i="1"/>
  <c r="AA454" i="1" s="1"/>
  <c r="S454" i="1"/>
  <c r="AB454" i="1" s="1"/>
  <c r="T454" i="1"/>
  <c r="U454" i="1"/>
  <c r="V454" i="1"/>
  <c r="AK454" i="1" s="1"/>
  <c r="W454" i="1"/>
  <c r="AL454" i="1" s="1"/>
  <c r="X454" i="1"/>
  <c r="Q455" i="1"/>
  <c r="Z455" i="1" s="1"/>
  <c r="R455" i="1"/>
  <c r="AA455" i="1" s="1"/>
  <c r="S455" i="1"/>
  <c r="AB455" i="1" s="1"/>
  <c r="T455" i="1"/>
  <c r="U455" i="1"/>
  <c r="V455" i="1"/>
  <c r="AK455" i="1" s="1"/>
  <c r="W455" i="1"/>
  <c r="AL455" i="1" s="1"/>
  <c r="X455" i="1"/>
  <c r="Q456" i="1"/>
  <c r="Z456" i="1" s="1"/>
  <c r="R456" i="1"/>
  <c r="AA456" i="1" s="1"/>
  <c r="S456" i="1"/>
  <c r="AB456" i="1" s="1"/>
  <c r="T456" i="1"/>
  <c r="U456" i="1"/>
  <c r="V456" i="1"/>
  <c r="AK456" i="1" s="1"/>
  <c r="W456" i="1"/>
  <c r="AL456" i="1" s="1"/>
  <c r="X456" i="1"/>
  <c r="Q457" i="1"/>
  <c r="Z457" i="1" s="1"/>
  <c r="R457" i="1"/>
  <c r="AA457" i="1" s="1"/>
  <c r="S457" i="1"/>
  <c r="AB457" i="1" s="1"/>
  <c r="T457" i="1"/>
  <c r="U457" i="1"/>
  <c r="V457" i="1"/>
  <c r="AK457" i="1" s="1"/>
  <c r="W457" i="1"/>
  <c r="AL457" i="1" s="1"/>
  <c r="X457" i="1"/>
  <c r="Q458" i="1"/>
  <c r="Z458" i="1" s="1"/>
  <c r="R458" i="1"/>
  <c r="AA458" i="1" s="1"/>
  <c r="S458" i="1"/>
  <c r="AB458" i="1" s="1"/>
  <c r="T458" i="1"/>
  <c r="AE458" i="1" s="1"/>
  <c r="U458" i="1"/>
  <c r="V458" i="1"/>
  <c r="AK458" i="1" s="1"/>
  <c r="W458" i="1"/>
  <c r="AL458" i="1" s="1"/>
  <c r="X458" i="1"/>
  <c r="Q459" i="1"/>
  <c r="Z459" i="1" s="1"/>
  <c r="R459" i="1"/>
  <c r="AA459" i="1" s="1"/>
  <c r="S459" i="1"/>
  <c r="AB459" i="1" s="1"/>
  <c r="T459" i="1"/>
  <c r="U459" i="1"/>
  <c r="AH459" i="1" s="1"/>
  <c r="V459" i="1"/>
  <c r="AK459" i="1" s="1"/>
  <c r="W459" i="1"/>
  <c r="AL459" i="1" s="1"/>
  <c r="X459" i="1"/>
  <c r="Q460" i="1"/>
  <c r="Z460" i="1" s="1"/>
  <c r="R460" i="1"/>
  <c r="AA460" i="1" s="1"/>
  <c r="S460" i="1"/>
  <c r="AB460" i="1" s="1"/>
  <c r="T460" i="1"/>
  <c r="U460" i="1"/>
  <c r="V460" i="1"/>
  <c r="AK460" i="1" s="1"/>
  <c r="W460" i="1"/>
  <c r="AL460" i="1" s="1"/>
  <c r="X460" i="1"/>
  <c r="Q461" i="1"/>
  <c r="Z461" i="1" s="1"/>
  <c r="R461" i="1"/>
  <c r="AA461" i="1" s="1"/>
  <c r="S461" i="1"/>
  <c r="AB461" i="1" s="1"/>
  <c r="T461" i="1"/>
  <c r="AE461" i="1" s="1"/>
  <c r="U461" i="1"/>
  <c r="V461" i="1"/>
  <c r="AK461" i="1" s="1"/>
  <c r="W461" i="1"/>
  <c r="AL461" i="1" s="1"/>
  <c r="X461" i="1"/>
  <c r="Q462" i="1"/>
  <c r="Z462" i="1" s="1"/>
  <c r="R462" i="1"/>
  <c r="AA462" i="1" s="1"/>
  <c r="S462" i="1"/>
  <c r="AB462" i="1" s="1"/>
  <c r="T462" i="1"/>
  <c r="U462" i="1"/>
  <c r="V462" i="1"/>
  <c r="AK462" i="1" s="1"/>
  <c r="W462" i="1"/>
  <c r="AL462" i="1" s="1"/>
  <c r="X462" i="1"/>
  <c r="Q463" i="1"/>
  <c r="Z463" i="1" s="1"/>
  <c r="R463" i="1"/>
  <c r="AA463" i="1" s="1"/>
  <c r="S463" i="1"/>
  <c r="AB463" i="1" s="1"/>
  <c r="T463" i="1"/>
  <c r="U463" i="1"/>
  <c r="V463" i="1"/>
  <c r="AK463" i="1" s="1"/>
  <c r="W463" i="1"/>
  <c r="AL463" i="1" s="1"/>
  <c r="X463" i="1"/>
  <c r="Q464" i="1"/>
  <c r="Z464" i="1" s="1"/>
  <c r="R464" i="1"/>
  <c r="AA464" i="1" s="1"/>
  <c r="S464" i="1"/>
  <c r="AB464" i="1" s="1"/>
  <c r="T464" i="1"/>
  <c r="AD464" i="1" s="1"/>
  <c r="U464" i="1"/>
  <c r="V464" i="1"/>
  <c r="AK464" i="1" s="1"/>
  <c r="W464" i="1"/>
  <c r="AL464" i="1" s="1"/>
  <c r="X464" i="1"/>
  <c r="Q465" i="1"/>
  <c r="Z465" i="1" s="1"/>
  <c r="R465" i="1"/>
  <c r="AA465" i="1" s="1"/>
  <c r="S465" i="1"/>
  <c r="AB465" i="1" s="1"/>
  <c r="T465" i="1"/>
  <c r="U465" i="1"/>
  <c r="V465" i="1"/>
  <c r="AK465" i="1" s="1"/>
  <c r="W465" i="1"/>
  <c r="AL465" i="1" s="1"/>
  <c r="X465" i="1"/>
  <c r="Q466" i="1"/>
  <c r="Z466" i="1" s="1"/>
  <c r="R466" i="1"/>
  <c r="AA466" i="1" s="1"/>
  <c r="S466" i="1"/>
  <c r="AB466" i="1" s="1"/>
  <c r="T466" i="1"/>
  <c r="U466" i="1"/>
  <c r="V466" i="1"/>
  <c r="AK466" i="1" s="1"/>
  <c r="W466" i="1"/>
  <c r="AL466" i="1" s="1"/>
  <c r="X466" i="1"/>
  <c r="Q467" i="1"/>
  <c r="Z467" i="1" s="1"/>
  <c r="R467" i="1"/>
  <c r="AA467" i="1" s="1"/>
  <c r="S467" i="1"/>
  <c r="AB467" i="1" s="1"/>
  <c r="T467" i="1"/>
  <c r="U467" i="1"/>
  <c r="V467" i="1"/>
  <c r="AK467" i="1" s="1"/>
  <c r="W467" i="1"/>
  <c r="AL467" i="1" s="1"/>
  <c r="X467" i="1"/>
  <c r="Q468" i="1"/>
  <c r="Z468" i="1" s="1"/>
  <c r="R468" i="1"/>
  <c r="AA468" i="1" s="1"/>
  <c r="S468" i="1"/>
  <c r="AB468" i="1" s="1"/>
  <c r="T468" i="1"/>
  <c r="U468" i="1"/>
  <c r="V468" i="1"/>
  <c r="AK468" i="1" s="1"/>
  <c r="W468" i="1"/>
  <c r="AL468" i="1" s="1"/>
  <c r="X468" i="1"/>
  <c r="Q469" i="1"/>
  <c r="Z469" i="1" s="1"/>
  <c r="R469" i="1"/>
  <c r="AA469" i="1" s="1"/>
  <c r="S469" i="1"/>
  <c r="AB469" i="1" s="1"/>
  <c r="T469" i="1"/>
  <c r="AD469" i="1" s="1"/>
  <c r="U469" i="1"/>
  <c r="V469" i="1"/>
  <c r="AK469" i="1" s="1"/>
  <c r="W469" i="1"/>
  <c r="AL469" i="1" s="1"/>
  <c r="X469" i="1"/>
  <c r="Q470" i="1"/>
  <c r="Z470" i="1" s="1"/>
  <c r="R470" i="1"/>
  <c r="AA470" i="1" s="1"/>
  <c r="S470" i="1"/>
  <c r="AB470" i="1" s="1"/>
  <c r="T470" i="1"/>
  <c r="U470" i="1"/>
  <c r="V470" i="1"/>
  <c r="AK470" i="1" s="1"/>
  <c r="W470" i="1"/>
  <c r="AL470" i="1" s="1"/>
  <c r="X470" i="1"/>
  <c r="Q471" i="1"/>
  <c r="Z471" i="1" s="1"/>
  <c r="R471" i="1"/>
  <c r="AA471" i="1" s="1"/>
  <c r="S471" i="1"/>
  <c r="AB471" i="1" s="1"/>
  <c r="T471" i="1"/>
  <c r="U471" i="1"/>
  <c r="V471" i="1"/>
  <c r="AK471" i="1" s="1"/>
  <c r="W471" i="1"/>
  <c r="AL471" i="1" s="1"/>
  <c r="X471" i="1"/>
  <c r="Q472" i="1"/>
  <c r="Z472" i="1" s="1"/>
  <c r="R472" i="1"/>
  <c r="AA472" i="1" s="1"/>
  <c r="S472" i="1"/>
  <c r="AB472" i="1" s="1"/>
  <c r="T472" i="1"/>
  <c r="AE472" i="1" s="1"/>
  <c r="U472" i="1"/>
  <c r="V472" i="1"/>
  <c r="AK472" i="1" s="1"/>
  <c r="W472" i="1"/>
  <c r="AL472" i="1" s="1"/>
  <c r="X472" i="1"/>
  <c r="Q473" i="1"/>
  <c r="Z473" i="1" s="1"/>
  <c r="R473" i="1"/>
  <c r="AA473" i="1" s="1"/>
  <c r="S473" i="1"/>
  <c r="AB473" i="1" s="1"/>
  <c r="T473" i="1"/>
  <c r="U473" i="1"/>
  <c r="V473" i="1"/>
  <c r="AK473" i="1" s="1"/>
  <c r="W473" i="1"/>
  <c r="AL473" i="1" s="1"/>
  <c r="X473" i="1"/>
  <c r="Q474" i="1"/>
  <c r="Z474" i="1" s="1"/>
  <c r="R474" i="1"/>
  <c r="AA474" i="1" s="1"/>
  <c r="S474" i="1"/>
  <c r="AB474" i="1" s="1"/>
  <c r="T474" i="1"/>
  <c r="AD474" i="1" s="1"/>
  <c r="U474" i="1"/>
  <c r="V474" i="1"/>
  <c r="AK474" i="1" s="1"/>
  <c r="W474" i="1"/>
  <c r="AL474" i="1" s="1"/>
  <c r="X474" i="1"/>
  <c r="Q475" i="1"/>
  <c r="Z475" i="1" s="1"/>
  <c r="R475" i="1"/>
  <c r="AA475" i="1" s="1"/>
  <c r="S475" i="1"/>
  <c r="AB475" i="1" s="1"/>
  <c r="T475" i="1"/>
  <c r="U475" i="1"/>
  <c r="V475" i="1"/>
  <c r="AK475" i="1" s="1"/>
  <c r="W475" i="1"/>
  <c r="AL475" i="1" s="1"/>
  <c r="X475" i="1"/>
  <c r="Q476" i="1"/>
  <c r="Z476" i="1" s="1"/>
  <c r="R476" i="1"/>
  <c r="AA476" i="1" s="1"/>
  <c r="S476" i="1"/>
  <c r="AB476" i="1" s="1"/>
  <c r="T476" i="1"/>
  <c r="U476" i="1"/>
  <c r="V476" i="1"/>
  <c r="AK476" i="1" s="1"/>
  <c r="W476" i="1"/>
  <c r="AL476" i="1" s="1"/>
  <c r="X476" i="1"/>
  <c r="Q477" i="1"/>
  <c r="Z477" i="1" s="1"/>
  <c r="R477" i="1"/>
  <c r="AA477" i="1" s="1"/>
  <c r="S477" i="1"/>
  <c r="AB477" i="1" s="1"/>
  <c r="T477" i="1"/>
  <c r="U477" i="1"/>
  <c r="V477" i="1"/>
  <c r="AK477" i="1" s="1"/>
  <c r="W477" i="1"/>
  <c r="AL477" i="1" s="1"/>
  <c r="X477" i="1"/>
  <c r="Q478" i="1"/>
  <c r="Z478" i="1" s="1"/>
  <c r="R478" i="1"/>
  <c r="AA478" i="1" s="1"/>
  <c r="S478" i="1"/>
  <c r="AB478" i="1" s="1"/>
  <c r="T478" i="1"/>
  <c r="U478" i="1"/>
  <c r="V478" i="1"/>
  <c r="AK478" i="1" s="1"/>
  <c r="W478" i="1"/>
  <c r="AL478" i="1" s="1"/>
  <c r="X478" i="1"/>
  <c r="Q479" i="1"/>
  <c r="Z479" i="1" s="1"/>
  <c r="R479" i="1"/>
  <c r="AA479" i="1" s="1"/>
  <c r="S479" i="1"/>
  <c r="AB479" i="1" s="1"/>
  <c r="T479" i="1"/>
  <c r="AE479" i="1" s="1"/>
  <c r="U479" i="1"/>
  <c r="V479" i="1"/>
  <c r="AK479" i="1" s="1"/>
  <c r="W479" i="1"/>
  <c r="AL479" i="1" s="1"/>
  <c r="X479" i="1"/>
  <c r="Q480" i="1"/>
  <c r="Z480" i="1" s="1"/>
  <c r="R480" i="1"/>
  <c r="AA480" i="1" s="1"/>
  <c r="S480" i="1"/>
  <c r="AB480" i="1" s="1"/>
  <c r="T480" i="1"/>
  <c r="AD480" i="1" s="1"/>
  <c r="U480" i="1"/>
  <c r="AH480" i="1" s="1"/>
  <c r="V480" i="1"/>
  <c r="AK480" i="1" s="1"/>
  <c r="W480" i="1"/>
  <c r="AL480" i="1" s="1"/>
  <c r="X480" i="1"/>
  <c r="Q481" i="1"/>
  <c r="Z481" i="1" s="1"/>
  <c r="R481" i="1"/>
  <c r="AA481" i="1" s="1"/>
  <c r="S481" i="1"/>
  <c r="AB481" i="1" s="1"/>
  <c r="T481" i="1"/>
  <c r="U481" i="1"/>
  <c r="V481" i="1"/>
  <c r="AK481" i="1" s="1"/>
  <c r="W481" i="1"/>
  <c r="AL481" i="1" s="1"/>
  <c r="X481" i="1"/>
  <c r="Q482" i="1"/>
  <c r="Z482" i="1" s="1"/>
  <c r="R482" i="1"/>
  <c r="AA482" i="1" s="1"/>
  <c r="S482" i="1"/>
  <c r="AB482" i="1" s="1"/>
  <c r="T482" i="1"/>
  <c r="U482" i="1"/>
  <c r="V482" i="1"/>
  <c r="AK482" i="1" s="1"/>
  <c r="W482" i="1"/>
  <c r="AL482" i="1" s="1"/>
  <c r="X482" i="1"/>
  <c r="Q483" i="1"/>
  <c r="Z483" i="1" s="1"/>
  <c r="R483" i="1"/>
  <c r="AA483" i="1" s="1"/>
  <c r="S483" i="1"/>
  <c r="AB483" i="1" s="1"/>
  <c r="T483" i="1"/>
  <c r="U483" i="1"/>
  <c r="V483" i="1"/>
  <c r="AK483" i="1" s="1"/>
  <c r="W483" i="1"/>
  <c r="AL483" i="1" s="1"/>
  <c r="X483" i="1"/>
  <c r="Q484" i="1"/>
  <c r="Z484" i="1" s="1"/>
  <c r="R484" i="1"/>
  <c r="AA484" i="1" s="1"/>
  <c r="S484" i="1"/>
  <c r="AB484" i="1" s="1"/>
  <c r="T484" i="1"/>
  <c r="U484" i="1"/>
  <c r="V484" i="1"/>
  <c r="AK484" i="1" s="1"/>
  <c r="W484" i="1"/>
  <c r="AL484" i="1" s="1"/>
  <c r="X484" i="1"/>
  <c r="Q485" i="1"/>
  <c r="Z485" i="1" s="1"/>
  <c r="R485" i="1"/>
  <c r="AA485" i="1" s="1"/>
  <c r="S485" i="1"/>
  <c r="AB485" i="1" s="1"/>
  <c r="T485" i="1"/>
  <c r="AE485" i="1" s="1"/>
  <c r="U485" i="1"/>
  <c r="V485" i="1"/>
  <c r="AK485" i="1" s="1"/>
  <c r="W485" i="1"/>
  <c r="AL485" i="1" s="1"/>
  <c r="X485" i="1"/>
  <c r="Q486" i="1"/>
  <c r="Z486" i="1" s="1"/>
  <c r="R486" i="1"/>
  <c r="AA486" i="1" s="1"/>
  <c r="S486" i="1"/>
  <c r="AB486" i="1" s="1"/>
  <c r="T486" i="1"/>
  <c r="U486" i="1"/>
  <c r="V486" i="1"/>
  <c r="AK486" i="1" s="1"/>
  <c r="W486" i="1"/>
  <c r="AL486" i="1" s="1"/>
  <c r="X486" i="1"/>
  <c r="Q487" i="1"/>
  <c r="Z487" i="1" s="1"/>
  <c r="R487" i="1"/>
  <c r="AA487" i="1" s="1"/>
  <c r="S487" i="1"/>
  <c r="AB487" i="1" s="1"/>
  <c r="T487" i="1"/>
  <c r="U487" i="1"/>
  <c r="V487" i="1"/>
  <c r="AK487" i="1" s="1"/>
  <c r="W487" i="1"/>
  <c r="AL487" i="1" s="1"/>
  <c r="X487" i="1"/>
  <c r="Q488" i="1"/>
  <c r="Z488" i="1" s="1"/>
  <c r="R488" i="1"/>
  <c r="AA488" i="1" s="1"/>
  <c r="S488" i="1"/>
  <c r="AB488" i="1" s="1"/>
  <c r="T488" i="1"/>
  <c r="AE488" i="1" s="1"/>
  <c r="U488" i="1"/>
  <c r="V488" i="1"/>
  <c r="AK488" i="1" s="1"/>
  <c r="W488" i="1"/>
  <c r="AL488" i="1" s="1"/>
  <c r="X488" i="1"/>
  <c r="Q489" i="1"/>
  <c r="Z489" i="1" s="1"/>
  <c r="R489" i="1"/>
  <c r="AA489" i="1" s="1"/>
  <c r="S489" i="1"/>
  <c r="AB489" i="1" s="1"/>
  <c r="T489" i="1"/>
  <c r="U489" i="1"/>
  <c r="V489" i="1"/>
  <c r="AK489" i="1" s="1"/>
  <c r="W489" i="1"/>
  <c r="AL489" i="1" s="1"/>
  <c r="X489" i="1"/>
  <c r="Q490" i="1"/>
  <c r="Z490" i="1" s="1"/>
  <c r="R490" i="1"/>
  <c r="AA490" i="1" s="1"/>
  <c r="S490" i="1"/>
  <c r="AB490" i="1" s="1"/>
  <c r="T490" i="1"/>
  <c r="AD490" i="1" s="1"/>
  <c r="U490" i="1"/>
  <c r="V490" i="1"/>
  <c r="AK490" i="1" s="1"/>
  <c r="W490" i="1"/>
  <c r="AL490" i="1" s="1"/>
  <c r="X490" i="1"/>
  <c r="Q491" i="1"/>
  <c r="Z491" i="1" s="1"/>
  <c r="R491" i="1"/>
  <c r="AA491" i="1" s="1"/>
  <c r="S491" i="1"/>
  <c r="AB491" i="1" s="1"/>
  <c r="T491" i="1"/>
  <c r="U491" i="1"/>
  <c r="V491" i="1"/>
  <c r="AK491" i="1" s="1"/>
  <c r="W491" i="1"/>
  <c r="AL491" i="1" s="1"/>
  <c r="X491" i="1"/>
  <c r="Q492" i="1"/>
  <c r="Z492" i="1" s="1"/>
  <c r="R492" i="1"/>
  <c r="AA492" i="1" s="1"/>
  <c r="S492" i="1"/>
  <c r="AB492" i="1" s="1"/>
  <c r="T492" i="1"/>
  <c r="AE492" i="1" s="1"/>
  <c r="U492" i="1"/>
  <c r="V492" i="1"/>
  <c r="AK492" i="1" s="1"/>
  <c r="W492" i="1"/>
  <c r="AL492" i="1" s="1"/>
  <c r="X492" i="1"/>
  <c r="Q493" i="1"/>
  <c r="Z493" i="1" s="1"/>
  <c r="R493" i="1"/>
  <c r="AA493" i="1" s="1"/>
  <c r="S493" i="1"/>
  <c r="AB493" i="1" s="1"/>
  <c r="T493" i="1"/>
  <c r="U493" i="1"/>
  <c r="V493" i="1"/>
  <c r="AK493" i="1" s="1"/>
  <c r="W493" i="1"/>
  <c r="AL493" i="1" s="1"/>
  <c r="X493" i="1"/>
  <c r="Q494" i="1"/>
  <c r="Z494" i="1" s="1"/>
  <c r="R494" i="1"/>
  <c r="AA494" i="1" s="1"/>
  <c r="S494" i="1"/>
  <c r="AB494" i="1" s="1"/>
  <c r="T494" i="1"/>
  <c r="U494" i="1"/>
  <c r="V494" i="1"/>
  <c r="AK494" i="1" s="1"/>
  <c r="W494" i="1"/>
  <c r="AL494" i="1" s="1"/>
  <c r="X494" i="1"/>
  <c r="Q495" i="1"/>
  <c r="Z495" i="1" s="1"/>
  <c r="R495" i="1"/>
  <c r="AA495" i="1" s="1"/>
  <c r="S495" i="1"/>
  <c r="AB495" i="1" s="1"/>
  <c r="T495" i="1"/>
  <c r="AE495" i="1" s="1"/>
  <c r="U495" i="1"/>
  <c r="V495" i="1"/>
  <c r="AK495" i="1" s="1"/>
  <c r="W495" i="1"/>
  <c r="AL495" i="1" s="1"/>
  <c r="X495" i="1"/>
  <c r="Q496" i="1"/>
  <c r="Z496" i="1" s="1"/>
  <c r="R496" i="1"/>
  <c r="AA496" i="1" s="1"/>
  <c r="S496" i="1"/>
  <c r="AB496" i="1" s="1"/>
  <c r="T496" i="1"/>
  <c r="AD496" i="1" s="1"/>
  <c r="U496" i="1"/>
  <c r="V496" i="1"/>
  <c r="AK496" i="1" s="1"/>
  <c r="W496" i="1"/>
  <c r="AL496" i="1" s="1"/>
  <c r="X496" i="1"/>
  <c r="Q497" i="1"/>
  <c r="Z497" i="1" s="1"/>
  <c r="R497" i="1"/>
  <c r="AA497" i="1" s="1"/>
  <c r="S497" i="1"/>
  <c r="AB497" i="1" s="1"/>
  <c r="T497" i="1"/>
  <c r="U497" i="1"/>
  <c r="V497" i="1"/>
  <c r="AK497" i="1" s="1"/>
  <c r="W497" i="1"/>
  <c r="AL497" i="1" s="1"/>
  <c r="X497" i="1"/>
  <c r="Q498" i="1"/>
  <c r="Z498" i="1" s="1"/>
  <c r="R498" i="1"/>
  <c r="AA498" i="1" s="1"/>
  <c r="S498" i="1"/>
  <c r="AB498" i="1" s="1"/>
  <c r="T498" i="1"/>
  <c r="U498" i="1"/>
  <c r="V498" i="1"/>
  <c r="AK498" i="1" s="1"/>
  <c r="W498" i="1"/>
  <c r="AL498" i="1" s="1"/>
  <c r="X498" i="1"/>
  <c r="Q499" i="1"/>
  <c r="Z499" i="1" s="1"/>
  <c r="R499" i="1"/>
  <c r="AA499" i="1" s="1"/>
  <c r="S499" i="1"/>
  <c r="AB499" i="1" s="1"/>
  <c r="T499" i="1"/>
  <c r="U499" i="1"/>
  <c r="V499" i="1"/>
  <c r="AK499" i="1" s="1"/>
  <c r="W499" i="1"/>
  <c r="AL499" i="1" s="1"/>
  <c r="X499" i="1"/>
  <c r="Q500" i="1"/>
  <c r="Z500" i="1" s="1"/>
  <c r="R500" i="1"/>
  <c r="AA500" i="1" s="1"/>
  <c r="S500" i="1"/>
  <c r="AB500" i="1" s="1"/>
  <c r="T500" i="1"/>
  <c r="U500" i="1"/>
  <c r="V500" i="1"/>
  <c r="AK500" i="1" s="1"/>
  <c r="W500" i="1"/>
  <c r="AL500" i="1" s="1"/>
  <c r="X500" i="1"/>
  <c r="Q501" i="1"/>
  <c r="Z501" i="1" s="1"/>
  <c r="R501" i="1"/>
  <c r="AA501" i="1" s="1"/>
  <c r="S501" i="1"/>
  <c r="AB501" i="1" s="1"/>
  <c r="T501" i="1"/>
  <c r="AD501" i="1" s="1"/>
  <c r="U501" i="1"/>
  <c r="V501" i="1"/>
  <c r="AK501" i="1" s="1"/>
  <c r="W501" i="1"/>
  <c r="AL501" i="1" s="1"/>
  <c r="X501" i="1"/>
  <c r="Q502" i="1"/>
  <c r="Z502" i="1" s="1"/>
  <c r="R502" i="1"/>
  <c r="AA502" i="1" s="1"/>
  <c r="S502" i="1"/>
  <c r="AB502" i="1" s="1"/>
  <c r="T502" i="1"/>
  <c r="U502" i="1"/>
  <c r="AH502" i="1" s="1"/>
  <c r="V502" i="1"/>
  <c r="AK502" i="1" s="1"/>
  <c r="W502" i="1"/>
  <c r="AL502" i="1" s="1"/>
  <c r="X502" i="1"/>
  <c r="Q503" i="1"/>
  <c r="Z503" i="1" s="1"/>
  <c r="R503" i="1"/>
  <c r="AA503" i="1" s="1"/>
  <c r="S503" i="1"/>
  <c r="AB503" i="1" s="1"/>
  <c r="T503" i="1"/>
  <c r="AE503" i="1" s="1"/>
  <c r="U503" i="1"/>
  <c r="V503" i="1"/>
  <c r="AK503" i="1" s="1"/>
  <c r="W503" i="1"/>
  <c r="AL503" i="1" s="1"/>
  <c r="X503" i="1"/>
  <c r="Q504" i="1"/>
  <c r="Z504" i="1" s="1"/>
  <c r="R504" i="1"/>
  <c r="AA504" i="1" s="1"/>
  <c r="S504" i="1"/>
  <c r="AB504" i="1" s="1"/>
  <c r="T504" i="1"/>
  <c r="U504" i="1"/>
  <c r="V504" i="1"/>
  <c r="AK504" i="1" s="1"/>
  <c r="W504" i="1"/>
  <c r="AL504" i="1" s="1"/>
  <c r="X504" i="1"/>
  <c r="Q505" i="1"/>
  <c r="Z505" i="1" s="1"/>
  <c r="R505" i="1"/>
  <c r="AA505" i="1" s="1"/>
  <c r="S505" i="1"/>
  <c r="AB505" i="1" s="1"/>
  <c r="T505" i="1"/>
  <c r="U505" i="1"/>
  <c r="V505" i="1"/>
  <c r="AK505" i="1" s="1"/>
  <c r="W505" i="1"/>
  <c r="AL505" i="1" s="1"/>
  <c r="X505" i="1"/>
  <c r="Q506" i="1"/>
  <c r="Z506" i="1" s="1"/>
  <c r="R506" i="1"/>
  <c r="AA506" i="1" s="1"/>
  <c r="S506" i="1"/>
  <c r="AB506" i="1" s="1"/>
  <c r="T506" i="1"/>
  <c r="AD506" i="1" s="1"/>
  <c r="U506" i="1"/>
  <c r="V506" i="1"/>
  <c r="AK506" i="1" s="1"/>
  <c r="W506" i="1"/>
  <c r="AL506" i="1" s="1"/>
  <c r="X506" i="1"/>
  <c r="Q507" i="1"/>
  <c r="Z507" i="1" s="1"/>
  <c r="R507" i="1"/>
  <c r="AA507" i="1" s="1"/>
  <c r="S507" i="1"/>
  <c r="AB507" i="1" s="1"/>
  <c r="T507" i="1"/>
  <c r="U507" i="1"/>
  <c r="V507" i="1"/>
  <c r="AK507" i="1" s="1"/>
  <c r="W507" i="1"/>
  <c r="AL507" i="1" s="1"/>
  <c r="X507" i="1"/>
  <c r="Q508" i="1"/>
  <c r="Z508" i="1" s="1"/>
  <c r="R508" i="1"/>
  <c r="AA508" i="1" s="1"/>
  <c r="S508" i="1"/>
  <c r="AB508" i="1" s="1"/>
  <c r="T508" i="1"/>
  <c r="AE508" i="1" s="1"/>
  <c r="U508" i="1"/>
  <c r="V508" i="1"/>
  <c r="AK508" i="1" s="1"/>
  <c r="W508" i="1"/>
  <c r="AL508" i="1" s="1"/>
  <c r="X508" i="1"/>
  <c r="Q509" i="1"/>
  <c r="Z509" i="1" s="1"/>
  <c r="R509" i="1"/>
  <c r="AA509" i="1" s="1"/>
  <c r="S509" i="1"/>
  <c r="AB509" i="1" s="1"/>
  <c r="T509" i="1"/>
  <c r="U509" i="1"/>
  <c r="V509" i="1"/>
  <c r="AK509" i="1" s="1"/>
  <c r="W509" i="1"/>
  <c r="AL509" i="1" s="1"/>
  <c r="X509" i="1"/>
  <c r="Q510" i="1"/>
  <c r="Z510" i="1" s="1"/>
  <c r="R510" i="1"/>
  <c r="AA510" i="1" s="1"/>
  <c r="S510" i="1"/>
  <c r="AB510" i="1" s="1"/>
  <c r="T510" i="1"/>
  <c r="U510" i="1"/>
  <c r="V510" i="1"/>
  <c r="AK510" i="1" s="1"/>
  <c r="W510" i="1"/>
  <c r="AL510" i="1" s="1"/>
  <c r="X510" i="1"/>
  <c r="Q511" i="1"/>
  <c r="Z511" i="1" s="1"/>
  <c r="R511" i="1"/>
  <c r="AA511" i="1" s="1"/>
  <c r="S511" i="1"/>
  <c r="AB511" i="1" s="1"/>
  <c r="T511" i="1"/>
  <c r="AE511" i="1" s="1"/>
  <c r="U511" i="1"/>
  <c r="V511" i="1"/>
  <c r="AK511" i="1" s="1"/>
  <c r="W511" i="1"/>
  <c r="AL511" i="1" s="1"/>
  <c r="X511" i="1"/>
  <c r="Q512" i="1"/>
  <c r="Z512" i="1" s="1"/>
  <c r="R512" i="1"/>
  <c r="AA512" i="1" s="1"/>
  <c r="S512" i="1"/>
  <c r="AB512" i="1" s="1"/>
  <c r="T512" i="1"/>
  <c r="AD512" i="1" s="1"/>
  <c r="U512" i="1"/>
  <c r="V512" i="1"/>
  <c r="AK512" i="1" s="1"/>
  <c r="W512" i="1"/>
  <c r="AL512" i="1" s="1"/>
  <c r="X512" i="1"/>
  <c r="Q513" i="1"/>
  <c r="Z513" i="1" s="1"/>
  <c r="R513" i="1"/>
  <c r="AA513" i="1" s="1"/>
  <c r="S513" i="1"/>
  <c r="AB513" i="1" s="1"/>
  <c r="T513" i="1"/>
  <c r="U513" i="1"/>
  <c r="V513" i="1"/>
  <c r="AK513" i="1" s="1"/>
  <c r="W513" i="1"/>
  <c r="AL513" i="1" s="1"/>
  <c r="X513" i="1"/>
  <c r="Q514" i="1"/>
  <c r="Z514" i="1" s="1"/>
  <c r="R514" i="1"/>
  <c r="AA514" i="1" s="1"/>
  <c r="S514" i="1"/>
  <c r="AB514" i="1" s="1"/>
  <c r="T514" i="1"/>
  <c r="U514" i="1"/>
  <c r="V514" i="1"/>
  <c r="AK514" i="1" s="1"/>
  <c r="W514" i="1"/>
  <c r="AL514" i="1" s="1"/>
  <c r="X514" i="1"/>
  <c r="Q515" i="1"/>
  <c r="Z515" i="1" s="1"/>
  <c r="R515" i="1"/>
  <c r="AA515" i="1" s="1"/>
  <c r="S515" i="1"/>
  <c r="AB515" i="1" s="1"/>
  <c r="T515" i="1"/>
  <c r="AE515" i="1" s="1"/>
  <c r="U515" i="1"/>
  <c r="V515" i="1"/>
  <c r="AK515" i="1" s="1"/>
  <c r="W515" i="1"/>
  <c r="AL515" i="1" s="1"/>
  <c r="X515" i="1"/>
  <c r="Q516" i="1"/>
  <c r="Z516" i="1" s="1"/>
  <c r="R516" i="1"/>
  <c r="AA516" i="1" s="1"/>
  <c r="S516" i="1"/>
  <c r="AB516" i="1" s="1"/>
  <c r="T516" i="1"/>
  <c r="AD516" i="1" s="1"/>
  <c r="U516" i="1"/>
  <c r="V516" i="1"/>
  <c r="AK516" i="1" s="1"/>
  <c r="W516" i="1"/>
  <c r="AL516" i="1" s="1"/>
  <c r="X516" i="1"/>
  <c r="Q517" i="1"/>
  <c r="Z517" i="1" s="1"/>
  <c r="R517" i="1"/>
  <c r="AA517" i="1" s="1"/>
  <c r="S517" i="1"/>
  <c r="AB517" i="1" s="1"/>
  <c r="T517" i="1"/>
  <c r="AE517" i="1" s="1"/>
  <c r="U517" i="1"/>
  <c r="V517" i="1"/>
  <c r="AK517" i="1" s="1"/>
  <c r="W517" i="1"/>
  <c r="AL517" i="1" s="1"/>
  <c r="X517" i="1"/>
  <c r="Q518" i="1"/>
  <c r="Z518" i="1" s="1"/>
  <c r="R518" i="1"/>
  <c r="AA518" i="1" s="1"/>
  <c r="S518" i="1"/>
  <c r="AB518" i="1" s="1"/>
  <c r="T518" i="1"/>
  <c r="U518" i="1"/>
  <c r="AH518" i="1" s="1"/>
  <c r="V518" i="1"/>
  <c r="AK518" i="1" s="1"/>
  <c r="W518" i="1"/>
  <c r="AL518" i="1" s="1"/>
  <c r="X518" i="1"/>
  <c r="Q519" i="1"/>
  <c r="Z519" i="1" s="1"/>
  <c r="R519" i="1"/>
  <c r="AA519" i="1" s="1"/>
  <c r="S519" i="1"/>
  <c r="AB519" i="1" s="1"/>
  <c r="T519" i="1"/>
  <c r="U519" i="1"/>
  <c r="V519" i="1"/>
  <c r="AK519" i="1" s="1"/>
  <c r="W519" i="1"/>
  <c r="AL519" i="1" s="1"/>
  <c r="X519" i="1"/>
  <c r="Q520" i="1"/>
  <c r="Z520" i="1" s="1"/>
  <c r="R520" i="1"/>
  <c r="AA520" i="1" s="1"/>
  <c r="S520" i="1"/>
  <c r="AB520" i="1" s="1"/>
  <c r="T520" i="1"/>
  <c r="AD520" i="1" s="1"/>
  <c r="U520" i="1"/>
  <c r="V520" i="1"/>
  <c r="AK520" i="1" s="1"/>
  <c r="W520" i="1"/>
  <c r="AL520" i="1" s="1"/>
  <c r="X520" i="1"/>
  <c r="Q521" i="1"/>
  <c r="Z521" i="1" s="1"/>
  <c r="R521" i="1"/>
  <c r="AA521" i="1" s="1"/>
  <c r="S521" i="1"/>
  <c r="AB521" i="1" s="1"/>
  <c r="T521" i="1"/>
  <c r="U521" i="1"/>
  <c r="V521" i="1"/>
  <c r="AK521" i="1" s="1"/>
  <c r="W521" i="1"/>
  <c r="AL521" i="1" s="1"/>
  <c r="X521" i="1"/>
  <c r="Q522" i="1"/>
  <c r="Z522" i="1" s="1"/>
  <c r="R522" i="1"/>
  <c r="AA522" i="1" s="1"/>
  <c r="S522" i="1"/>
  <c r="AB522" i="1" s="1"/>
  <c r="T522" i="1"/>
  <c r="AE522" i="1" s="1"/>
  <c r="U522" i="1"/>
  <c r="V522" i="1"/>
  <c r="AK522" i="1" s="1"/>
  <c r="W522" i="1"/>
  <c r="AL522" i="1" s="1"/>
  <c r="X522" i="1"/>
  <c r="Q523" i="1"/>
  <c r="Z523" i="1" s="1"/>
  <c r="R523" i="1"/>
  <c r="AA523" i="1" s="1"/>
  <c r="S523" i="1"/>
  <c r="AB523" i="1" s="1"/>
  <c r="T523" i="1"/>
  <c r="U523" i="1"/>
  <c r="V523" i="1"/>
  <c r="AK523" i="1" s="1"/>
  <c r="W523" i="1"/>
  <c r="AL523" i="1" s="1"/>
  <c r="X523" i="1"/>
  <c r="Q524" i="1"/>
  <c r="Z524" i="1" s="1"/>
  <c r="R524" i="1"/>
  <c r="AA524" i="1" s="1"/>
  <c r="S524" i="1"/>
  <c r="AB524" i="1" s="1"/>
  <c r="T524" i="1"/>
  <c r="AE524" i="1" s="1"/>
  <c r="U524" i="1"/>
  <c r="V524" i="1"/>
  <c r="AK524" i="1" s="1"/>
  <c r="W524" i="1"/>
  <c r="AL524" i="1" s="1"/>
  <c r="X524" i="1"/>
  <c r="Q525" i="1"/>
  <c r="Z525" i="1" s="1"/>
  <c r="R525" i="1"/>
  <c r="AA525" i="1" s="1"/>
  <c r="S525" i="1"/>
  <c r="AB525" i="1" s="1"/>
  <c r="T525" i="1"/>
  <c r="U525" i="1"/>
  <c r="V525" i="1"/>
  <c r="AK525" i="1" s="1"/>
  <c r="W525" i="1"/>
  <c r="AL525" i="1" s="1"/>
  <c r="X525" i="1"/>
  <c r="Q526" i="1"/>
  <c r="Z526" i="1" s="1"/>
  <c r="R526" i="1"/>
  <c r="AA526" i="1" s="1"/>
  <c r="S526" i="1"/>
  <c r="AB526" i="1" s="1"/>
  <c r="T526" i="1"/>
  <c r="U526" i="1"/>
  <c r="V526" i="1"/>
  <c r="AK526" i="1" s="1"/>
  <c r="W526" i="1"/>
  <c r="AL526" i="1" s="1"/>
  <c r="X526" i="1"/>
  <c r="Q527" i="1"/>
  <c r="Z527" i="1" s="1"/>
  <c r="R527" i="1"/>
  <c r="AA527" i="1" s="1"/>
  <c r="S527" i="1"/>
  <c r="AB527" i="1" s="1"/>
  <c r="T527" i="1"/>
  <c r="U527" i="1"/>
  <c r="V527" i="1"/>
  <c r="AK527" i="1" s="1"/>
  <c r="W527" i="1"/>
  <c r="AL527" i="1" s="1"/>
  <c r="X527" i="1"/>
  <c r="Q528" i="1"/>
  <c r="Z528" i="1" s="1"/>
  <c r="R528" i="1"/>
  <c r="AA528" i="1" s="1"/>
  <c r="S528" i="1"/>
  <c r="AB528" i="1" s="1"/>
  <c r="T528" i="1"/>
  <c r="AD528" i="1" s="1"/>
  <c r="U528" i="1"/>
  <c r="V528" i="1"/>
  <c r="AK528" i="1" s="1"/>
  <c r="W528" i="1"/>
  <c r="AL528" i="1" s="1"/>
  <c r="X528" i="1"/>
  <c r="Q529" i="1"/>
  <c r="Z529" i="1" s="1"/>
  <c r="R529" i="1"/>
  <c r="AA529" i="1" s="1"/>
  <c r="S529" i="1"/>
  <c r="AB529" i="1" s="1"/>
  <c r="T529" i="1"/>
  <c r="U529" i="1"/>
  <c r="V529" i="1"/>
  <c r="AK529" i="1" s="1"/>
  <c r="W529" i="1"/>
  <c r="AL529" i="1" s="1"/>
  <c r="X529" i="1"/>
  <c r="Q530" i="1"/>
  <c r="Z530" i="1" s="1"/>
  <c r="R530" i="1"/>
  <c r="AA530" i="1" s="1"/>
  <c r="S530" i="1"/>
  <c r="AB530" i="1" s="1"/>
  <c r="T530" i="1"/>
  <c r="U530" i="1"/>
  <c r="V530" i="1"/>
  <c r="AK530" i="1" s="1"/>
  <c r="W530" i="1"/>
  <c r="AL530" i="1" s="1"/>
  <c r="X530" i="1"/>
  <c r="Q531" i="1"/>
  <c r="Z531" i="1" s="1"/>
  <c r="R531" i="1"/>
  <c r="AA531" i="1" s="1"/>
  <c r="S531" i="1"/>
  <c r="AB531" i="1" s="1"/>
  <c r="T531" i="1"/>
  <c r="U531" i="1"/>
  <c r="V531" i="1"/>
  <c r="AK531" i="1" s="1"/>
  <c r="W531" i="1"/>
  <c r="AL531" i="1" s="1"/>
  <c r="X531" i="1"/>
  <c r="Q532" i="1"/>
  <c r="Z532" i="1" s="1"/>
  <c r="R532" i="1"/>
  <c r="AA532" i="1" s="1"/>
  <c r="S532" i="1"/>
  <c r="AB532" i="1" s="1"/>
  <c r="T532" i="1"/>
  <c r="AE532" i="1" s="1"/>
  <c r="U532" i="1"/>
  <c r="V532" i="1"/>
  <c r="AK532" i="1" s="1"/>
  <c r="W532" i="1"/>
  <c r="AL532" i="1" s="1"/>
  <c r="X532" i="1"/>
  <c r="Q533" i="1"/>
  <c r="Z533" i="1" s="1"/>
  <c r="R533" i="1"/>
  <c r="AA533" i="1" s="1"/>
  <c r="S533" i="1"/>
  <c r="AB533" i="1" s="1"/>
  <c r="T533" i="1"/>
  <c r="U533" i="1"/>
  <c r="V533" i="1"/>
  <c r="AK533" i="1" s="1"/>
  <c r="W533" i="1"/>
  <c r="AL533" i="1" s="1"/>
  <c r="X533" i="1"/>
  <c r="Q534" i="1"/>
  <c r="Z534" i="1" s="1"/>
  <c r="R534" i="1"/>
  <c r="AA534" i="1" s="1"/>
  <c r="S534" i="1"/>
  <c r="AB534" i="1" s="1"/>
  <c r="T534" i="1"/>
  <c r="U534" i="1"/>
  <c r="AH534" i="1" s="1"/>
  <c r="V534" i="1"/>
  <c r="AK534" i="1" s="1"/>
  <c r="W534" i="1"/>
  <c r="AL534" i="1" s="1"/>
  <c r="X534" i="1"/>
  <c r="Q535" i="1"/>
  <c r="Z535" i="1" s="1"/>
  <c r="R535" i="1"/>
  <c r="AA535" i="1" s="1"/>
  <c r="S535" i="1"/>
  <c r="AB535" i="1" s="1"/>
  <c r="T535" i="1"/>
  <c r="U535" i="1"/>
  <c r="V535" i="1"/>
  <c r="AK535" i="1" s="1"/>
  <c r="W535" i="1"/>
  <c r="AL535" i="1" s="1"/>
  <c r="X535" i="1"/>
  <c r="Q536" i="1"/>
  <c r="Z536" i="1" s="1"/>
  <c r="R536" i="1"/>
  <c r="AA536" i="1" s="1"/>
  <c r="S536" i="1"/>
  <c r="AB536" i="1" s="1"/>
  <c r="T536" i="1"/>
  <c r="AE536" i="1" s="1"/>
  <c r="U536" i="1"/>
  <c r="V536" i="1"/>
  <c r="AK536" i="1" s="1"/>
  <c r="W536" i="1"/>
  <c r="AL536" i="1" s="1"/>
  <c r="X536" i="1"/>
  <c r="Q537" i="1"/>
  <c r="Z537" i="1" s="1"/>
  <c r="R537" i="1"/>
  <c r="AA537" i="1" s="1"/>
  <c r="S537" i="1"/>
  <c r="AB537" i="1" s="1"/>
  <c r="T537" i="1"/>
  <c r="U537" i="1"/>
  <c r="V537" i="1"/>
  <c r="AK537" i="1" s="1"/>
  <c r="W537" i="1"/>
  <c r="AL537" i="1" s="1"/>
  <c r="X537" i="1"/>
  <c r="Q538" i="1"/>
  <c r="Z538" i="1" s="1"/>
  <c r="R538" i="1"/>
  <c r="AA538" i="1" s="1"/>
  <c r="S538" i="1"/>
  <c r="AB538" i="1" s="1"/>
  <c r="T538" i="1"/>
  <c r="AE538" i="1" s="1"/>
  <c r="U538" i="1"/>
  <c r="V538" i="1"/>
  <c r="AK538" i="1" s="1"/>
  <c r="W538" i="1"/>
  <c r="AL538" i="1" s="1"/>
  <c r="X538" i="1"/>
  <c r="Q539" i="1"/>
  <c r="Z539" i="1" s="1"/>
  <c r="R539" i="1"/>
  <c r="AA539" i="1" s="1"/>
  <c r="S539" i="1"/>
  <c r="AB539" i="1" s="1"/>
  <c r="T539" i="1"/>
  <c r="U539" i="1"/>
  <c r="V539" i="1"/>
  <c r="AK539" i="1" s="1"/>
  <c r="W539" i="1"/>
  <c r="AL539" i="1" s="1"/>
  <c r="X539" i="1"/>
  <c r="Q540" i="1"/>
  <c r="Z540" i="1" s="1"/>
  <c r="R540" i="1"/>
  <c r="AA540" i="1" s="1"/>
  <c r="S540" i="1"/>
  <c r="AB540" i="1" s="1"/>
  <c r="T540" i="1"/>
  <c r="AD540" i="1" s="1"/>
  <c r="U540" i="1"/>
  <c r="V540" i="1"/>
  <c r="AK540" i="1" s="1"/>
  <c r="W540" i="1"/>
  <c r="AL540" i="1" s="1"/>
  <c r="X540" i="1"/>
  <c r="Q541" i="1"/>
  <c r="Z541" i="1" s="1"/>
  <c r="R541" i="1"/>
  <c r="AA541" i="1" s="1"/>
  <c r="S541" i="1"/>
  <c r="AB541" i="1" s="1"/>
  <c r="T541" i="1"/>
  <c r="U541" i="1"/>
  <c r="V541" i="1"/>
  <c r="AK541" i="1" s="1"/>
  <c r="W541" i="1"/>
  <c r="AL541" i="1" s="1"/>
  <c r="X541" i="1"/>
  <c r="Q542" i="1"/>
  <c r="Z542" i="1" s="1"/>
  <c r="R542" i="1"/>
  <c r="AA542" i="1" s="1"/>
  <c r="S542" i="1"/>
  <c r="AB542" i="1" s="1"/>
  <c r="T542" i="1"/>
  <c r="U542" i="1"/>
  <c r="V542" i="1"/>
  <c r="AK542" i="1" s="1"/>
  <c r="W542" i="1"/>
  <c r="AL542" i="1" s="1"/>
  <c r="X542" i="1"/>
  <c r="Q543" i="1"/>
  <c r="Z543" i="1" s="1"/>
  <c r="R543" i="1"/>
  <c r="AA543" i="1" s="1"/>
  <c r="S543" i="1"/>
  <c r="AB543" i="1" s="1"/>
  <c r="T543" i="1"/>
  <c r="AE543" i="1" s="1"/>
  <c r="U543" i="1"/>
  <c r="V543" i="1"/>
  <c r="AK543" i="1" s="1"/>
  <c r="W543" i="1"/>
  <c r="AL543" i="1" s="1"/>
  <c r="X543" i="1"/>
  <c r="Q544" i="1"/>
  <c r="Z544" i="1" s="1"/>
  <c r="R544" i="1"/>
  <c r="AA544" i="1" s="1"/>
  <c r="S544" i="1"/>
  <c r="AB544" i="1" s="1"/>
  <c r="T544" i="1"/>
  <c r="AD544" i="1" s="1"/>
  <c r="U544" i="1"/>
  <c r="V544" i="1"/>
  <c r="AK544" i="1" s="1"/>
  <c r="W544" i="1"/>
  <c r="AL544" i="1" s="1"/>
  <c r="X544" i="1"/>
  <c r="Q545" i="1"/>
  <c r="Z545" i="1" s="1"/>
  <c r="R545" i="1"/>
  <c r="AA545" i="1" s="1"/>
  <c r="S545" i="1"/>
  <c r="AB545" i="1" s="1"/>
  <c r="T545" i="1"/>
  <c r="U545" i="1"/>
  <c r="V545" i="1"/>
  <c r="AK545" i="1" s="1"/>
  <c r="W545" i="1"/>
  <c r="AL545" i="1" s="1"/>
  <c r="X545" i="1"/>
  <c r="Q546" i="1"/>
  <c r="Z546" i="1" s="1"/>
  <c r="R546" i="1"/>
  <c r="AA546" i="1" s="1"/>
  <c r="S546" i="1"/>
  <c r="AB546" i="1" s="1"/>
  <c r="T546" i="1"/>
  <c r="U546" i="1"/>
  <c r="V546" i="1"/>
  <c r="AK546" i="1" s="1"/>
  <c r="W546" i="1"/>
  <c r="AL546" i="1" s="1"/>
  <c r="X546" i="1"/>
  <c r="Q547" i="1"/>
  <c r="Z547" i="1" s="1"/>
  <c r="R547" i="1"/>
  <c r="AA547" i="1" s="1"/>
  <c r="S547" i="1"/>
  <c r="AB547" i="1" s="1"/>
  <c r="T547" i="1"/>
  <c r="U547" i="1"/>
  <c r="V547" i="1"/>
  <c r="AK547" i="1" s="1"/>
  <c r="W547" i="1"/>
  <c r="AL547" i="1" s="1"/>
  <c r="X547" i="1"/>
  <c r="Q548" i="1"/>
  <c r="Z548" i="1" s="1"/>
  <c r="R548" i="1"/>
  <c r="AA548" i="1" s="1"/>
  <c r="S548" i="1"/>
  <c r="AB548" i="1" s="1"/>
  <c r="T548" i="1"/>
  <c r="AE548" i="1" s="1"/>
  <c r="U548" i="1"/>
  <c r="V548" i="1"/>
  <c r="AK548" i="1" s="1"/>
  <c r="W548" i="1"/>
  <c r="AL548" i="1" s="1"/>
  <c r="X548" i="1"/>
  <c r="Q549" i="1"/>
  <c r="Z549" i="1" s="1"/>
  <c r="R549" i="1"/>
  <c r="AA549" i="1" s="1"/>
  <c r="S549" i="1"/>
  <c r="AB549" i="1" s="1"/>
  <c r="T549" i="1"/>
  <c r="AE549" i="1" s="1"/>
  <c r="U549" i="1"/>
  <c r="V549" i="1"/>
  <c r="AK549" i="1" s="1"/>
  <c r="W549" i="1"/>
  <c r="AL549" i="1" s="1"/>
  <c r="X549" i="1"/>
  <c r="Q550" i="1"/>
  <c r="Z550" i="1" s="1"/>
  <c r="R550" i="1"/>
  <c r="AA550" i="1" s="1"/>
  <c r="S550" i="1"/>
  <c r="AB550" i="1" s="1"/>
  <c r="T550" i="1"/>
  <c r="U550" i="1"/>
  <c r="AH550" i="1" s="1"/>
  <c r="V550" i="1"/>
  <c r="AK550" i="1" s="1"/>
  <c r="W550" i="1"/>
  <c r="AL550" i="1" s="1"/>
  <c r="X550" i="1"/>
  <c r="Q551" i="1"/>
  <c r="Z551" i="1" s="1"/>
  <c r="R551" i="1"/>
  <c r="AA551" i="1" s="1"/>
  <c r="S551" i="1"/>
  <c r="AB551" i="1" s="1"/>
  <c r="T551" i="1"/>
  <c r="AE551" i="1" s="1"/>
  <c r="U551" i="1"/>
  <c r="V551" i="1"/>
  <c r="AK551" i="1" s="1"/>
  <c r="W551" i="1"/>
  <c r="AL551" i="1" s="1"/>
  <c r="X551" i="1"/>
  <c r="Q552" i="1"/>
  <c r="Z552" i="1" s="1"/>
  <c r="R552" i="1"/>
  <c r="AA552" i="1" s="1"/>
  <c r="S552" i="1"/>
  <c r="AB552" i="1" s="1"/>
  <c r="T552" i="1"/>
  <c r="AD552" i="1" s="1"/>
  <c r="U552" i="1"/>
  <c r="V552" i="1"/>
  <c r="AK552" i="1" s="1"/>
  <c r="W552" i="1"/>
  <c r="AL552" i="1" s="1"/>
  <c r="X552" i="1"/>
  <c r="Q553" i="1"/>
  <c r="Z553" i="1" s="1"/>
  <c r="R553" i="1"/>
  <c r="AA553" i="1" s="1"/>
  <c r="S553" i="1"/>
  <c r="AB553" i="1" s="1"/>
  <c r="T553" i="1"/>
  <c r="U553" i="1"/>
  <c r="V553" i="1"/>
  <c r="AK553" i="1" s="1"/>
  <c r="W553" i="1"/>
  <c r="AL553" i="1" s="1"/>
  <c r="X553" i="1"/>
  <c r="Q554" i="1"/>
  <c r="Z554" i="1" s="1"/>
  <c r="R554" i="1"/>
  <c r="AA554" i="1" s="1"/>
  <c r="S554" i="1"/>
  <c r="AB554" i="1" s="1"/>
  <c r="T554" i="1"/>
  <c r="U554" i="1"/>
  <c r="V554" i="1"/>
  <c r="AK554" i="1" s="1"/>
  <c r="W554" i="1"/>
  <c r="AL554" i="1" s="1"/>
  <c r="X554" i="1"/>
  <c r="Q555" i="1"/>
  <c r="Z555" i="1" s="1"/>
  <c r="R555" i="1"/>
  <c r="AA555" i="1" s="1"/>
  <c r="S555" i="1"/>
  <c r="AB555" i="1" s="1"/>
  <c r="T555" i="1"/>
  <c r="AE555" i="1" s="1"/>
  <c r="U555" i="1"/>
  <c r="V555" i="1"/>
  <c r="AK555" i="1" s="1"/>
  <c r="W555" i="1"/>
  <c r="AL555" i="1" s="1"/>
  <c r="X555" i="1"/>
  <c r="Q556" i="1"/>
  <c r="Z556" i="1" s="1"/>
  <c r="R556" i="1"/>
  <c r="AA556" i="1" s="1"/>
  <c r="S556" i="1"/>
  <c r="AB556" i="1" s="1"/>
  <c r="T556" i="1"/>
  <c r="AD556" i="1" s="1"/>
  <c r="U556" i="1"/>
  <c r="V556" i="1"/>
  <c r="AK556" i="1" s="1"/>
  <c r="W556" i="1"/>
  <c r="AL556" i="1" s="1"/>
  <c r="X556" i="1"/>
  <c r="Q557" i="1"/>
  <c r="Z557" i="1" s="1"/>
  <c r="R557" i="1"/>
  <c r="AA557" i="1" s="1"/>
  <c r="S557" i="1"/>
  <c r="AB557" i="1" s="1"/>
  <c r="T557" i="1"/>
  <c r="U557" i="1"/>
  <c r="V557" i="1"/>
  <c r="AK557" i="1" s="1"/>
  <c r="W557" i="1"/>
  <c r="AL557" i="1" s="1"/>
  <c r="X557" i="1"/>
  <c r="Q558" i="1"/>
  <c r="Z558" i="1" s="1"/>
  <c r="R558" i="1"/>
  <c r="AA558" i="1" s="1"/>
  <c r="S558" i="1"/>
  <c r="AB558" i="1" s="1"/>
  <c r="T558" i="1"/>
  <c r="U558" i="1"/>
  <c r="V558" i="1"/>
  <c r="AK558" i="1" s="1"/>
  <c r="W558" i="1"/>
  <c r="AL558" i="1" s="1"/>
  <c r="X558" i="1"/>
  <c r="Q559" i="1"/>
  <c r="Z559" i="1" s="1"/>
  <c r="R559" i="1"/>
  <c r="AA559" i="1" s="1"/>
  <c r="S559" i="1"/>
  <c r="AB559" i="1" s="1"/>
  <c r="T559" i="1"/>
  <c r="U559" i="1"/>
  <c r="V559" i="1"/>
  <c r="AK559" i="1" s="1"/>
  <c r="W559" i="1"/>
  <c r="AL559" i="1" s="1"/>
  <c r="X559" i="1"/>
  <c r="Q560" i="1"/>
  <c r="Z560" i="1" s="1"/>
  <c r="R560" i="1"/>
  <c r="AA560" i="1" s="1"/>
  <c r="S560" i="1"/>
  <c r="AB560" i="1" s="1"/>
  <c r="T560" i="1"/>
  <c r="AE560" i="1" s="1"/>
  <c r="U560" i="1"/>
  <c r="V560" i="1"/>
  <c r="AK560" i="1" s="1"/>
  <c r="W560" i="1"/>
  <c r="AL560" i="1" s="1"/>
  <c r="X560" i="1"/>
  <c r="Q561" i="1"/>
  <c r="Z561" i="1" s="1"/>
  <c r="R561" i="1"/>
  <c r="AA561" i="1" s="1"/>
  <c r="S561" i="1"/>
  <c r="AB561" i="1" s="1"/>
  <c r="T561" i="1"/>
  <c r="U561" i="1"/>
  <c r="V561" i="1"/>
  <c r="AK561" i="1" s="1"/>
  <c r="W561" i="1"/>
  <c r="AL561" i="1" s="1"/>
  <c r="X561" i="1"/>
  <c r="Q562" i="1"/>
  <c r="Z562" i="1" s="1"/>
  <c r="R562" i="1"/>
  <c r="AA562" i="1" s="1"/>
  <c r="S562" i="1"/>
  <c r="AB562" i="1" s="1"/>
  <c r="T562" i="1"/>
  <c r="AE562" i="1" s="1"/>
  <c r="U562" i="1"/>
  <c r="V562" i="1"/>
  <c r="AK562" i="1" s="1"/>
  <c r="W562" i="1"/>
  <c r="AL562" i="1" s="1"/>
  <c r="X562" i="1"/>
  <c r="Q563" i="1"/>
  <c r="Z563" i="1" s="1"/>
  <c r="R563" i="1"/>
  <c r="AA563" i="1" s="1"/>
  <c r="S563" i="1"/>
  <c r="AB563" i="1" s="1"/>
  <c r="T563" i="1"/>
  <c r="U563" i="1"/>
  <c r="V563" i="1"/>
  <c r="AK563" i="1" s="1"/>
  <c r="W563" i="1"/>
  <c r="AL563" i="1" s="1"/>
  <c r="X563" i="1"/>
  <c r="Q564" i="1"/>
  <c r="Z564" i="1" s="1"/>
  <c r="R564" i="1"/>
  <c r="AA564" i="1" s="1"/>
  <c r="S564" i="1"/>
  <c r="AB564" i="1" s="1"/>
  <c r="T564" i="1"/>
  <c r="AD564" i="1" s="1"/>
  <c r="U564" i="1"/>
  <c r="V564" i="1"/>
  <c r="AK564" i="1" s="1"/>
  <c r="W564" i="1"/>
  <c r="AL564" i="1" s="1"/>
  <c r="X564" i="1"/>
  <c r="Q565" i="1"/>
  <c r="Z565" i="1" s="1"/>
  <c r="R565" i="1"/>
  <c r="AA565" i="1" s="1"/>
  <c r="S565" i="1"/>
  <c r="AB565" i="1" s="1"/>
  <c r="T565" i="1"/>
  <c r="U565" i="1"/>
  <c r="V565" i="1"/>
  <c r="AK565" i="1" s="1"/>
  <c r="W565" i="1"/>
  <c r="AL565" i="1" s="1"/>
  <c r="X565" i="1"/>
  <c r="Q566" i="1"/>
  <c r="Z566" i="1" s="1"/>
  <c r="R566" i="1"/>
  <c r="AA566" i="1" s="1"/>
  <c r="S566" i="1"/>
  <c r="AB566" i="1" s="1"/>
  <c r="T566" i="1"/>
  <c r="U566" i="1"/>
  <c r="AH566" i="1" s="1"/>
  <c r="V566" i="1"/>
  <c r="AK566" i="1" s="1"/>
  <c r="W566" i="1"/>
  <c r="AL566" i="1" s="1"/>
  <c r="X566" i="1"/>
  <c r="Q567" i="1"/>
  <c r="Z567" i="1" s="1"/>
  <c r="R567" i="1"/>
  <c r="AA567" i="1" s="1"/>
  <c r="S567" i="1"/>
  <c r="AB567" i="1" s="1"/>
  <c r="T567" i="1"/>
  <c r="U567" i="1"/>
  <c r="V567" i="1"/>
  <c r="AK567" i="1" s="1"/>
  <c r="W567" i="1"/>
  <c r="AL567" i="1" s="1"/>
  <c r="X567" i="1"/>
  <c r="Q568" i="1"/>
  <c r="Z568" i="1" s="1"/>
  <c r="R568" i="1"/>
  <c r="AA568" i="1" s="1"/>
  <c r="S568" i="1"/>
  <c r="AB568" i="1" s="1"/>
  <c r="T568" i="1"/>
  <c r="AE568" i="1" s="1"/>
  <c r="U568" i="1"/>
  <c r="V568" i="1"/>
  <c r="AK568" i="1" s="1"/>
  <c r="W568" i="1"/>
  <c r="AL568" i="1" s="1"/>
  <c r="X568" i="1"/>
  <c r="Q569" i="1"/>
  <c r="Z569" i="1" s="1"/>
  <c r="R569" i="1"/>
  <c r="AA569" i="1" s="1"/>
  <c r="S569" i="1"/>
  <c r="AB569" i="1" s="1"/>
  <c r="T569" i="1"/>
  <c r="U569" i="1"/>
  <c r="V569" i="1"/>
  <c r="AK569" i="1" s="1"/>
  <c r="W569" i="1"/>
  <c r="AL569" i="1" s="1"/>
  <c r="X569" i="1"/>
  <c r="Q570" i="1"/>
  <c r="Z570" i="1" s="1"/>
  <c r="R570" i="1"/>
  <c r="AA570" i="1" s="1"/>
  <c r="S570" i="1"/>
  <c r="AB570" i="1" s="1"/>
  <c r="T570" i="1"/>
  <c r="U570" i="1"/>
  <c r="V570" i="1"/>
  <c r="AK570" i="1" s="1"/>
  <c r="W570" i="1"/>
  <c r="AL570" i="1" s="1"/>
  <c r="X570" i="1"/>
  <c r="Q571" i="1"/>
  <c r="Z571" i="1" s="1"/>
  <c r="R571" i="1"/>
  <c r="AA571" i="1" s="1"/>
  <c r="S571" i="1"/>
  <c r="AB571" i="1" s="1"/>
  <c r="T571" i="1"/>
  <c r="U571" i="1"/>
  <c r="V571" i="1"/>
  <c r="AK571" i="1" s="1"/>
  <c r="W571" i="1"/>
  <c r="AL571" i="1" s="1"/>
  <c r="X571" i="1"/>
  <c r="Q572" i="1"/>
  <c r="Z572" i="1" s="1"/>
  <c r="R572" i="1"/>
  <c r="AA572" i="1" s="1"/>
  <c r="S572" i="1"/>
  <c r="AB572" i="1" s="1"/>
  <c r="T572" i="1"/>
  <c r="AE572" i="1" s="1"/>
  <c r="U572" i="1"/>
  <c r="V572" i="1"/>
  <c r="AK572" i="1" s="1"/>
  <c r="W572" i="1"/>
  <c r="AL572" i="1" s="1"/>
  <c r="X572" i="1"/>
  <c r="Q573" i="1"/>
  <c r="Z573" i="1" s="1"/>
  <c r="R573" i="1"/>
  <c r="AA573" i="1" s="1"/>
  <c r="S573" i="1"/>
  <c r="AB573" i="1" s="1"/>
  <c r="T573" i="1"/>
  <c r="U573" i="1"/>
  <c r="V573" i="1"/>
  <c r="AK573" i="1" s="1"/>
  <c r="W573" i="1"/>
  <c r="AL573" i="1" s="1"/>
  <c r="X573" i="1"/>
  <c r="Q574" i="1"/>
  <c r="Z574" i="1" s="1"/>
  <c r="R574" i="1"/>
  <c r="AA574" i="1" s="1"/>
  <c r="S574" i="1"/>
  <c r="AB574" i="1" s="1"/>
  <c r="T574" i="1"/>
  <c r="U574" i="1"/>
  <c r="V574" i="1"/>
  <c r="AK574" i="1" s="1"/>
  <c r="W574" i="1"/>
  <c r="AL574" i="1" s="1"/>
  <c r="X574" i="1"/>
  <c r="Q575" i="1"/>
  <c r="Z575" i="1" s="1"/>
  <c r="R575" i="1"/>
  <c r="AA575" i="1" s="1"/>
  <c r="S575" i="1"/>
  <c r="AB575" i="1" s="1"/>
  <c r="T575" i="1"/>
  <c r="U575" i="1"/>
  <c r="V575" i="1"/>
  <c r="AK575" i="1" s="1"/>
  <c r="W575" i="1"/>
  <c r="AL575" i="1" s="1"/>
  <c r="X575" i="1"/>
  <c r="Q576" i="1"/>
  <c r="Z576" i="1" s="1"/>
  <c r="R576" i="1"/>
  <c r="AA576" i="1" s="1"/>
  <c r="S576" i="1"/>
  <c r="AB576" i="1" s="1"/>
  <c r="T576" i="1"/>
  <c r="AD576" i="1" s="1"/>
  <c r="U576" i="1"/>
  <c r="V576" i="1"/>
  <c r="AK576" i="1" s="1"/>
  <c r="W576" i="1"/>
  <c r="AL576" i="1" s="1"/>
  <c r="X576" i="1"/>
  <c r="Q577" i="1"/>
  <c r="Z577" i="1" s="1"/>
  <c r="R577" i="1"/>
  <c r="AA577" i="1" s="1"/>
  <c r="S577" i="1"/>
  <c r="AB577" i="1" s="1"/>
  <c r="T577" i="1"/>
  <c r="U577" i="1"/>
  <c r="V577" i="1"/>
  <c r="AK577" i="1" s="1"/>
  <c r="W577" i="1"/>
  <c r="AL577" i="1" s="1"/>
  <c r="X577" i="1"/>
  <c r="Q578" i="1"/>
  <c r="Z578" i="1" s="1"/>
  <c r="R578" i="1"/>
  <c r="AA578" i="1" s="1"/>
  <c r="S578" i="1"/>
  <c r="AB578" i="1" s="1"/>
  <c r="T578" i="1"/>
  <c r="U578" i="1"/>
  <c r="V578" i="1"/>
  <c r="AK578" i="1" s="1"/>
  <c r="W578" i="1"/>
  <c r="AL578" i="1" s="1"/>
  <c r="X578" i="1"/>
  <c r="Q579" i="1"/>
  <c r="Z579" i="1" s="1"/>
  <c r="R579" i="1"/>
  <c r="AA579" i="1" s="1"/>
  <c r="S579" i="1"/>
  <c r="AB579" i="1" s="1"/>
  <c r="T579" i="1"/>
  <c r="AE579" i="1" s="1"/>
  <c r="U579" i="1"/>
  <c r="V579" i="1"/>
  <c r="AK579" i="1" s="1"/>
  <c r="W579" i="1"/>
  <c r="AL579" i="1" s="1"/>
  <c r="X579" i="1"/>
  <c r="Q580" i="1"/>
  <c r="Z580" i="1" s="1"/>
  <c r="R580" i="1"/>
  <c r="AA580" i="1" s="1"/>
  <c r="S580" i="1"/>
  <c r="AB580" i="1" s="1"/>
  <c r="T580" i="1"/>
  <c r="AD580" i="1" s="1"/>
  <c r="U580" i="1"/>
  <c r="V580" i="1"/>
  <c r="AK580" i="1" s="1"/>
  <c r="W580" i="1"/>
  <c r="AL580" i="1" s="1"/>
  <c r="X580" i="1"/>
  <c r="Q581" i="1"/>
  <c r="Z581" i="1" s="1"/>
  <c r="R581" i="1"/>
  <c r="AA581" i="1" s="1"/>
  <c r="S581" i="1"/>
  <c r="AB581" i="1" s="1"/>
  <c r="T581" i="1"/>
  <c r="AE581" i="1" s="1"/>
  <c r="U581" i="1"/>
  <c r="V581" i="1"/>
  <c r="AK581" i="1" s="1"/>
  <c r="W581" i="1"/>
  <c r="AL581" i="1" s="1"/>
  <c r="X581" i="1"/>
  <c r="Q582" i="1"/>
  <c r="Z582" i="1" s="1"/>
  <c r="R582" i="1"/>
  <c r="AA582" i="1" s="1"/>
  <c r="S582" i="1"/>
  <c r="AB582" i="1" s="1"/>
  <c r="T582" i="1"/>
  <c r="U582" i="1"/>
  <c r="AH582" i="1" s="1"/>
  <c r="V582" i="1"/>
  <c r="AK582" i="1" s="1"/>
  <c r="W582" i="1"/>
  <c r="AL582" i="1" s="1"/>
  <c r="X582" i="1"/>
  <c r="Q583" i="1"/>
  <c r="Z583" i="1" s="1"/>
  <c r="R583" i="1"/>
  <c r="AA583" i="1" s="1"/>
  <c r="S583" i="1"/>
  <c r="AB583" i="1" s="1"/>
  <c r="T583" i="1"/>
  <c r="AE583" i="1" s="1"/>
  <c r="U583" i="1"/>
  <c r="V583" i="1"/>
  <c r="AK583" i="1" s="1"/>
  <c r="W583" i="1"/>
  <c r="AL583" i="1" s="1"/>
  <c r="X583" i="1"/>
  <c r="Q584" i="1"/>
  <c r="Z584" i="1" s="1"/>
  <c r="R584" i="1"/>
  <c r="AA584" i="1" s="1"/>
  <c r="S584" i="1"/>
  <c r="AB584" i="1" s="1"/>
  <c r="T584" i="1"/>
  <c r="AD584" i="1" s="1"/>
  <c r="U584" i="1"/>
  <c r="V584" i="1"/>
  <c r="AK584" i="1" s="1"/>
  <c r="W584" i="1"/>
  <c r="AL584" i="1" s="1"/>
  <c r="X584" i="1"/>
  <c r="Q585" i="1"/>
  <c r="Z585" i="1" s="1"/>
  <c r="R585" i="1"/>
  <c r="AA585" i="1" s="1"/>
  <c r="S585" i="1"/>
  <c r="AB585" i="1" s="1"/>
  <c r="T585" i="1"/>
  <c r="U585" i="1"/>
  <c r="V585" i="1"/>
  <c r="AK585" i="1" s="1"/>
  <c r="W585" i="1"/>
  <c r="AL585" i="1" s="1"/>
  <c r="X585" i="1"/>
  <c r="Q586" i="1"/>
  <c r="Z586" i="1" s="1"/>
  <c r="R586" i="1"/>
  <c r="AA586" i="1" s="1"/>
  <c r="S586" i="1"/>
  <c r="AB586" i="1" s="1"/>
  <c r="T586" i="1"/>
  <c r="U586" i="1"/>
  <c r="V586" i="1"/>
  <c r="AK586" i="1" s="1"/>
  <c r="W586" i="1"/>
  <c r="AL586" i="1" s="1"/>
  <c r="X586" i="1"/>
  <c r="Q587" i="1"/>
  <c r="Z587" i="1" s="1"/>
  <c r="R587" i="1"/>
  <c r="AA587" i="1" s="1"/>
  <c r="S587" i="1"/>
  <c r="AB587" i="1" s="1"/>
  <c r="T587" i="1"/>
  <c r="U587" i="1"/>
  <c r="V587" i="1"/>
  <c r="AK587" i="1" s="1"/>
  <c r="W587" i="1"/>
  <c r="AL587" i="1" s="1"/>
  <c r="X587" i="1"/>
  <c r="Q588" i="1"/>
  <c r="Z588" i="1" s="1"/>
  <c r="R588" i="1"/>
  <c r="AA588" i="1" s="1"/>
  <c r="S588" i="1"/>
  <c r="AB588" i="1" s="1"/>
  <c r="T588" i="1"/>
  <c r="AE588" i="1" s="1"/>
  <c r="U588" i="1"/>
  <c r="V588" i="1"/>
  <c r="AK588" i="1" s="1"/>
  <c r="W588" i="1"/>
  <c r="AL588" i="1" s="1"/>
  <c r="X588" i="1"/>
  <c r="Q589" i="1"/>
  <c r="Z589" i="1" s="1"/>
  <c r="R589" i="1"/>
  <c r="AA589" i="1" s="1"/>
  <c r="S589" i="1"/>
  <c r="AB589" i="1" s="1"/>
  <c r="T589" i="1"/>
  <c r="U589" i="1"/>
  <c r="V589" i="1"/>
  <c r="AK589" i="1" s="1"/>
  <c r="W589" i="1"/>
  <c r="AL589" i="1" s="1"/>
  <c r="X589" i="1"/>
  <c r="Q590" i="1"/>
  <c r="Z590" i="1" s="1"/>
  <c r="R590" i="1"/>
  <c r="AA590" i="1" s="1"/>
  <c r="S590" i="1"/>
  <c r="AB590" i="1" s="1"/>
  <c r="T590" i="1"/>
  <c r="U590" i="1"/>
  <c r="V590" i="1"/>
  <c r="AK590" i="1" s="1"/>
  <c r="W590" i="1"/>
  <c r="AL590" i="1" s="1"/>
  <c r="X590" i="1"/>
  <c r="Q591" i="1"/>
  <c r="Z591" i="1" s="1"/>
  <c r="R591" i="1"/>
  <c r="AA591" i="1" s="1"/>
  <c r="S591" i="1"/>
  <c r="AB591" i="1" s="1"/>
  <c r="T591" i="1"/>
  <c r="AE591" i="1" s="1"/>
  <c r="U591" i="1"/>
  <c r="V591" i="1"/>
  <c r="AK591" i="1" s="1"/>
  <c r="W591" i="1"/>
  <c r="AL591" i="1" s="1"/>
  <c r="X591" i="1"/>
  <c r="Q592" i="1"/>
  <c r="Z592" i="1" s="1"/>
  <c r="R592" i="1"/>
  <c r="AA592" i="1" s="1"/>
  <c r="S592" i="1"/>
  <c r="AB592" i="1" s="1"/>
  <c r="T592" i="1"/>
  <c r="AD592" i="1" s="1"/>
  <c r="U592" i="1"/>
  <c r="V592" i="1"/>
  <c r="AK592" i="1" s="1"/>
  <c r="W592" i="1"/>
  <c r="AL592" i="1" s="1"/>
  <c r="X592" i="1"/>
  <c r="Q593" i="1"/>
  <c r="Z593" i="1" s="1"/>
  <c r="R593" i="1"/>
  <c r="AA593" i="1" s="1"/>
  <c r="S593" i="1"/>
  <c r="AB593" i="1" s="1"/>
  <c r="T593" i="1"/>
  <c r="U593" i="1"/>
  <c r="V593" i="1"/>
  <c r="AK593" i="1" s="1"/>
  <c r="W593" i="1"/>
  <c r="AL593" i="1" s="1"/>
  <c r="X593" i="1"/>
  <c r="Q594" i="1"/>
  <c r="Z594" i="1" s="1"/>
  <c r="R594" i="1"/>
  <c r="AA594" i="1" s="1"/>
  <c r="S594" i="1"/>
  <c r="AB594" i="1" s="1"/>
  <c r="T594" i="1"/>
  <c r="U594" i="1"/>
  <c r="V594" i="1"/>
  <c r="AK594" i="1" s="1"/>
  <c r="W594" i="1"/>
  <c r="AL594" i="1" s="1"/>
  <c r="X594" i="1"/>
  <c r="Q595" i="1"/>
  <c r="Z595" i="1" s="1"/>
  <c r="R595" i="1"/>
  <c r="AA595" i="1" s="1"/>
  <c r="S595" i="1"/>
  <c r="AB595" i="1" s="1"/>
  <c r="T595" i="1"/>
  <c r="U595" i="1"/>
  <c r="V595" i="1"/>
  <c r="AK595" i="1" s="1"/>
  <c r="W595" i="1"/>
  <c r="AL595" i="1" s="1"/>
  <c r="X595" i="1"/>
  <c r="Q596" i="1"/>
  <c r="Z596" i="1" s="1"/>
  <c r="R596" i="1"/>
  <c r="AA596" i="1" s="1"/>
  <c r="S596" i="1"/>
  <c r="AB596" i="1" s="1"/>
  <c r="T596" i="1"/>
  <c r="AE596" i="1" s="1"/>
  <c r="U596" i="1"/>
  <c r="V596" i="1"/>
  <c r="AK596" i="1" s="1"/>
  <c r="W596" i="1"/>
  <c r="AL596" i="1" s="1"/>
  <c r="X596" i="1"/>
  <c r="Q597" i="1"/>
  <c r="Z597" i="1" s="1"/>
  <c r="R597" i="1"/>
  <c r="AA597" i="1" s="1"/>
  <c r="S597" i="1"/>
  <c r="AB597" i="1" s="1"/>
  <c r="T597" i="1"/>
  <c r="U597" i="1"/>
  <c r="V597" i="1"/>
  <c r="AK597" i="1" s="1"/>
  <c r="W597" i="1"/>
  <c r="AL597" i="1" s="1"/>
  <c r="X597" i="1"/>
  <c r="Q598" i="1"/>
  <c r="Z598" i="1" s="1"/>
  <c r="R598" i="1"/>
  <c r="AA598" i="1" s="1"/>
  <c r="S598" i="1"/>
  <c r="AB598" i="1" s="1"/>
  <c r="T598" i="1"/>
  <c r="U598" i="1"/>
  <c r="AH598" i="1" s="1"/>
  <c r="V598" i="1"/>
  <c r="AK598" i="1" s="1"/>
  <c r="W598" i="1"/>
  <c r="AL598" i="1" s="1"/>
  <c r="X598" i="1"/>
  <c r="Q599" i="1"/>
  <c r="Z599" i="1" s="1"/>
  <c r="R599" i="1"/>
  <c r="AA599" i="1" s="1"/>
  <c r="S599" i="1"/>
  <c r="AB599" i="1" s="1"/>
  <c r="T599" i="1"/>
  <c r="AE599" i="1" s="1"/>
  <c r="U599" i="1"/>
  <c r="V599" i="1"/>
  <c r="AK599" i="1" s="1"/>
  <c r="W599" i="1"/>
  <c r="AL599" i="1" s="1"/>
  <c r="X599" i="1"/>
  <c r="Q600" i="1"/>
  <c r="Z600" i="1" s="1"/>
  <c r="R600" i="1"/>
  <c r="AA600" i="1" s="1"/>
  <c r="S600" i="1"/>
  <c r="AB600" i="1" s="1"/>
  <c r="T600" i="1"/>
  <c r="AD600" i="1" s="1"/>
  <c r="U600" i="1"/>
  <c r="V600" i="1"/>
  <c r="AK600" i="1" s="1"/>
  <c r="W600" i="1"/>
  <c r="AL600" i="1" s="1"/>
  <c r="X600" i="1"/>
  <c r="Q601" i="1"/>
  <c r="Z601" i="1" s="1"/>
  <c r="R601" i="1"/>
  <c r="AA601" i="1" s="1"/>
  <c r="S601" i="1"/>
  <c r="AB601" i="1" s="1"/>
  <c r="T601" i="1"/>
  <c r="AE601" i="1" s="1"/>
  <c r="U601" i="1"/>
  <c r="V601" i="1"/>
  <c r="AK601" i="1" s="1"/>
  <c r="W601" i="1"/>
  <c r="AL601" i="1" s="1"/>
  <c r="X601" i="1"/>
  <c r="Q602" i="1"/>
  <c r="Z602" i="1" s="1"/>
  <c r="R602" i="1"/>
  <c r="AA602" i="1" s="1"/>
  <c r="S602" i="1"/>
  <c r="AB602" i="1" s="1"/>
  <c r="T602" i="1"/>
  <c r="U602" i="1"/>
  <c r="V602" i="1"/>
  <c r="AK602" i="1" s="1"/>
  <c r="W602" i="1"/>
  <c r="AL602" i="1" s="1"/>
  <c r="X602" i="1"/>
  <c r="Q603" i="1"/>
  <c r="Z603" i="1" s="1"/>
  <c r="R603" i="1"/>
  <c r="AA603" i="1" s="1"/>
  <c r="S603" i="1"/>
  <c r="AB603" i="1" s="1"/>
  <c r="T603" i="1"/>
  <c r="U603" i="1"/>
  <c r="V603" i="1"/>
  <c r="AK603" i="1" s="1"/>
  <c r="W603" i="1"/>
  <c r="AL603" i="1" s="1"/>
  <c r="X603" i="1"/>
  <c r="Q604" i="1"/>
  <c r="Z604" i="1" s="1"/>
  <c r="R604" i="1"/>
  <c r="AA604" i="1" s="1"/>
  <c r="S604" i="1"/>
  <c r="AB604" i="1" s="1"/>
  <c r="T604" i="1"/>
  <c r="AD604" i="1" s="1"/>
  <c r="U604" i="1"/>
  <c r="V604" i="1"/>
  <c r="AK604" i="1" s="1"/>
  <c r="W604" i="1"/>
  <c r="AL604" i="1" s="1"/>
  <c r="X604" i="1"/>
  <c r="Q605" i="1"/>
  <c r="Z605" i="1" s="1"/>
  <c r="R605" i="1"/>
  <c r="AA605" i="1" s="1"/>
  <c r="S605" i="1"/>
  <c r="AB605" i="1" s="1"/>
  <c r="T605" i="1"/>
  <c r="U605" i="1"/>
  <c r="V605" i="1"/>
  <c r="AK605" i="1" s="1"/>
  <c r="W605" i="1"/>
  <c r="AL605" i="1" s="1"/>
  <c r="X605" i="1"/>
  <c r="Q606" i="1"/>
  <c r="Z606" i="1" s="1"/>
  <c r="R606" i="1"/>
  <c r="AA606" i="1" s="1"/>
  <c r="S606" i="1"/>
  <c r="AB606" i="1" s="1"/>
  <c r="T606" i="1"/>
  <c r="U606" i="1"/>
  <c r="AH606" i="1" s="1"/>
  <c r="V606" i="1"/>
  <c r="AK606" i="1" s="1"/>
  <c r="W606" i="1"/>
  <c r="AL606" i="1" s="1"/>
  <c r="X606" i="1"/>
  <c r="Q607" i="1"/>
  <c r="Z607" i="1" s="1"/>
  <c r="R607" i="1"/>
  <c r="AA607" i="1" s="1"/>
  <c r="S607" i="1"/>
  <c r="AB607" i="1" s="1"/>
  <c r="T607" i="1"/>
  <c r="AE607" i="1" s="1"/>
  <c r="U607" i="1"/>
  <c r="V607" i="1"/>
  <c r="AK607" i="1" s="1"/>
  <c r="W607" i="1"/>
  <c r="AL607" i="1" s="1"/>
  <c r="X607" i="1"/>
  <c r="Q608" i="1"/>
  <c r="Z608" i="1" s="1"/>
  <c r="R608" i="1"/>
  <c r="AA608" i="1" s="1"/>
  <c r="S608" i="1"/>
  <c r="AB608" i="1" s="1"/>
  <c r="T608" i="1"/>
  <c r="AD608" i="1" s="1"/>
  <c r="U608" i="1"/>
  <c r="V608" i="1"/>
  <c r="AK608" i="1" s="1"/>
  <c r="W608" i="1"/>
  <c r="AL608" i="1" s="1"/>
  <c r="X608" i="1"/>
  <c r="Q609" i="1"/>
  <c r="Z609" i="1" s="1"/>
  <c r="R609" i="1"/>
  <c r="AA609" i="1" s="1"/>
  <c r="S609" i="1"/>
  <c r="AB609" i="1" s="1"/>
  <c r="T609" i="1"/>
  <c r="U609" i="1"/>
  <c r="V609" i="1"/>
  <c r="AK609" i="1" s="1"/>
  <c r="W609" i="1"/>
  <c r="AL609" i="1" s="1"/>
  <c r="X609" i="1"/>
  <c r="Q610" i="1"/>
  <c r="Z610" i="1" s="1"/>
  <c r="R610" i="1"/>
  <c r="AA610" i="1" s="1"/>
  <c r="S610" i="1"/>
  <c r="AB610" i="1" s="1"/>
  <c r="T610" i="1"/>
  <c r="AE610" i="1" s="1"/>
  <c r="U610" i="1"/>
  <c r="V610" i="1"/>
  <c r="AK610" i="1" s="1"/>
  <c r="W610" i="1"/>
  <c r="AL610" i="1" s="1"/>
  <c r="X610" i="1"/>
  <c r="Q611" i="1"/>
  <c r="Z611" i="1" s="1"/>
  <c r="R611" i="1"/>
  <c r="AA611" i="1" s="1"/>
  <c r="S611" i="1"/>
  <c r="AB611" i="1" s="1"/>
  <c r="T611" i="1"/>
  <c r="U611" i="1"/>
  <c r="V611" i="1"/>
  <c r="AK611" i="1" s="1"/>
  <c r="W611" i="1"/>
  <c r="AL611" i="1" s="1"/>
  <c r="X611" i="1"/>
  <c r="Q612" i="1"/>
  <c r="Z612" i="1" s="1"/>
  <c r="R612" i="1"/>
  <c r="AA612" i="1" s="1"/>
  <c r="S612" i="1"/>
  <c r="AB612" i="1" s="1"/>
  <c r="T612" i="1"/>
  <c r="AD612" i="1" s="1"/>
  <c r="U612" i="1"/>
  <c r="V612" i="1"/>
  <c r="AK612" i="1" s="1"/>
  <c r="W612" i="1"/>
  <c r="AL612" i="1" s="1"/>
  <c r="X612" i="1"/>
  <c r="Q613" i="1"/>
  <c r="Z613" i="1" s="1"/>
  <c r="R613" i="1"/>
  <c r="AA613" i="1" s="1"/>
  <c r="S613" i="1"/>
  <c r="AB613" i="1" s="1"/>
  <c r="T613" i="1"/>
  <c r="AE613" i="1" s="1"/>
  <c r="U613" i="1"/>
  <c r="V613" i="1"/>
  <c r="AK613" i="1" s="1"/>
  <c r="W613" i="1"/>
  <c r="AL613" i="1" s="1"/>
  <c r="X613" i="1"/>
  <c r="Q614" i="1"/>
  <c r="Z614" i="1" s="1"/>
  <c r="R614" i="1"/>
  <c r="AA614" i="1" s="1"/>
  <c r="S614" i="1"/>
  <c r="AB614" i="1" s="1"/>
  <c r="T614" i="1"/>
  <c r="AE614" i="1" s="1"/>
  <c r="U614" i="1"/>
  <c r="AH614" i="1" s="1"/>
  <c r="V614" i="1"/>
  <c r="AK614" i="1" s="1"/>
  <c r="W614" i="1"/>
  <c r="AL614" i="1" s="1"/>
  <c r="X614" i="1"/>
  <c r="Q615" i="1"/>
  <c r="Z615" i="1" s="1"/>
  <c r="R615" i="1"/>
  <c r="AA615" i="1" s="1"/>
  <c r="S615" i="1"/>
  <c r="AB615" i="1" s="1"/>
  <c r="T615" i="1"/>
  <c r="U615" i="1"/>
  <c r="V615" i="1"/>
  <c r="AK615" i="1" s="1"/>
  <c r="W615" i="1"/>
  <c r="AL615" i="1" s="1"/>
  <c r="X615" i="1"/>
  <c r="Q616" i="1"/>
  <c r="Z616" i="1" s="1"/>
  <c r="R616" i="1"/>
  <c r="AA616" i="1" s="1"/>
  <c r="S616" i="1"/>
  <c r="AB616" i="1" s="1"/>
  <c r="T616" i="1"/>
  <c r="AD616" i="1" s="1"/>
  <c r="U616" i="1"/>
  <c r="V616" i="1"/>
  <c r="AK616" i="1" s="1"/>
  <c r="W616" i="1"/>
  <c r="AL616" i="1" s="1"/>
  <c r="X616" i="1"/>
  <c r="Q617" i="1"/>
  <c r="Z617" i="1" s="1"/>
  <c r="R617" i="1"/>
  <c r="AA617" i="1" s="1"/>
  <c r="S617" i="1"/>
  <c r="AB617" i="1" s="1"/>
  <c r="T617" i="1"/>
  <c r="AE617" i="1" s="1"/>
  <c r="U617" i="1"/>
  <c r="V617" i="1"/>
  <c r="AK617" i="1" s="1"/>
  <c r="W617" i="1"/>
  <c r="AL617" i="1" s="1"/>
  <c r="X617" i="1"/>
  <c r="Q618" i="1"/>
  <c r="Z618" i="1" s="1"/>
  <c r="R618" i="1"/>
  <c r="AA618" i="1" s="1"/>
  <c r="S618" i="1"/>
  <c r="AB618" i="1" s="1"/>
  <c r="T618" i="1"/>
  <c r="U618" i="1"/>
  <c r="V618" i="1"/>
  <c r="AK618" i="1" s="1"/>
  <c r="W618" i="1"/>
  <c r="AL618" i="1" s="1"/>
  <c r="X618" i="1"/>
  <c r="Q619" i="1"/>
  <c r="Z619" i="1" s="1"/>
  <c r="R619" i="1"/>
  <c r="AA619" i="1" s="1"/>
  <c r="S619" i="1"/>
  <c r="AB619" i="1" s="1"/>
  <c r="T619" i="1"/>
  <c r="U619" i="1"/>
  <c r="V619" i="1"/>
  <c r="AK619" i="1" s="1"/>
  <c r="W619" i="1"/>
  <c r="AL619" i="1" s="1"/>
  <c r="X619" i="1"/>
  <c r="Q620" i="1"/>
  <c r="Z620" i="1" s="1"/>
  <c r="R620" i="1"/>
  <c r="AA620" i="1" s="1"/>
  <c r="S620" i="1"/>
  <c r="AB620" i="1" s="1"/>
  <c r="T620" i="1"/>
  <c r="AD620" i="1" s="1"/>
  <c r="U620" i="1"/>
  <c r="V620" i="1"/>
  <c r="AK620" i="1" s="1"/>
  <c r="W620" i="1"/>
  <c r="AL620" i="1" s="1"/>
  <c r="X620" i="1"/>
  <c r="Q621" i="1"/>
  <c r="Z621" i="1" s="1"/>
  <c r="R621" i="1"/>
  <c r="AA621" i="1" s="1"/>
  <c r="S621" i="1"/>
  <c r="AB621" i="1" s="1"/>
  <c r="T621" i="1"/>
  <c r="U621" i="1"/>
  <c r="V621" i="1"/>
  <c r="AK621" i="1" s="1"/>
  <c r="W621" i="1"/>
  <c r="AL621" i="1" s="1"/>
  <c r="X621" i="1"/>
  <c r="Q622" i="1"/>
  <c r="Z622" i="1" s="1"/>
  <c r="R622" i="1"/>
  <c r="AA622" i="1" s="1"/>
  <c r="S622" i="1"/>
  <c r="AB622" i="1" s="1"/>
  <c r="T622" i="1"/>
  <c r="AE622" i="1" s="1"/>
  <c r="U622" i="1"/>
  <c r="AH622" i="1" s="1"/>
  <c r="V622" i="1"/>
  <c r="AK622" i="1" s="1"/>
  <c r="W622" i="1"/>
  <c r="AL622" i="1" s="1"/>
  <c r="X622" i="1"/>
  <c r="Q623" i="1"/>
  <c r="Z623" i="1" s="1"/>
  <c r="R623" i="1"/>
  <c r="AA623" i="1" s="1"/>
  <c r="S623" i="1"/>
  <c r="AB623" i="1" s="1"/>
  <c r="T623" i="1"/>
  <c r="U623" i="1"/>
  <c r="V623" i="1"/>
  <c r="AK623" i="1" s="1"/>
  <c r="W623" i="1"/>
  <c r="AL623" i="1" s="1"/>
  <c r="X623" i="1"/>
  <c r="Q624" i="1"/>
  <c r="Z624" i="1" s="1"/>
  <c r="R624" i="1"/>
  <c r="AA624" i="1" s="1"/>
  <c r="S624" i="1"/>
  <c r="AB624" i="1" s="1"/>
  <c r="T624" i="1"/>
  <c r="AD624" i="1" s="1"/>
  <c r="U624" i="1"/>
  <c r="V624" i="1"/>
  <c r="AK624" i="1" s="1"/>
  <c r="W624" i="1"/>
  <c r="AL624" i="1" s="1"/>
  <c r="X624" i="1"/>
  <c r="Q625" i="1"/>
  <c r="Z625" i="1" s="1"/>
  <c r="R625" i="1"/>
  <c r="AA625" i="1" s="1"/>
  <c r="S625" i="1"/>
  <c r="AB625" i="1" s="1"/>
  <c r="T625" i="1"/>
  <c r="U625" i="1"/>
  <c r="V625" i="1"/>
  <c r="AK625" i="1" s="1"/>
  <c r="W625" i="1"/>
  <c r="AL625" i="1" s="1"/>
  <c r="X625" i="1"/>
  <c r="Q626" i="1"/>
  <c r="Z626" i="1" s="1"/>
  <c r="R626" i="1"/>
  <c r="AA626" i="1" s="1"/>
  <c r="S626" i="1"/>
  <c r="AB626" i="1" s="1"/>
  <c r="T626" i="1"/>
  <c r="U626" i="1"/>
  <c r="V626" i="1"/>
  <c r="AK626" i="1" s="1"/>
  <c r="W626" i="1"/>
  <c r="AL626" i="1" s="1"/>
  <c r="X626" i="1"/>
  <c r="Q627" i="1"/>
  <c r="Z627" i="1" s="1"/>
  <c r="R627" i="1"/>
  <c r="AA627" i="1" s="1"/>
  <c r="S627" i="1"/>
  <c r="AB627" i="1" s="1"/>
  <c r="T627" i="1"/>
  <c r="U627" i="1"/>
  <c r="V627" i="1"/>
  <c r="AK627" i="1" s="1"/>
  <c r="W627" i="1"/>
  <c r="AL627" i="1" s="1"/>
  <c r="X627" i="1"/>
  <c r="Q628" i="1"/>
  <c r="Z628" i="1" s="1"/>
  <c r="R628" i="1"/>
  <c r="AA628" i="1" s="1"/>
  <c r="S628" i="1"/>
  <c r="AB628" i="1" s="1"/>
  <c r="T628" i="1"/>
  <c r="AE628" i="1" s="1"/>
  <c r="U628" i="1"/>
  <c r="V628" i="1"/>
  <c r="AK628" i="1" s="1"/>
  <c r="W628" i="1"/>
  <c r="AL628" i="1" s="1"/>
  <c r="X628" i="1"/>
  <c r="Q629" i="1"/>
  <c r="Z629" i="1" s="1"/>
  <c r="R629" i="1"/>
  <c r="AA629" i="1" s="1"/>
  <c r="S629" i="1"/>
  <c r="AB629" i="1" s="1"/>
  <c r="T629" i="1"/>
  <c r="U629" i="1"/>
  <c r="V629" i="1"/>
  <c r="AK629" i="1" s="1"/>
  <c r="W629" i="1"/>
  <c r="AL629" i="1" s="1"/>
  <c r="X629" i="1"/>
  <c r="Q630" i="1"/>
  <c r="Z630" i="1" s="1"/>
  <c r="R630" i="1"/>
  <c r="AA630" i="1" s="1"/>
  <c r="S630" i="1"/>
  <c r="AB630" i="1" s="1"/>
  <c r="T630" i="1"/>
  <c r="U630" i="1"/>
  <c r="AH630" i="1" s="1"/>
  <c r="V630" i="1"/>
  <c r="AK630" i="1" s="1"/>
  <c r="W630" i="1"/>
  <c r="AL630" i="1" s="1"/>
  <c r="X630" i="1"/>
  <c r="Q631" i="1"/>
  <c r="Z631" i="1" s="1"/>
  <c r="R631" i="1"/>
  <c r="AA631" i="1" s="1"/>
  <c r="S631" i="1"/>
  <c r="AB631" i="1" s="1"/>
  <c r="T631" i="1"/>
  <c r="U631" i="1"/>
  <c r="V631" i="1"/>
  <c r="AK631" i="1" s="1"/>
  <c r="W631" i="1"/>
  <c r="AL631" i="1" s="1"/>
  <c r="X631" i="1"/>
  <c r="Q632" i="1"/>
  <c r="Z632" i="1" s="1"/>
  <c r="R632" i="1"/>
  <c r="AA632" i="1" s="1"/>
  <c r="S632" i="1"/>
  <c r="AB632" i="1" s="1"/>
  <c r="T632" i="1"/>
  <c r="AE632" i="1" s="1"/>
  <c r="U632" i="1"/>
  <c r="V632" i="1"/>
  <c r="AK632" i="1" s="1"/>
  <c r="W632" i="1"/>
  <c r="AL632" i="1" s="1"/>
  <c r="X632" i="1"/>
  <c r="Q633" i="1"/>
  <c r="Z633" i="1" s="1"/>
  <c r="R633" i="1"/>
  <c r="AA633" i="1" s="1"/>
  <c r="S633" i="1"/>
  <c r="AB633" i="1" s="1"/>
  <c r="T633" i="1"/>
  <c r="U633" i="1"/>
  <c r="V633" i="1"/>
  <c r="AK633" i="1" s="1"/>
  <c r="W633" i="1"/>
  <c r="AL633" i="1" s="1"/>
  <c r="X633" i="1"/>
  <c r="Q634" i="1"/>
  <c r="Z634" i="1" s="1"/>
  <c r="R634" i="1"/>
  <c r="AA634" i="1" s="1"/>
  <c r="S634" i="1"/>
  <c r="AB634" i="1" s="1"/>
  <c r="T634" i="1"/>
  <c r="U634" i="1"/>
  <c r="V634" i="1"/>
  <c r="AK634" i="1" s="1"/>
  <c r="W634" i="1"/>
  <c r="AL634" i="1" s="1"/>
  <c r="X634" i="1"/>
  <c r="Q635" i="1"/>
  <c r="Z635" i="1" s="1"/>
  <c r="R635" i="1"/>
  <c r="AA635" i="1" s="1"/>
  <c r="S635" i="1"/>
  <c r="AB635" i="1" s="1"/>
  <c r="T635" i="1"/>
  <c r="AE635" i="1" s="1"/>
  <c r="U635" i="1"/>
  <c r="V635" i="1"/>
  <c r="AK635" i="1" s="1"/>
  <c r="W635" i="1"/>
  <c r="AL635" i="1" s="1"/>
  <c r="X635" i="1"/>
  <c r="Q636" i="1"/>
  <c r="Z636" i="1" s="1"/>
  <c r="R636" i="1"/>
  <c r="AA636" i="1" s="1"/>
  <c r="S636" i="1"/>
  <c r="AB636" i="1" s="1"/>
  <c r="T636" i="1"/>
  <c r="AD636" i="1" s="1"/>
  <c r="U636" i="1"/>
  <c r="V636" i="1"/>
  <c r="AK636" i="1" s="1"/>
  <c r="W636" i="1"/>
  <c r="AL636" i="1" s="1"/>
  <c r="X636" i="1"/>
  <c r="Q637" i="1"/>
  <c r="Z637" i="1" s="1"/>
  <c r="R637" i="1"/>
  <c r="AA637" i="1" s="1"/>
  <c r="S637" i="1"/>
  <c r="AB637" i="1" s="1"/>
  <c r="T637" i="1"/>
  <c r="U637" i="1"/>
  <c r="V637" i="1"/>
  <c r="AK637" i="1" s="1"/>
  <c r="W637" i="1"/>
  <c r="AL637" i="1" s="1"/>
  <c r="X637" i="1"/>
  <c r="Q638" i="1"/>
  <c r="Z638" i="1" s="1"/>
  <c r="R638" i="1"/>
  <c r="AA638" i="1" s="1"/>
  <c r="S638" i="1"/>
  <c r="AB638" i="1" s="1"/>
  <c r="T638" i="1"/>
  <c r="AE638" i="1" s="1"/>
  <c r="U638" i="1"/>
  <c r="AH638" i="1" s="1"/>
  <c r="V638" i="1"/>
  <c r="AK638" i="1" s="1"/>
  <c r="W638" i="1"/>
  <c r="AL638" i="1" s="1"/>
  <c r="X638" i="1"/>
  <c r="Q639" i="1"/>
  <c r="Z639" i="1" s="1"/>
  <c r="R639" i="1"/>
  <c r="AA639" i="1" s="1"/>
  <c r="S639" i="1"/>
  <c r="AB639" i="1" s="1"/>
  <c r="T639" i="1"/>
  <c r="U639" i="1"/>
  <c r="V639" i="1"/>
  <c r="AK639" i="1" s="1"/>
  <c r="W639" i="1"/>
  <c r="AL639" i="1" s="1"/>
  <c r="X639" i="1"/>
  <c r="Q640" i="1"/>
  <c r="Z640" i="1" s="1"/>
  <c r="R640" i="1"/>
  <c r="AA640" i="1" s="1"/>
  <c r="S640" i="1"/>
  <c r="AB640" i="1" s="1"/>
  <c r="T640" i="1"/>
  <c r="AD640" i="1" s="1"/>
  <c r="U640" i="1"/>
  <c r="V640" i="1"/>
  <c r="AK640" i="1" s="1"/>
  <c r="W640" i="1"/>
  <c r="AL640" i="1" s="1"/>
  <c r="X640" i="1"/>
  <c r="Q641" i="1"/>
  <c r="Z641" i="1" s="1"/>
  <c r="R641" i="1"/>
  <c r="AA641" i="1" s="1"/>
  <c r="S641" i="1"/>
  <c r="AB641" i="1" s="1"/>
  <c r="T641" i="1"/>
  <c r="U641" i="1"/>
  <c r="V641" i="1"/>
  <c r="AK641" i="1" s="1"/>
  <c r="W641" i="1"/>
  <c r="AL641" i="1" s="1"/>
  <c r="X641" i="1"/>
  <c r="Q642" i="1"/>
  <c r="Z642" i="1" s="1"/>
  <c r="R642" i="1"/>
  <c r="AA642" i="1" s="1"/>
  <c r="S642" i="1"/>
  <c r="AB642" i="1" s="1"/>
  <c r="T642" i="1"/>
  <c r="U642" i="1"/>
  <c r="V642" i="1"/>
  <c r="AK642" i="1" s="1"/>
  <c r="W642" i="1"/>
  <c r="AL642" i="1" s="1"/>
  <c r="X642" i="1"/>
  <c r="Q643" i="1"/>
  <c r="Z643" i="1" s="1"/>
  <c r="R643" i="1"/>
  <c r="AA643" i="1" s="1"/>
  <c r="S643" i="1"/>
  <c r="AB643" i="1" s="1"/>
  <c r="T643" i="1"/>
  <c r="U643" i="1"/>
  <c r="V643" i="1"/>
  <c r="AK643" i="1" s="1"/>
  <c r="W643" i="1"/>
  <c r="AL643" i="1" s="1"/>
  <c r="X643" i="1"/>
  <c r="Q644" i="1"/>
  <c r="Z644" i="1" s="1"/>
  <c r="R644" i="1"/>
  <c r="AA644" i="1" s="1"/>
  <c r="S644" i="1"/>
  <c r="AB644" i="1" s="1"/>
  <c r="T644" i="1"/>
  <c r="AE644" i="1" s="1"/>
  <c r="U644" i="1"/>
  <c r="V644" i="1"/>
  <c r="AK644" i="1" s="1"/>
  <c r="W644" i="1"/>
  <c r="AL644" i="1" s="1"/>
  <c r="X644" i="1"/>
  <c r="Q645" i="1"/>
  <c r="Z645" i="1" s="1"/>
  <c r="R645" i="1"/>
  <c r="AA645" i="1" s="1"/>
  <c r="S645" i="1"/>
  <c r="AB645" i="1" s="1"/>
  <c r="T645" i="1"/>
  <c r="AE645" i="1" s="1"/>
  <c r="U645" i="1"/>
  <c r="V645" i="1"/>
  <c r="AK645" i="1" s="1"/>
  <c r="W645" i="1"/>
  <c r="AL645" i="1" s="1"/>
  <c r="X645" i="1"/>
  <c r="Q646" i="1"/>
  <c r="Z646" i="1" s="1"/>
  <c r="R646" i="1"/>
  <c r="AA646" i="1" s="1"/>
  <c r="S646" i="1"/>
  <c r="AB646" i="1" s="1"/>
  <c r="T646" i="1"/>
  <c r="U646" i="1"/>
  <c r="AH646" i="1" s="1"/>
  <c r="V646" i="1"/>
  <c r="AK646" i="1" s="1"/>
  <c r="W646" i="1"/>
  <c r="AL646" i="1" s="1"/>
  <c r="X646" i="1"/>
  <c r="Q647" i="1"/>
  <c r="Z647" i="1" s="1"/>
  <c r="R647" i="1"/>
  <c r="AA647" i="1" s="1"/>
  <c r="S647" i="1"/>
  <c r="AB647" i="1" s="1"/>
  <c r="T647" i="1"/>
  <c r="U647" i="1"/>
  <c r="V647" i="1"/>
  <c r="AK647" i="1" s="1"/>
  <c r="W647" i="1"/>
  <c r="AL647" i="1" s="1"/>
  <c r="X647" i="1"/>
  <c r="Q648" i="1"/>
  <c r="Z648" i="1" s="1"/>
  <c r="R648" i="1"/>
  <c r="AA648" i="1" s="1"/>
  <c r="S648" i="1"/>
  <c r="AB648" i="1" s="1"/>
  <c r="T648" i="1"/>
  <c r="AE648" i="1" s="1"/>
  <c r="U648" i="1"/>
  <c r="V648" i="1"/>
  <c r="AK648" i="1" s="1"/>
  <c r="W648" i="1"/>
  <c r="AL648" i="1" s="1"/>
  <c r="X648" i="1"/>
  <c r="Q649" i="1"/>
  <c r="Z649" i="1" s="1"/>
  <c r="R649" i="1"/>
  <c r="AA649" i="1" s="1"/>
  <c r="S649" i="1"/>
  <c r="AB649" i="1" s="1"/>
  <c r="T649" i="1"/>
  <c r="U649" i="1"/>
  <c r="V649" i="1"/>
  <c r="AK649" i="1" s="1"/>
  <c r="W649" i="1"/>
  <c r="AL649" i="1" s="1"/>
  <c r="X649" i="1"/>
  <c r="Q650" i="1"/>
  <c r="Z650" i="1" s="1"/>
  <c r="R650" i="1"/>
  <c r="AA650" i="1" s="1"/>
  <c r="S650" i="1"/>
  <c r="AB650" i="1" s="1"/>
  <c r="T650" i="1"/>
  <c r="U650" i="1"/>
  <c r="V650" i="1"/>
  <c r="AK650" i="1" s="1"/>
  <c r="W650" i="1"/>
  <c r="AL650" i="1" s="1"/>
  <c r="X650" i="1"/>
  <c r="Q651" i="1"/>
  <c r="Z651" i="1" s="1"/>
  <c r="R651" i="1"/>
  <c r="AA651" i="1" s="1"/>
  <c r="S651" i="1"/>
  <c r="AB651" i="1" s="1"/>
  <c r="T651" i="1"/>
  <c r="AE651" i="1" s="1"/>
  <c r="U651" i="1"/>
  <c r="V651" i="1"/>
  <c r="AK651" i="1" s="1"/>
  <c r="W651" i="1"/>
  <c r="AL651" i="1" s="1"/>
  <c r="X651" i="1"/>
  <c r="Q652" i="1"/>
  <c r="Z652" i="1" s="1"/>
  <c r="R652" i="1"/>
  <c r="AA652" i="1" s="1"/>
  <c r="S652" i="1"/>
  <c r="AB652" i="1" s="1"/>
  <c r="T652" i="1"/>
  <c r="AD652" i="1" s="1"/>
  <c r="U652" i="1"/>
  <c r="V652" i="1"/>
  <c r="AK652" i="1" s="1"/>
  <c r="W652" i="1"/>
  <c r="AL652" i="1" s="1"/>
  <c r="X652" i="1"/>
  <c r="Q653" i="1"/>
  <c r="Z653" i="1" s="1"/>
  <c r="R653" i="1"/>
  <c r="AA653" i="1" s="1"/>
  <c r="S653" i="1"/>
  <c r="AB653" i="1" s="1"/>
  <c r="T653" i="1"/>
  <c r="U653" i="1"/>
  <c r="V653" i="1"/>
  <c r="AK653" i="1" s="1"/>
  <c r="W653" i="1"/>
  <c r="AL653" i="1" s="1"/>
  <c r="X653" i="1"/>
  <c r="Q654" i="1"/>
  <c r="Z654" i="1" s="1"/>
  <c r="R654" i="1"/>
  <c r="AA654" i="1" s="1"/>
  <c r="S654" i="1"/>
  <c r="AB654" i="1" s="1"/>
  <c r="T654" i="1"/>
  <c r="U654" i="1"/>
  <c r="AH654" i="1" s="1"/>
  <c r="V654" i="1"/>
  <c r="AK654" i="1" s="1"/>
  <c r="W654" i="1"/>
  <c r="AL654" i="1" s="1"/>
  <c r="X654" i="1"/>
  <c r="Q655" i="1"/>
  <c r="Z655" i="1" s="1"/>
  <c r="R655" i="1"/>
  <c r="AA655" i="1" s="1"/>
  <c r="S655" i="1"/>
  <c r="AB655" i="1" s="1"/>
  <c r="T655" i="1"/>
  <c r="U655" i="1"/>
  <c r="V655" i="1"/>
  <c r="AK655" i="1" s="1"/>
  <c r="W655" i="1"/>
  <c r="AL655" i="1" s="1"/>
  <c r="X655" i="1"/>
  <c r="Q656" i="1"/>
  <c r="Z656" i="1" s="1"/>
  <c r="R656" i="1"/>
  <c r="AA656" i="1" s="1"/>
  <c r="S656" i="1"/>
  <c r="AB656" i="1" s="1"/>
  <c r="T656" i="1"/>
  <c r="AD656" i="1" s="1"/>
  <c r="U656" i="1"/>
  <c r="V656" i="1"/>
  <c r="AK656" i="1" s="1"/>
  <c r="W656" i="1"/>
  <c r="AL656" i="1" s="1"/>
  <c r="X656" i="1"/>
  <c r="Q657" i="1"/>
  <c r="Z657" i="1" s="1"/>
  <c r="R657" i="1"/>
  <c r="AA657" i="1" s="1"/>
  <c r="S657" i="1"/>
  <c r="AB657" i="1" s="1"/>
  <c r="T657" i="1"/>
  <c r="AE657" i="1" s="1"/>
  <c r="U657" i="1"/>
  <c r="V657" i="1"/>
  <c r="AK657" i="1" s="1"/>
  <c r="W657" i="1"/>
  <c r="AL657" i="1" s="1"/>
  <c r="X657" i="1"/>
  <c r="Q658" i="1"/>
  <c r="Z658" i="1" s="1"/>
  <c r="R658" i="1"/>
  <c r="AA658" i="1" s="1"/>
  <c r="S658" i="1"/>
  <c r="AB658" i="1" s="1"/>
  <c r="T658" i="1"/>
  <c r="U658" i="1"/>
  <c r="V658" i="1"/>
  <c r="AK658" i="1" s="1"/>
  <c r="W658" i="1"/>
  <c r="AL658" i="1" s="1"/>
  <c r="X658" i="1"/>
  <c r="Q659" i="1"/>
  <c r="Z659" i="1" s="1"/>
  <c r="R659" i="1"/>
  <c r="AA659" i="1" s="1"/>
  <c r="S659" i="1"/>
  <c r="AB659" i="1" s="1"/>
  <c r="T659" i="1"/>
  <c r="U659" i="1"/>
  <c r="V659" i="1"/>
  <c r="AK659" i="1" s="1"/>
  <c r="W659" i="1"/>
  <c r="AL659" i="1" s="1"/>
  <c r="X659" i="1"/>
  <c r="Q660" i="1"/>
  <c r="Z660" i="1" s="1"/>
  <c r="R660" i="1"/>
  <c r="AA660" i="1" s="1"/>
  <c r="S660" i="1"/>
  <c r="AB660" i="1" s="1"/>
  <c r="T660" i="1"/>
  <c r="AD660" i="1" s="1"/>
  <c r="U660" i="1"/>
  <c r="V660" i="1"/>
  <c r="AK660" i="1" s="1"/>
  <c r="W660" i="1"/>
  <c r="AL660" i="1" s="1"/>
  <c r="X660" i="1"/>
  <c r="Q661" i="1"/>
  <c r="Z661" i="1" s="1"/>
  <c r="R661" i="1"/>
  <c r="AA661" i="1" s="1"/>
  <c r="S661" i="1"/>
  <c r="AB661" i="1" s="1"/>
  <c r="T661" i="1"/>
  <c r="U661" i="1"/>
  <c r="V661" i="1"/>
  <c r="AK661" i="1" s="1"/>
  <c r="W661" i="1"/>
  <c r="AL661" i="1" s="1"/>
  <c r="X661" i="1"/>
  <c r="Q662" i="1"/>
  <c r="Z662" i="1" s="1"/>
  <c r="R662" i="1"/>
  <c r="AA662" i="1" s="1"/>
  <c r="S662" i="1"/>
  <c r="AB662" i="1" s="1"/>
  <c r="T662" i="1"/>
  <c r="AE662" i="1" s="1"/>
  <c r="U662" i="1"/>
  <c r="AH662" i="1" s="1"/>
  <c r="V662" i="1"/>
  <c r="AK662" i="1" s="1"/>
  <c r="W662" i="1"/>
  <c r="AL662" i="1" s="1"/>
  <c r="X662" i="1"/>
  <c r="Q663" i="1"/>
  <c r="Z663" i="1" s="1"/>
  <c r="R663" i="1"/>
  <c r="AA663" i="1" s="1"/>
  <c r="S663" i="1"/>
  <c r="AB663" i="1" s="1"/>
  <c r="T663" i="1"/>
  <c r="U663" i="1"/>
  <c r="V663" i="1"/>
  <c r="AK663" i="1" s="1"/>
  <c r="W663" i="1"/>
  <c r="AL663" i="1" s="1"/>
  <c r="X663" i="1"/>
  <c r="Q664" i="1"/>
  <c r="Z664" i="1" s="1"/>
  <c r="R664" i="1"/>
  <c r="AA664" i="1" s="1"/>
  <c r="S664" i="1"/>
  <c r="AB664" i="1" s="1"/>
  <c r="T664" i="1"/>
  <c r="AD664" i="1" s="1"/>
  <c r="U664" i="1"/>
  <c r="V664" i="1"/>
  <c r="AK664" i="1" s="1"/>
  <c r="W664" i="1"/>
  <c r="AL664" i="1" s="1"/>
  <c r="X664" i="1"/>
  <c r="Q665" i="1"/>
  <c r="Z665" i="1" s="1"/>
  <c r="R665" i="1"/>
  <c r="AA665" i="1" s="1"/>
  <c r="S665" i="1"/>
  <c r="AB665" i="1" s="1"/>
  <c r="T665" i="1"/>
  <c r="U665" i="1"/>
  <c r="V665" i="1"/>
  <c r="AK665" i="1" s="1"/>
  <c r="W665" i="1"/>
  <c r="AL665" i="1" s="1"/>
  <c r="X665" i="1"/>
  <c r="Q666" i="1"/>
  <c r="Z666" i="1" s="1"/>
  <c r="R666" i="1"/>
  <c r="AA666" i="1" s="1"/>
  <c r="S666" i="1"/>
  <c r="AB666" i="1" s="1"/>
  <c r="T666" i="1"/>
  <c r="U666" i="1"/>
  <c r="V666" i="1"/>
  <c r="AK666" i="1" s="1"/>
  <c r="W666" i="1"/>
  <c r="AL666" i="1" s="1"/>
  <c r="X666" i="1"/>
  <c r="Q667" i="1"/>
  <c r="Z667" i="1" s="1"/>
  <c r="R667" i="1"/>
  <c r="AA667" i="1" s="1"/>
  <c r="S667" i="1"/>
  <c r="AB667" i="1" s="1"/>
  <c r="T667" i="1"/>
  <c r="AE667" i="1" s="1"/>
  <c r="U667" i="1"/>
  <c r="V667" i="1"/>
  <c r="AK667" i="1" s="1"/>
  <c r="W667" i="1"/>
  <c r="AL667" i="1" s="1"/>
  <c r="X667" i="1"/>
  <c r="Q668" i="1"/>
  <c r="Z668" i="1" s="1"/>
  <c r="R668" i="1"/>
  <c r="AA668" i="1" s="1"/>
  <c r="S668" i="1"/>
  <c r="AB668" i="1" s="1"/>
  <c r="T668" i="1"/>
  <c r="AD668" i="1" s="1"/>
  <c r="U668" i="1"/>
  <c r="V668" i="1"/>
  <c r="AK668" i="1" s="1"/>
  <c r="W668" i="1"/>
  <c r="AL668" i="1" s="1"/>
  <c r="X668" i="1"/>
  <c r="Q669" i="1"/>
  <c r="Z669" i="1" s="1"/>
  <c r="R669" i="1"/>
  <c r="AA669" i="1" s="1"/>
  <c r="S669" i="1"/>
  <c r="AB669" i="1" s="1"/>
  <c r="T669" i="1"/>
  <c r="U669" i="1"/>
  <c r="V669" i="1"/>
  <c r="AK669" i="1" s="1"/>
  <c r="W669" i="1"/>
  <c r="AL669" i="1" s="1"/>
  <c r="X669" i="1"/>
  <c r="Q670" i="1"/>
  <c r="Z670" i="1" s="1"/>
  <c r="R670" i="1"/>
  <c r="AA670" i="1" s="1"/>
  <c r="S670" i="1"/>
  <c r="AB670" i="1" s="1"/>
  <c r="T670" i="1"/>
  <c r="U670" i="1"/>
  <c r="AH670" i="1" s="1"/>
  <c r="V670" i="1"/>
  <c r="AK670" i="1" s="1"/>
  <c r="W670" i="1"/>
  <c r="AL670" i="1" s="1"/>
  <c r="X670" i="1"/>
  <c r="Q671" i="1"/>
  <c r="Z671" i="1" s="1"/>
  <c r="R671" i="1"/>
  <c r="AA671" i="1" s="1"/>
  <c r="S671" i="1"/>
  <c r="AB671" i="1" s="1"/>
  <c r="T671" i="1"/>
  <c r="U671" i="1"/>
  <c r="V671" i="1"/>
  <c r="AK671" i="1" s="1"/>
  <c r="W671" i="1"/>
  <c r="AL671" i="1" s="1"/>
  <c r="X671" i="1"/>
  <c r="Q672" i="1"/>
  <c r="Z672" i="1" s="1"/>
  <c r="R672" i="1"/>
  <c r="AA672" i="1" s="1"/>
  <c r="S672" i="1"/>
  <c r="AB672" i="1" s="1"/>
  <c r="T672" i="1"/>
  <c r="AD672" i="1" s="1"/>
  <c r="U672" i="1"/>
  <c r="V672" i="1"/>
  <c r="AK672" i="1" s="1"/>
  <c r="W672" i="1"/>
  <c r="AL672" i="1" s="1"/>
  <c r="X672" i="1"/>
  <c r="Q673" i="1"/>
  <c r="Z673" i="1" s="1"/>
  <c r="R673" i="1"/>
  <c r="AA673" i="1" s="1"/>
  <c r="S673" i="1"/>
  <c r="AB673" i="1" s="1"/>
  <c r="T673" i="1"/>
  <c r="U673" i="1"/>
  <c r="V673" i="1"/>
  <c r="AK673" i="1" s="1"/>
  <c r="W673" i="1"/>
  <c r="AL673" i="1" s="1"/>
  <c r="X673" i="1"/>
  <c r="Q674" i="1"/>
  <c r="Z674" i="1" s="1"/>
  <c r="R674" i="1"/>
  <c r="AA674" i="1" s="1"/>
  <c r="S674" i="1"/>
  <c r="AB674" i="1" s="1"/>
  <c r="T674" i="1"/>
  <c r="U674" i="1"/>
  <c r="V674" i="1"/>
  <c r="AK674" i="1" s="1"/>
  <c r="W674" i="1"/>
  <c r="AL674" i="1" s="1"/>
  <c r="X674" i="1"/>
  <c r="Q675" i="1"/>
  <c r="Z675" i="1" s="1"/>
  <c r="R675" i="1"/>
  <c r="AA675" i="1" s="1"/>
  <c r="S675" i="1"/>
  <c r="AB675" i="1" s="1"/>
  <c r="T675" i="1"/>
  <c r="U675" i="1"/>
  <c r="V675" i="1"/>
  <c r="AK675" i="1" s="1"/>
  <c r="W675" i="1"/>
  <c r="AL675" i="1" s="1"/>
  <c r="X675" i="1"/>
  <c r="Q676" i="1"/>
  <c r="Z676" i="1" s="1"/>
  <c r="R676" i="1"/>
  <c r="AA676" i="1" s="1"/>
  <c r="S676" i="1"/>
  <c r="AB676" i="1" s="1"/>
  <c r="T676" i="1"/>
  <c r="AD676" i="1" s="1"/>
  <c r="U676" i="1"/>
  <c r="V676" i="1"/>
  <c r="AK676" i="1" s="1"/>
  <c r="W676" i="1"/>
  <c r="AL676" i="1" s="1"/>
  <c r="X676" i="1"/>
  <c r="Q677" i="1"/>
  <c r="Z677" i="1" s="1"/>
  <c r="R677" i="1"/>
  <c r="AA677" i="1" s="1"/>
  <c r="S677" i="1"/>
  <c r="AB677" i="1" s="1"/>
  <c r="T677" i="1"/>
  <c r="AE677" i="1" s="1"/>
  <c r="U677" i="1"/>
  <c r="V677" i="1"/>
  <c r="AK677" i="1" s="1"/>
  <c r="W677" i="1"/>
  <c r="AL677" i="1" s="1"/>
  <c r="X677" i="1"/>
  <c r="Q678" i="1"/>
  <c r="Z678" i="1" s="1"/>
  <c r="R678" i="1"/>
  <c r="AA678" i="1" s="1"/>
  <c r="S678" i="1"/>
  <c r="AB678" i="1" s="1"/>
  <c r="T678" i="1"/>
  <c r="U678" i="1"/>
  <c r="AH678" i="1" s="1"/>
  <c r="V678" i="1"/>
  <c r="AK678" i="1" s="1"/>
  <c r="W678" i="1"/>
  <c r="AL678" i="1" s="1"/>
  <c r="X678" i="1"/>
  <c r="Q679" i="1"/>
  <c r="Z679" i="1" s="1"/>
  <c r="R679" i="1"/>
  <c r="AA679" i="1" s="1"/>
  <c r="S679" i="1"/>
  <c r="AB679" i="1" s="1"/>
  <c r="T679" i="1"/>
  <c r="U679" i="1"/>
  <c r="V679" i="1"/>
  <c r="AK679" i="1" s="1"/>
  <c r="W679" i="1"/>
  <c r="AL679" i="1" s="1"/>
  <c r="X679" i="1"/>
  <c r="Q680" i="1"/>
  <c r="Z680" i="1" s="1"/>
  <c r="R680" i="1"/>
  <c r="AA680" i="1" s="1"/>
  <c r="S680" i="1"/>
  <c r="AB680" i="1" s="1"/>
  <c r="T680" i="1"/>
  <c r="AE680" i="1" s="1"/>
  <c r="U680" i="1"/>
  <c r="V680" i="1"/>
  <c r="AK680" i="1" s="1"/>
  <c r="W680" i="1"/>
  <c r="AL680" i="1" s="1"/>
  <c r="X680" i="1"/>
  <c r="Q681" i="1"/>
  <c r="Z681" i="1" s="1"/>
  <c r="R681" i="1"/>
  <c r="AA681" i="1" s="1"/>
  <c r="S681" i="1"/>
  <c r="AB681" i="1" s="1"/>
  <c r="T681" i="1"/>
  <c r="U681" i="1"/>
  <c r="V681" i="1"/>
  <c r="AK681" i="1" s="1"/>
  <c r="W681" i="1"/>
  <c r="AL681" i="1" s="1"/>
  <c r="X681" i="1"/>
  <c r="Q682" i="1"/>
  <c r="Z682" i="1" s="1"/>
  <c r="R682" i="1"/>
  <c r="AA682" i="1" s="1"/>
  <c r="S682" i="1"/>
  <c r="AB682" i="1" s="1"/>
  <c r="T682" i="1"/>
  <c r="U682" i="1"/>
  <c r="V682" i="1"/>
  <c r="AK682" i="1" s="1"/>
  <c r="W682" i="1"/>
  <c r="AL682" i="1" s="1"/>
  <c r="X682" i="1"/>
  <c r="Q683" i="1"/>
  <c r="Z683" i="1" s="1"/>
  <c r="R683" i="1"/>
  <c r="AA683" i="1" s="1"/>
  <c r="S683" i="1"/>
  <c r="AB683" i="1" s="1"/>
  <c r="T683" i="1"/>
  <c r="U683" i="1"/>
  <c r="V683" i="1"/>
  <c r="AK683" i="1" s="1"/>
  <c r="W683" i="1"/>
  <c r="AL683" i="1" s="1"/>
  <c r="X683" i="1"/>
  <c r="Q684" i="1"/>
  <c r="Z684" i="1" s="1"/>
  <c r="R684" i="1"/>
  <c r="AA684" i="1" s="1"/>
  <c r="S684" i="1"/>
  <c r="AB684" i="1" s="1"/>
  <c r="T684" i="1"/>
  <c r="AD684" i="1" s="1"/>
  <c r="U684" i="1"/>
  <c r="AH684" i="1" s="1"/>
  <c r="V684" i="1"/>
  <c r="AK684" i="1" s="1"/>
  <c r="W684" i="1"/>
  <c r="AL684" i="1" s="1"/>
  <c r="X684" i="1"/>
  <c r="Q685" i="1"/>
  <c r="Z685" i="1" s="1"/>
  <c r="R685" i="1"/>
  <c r="AA685" i="1" s="1"/>
  <c r="S685" i="1"/>
  <c r="AB685" i="1" s="1"/>
  <c r="T685" i="1"/>
  <c r="AE685" i="1" s="1"/>
  <c r="U685" i="1"/>
  <c r="V685" i="1"/>
  <c r="AK685" i="1" s="1"/>
  <c r="W685" i="1"/>
  <c r="AL685" i="1" s="1"/>
  <c r="X685" i="1"/>
  <c r="Q686" i="1"/>
  <c r="Z686" i="1" s="1"/>
  <c r="R686" i="1"/>
  <c r="AA686" i="1" s="1"/>
  <c r="S686" i="1"/>
  <c r="AB686" i="1" s="1"/>
  <c r="T686" i="1"/>
  <c r="U686" i="1"/>
  <c r="V686" i="1"/>
  <c r="AK686" i="1" s="1"/>
  <c r="W686" i="1"/>
  <c r="AL686" i="1" s="1"/>
  <c r="X686" i="1"/>
  <c r="Q687" i="1"/>
  <c r="Z687" i="1" s="1"/>
  <c r="R687" i="1"/>
  <c r="AA687" i="1" s="1"/>
  <c r="S687" i="1"/>
  <c r="AB687" i="1" s="1"/>
  <c r="T687" i="1"/>
  <c r="U687" i="1"/>
  <c r="V687" i="1"/>
  <c r="AK687" i="1" s="1"/>
  <c r="W687" i="1"/>
  <c r="AL687" i="1" s="1"/>
  <c r="X687" i="1"/>
  <c r="Q688" i="1"/>
  <c r="Z688" i="1" s="1"/>
  <c r="R688" i="1"/>
  <c r="AA688" i="1" s="1"/>
  <c r="S688" i="1"/>
  <c r="AB688" i="1" s="1"/>
  <c r="T688" i="1"/>
  <c r="AD688" i="1" s="1"/>
  <c r="U688" i="1"/>
  <c r="V688" i="1"/>
  <c r="AK688" i="1" s="1"/>
  <c r="W688" i="1"/>
  <c r="AL688" i="1" s="1"/>
  <c r="X688" i="1"/>
  <c r="Q689" i="1"/>
  <c r="Z689" i="1" s="1"/>
  <c r="R689" i="1"/>
  <c r="AA689" i="1" s="1"/>
  <c r="S689" i="1"/>
  <c r="AB689" i="1" s="1"/>
  <c r="T689" i="1"/>
  <c r="AE689" i="1" s="1"/>
  <c r="U689" i="1"/>
  <c r="V689" i="1"/>
  <c r="AK689" i="1" s="1"/>
  <c r="W689" i="1"/>
  <c r="AL689" i="1" s="1"/>
  <c r="X689" i="1"/>
  <c r="Q690" i="1"/>
  <c r="Z690" i="1" s="1"/>
  <c r="R690" i="1"/>
  <c r="AA690" i="1" s="1"/>
  <c r="S690" i="1"/>
  <c r="AB690" i="1" s="1"/>
  <c r="T690" i="1"/>
  <c r="U690" i="1"/>
  <c r="AH690" i="1" s="1"/>
  <c r="V690" i="1"/>
  <c r="AK690" i="1" s="1"/>
  <c r="W690" i="1"/>
  <c r="AL690" i="1" s="1"/>
  <c r="X690" i="1"/>
  <c r="Q691" i="1"/>
  <c r="Z691" i="1" s="1"/>
  <c r="R691" i="1"/>
  <c r="AA691" i="1" s="1"/>
  <c r="S691" i="1"/>
  <c r="AB691" i="1" s="1"/>
  <c r="T691" i="1"/>
  <c r="AE691" i="1" s="1"/>
  <c r="U691" i="1"/>
  <c r="V691" i="1"/>
  <c r="AK691" i="1" s="1"/>
  <c r="W691" i="1"/>
  <c r="AL691" i="1" s="1"/>
  <c r="X691" i="1"/>
  <c r="Q692" i="1"/>
  <c r="Z692" i="1" s="1"/>
  <c r="R692" i="1"/>
  <c r="AA692" i="1" s="1"/>
  <c r="S692" i="1"/>
  <c r="AB692" i="1" s="1"/>
  <c r="T692" i="1"/>
  <c r="AD692" i="1" s="1"/>
  <c r="U692" i="1"/>
  <c r="V692" i="1"/>
  <c r="AK692" i="1" s="1"/>
  <c r="W692" i="1"/>
  <c r="AL692" i="1" s="1"/>
  <c r="X692" i="1"/>
  <c r="Q693" i="1"/>
  <c r="Z693" i="1" s="1"/>
  <c r="R693" i="1"/>
  <c r="AA693" i="1" s="1"/>
  <c r="S693" i="1"/>
  <c r="AB693" i="1" s="1"/>
  <c r="T693" i="1"/>
  <c r="AE693" i="1" s="1"/>
  <c r="U693" i="1"/>
  <c r="V693" i="1"/>
  <c r="AK693" i="1" s="1"/>
  <c r="W693" i="1"/>
  <c r="AL693" i="1" s="1"/>
  <c r="X693" i="1"/>
  <c r="Q694" i="1"/>
  <c r="Z694" i="1" s="1"/>
  <c r="R694" i="1"/>
  <c r="AA694" i="1" s="1"/>
  <c r="S694" i="1"/>
  <c r="AB694" i="1" s="1"/>
  <c r="T694" i="1"/>
  <c r="U694" i="1"/>
  <c r="V694" i="1"/>
  <c r="AK694" i="1" s="1"/>
  <c r="W694" i="1"/>
  <c r="AL694" i="1" s="1"/>
  <c r="X694" i="1"/>
  <c r="Q695" i="1"/>
  <c r="Z695" i="1" s="1"/>
  <c r="R695" i="1"/>
  <c r="AA695" i="1" s="1"/>
  <c r="S695" i="1"/>
  <c r="AB695" i="1" s="1"/>
  <c r="T695" i="1"/>
  <c r="U695" i="1"/>
  <c r="AH695" i="1" s="1"/>
  <c r="V695" i="1"/>
  <c r="AK695" i="1" s="1"/>
  <c r="W695" i="1"/>
  <c r="AL695" i="1" s="1"/>
  <c r="X695" i="1"/>
  <c r="Q696" i="1"/>
  <c r="Z696" i="1" s="1"/>
  <c r="R696" i="1"/>
  <c r="AA696" i="1" s="1"/>
  <c r="S696" i="1"/>
  <c r="AB696" i="1" s="1"/>
  <c r="T696" i="1"/>
  <c r="AD696" i="1" s="1"/>
  <c r="U696" i="1"/>
  <c r="V696" i="1"/>
  <c r="AK696" i="1" s="1"/>
  <c r="W696" i="1"/>
  <c r="AL696" i="1" s="1"/>
  <c r="X696" i="1"/>
  <c r="Q697" i="1"/>
  <c r="Z697" i="1" s="1"/>
  <c r="R697" i="1"/>
  <c r="AA697" i="1" s="1"/>
  <c r="S697" i="1"/>
  <c r="AB697" i="1" s="1"/>
  <c r="T697" i="1"/>
  <c r="U697" i="1"/>
  <c r="V697" i="1"/>
  <c r="AK697" i="1" s="1"/>
  <c r="W697" i="1"/>
  <c r="AL697" i="1" s="1"/>
  <c r="X697" i="1"/>
  <c r="Q698" i="1"/>
  <c r="Z698" i="1" s="1"/>
  <c r="R698" i="1"/>
  <c r="AA698" i="1" s="1"/>
  <c r="S698" i="1"/>
  <c r="AB698" i="1" s="1"/>
  <c r="T698" i="1"/>
  <c r="AE698" i="1" s="1"/>
  <c r="U698" i="1"/>
  <c r="V698" i="1"/>
  <c r="AK698" i="1" s="1"/>
  <c r="W698" i="1"/>
  <c r="AL698" i="1" s="1"/>
  <c r="X698" i="1"/>
  <c r="Q699" i="1"/>
  <c r="Z699" i="1" s="1"/>
  <c r="R699" i="1"/>
  <c r="AA699" i="1" s="1"/>
  <c r="S699" i="1"/>
  <c r="AB699" i="1" s="1"/>
  <c r="T699" i="1"/>
  <c r="U699" i="1"/>
  <c r="V699" i="1"/>
  <c r="AK699" i="1" s="1"/>
  <c r="W699" i="1"/>
  <c r="AL699" i="1" s="1"/>
  <c r="X699" i="1"/>
  <c r="Q700" i="1"/>
  <c r="Z700" i="1" s="1"/>
  <c r="R700" i="1"/>
  <c r="AA700" i="1" s="1"/>
  <c r="S700" i="1"/>
  <c r="AB700" i="1" s="1"/>
  <c r="T700" i="1"/>
  <c r="AD700" i="1" s="1"/>
  <c r="U700" i="1"/>
  <c r="AH700" i="1" s="1"/>
  <c r="V700" i="1"/>
  <c r="AK700" i="1" s="1"/>
  <c r="W700" i="1"/>
  <c r="AL700" i="1" s="1"/>
  <c r="X700" i="1"/>
  <c r="Q701" i="1"/>
  <c r="Z701" i="1" s="1"/>
  <c r="R701" i="1"/>
  <c r="AA701" i="1" s="1"/>
  <c r="S701" i="1"/>
  <c r="AB701" i="1" s="1"/>
  <c r="T701" i="1"/>
  <c r="U701" i="1"/>
  <c r="V701" i="1"/>
  <c r="AK701" i="1" s="1"/>
  <c r="W701" i="1"/>
  <c r="AL701" i="1" s="1"/>
  <c r="X701" i="1"/>
  <c r="Q702" i="1"/>
  <c r="Z702" i="1" s="1"/>
  <c r="R702" i="1"/>
  <c r="AA702" i="1" s="1"/>
  <c r="S702" i="1"/>
  <c r="AB702" i="1" s="1"/>
  <c r="T702" i="1"/>
  <c r="U702" i="1"/>
  <c r="V702" i="1"/>
  <c r="AK702" i="1" s="1"/>
  <c r="W702" i="1"/>
  <c r="AL702" i="1" s="1"/>
  <c r="X702" i="1"/>
  <c r="Q703" i="1"/>
  <c r="Z703" i="1" s="1"/>
  <c r="R703" i="1"/>
  <c r="AA703" i="1" s="1"/>
  <c r="S703" i="1"/>
  <c r="AB703" i="1" s="1"/>
  <c r="T703" i="1"/>
  <c r="AE703" i="1" s="1"/>
  <c r="U703" i="1"/>
  <c r="V703" i="1"/>
  <c r="AK703" i="1" s="1"/>
  <c r="W703" i="1"/>
  <c r="AL703" i="1" s="1"/>
  <c r="X703" i="1"/>
  <c r="Q704" i="1"/>
  <c r="Z704" i="1" s="1"/>
  <c r="R704" i="1"/>
  <c r="AA704" i="1" s="1"/>
  <c r="S704" i="1"/>
  <c r="AB704" i="1" s="1"/>
  <c r="T704" i="1"/>
  <c r="AD704" i="1" s="1"/>
  <c r="U704" i="1"/>
  <c r="V704" i="1"/>
  <c r="AK704" i="1" s="1"/>
  <c r="W704" i="1"/>
  <c r="AL704" i="1" s="1"/>
  <c r="X704" i="1"/>
  <c r="Q705" i="1"/>
  <c r="Z705" i="1" s="1"/>
  <c r="R705" i="1"/>
  <c r="AA705" i="1" s="1"/>
  <c r="S705" i="1"/>
  <c r="AB705" i="1" s="1"/>
  <c r="T705" i="1"/>
  <c r="U705" i="1"/>
  <c r="V705" i="1"/>
  <c r="AK705" i="1" s="1"/>
  <c r="W705" i="1"/>
  <c r="AL705" i="1" s="1"/>
  <c r="X705" i="1"/>
  <c r="Q706" i="1"/>
  <c r="Z706" i="1" s="1"/>
  <c r="R706" i="1"/>
  <c r="AA706" i="1" s="1"/>
  <c r="S706" i="1"/>
  <c r="AB706" i="1" s="1"/>
  <c r="T706" i="1"/>
  <c r="U706" i="1"/>
  <c r="AH706" i="1" s="1"/>
  <c r="V706" i="1"/>
  <c r="AK706" i="1" s="1"/>
  <c r="W706" i="1"/>
  <c r="AL706" i="1" s="1"/>
  <c r="X706" i="1"/>
  <c r="Q707" i="1"/>
  <c r="Z707" i="1" s="1"/>
  <c r="R707" i="1"/>
  <c r="AA707" i="1" s="1"/>
  <c r="S707" i="1"/>
  <c r="AB707" i="1" s="1"/>
  <c r="T707" i="1"/>
  <c r="U707" i="1"/>
  <c r="V707" i="1"/>
  <c r="AK707" i="1" s="1"/>
  <c r="W707" i="1"/>
  <c r="AL707" i="1" s="1"/>
  <c r="X707" i="1"/>
  <c r="Q708" i="1"/>
  <c r="Z708" i="1" s="1"/>
  <c r="R708" i="1"/>
  <c r="AA708" i="1" s="1"/>
  <c r="S708" i="1"/>
  <c r="AB708" i="1" s="1"/>
  <c r="T708" i="1"/>
  <c r="AD708" i="1" s="1"/>
  <c r="U708" i="1"/>
  <c r="V708" i="1"/>
  <c r="AK708" i="1" s="1"/>
  <c r="W708" i="1"/>
  <c r="AL708" i="1" s="1"/>
  <c r="X708" i="1"/>
  <c r="Q709" i="1"/>
  <c r="Z709" i="1" s="1"/>
  <c r="R709" i="1"/>
  <c r="AA709" i="1" s="1"/>
  <c r="S709" i="1"/>
  <c r="AB709" i="1" s="1"/>
  <c r="T709" i="1"/>
  <c r="U709" i="1"/>
  <c r="V709" i="1"/>
  <c r="AK709" i="1" s="1"/>
  <c r="W709" i="1"/>
  <c r="AL709" i="1" s="1"/>
  <c r="X709" i="1"/>
  <c r="Q710" i="1"/>
  <c r="Z710" i="1" s="1"/>
  <c r="R710" i="1"/>
  <c r="AA710" i="1" s="1"/>
  <c r="S710" i="1"/>
  <c r="AB710" i="1" s="1"/>
  <c r="T710" i="1"/>
  <c r="U710" i="1"/>
  <c r="V710" i="1"/>
  <c r="AK710" i="1" s="1"/>
  <c r="W710" i="1"/>
  <c r="AL710" i="1" s="1"/>
  <c r="X710" i="1"/>
  <c r="Q711" i="1"/>
  <c r="Z711" i="1" s="1"/>
  <c r="R711" i="1"/>
  <c r="AA711" i="1" s="1"/>
  <c r="S711" i="1"/>
  <c r="AB711" i="1" s="1"/>
  <c r="T711" i="1"/>
  <c r="U711" i="1"/>
  <c r="AH711" i="1" s="1"/>
  <c r="V711" i="1"/>
  <c r="AK711" i="1" s="1"/>
  <c r="W711" i="1"/>
  <c r="AL711" i="1" s="1"/>
  <c r="X711" i="1"/>
  <c r="Q712" i="1"/>
  <c r="Z712" i="1" s="1"/>
  <c r="R712" i="1"/>
  <c r="AA712" i="1" s="1"/>
  <c r="S712" i="1"/>
  <c r="AB712" i="1" s="1"/>
  <c r="T712" i="1"/>
  <c r="AD712" i="1" s="1"/>
  <c r="U712" i="1"/>
  <c r="V712" i="1"/>
  <c r="AK712" i="1" s="1"/>
  <c r="W712" i="1"/>
  <c r="AL712" i="1" s="1"/>
  <c r="X712" i="1"/>
  <c r="Q713" i="1"/>
  <c r="Z713" i="1" s="1"/>
  <c r="R713" i="1"/>
  <c r="AA713" i="1" s="1"/>
  <c r="S713" i="1"/>
  <c r="AB713" i="1" s="1"/>
  <c r="T713" i="1"/>
  <c r="U713" i="1"/>
  <c r="V713" i="1"/>
  <c r="AK713" i="1" s="1"/>
  <c r="W713" i="1"/>
  <c r="AL713" i="1" s="1"/>
  <c r="X713" i="1"/>
  <c r="Q714" i="1"/>
  <c r="Z714" i="1" s="1"/>
  <c r="R714" i="1"/>
  <c r="AA714" i="1" s="1"/>
  <c r="S714" i="1"/>
  <c r="AB714" i="1" s="1"/>
  <c r="T714" i="1"/>
  <c r="U714" i="1"/>
  <c r="V714" i="1"/>
  <c r="AK714" i="1" s="1"/>
  <c r="W714" i="1"/>
  <c r="AL714" i="1" s="1"/>
  <c r="X714" i="1"/>
  <c r="Q715" i="1"/>
  <c r="Z715" i="1" s="1"/>
  <c r="R715" i="1"/>
  <c r="AA715" i="1" s="1"/>
  <c r="S715" i="1"/>
  <c r="AB715" i="1" s="1"/>
  <c r="T715" i="1"/>
  <c r="AE715" i="1" s="1"/>
  <c r="U715" i="1"/>
  <c r="V715" i="1"/>
  <c r="AK715" i="1" s="1"/>
  <c r="W715" i="1"/>
  <c r="AL715" i="1" s="1"/>
  <c r="X715" i="1"/>
  <c r="Q716" i="1"/>
  <c r="Z716" i="1" s="1"/>
  <c r="R716" i="1"/>
  <c r="AA716" i="1" s="1"/>
  <c r="S716" i="1"/>
  <c r="AB716" i="1" s="1"/>
  <c r="T716" i="1"/>
  <c r="AD716" i="1" s="1"/>
  <c r="U716" i="1"/>
  <c r="AH716" i="1" s="1"/>
  <c r="V716" i="1"/>
  <c r="AK716" i="1" s="1"/>
  <c r="W716" i="1"/>
  <c r="AL716" i="1" s="1"/>
  <c r="X716" i="1"/>
  <c r="Q717" i="1"/>
  <c r="Z717" i="1" s="1"/>
  <c r="R717" i="1"/>
  <c r="AA717" i="1" s="1"/>
  <c r="S717" i="1"/>
  <c r="AB717" i="1" s="1"/>
  <c r="T717" i="1"/>
  <c r="AE717" i="1" s="1"/>
  <c r="U717" i="1"/>
  <c r="V717" i="1"/>
  <c r="AK717" i="1" s="1"/>
  <c r="W717" i="1"/>
  <c r="AL717" i="1" s="1"/>
  <c r="X717" i="1"/>
  <c r="Q718" i="1"/>
  <c r="Z718" i="1" s="1"/>
  <c r="R718" i="1"/>
  <c r="AA718" i="1" s="1"/>
  <c r="S718" i="1"/>
  <c r="AB718" i="1" s="1"/>
  <c r="T718" i="1"/>
  <c r="U718" i="1"/>
  <c r="V718" i="1"/>
  <c r="AK718" i="1" s="1"/>
  <c r="W718" i="1"/>
  <c r="AL718" i="1" s="1"/>
  <c r="X718" i="1"/>
  <c r="Q719" i="1"/>
  <c r="Z719" i="1" s="1"/>
  <c r="R719" i="1"/>
  <c r="AA719" i="1" s="1"/>
  <c r="S719" i="1"/>
  <c r="AB719" i="1" s="1"/>
  <c r="T719" i="1"/>
  <c r="U719" i="1"/>
  <c r="V719" i="1"/>
  <c r="AK719" i="1" s="1"/>
  <c r="W719" i="1"/>
  <c r="AL719" i="1" s="1"/>
  <c r="X719" i="1"/>
  <c r="Q720" i="1"/>
  <c r="Z720" i="1" s="1"/>
  <c r="R720" i="1"/>
  <c r="AA720" i="1" s="1"/>
  <c r="S720" i="1"/>
  <c r="AB720" i="1" s="1"/>
  <c r="T720" i="1"/>
  <c r="AD720" i="1" s="1"/>
  <c r="U720" i="1"/>
  <c r="V720" i="1"/>
  <c r="AK720" i="1" s="1"/>
  <c r="W720" i="1"/>
  <c r="AL720" i="1" s="1"/>
  <c r="X720" i="1"/>
  <c r="Q721" i="1"/>
  <c r="Z721" i="1" s="1"/>
  <c r="R721" i="1"/>
  <c r="AA721" i="1" s="1"/>
  <c r="S721" i="1"/>
  <c r="AB721" i="1" s="1"/>
  <c r="T721" i="1"/>
  <c r="U721" i="1"/>
  <c r="V721" i="1"/>
  <c r="AK721" i="1" s="1"/>
  <c r="W721" i="1"/>
  <c r="AL721" i="1" s="1"/>
  <c r="X721" i="1"/>
  <c r="Q722" i="1"/>
  <c r="Z722" i="1" s="1"/>
  <c r="R722" i="1"/>
  <c r="AA722" i="1" s="1"/>
  <c r="S722" i="1"/>
  <c r="AB722" i="1" s="1"/>
  <c r="T722" i="1"/>
  <c r="U722" i="1"/>
  <c r="AH722" i="1" s="1"/>
  <c r="V722" i="1"/>
  <c r="AK722" i="1" s="1"/>
  <c r="W722" i="1"/>
  <c r="AL722" i="1" s="1"/>
  <c r="X722" i="1"/>
  <c r="Q723" i="1"/>
  <c r="Z723" i="1" s="1"/>
  <c r="R723" i="1"/>
  <c r="AA723" i="1" s="1"/>
  <c r="S723" i="1"/>
  <c r="AB723" i="1" s="1"/>
  <c r="T723" i="1"/>
  <c r="U723" i="1"/>
  <c r="V723" i="1"/>
  <c r="AK723" i="1" s="1"/>
  <c r="W723" i="1"/>
  <c r="AL723" i="1" s="1"/>
  <c r="X723" i="1"/>
  <c r="Q724" i="1"/>
  <c r="Z724" i="1" s="1"/>
  <c r="R724" i="1"/>
  <c r="AA724" i="1" s="1"/>
  <c r="S724" i="1"/>
  <c r="AB724" i="1" s="1"/>
  <c r="T724" i="1"/>
  <c r="AE724" i="1" s="1"/>
  <c r="U724" i="1"/>
  <c r="V724" i="1"/>
  <c r="AK724" i="1" s="1"/>
  <c r="W724" i="1"/>
  <c r="AL724" i="1" s="1"/>
  <c r="X724" i="1"/>
  <c r="Q725" i="1"/>
  <c r="Z725" i="1" s="1"/>
  <c r="R725" i="1"/>
  <c r="AA725" i="1" s="1"/>
  <c r="S725" i="1"/>
  <c r="AB725" i="1" s="1"/>
  <c r="T725" i="1"/>
  <c r="U725" i="1"/>
  <c r="V725" i="1"/>
  <c r="AK725" i="1" s="1"/>
  <c r="W725" i="1"/>
  <c r="AL725" i="1" s="1"/>
  <c r="X725" i="1"/>
  <c r="Q726" i="1"/>
  <c r="Z726" i="1" s="1"/>
  <c r="R726" i="1"/>
  <c r="AA726" i="1" s="1"/>
  <c r="S726" i="1"/>
  <c r="AB726" i="1" s="1"/>
  <c r="T726" i="1"/>
  <c r="U726" i="1"/>
  <c r="V726" i="1"/>
  <c r="AK726" i="1" s="1"/>
  <c r="W726" i="1"/>
  <c r="AL726" i="1" s="1"/>
  <c r="X726" i="1"/>
  <c r="Q727" i="1"/>
  <c r="Z727" i="1" s="1"/>
  <c r="R727" i="1"/>
  <c r="AA727" i="1" s="1"/>
  <c r="S727" i="1"/>
  <c r="AB727" i="1" s="1"/>
  <c r="T727" i="1"/>
  <c r="U727" i="1"/>
  <c r="AH727" i="1" s="1"/>
  <c r="V727" i="1"/>
  <c r="AK727" i="1" s="1"/>
  <c r="W727" i="1"/>
  <c r="AL727" i="1" s="1"/>
  <c r="X727" i="1"/>
  <c r="Q728" i="1"/>
  <c r="Z728" i="1" s="1"/>
  <c r="R728" i="1"/>
  <c r="AA728" i="1" s="1"/>
  <c r="S728" i="1"/>
  <c r="AB728" i="1" s="1"/>
  <c r="T728" i="1"/>
  <c r="AE728" i="1" s="1"/>
  <c r="U728" i="1"/>
  <c r="V728" i="1"/>
  <c r="AK728" i="1" s="1"/>
  <c r="W728" i="1"/>
  <c r="AL728" i="1" s="1"/>
  <c r="X728" i="1"/>
  <c r="Q729" i="1"/>
  <c r="Z729" i="1" s="1"/>
  <c r="R729" i="1"/>
  <c r="AA729" i="1" s="1"/>
  <c r="S729" i="1"/>
  <c r="AB729" i="1" s="1"/>
  <c r="T729" i="1"/>
  <c r="U729" i="1"/>
  <c r="V729" i="1"/>
  <c r="AK729" i="1" s="1"/>
  <c r="W729" i="1"/>
  <c r="AL729" i="1" s="1"/>
  <c r="X729" i="1"/>
  <c r="Q730" i="1"/>
  <c r="Z730" i="1" s="1"/>
  <c r="R730" i="1"/>
  <c r="AA730" i="1" s="1"/>
  <c r="S730" i="1"/>
  <c r="AB730" i="1" s="1"/>
  <c r="T730" i="1"/>
  <c r="U730" i="1"/>
  <c r="V730" i="1"/>
  <c r="AK730" i="1" s="1"/>
  <c r="W730" i="1"/>
  <c r="AL730" i="1" s="1"/>
  <c r="X730" i="1"/>
  <c r="Q731" i="1"/>
  <c r="Z731" i="1" s="1"/>
  <c r="R731" i="1"/>
  <c r="AA731" i="1" s="1"/>
  <c r="S731" i="1"/>
  <c r="AB731" i="1" s="1"/>
  <c r="T731" i="1"/>
  <c r="U731" i="1"/>
  <c r="V731" i="1"/>
  <c r="AK731" i="1" s="1"/>
  <c r="W731" i="1"/>
  <c r="AL731" i="1" s="1"/>
  <c r="X731" i="1"/>
  <c r="Q732" i="1"/>
  <c r="Z732" i="1" s="1"/>
  <c r="R732" i="1"/>
  <c r="AA732" i="1" s="1"/>
  <c r="S732" i="1"/>
  <c r="AB732" i="1" s="1"/>
  <c r="T732" i="1"/>
  <c r="AE732" i="1" s="1"/>
  <c r="U732" i="1"/>
  <c r="AH732" i="1" s="1"/>
  <c r="V732" i="1"/>
  <c r="AK732" i="1" s="1"/>
  <c r="W732" i="1"/>
  <c r="AL732" i="1" s="1"/>
  <c r="X732" i="1"/>
  <c r="Q733" i="1"/>
  <c r="Z733" i="1" s="1"/>
  <c r="R733" i="1"/>
  <c r="AA733" i="1" s="1"/>
  <c r="S733" i="1"/>
  <c r="AB733" i="1" s="1"/>
  <c r="T733" i="1"/>
  <c r="U733" i="1"/>
  <c r="V733" i="1"/>
  <c r="AK733" i="1" s="1"/>
  <c r="W733" i="1"/>
  <c r="AL733" i="1" s="1"/>
  <c r="X733" i="1"/>
  <c r="Q734" i="1"/>
  <c r="Z734" i="1" s="1"/>
  <c r="R734" i="1"/>
  <c r="AA734" i="1" s="1"/>
  <c r="S734" i="1"/>
  <c r="AB734" i="1" s="1"/>
  <c r="T734" i="1"/>
  <c r="AE734" i="1" s="1"/>
  <c r="U734" i="1"/>
  <c r="V734" i="1"/>
  <c r="AK734" i="1" s="1"/>
  <c r="W734" i="1"/>
  <c r="AL734" i="1" s="1"/>
  <c r="X734" i="1"/>
  <c r="Q735" i="1"/>
  <c r="Z735" i="1" s="1"/>
  <c r="R735" i="1"/>
  <c r="AA735" i="1" s="1"/>
  <c r="S735" i="1"/>
  <c r="AB735" i="1" s="1"/>
  <c r="T735" i="1"/>
  <c r="U735" i="1"/>
  <c r="V735" i="1"/>
  <c r="AK735" i="1" s="1"/>
  <c r="W735" i="1"/>
  <c r="AL735" i="1" s="1"/>
  <c r="X735" i="1"/>
  <c r="Q736" i="1"/>
  <c r="Z736" i="1" s="1"/>
  <c r="R736" i="1"/>
  <c r="AA736" i="1" s="1"/>
  <c r="S736" i="1"/>
  <c r="AB736" i="1" s="1"/>
  <c r="T736" i="1"/>
  <c r="AD736" i="1" s="1"/>
  <c r="U736" i="1"/>
  <c r="V736" i="1"/>
  <c r="AK736" i="1" s="1"/>
  <c r="W736" i="1"/>
  <c r="AL736" i="1" s="1"/>
  <c r="X736" i="1"/>
  <c r="Q737" i="1"/>
  <c r="Z737" i="1" s="1"/>
  <c r="R737" i="1"/>
  <c r="AA737" i="1" s="1"/>
  <c r="S737" i="1"/>
  <c r="AB737" i="1" s="1"/>
  <c r="T737" i="1"/>
  <c r="AE737" i="1" s="1"/>
  <c r="U737" i="1"/>
  <c r="V737" i="1"/>
  <c r="AK737" i="1" s="1"/>
  <c r="W737" i="1"/>
  <c r="AL737" i="1" s="1"/>
  <c r="X737" i="1"/>
  <c r="Q738" i="1"/>
  <c r="Z738" i="1" s="1"/>
  <c r="R738" i="1"/>
  <c r="AA738" i="1" s="1"/>
  <c r="S738" i="1"/>
  <c r="AB738" i="1" s="1"/>
  <c r="T738" i="1"/>
  <c r="U738" i="1"/>
  <c r="V738" i="1"/>
  <c r="AK738" i="1" s="1"/>
  <c r="W738" i="1"/>
  <c r="AL738" i="1" s="1"/>
  <c r="X738" i="1"/>
  <c r="Q739" i="1"/>
  <c r="Z739" i="1" s="1"/>
  <c r="R739" i="1"/>
  <c r="AA739" i="1" s="1"/>
  <c r="S739" i="1"/>
  <c r="AB739" i="1" s="1"/>
  <c r="T739" i="1"/>
  <c r="AE739" i="1" s="1"/>
  <c r="U739" i="1"/>
  <c r="V739" i="1"/>
  <c r="AK739" i="1" s="1"/>
  <c r="W739" i="1"/>
  <c r="AL739" i="1" s="1"/>
  <c r="X739" i="1"/>
  <c r="Q740" i="1"/>
  <c r="Z740" i="1" s="1"/>
  <c r="R740" i="1"/>
  <c r="AA740" i="1" s="1"/>
  <c r="S740" i="1"/>
  <c r="AB740" i="1" s="1"/>
  <c r="T740" i="1"/>
  <c r="AD740" i="1" s="1"/>
  <c r="U740" i="1"/>
  <c r="V740" i="1"/>
  <c r="AK740" i="1" s="1"/>
  <c r="W740" i="1"/>
  <c r="AL740" i="1" s="1"/>
  <c r="X740" i="1"/>
  <c r="Q741" i="1"/>
  <c r="Z741" i="1" s="1"/>
  <c r="R741" i="1"/>
  <c r="AA741" i="1" s="1"/>
  <c r="S741" i="1"/>
  <c r="AB741" i="1" s="1"/>
  <c r="T741" i="1"/>
  <c r="U741" i="1"/>
  <c r="V741" i="1"/>
  <c r="AK741" i="1" s="1"/>
  <c r="W741" i="1"/>
  <c r="AL741" i="1" s="1"/>
  <c r="X741" i="1"/>
  <c r="Q742" i="1"/>
  <c r="Z742" i="1" s="1"/>
  <c r="R742" i="1"/>
  <c r="AA742" i="1" s="1"/>
  <c r="S742" i="1"/>
  <c r="AB742" i="1" s="1"/>
  <c r="T742" i="1"/>
  <c r="U742" i="1"/>
  <c r="V742" i="1"/>
  <c r="AK742" i="1" s="1"/>
  <c r="W742" i="1"/>
  <c r="AL742" i="1" s="1"/>
  <c r="X742" i="1"/>
  <c r="Q743" i="1"/>
  <c r="Z743" i="1" s="1"/>
  <c r="R743" i="1"/>
  <c r="AA743" i="1" s="1"/>
  <c r="S743" i="1"/>
  <c r="AB743" i="1" s="1"/>
  <c r="T743" i="1"/>
  <c r="AE743" i="1" s="1"/>
  <c r="U743" i="1"/>
  <c r="V743" i="1"/>
  <c r="AK743" i="1" s="1"/>
  <c r="W743" i="1"/>
  <c r="AL743" i="1" s="1"/>
  <c r="X743" i="1"/>
  <c r="Q744" i="1"/>
  <c r="Z744" i="1" s="1"/>
  <c r="R744" i="1"/>
  <c r="AA744" i="1" s="1"/>
  <c r="S744" i="1"/>
  <c r="AB744" i="1" s="1"/>
  <c r="T744" i="1"/>
  <c r="AD744" i="1" s="1"/>
  <c r="U744" i="1"/>
  <c r="V744" i="1"/>
  <c r="AK744" i="1" s="1"/>
  <c r="W744" i="1"/>
  <c r="AL744" i="1" s="1"/>
  <c r="X744" i="1"/>
  <c r="Q745" i="1"/>
  <c r="Z745" i="1" s="1"/>
  <c r="R745" i="1"/>
  <c r="AA745" i="1" s="1"/>
  <c r="S745" i="1"/>
  <c r="AB745" i="1" s="1"/>
  <c r="T745" i="1"/>
  <c r="U745" i="1"/>
  <c r="V745" i="1"/>
  <c r="AK745" i="1" s="1"/>
  <c r="W745" i="1"/>
  <c r="AL745" i="1" s="1"/>
  <c r="X745" i="1"/>
  <c r="Q746" i="1"/>
  <c r="Z746" i="1" s="1"/>
  <c r="R746" i="1"/>
  <c r="AA746" i="1" s="1"/>
  <c r="S746" i="1"/>
  <c r="AB746" i="1" s="1"/>
  <c r="T746" i="1"/>
  <c r="AE746" i="1" s="1"/>
  <c r="U746" i="1"/>
  <c r="V746" i="1"/>
  <c r="AK746" i="1" s="1"/>
  <c r="W746" i="1"/>
  <c r="AL746" i="1" s="1"/>
  <c r="X746" i="1"/>
  <c r="Q747" i="1"/>
  <c r="Z747" i="1" s="1"/>
  <c r="R747" i="1"/>
  <c r="AA747" i="1" s="1"/>
  <c r="S747" i="1"/>
  <c r="AB747" i="1" s="1"/>
  <c r="T747" i="1"/>
  <c r="U747" i="1"/>
  <c r="V747" i="1"/>
  <c r="AK747" i="1" s="1"/>
  <c r="W747" i="1"/>
  <c r="AL747" i="1" s="1"/>
  <c r="X747" i="1"/>
  <c r="Q748" i="1"/>
  <c r="Z748" i="1" s="1"/>
  <c r="R748" i="1"/>
  <c r="AA748" i="1" s="1"/>
  <c r="S748" i="1"/>
  <c r="AB748" i="1" s="1"/>
  <c r="T748" i="1"/>
  <c r="AD748" i="1" s="1"/>
  <c r="U748" i="1"/>
  <c r="V748" i="1"/>
  <c r="AK748" i="1" s="1"/>
  <c r="W748" i="1"/>
  <c r="AL748" i="1" s="1"/>
  <c r="X748" i="1"/>
  <c r="Q749" i="1"/>
  <c r="Z749" i="1" s="1"/>
  <c r="R749" i="1"/>
  <c r="AA749" i="1" s="1"/>
  <c r="S749" i="1"/>
  <c r="AB749" i="1" s="1"/>
  <c r="T749" i="1"/>
  <c r="AE749" i="1" s="1"/>
  <c r="U749" i="1"/>
  <c r="V749" i="1"/>
  <c r="AK749" i="1" s="1"/>
  <c r="W749" i="1"/>
  <c r="AL749" i="1" s="1"/>
  <c r="X749" i="1"/>
  <c r="Q750" i="1"/>
  <c r="Z750" i="1" s="1"/>
  <c r="R750" i="1"/>
  <c r="AA750" i="1" s="1"/>
  <c r="S750" i="1"/>
  <c r="AB750" i="1" s="1"/>
  <c r="T750" i="1"/>
  <c r="U750" i="1"/>
  <c r="V750" i="1"/>
  <c r="AK750" i="1" s="1"/>
  <c r="W750" i="1"/>
  <c r="AL750" i="1" s="1"/>
  <c r="X750" i="1"/>
  <c r="Q751" i="1"/>
  <c r="Z751" i="1" s="1"/>
  <c r="R751" i="1"/>
  <c r="AA751" i="1" s="1"/>
  <c r="S751" i="1"/>
  <c r="AB751" i="1" s="1"/>
  <c r="T751" i="1"/>
  <c r="U751" i="1"/>
  <c r="V751" i="1"/>
  <c r="AK751" i="1" s="1"/>
  <c r="W751" i="1"/>
  <c r="AL751" i="1" s="1"/>
  <c r="X751" i="1"/>
  <c r="Q752" i="1"/>
  <c r="Z752" i="1" s="1"/>
  <c r="R752" i="1"/>
  <c r="AA752" i="1" s="1"/>
  <c r="S752" i="1"/>
  <c r="AB752" i="1" s="1"/>
  <c r="T752" i="1"/>
  <c r="AD752" i="1" s="1"/>
  <c r="U752" i="1"/>
  <c r="V752" i="1"/>
  <c r="AK752" i="1" s="1"/>
  <c r="W752" i="1"/>
  <c r="AL752" i="1" s="1"/>
  <c r="X752" i="1"/>
  <c r="Q753" i="1"/>
  <c r="Z753" i="1" s="1"/>
  <c r="R753" i="1"/>
  <c r="AA753" i="1" s="1"/>
  <c r="S753" i="1"/>
  <c r="AB753" i="1" s="1"/>
  <c r="T753" i="1"/>
  <c r="U753" i="1"/>
  <c r="V753" i="1"/>
  <c r="AK753" i="1" s="1"/>
  <c r="W753" i="1"/>
  <c r="AL753" i="1" s="1"/>
  <c r="X753" i="1"/>
  <c r="Q754" i="1"/>
  <c r="Z754" i="1" s="1"/>
  <c r="R754" i="1"/>
  <c r="AA754" i="1" s="1"/>
  <c r="S754" i="1"/>
  <c r="AB754" i="1" s="1"/>
  <c r="T754" i="1"/>
  <c r="U754" i="1"/>
  <c r="AH754" i="1" s="1"/>
  <c r="V754" i="1"/>
  <c r="AK754" i="1" s="1"/>
  <c r="W754" i="1"/>
  <c r="AL754" i="1" s="1"/>
  <c r="X754" i="1"/>
  <c r="Q755" i="1"/>
  <c r="Z755" i="1" s="1"/>
  <c r="R755" i="1"/>
  <c r="AA755" i="1" s="1"/>
  <c r="S755" i="1"/>
  <c r="AB755" i="1" s="1"/>
  <c r="T755" i="1"/>
  <c r="U755" i="1"/>
  <c r="V755" i="1"/>
  <c r="AK755" i="1" s="1"/>
  <c r="W755" i="1"/>
  <c r="AL755" i="1" s="1"/>
  <c r="X755" i="1"/>
  <c r="Q756" i="1"/>
  <c r="Z756" i="1" s="1"/>
  <c r="R756" i="1"/>
  <c r="AA756" i="1" s="1"/>
  <c r="S756" i="1"/>
  <c r="AB756" i="1" s="1"/>
  <c r="T756" i="1"/>
  <c r="AD756" i="1" s="1"/>
  <c r="U756" i="1"/>
  <c r="V756" i="1"/>
  <c r="AK756" i="1" s="1"/>
  <c r="W756" i="1"/>
  <c r="AL756" i="1" s="1"/>
  <c r="X756" i="1"/>
  <c r="Q757" i="1"/>
  <c r="Z757" i="1" s="1"/>
  <c r="R757" i="1"/>
  <c r="AA757" i="1" s="1"/>
  <c r="S757" i="1"/>
  <c r="AB757" i="1" s="1"/>
  <c r="T757" i="1"/>
  <c r="U757" i="1"/>
  <c r="V757" i="1"/>
  <c r="AK757" i="1" s="1"/>
  <c r="W757" i="1"/>
  <c r="AL757" i="1" s="1"/>
  <c r="X757" i="1"/>
  <c r="Q758" i="1"/>
  <c r="Z758" i="1" s="1"/>
  <c r="R758" i="1"/>
  <c r="AA758" i="1" s="1"/>
  <c r="S758" i="1"/>
  <c r="AB758" i="1" s="1"/>
  <c r="T758" i="1"/>
  <c r="U758" i="1"/>
  <c r="V758" i="1"/>
  <c r="AK758" i="1" s="1"/>
  <c r="W758" i="1"/>
  <c r="AL758" i="1" s="1"/>
  <c r="X758" i="1"/>
  <c r="Q759" i="1"/>
  <c r="Z759" i="1" s="1"/>
  <c r="R759" i="1"/>
  <c r="AA759" i="1" s="1"/>
  <c r="S759" i="1"/>
  <c r="AB759" i="1" s="1"/>
  <c r="T759" i="1"/>
  <c r="U759" i="1"/>
  <c r="V759" i="1"/>
  <c r="AK759" i="1" s="1"/>
  <c r="W759" i="1"/>
  <c r="AL759" i="1" s="1"/>
  <c r="X759" i="1"/>
  <c r="Q760" i="1"/>
  <c r="Z760" i="1" s="1"/>
  <c r="R760" i="1"/>
  <c r="AA760" i="1" s="1"/>
  <c r="S760" i="1"/>
  <c r="AB760" i="1" s="1"/>
  <c r="T760" i="1"/>
  <c r="AE760" i="1" s="1"/>
  <c r="U760" i="1"/>
  <c r="V760" i="1"/>
  <c r="AK760" i="1" s="1"/>
  <c r="W760" i="1"/>
  <c r="AL760" i="1" s="1"/>
  <c r="X760" i="1"/>
  <c r="Q761" i="1"/>
  <c r="Z761" i="1" s="1"/>
  <c r="R761" i="1"/>
  <c r="AA761" i="1" s="1"/>
  <c r="S761" i="1"/>
  <c r="AB761" i="1" s="1"/>
  <c r="T761" i="1"/>
  <c r="U761" i="1"/>
  <c r="V761" i="1"/>
  <c r="AK761" i="1" s="1"/>
  <c r="W761" i="1"/>
  <c r="AL761" i="1" s="1"/>
  <c r="X761" i="1"/>
  <c r="Q762" i="1"/>
  <c r="Z762" i="1" s="1"/>
  <c r="R762" i="1"/>
  <c r="AA762" i="1" s="1"/>
  <c r="S762" i="1"/>
  <c r="AB762" i="1" s="1"/>
  <c r="T762" i="1"/>
  <c r="AE762" i="1" s="1"/>
  <c r="U762" i="1"/>
  <c r="V762" i="1"/>
  <c r="AK762" i="1" s="1"/>
  <c r="W762" i="1"/>
  <c r="AL762" i="1" s="1"/>
  <c r="X762" i="1"/>
  <c r="Q763" i="1"/>
  <c r="Z763" i="1" s="1"/>
  <c r="R763" i="1"/>
  <c r="AA763" i="1" s="1"/>
  <c r="S763" i="1"/>
  <c r="AB763" i="1" s="1"/>
  <c r="T763" i="1"/>
  <c r="U763" i="1"/>
  <c r="V763" i="1"/>
  <c r="AK763" i="1" s="1"/>
  <c r="W763" i="1"/>
  <c r="AL763" i="1" s="1"/>
  <c r="X763" i="1"/>
  <c r="Q764" i="1"/>
  <c r="Z764" i="1" s="1"/>
  <c r="R764" i="1"/>
  <c r="AA764" i="1" s="1"/>
  <c r="S764" i="1"/>
  <c r="AB764" i="1" s="1"/>
  <c r="T764" i="1"/>
  <c r="AD764" i="1" s="1"/>
  <c r="U764" i="1"/>
  <c r="V764" i="1"/>
  <c r="AK764" i="1" s="1"/>
  <c r="W764" i="1"/>
  <c r="AL764" i="1" s="1"/>
  <c r="X764" i="1"/>
  <c r="Q765" i="1"/>
  <c r="Z765" i="1" s="1"/>
  <c r="R765" i="1"/>
  <c r="AA765" i="1" s="1"/>
  <c r="S765" i="1"/>
  <c r="AB765" i="1" s="1"/>
  <c r="T765" i="1"/>
  <c r="U765" i="1"/>
  <c r="V765" i="1"/>
  <c r="AK765" i="1" s="1"/>
  <c r="W765" i="1"/>
  <c r="AL765" i="1" s="1"/>
  <c r="X765" i="1"/>
  <c r="Q766" i="1"/>
  <c r="Z766" i="1" s="1"/>
  <c r="R766" i="1"/>
  <c r="AA766" i="1" s="1"/>
  <c r="S766" i="1"/>
  <c r="AB766" i="1" s="1"/>
  <c r="T766" i="1"/>
  <c r="U766" i="1"/>
  <c r="V766" i="1"/>
  <c r="AK766" i="1" s="1"/>
  <c r="W766" i="1"/>
  <c r="AL766" i="1" s="1"/>
  <c r="X766" i="1"/>
  <c r="Q767" i="1"/>
  <c r="Z767" i="1" s="1"/>
  <c r="R767" i="1"/>
  <c r="AA767" i="1" s="1"/>
  <c r="S767" i="1"/>
  <c r="AB767" i="1" s="1"/>
  <c r="T767" i="1"/>
  <c r="U767" i="1"/>
  <c r="V767" i="1"/>
  <c r="AK767" i="1" s="1"/>
  <c r="W767" i="1"/>
  <c r="AL767" i="1" s="1"/>
  <c r="X767" i="1"/>
  <c r="Q768" i="1"/>
  <c r="Z768" i="1" s="1"/>
  <c r="R768" i="1"/>
  <c r="AA768" i="1" s="1"/>
  <c r="S768" i="1"/>
  <c r="AB768" i="1" s="1"/>
  <c r="T768" i="1"/>
  <c r="AD768" i="1" s="1"/>
  <c r="U768" i="1"/>
  <c r="V768" i="1"/>
  <c r="AK768" i="1" s="1"/>
  <c r="W768" i="1"/>
  <c r="AL768" i="1" s="1"/>
  <c r="X768" i="1"/>
  <c r="Q769" i="1"/>
  <c r="Z769" i="1" s="1"/>
  <c r="R769" i="1"/>
  <c r="AA769" i="1" s="1"/>
  <c r="S769" i="1"/>
  <c r="AB769" i="1" s="1"/>
  <c r="T769" i="1"/>
  <c r="U769" i="1"/>
  <c r="V769" i="1"/>
  <c r="AK769" i="1" s="1"/>
  <c r="W769" i="1"/>
  <c r="AL769" i="1" s="1"/>
  <c r="X769" i="1"/>
  <c r="Q770" i="1"/>
  <c r="Z770" i="1" s="1"/>
  <c r="R770" i="1"/>
  <c r="AA770" i="1" s="1"/>
  <c r="S770" i="1"/>
  <c r="AB770" i="1" s="1"/>
  <c r="T770" i="1"/>
  <c r="AE770" i="1" s="1"/>
  <c r="U770" i="1"/>
  <c r="V770" i="1"/>
  <c r="AK770" i="1" s="1"/>
  <c r="W770" i="1"/>
  <c r="AL770" i="1" s="1"/>
  <c r="X770" i="1"/>
  <c r="Q771" i="1"/>
  <c r="Z771" i="1" s="1"/>
  <c r="R771" i="1"/>
  <c r="AA771" i="1" s="1"/>
  <c r="S771" i="1"/>
  <c r="AB771" i="1" s="1"/>
  <c r="T771" i="1"/>
  <c r="U771" i="1"/>
  <c r="V771" i="1"/>
  <c r="AK771" i="1" s="1"/>
  <c r="W771" i="1"/>
  <c r="AL771" i="1" s="1"/>
  <c r="X771" i="1"/>
  <c r="Q772" i="1"/>
  <c r="Z772" i="1" s="1"/>
  <c r="R772" i="1"/>
  <c r="AA772" i="1" s="1"/>
  <c r="S772" i="1"/>
  <c r="AB772" i="1" s="1"/>
  <c r="T772" i="1"/>
  <c r="AD772" i="1" s="1"/>
  <c r="U772" i="1"/>
  <c r="V772" i="1"/>
  <c r="AK772" i="1" s="1"/>
  <c r="W772" i="1"/>
  <c r="AL772" i="1" s="1"/>
  <c r="X772" i="1"/>
  <c r="Q773" i="1"/>
  <c r="Z773" i="1" s="1"/>
  <c r="R773" i="1"/>
  <c r="AA773" i="1" s="1"/>
  <c r="S773" i="1"/>
  <c r="AB773" i="1" s="1"/>
  <c r="T773" i="1"/>
  <c r="U773" i="1"/>
  <c r="V773" i="1"/>
  <c r="AK773" i="1" s="1"/>
  <c r="W773" i="1"/>
  <c r="AL773" i="1" s="1"/>
  <c r="X773" i="1"/>
  <c r="Q774" i="1"/>
  <c r="Z774" i="1" s="1"/>
  <c r="R774" i="1"/>
  <c r="AA774" i="1" s="1"/>
  <c r="S774" i="1"/>
  <c r="AB774" i="1" s="1"/>
  <c r="T774" i="1"/>
  <c r="U774" i="1"/>
  <c r="V774" i="1"/>
  <c r="AK774" i="1" s="1"/>
  <c r="W774" i="1"/>
  <c r="AL774" i="1" s="1"/>
  <c r="X774" i="1"/>
  <c r="Q775" i="1"/>
  <c r="Z775" i="1" s="1"/>
  <c r="R775" i="1"/>
  <c r="AA775" i="1" s="1"/>
  <c r="S775" i="1"/>
  <c r="AB775" i="1" s="1"/>
  <c r="T775" i="1"/>
  <c r="U775" i="1"/>
  <c r="AH775" i="1" s="1"/>
  <c r="V775" i="1"/>
  <c r="AK775" i="1" s="1"/>
  <c r="W775" i="1"/>
  <c r="AL775" i="1" s="1"/>
  <c r="X775" i="1"/>
  <c r="Q776" i="1"/>
  <c r="Z776" i="1" s="1"/>
  <c r="R776" i="1"/>
  <c r="AA776" i="1" s="1"/>
  <c r="S776" i="1"/>
  <c r="AB776" i="1" s="1"/>
  <c r="T776" i="1"/>
  <c r="AD776" i="1" s="1"/>
  <c r="U776" i="1"/>
  <c r="V776" i="1"/>
  <c r="AK776" i="1" s="1"/>
  <c r="W776" i="1"/>
  <c r="AL776" i="1" s="1"/>
  <c r="X776" i="1"/>
  <c r="Q777" i="1"/>
  <c r="Z777" i="1" s="1"/>
  <c r="R777" i="1"/>
  <c r="AA777" i="1" s="1"/>
  <c r="S777" i="1"/>
  <c r="AB777" i="1" s="1"/>
  <c r="T777" i="1"/>
  <c r="U777" i="1"/>
  <c r="V777" i="1"/>
  <c r="AK777" i="1" s="1"/>
  <c r="W777" i="1"/>
  <c r="AL777" i="1" s="1"/>
  <c r="X777" i="1"/>
  <c r="Q778" i="1"/>
  <c r="Z778" i="1" s="1"/>
  <c r="R778" i="1"/>
  <c r="AA778" i="1" s="1"/>
  <c r="S778" i="1"/>
  <c r="AB778" i="1" s="1"/>
  <c r="T778" i="1"/>
  <c r="U778" i="1"/>
  <c r="V778" i="1"/>
  <c r="AK778" i="1" s="1"/>
  <c r="W778" i="1"/>
  <c r="AL778" i="1" s="1"/>
  <c r="X778" i="1"/>
  <c r="Q779" i="1"/>
  <c r="Z779" i="1" s="1"/>
  <c r="R779" i="1"/>
  <c r="AA779" i="1" s="1"/>
  <c r="S779" i="1"/>
  <c r="AB779" i="1" s="1"/>
  <c r="T779" i="1"/>
  <c r="U779" i="1"/>
  <c r="V779" i="1"/>
  <c r="AK779" i="1" s="1"/>
  <c r="W779" i="1"/>
  <c r="AL779" i="1" s="1"/>
  <c r="X779" i="1"/>
  <c r="Q780" i="1"/>
  <c r="Z780" i="1" s="1"/>
  <c r="R780" i="1"/>
  <c r="AA780" i="1" s="1"/>
  <c r="S780" i="1"/>
  <c r="AB780" i="1" s="1"/>
  <c r="T780" i="1"/>
  <c r="AD780" i="1" s="1"/>
  <c r="U780" i="1"/>
  <c r="V780" i="1"/>
  <c r="AK780" i="1" s="1"/>
  <c r="W780" i="1"/>
  <c r="AL780" i="1" s="1"/>
  <c r="X780" i="1"/>
  <c r="Q781" i="1"/>
  <c r="Z781" i="1" s="1"/>
  <c r="R781" i="1"/>
  <c r="AA781" i="1" s="1"/>
  <c r="S781" i="1"/>
  <c r="AB781" i="1" s="1"/>
  <c r="T781" i="1"/>
  <c r="U781" i="1"/>
  <c r="V781" i="1"/>
  <c r="AK781" i="1" s="1"/>
  <c r="W781" i="1"/>
  <c r="AL781" i="1" s="1"/>
  <c r="X781" i="1"/>
  <c r="Q782" i="1"/>
  <c r="Z782" i="1" s="1"/>
  <c r="R782" i="1"/>
  <c r="AA782" i="1" s="1"/>
  <c r="S782" i="1"/>
  <c r="AB782" i="1" s="1"/>
  <c r="T782" i="1"/>
  <c r="U782" i="1"/>
  <c r="V782" i="1"/>
  <c r="AK782" i="1" s="1"/>
  <c r="W782" i="1"/>
  <c r="AL782" i="1" s="1"/>
  <c r="X782" i="1"/>
  <c r="Q783" i="1"/>
  <c r="Z783" i="1" s="1"/>
  <c r="R783" i="1"/>
  <c r="AA783" i="1" s="1"/>
  <c r="S783" i="1"/>
  <c r="AB783" i="1" s="1"/>
  <c r="T783" i="1"/>
  <c r="U783" i="1"/>
  <c r="V783" i="1"/>
  <c r="AK783" i="1" s="1"/>
  <c r="W783" i="1"/>
  <c r="AL783" i="1" s="1"/>
  <c r="X783" i="1"/>
  <c r="Q784" i="1"/>
  <c r="Z784" i="1" s="1"/>
  <c r="R784" i="1"/>
  <c r="AA784" i="1" s="1"/>
  <c r="S784" i="1"/>
  <c r="AB784" i="1" s="1"/>
  <c r="T784" i="1"/>
  <c r="AE784" i="1" s="1"/>
  <c r="U784" i="1"/>
  <c r="V784" i="1"/>
  <c r="AK784" i="1" s="1"/>
  <c r="W784" i="1"/>
  <c r="AL784" i="1" s="1"/>
  <c r="X784" i="1"/>
  <c r="Q785" i="1"/>
  <c r="Z785" i="1" s="1"/>
  <c r="R785" i="1"/>
  <c r="AA785" i="1" s="1"/>
  <c r="S785" i="1"/>
  <c r="AB785" i="1" s="1"/>
  <c r="T785" i="1"/>
  <c r="U785" i="1"/>
  <c r="V785" i="1"/>
  <c r="AK785" i="1" s="1"/>
  <c r="W785" i="1"/>
  <c r="AL785" i="1" s="1"/>
  <c r="X785" i="1"/>
  <c r="Q786" i="1"/>
  <c r="Z786" i="1" s="1"/>
  <c r="R786" i="1"/>
  <c r="AA786" i="1" s="1"/>
  <c r="S786" i="1"/>
  <c r="AB786" i="1" s="1"/>
  <c r="T786" i="1"/>
  <c r="U786" i="1"/>
  <c r="V786" i="1"/>
  <c r="AK786" i="1" s="1"/>
  <c r="W786" i="1"/>
  <c r="AL786" i="1" s="1"/>
  <c r="X786" i="1"/>
  <c r="Q787" i="1"/>
  <c r="Z787" i="1" s="1"/>
  <c r="R787" i="1"/>
  <c r="AA787" i="1" s="1"/>
  <c r="S787" i="1"/>
  <c r="AB787" i="1" s="1"/>
  <c r="T787" i="1"/>
  <c r="U787" i="1"/>
  <c r="V787" i="1"/>
  <c r="AK787" i="1" s="1"/>
  <c r="W787" i="1"/>
  <c r="AL787" i="1" s="1"/>
  <c r="X787" i="1"/>
  <c r="Q788" i="1"/>
  <c r="Z788" i="1" s="1"/>
  <c r="R788" i="1"/>
  <c r="AA788" i="1" s="1"/>
  <c r="S788" i="1"/>
  <c r="AB788" i="1" s="1"/>
  <c r="T788" i="1"/>
  <c r="AD788" i="1" s="1"/>
  <c r="U788" i="1"/>
  <c r="V788" i="1"/>
  <c r="AK788" i="1" s="1"/>
  <c r="W788" i="1"/>
  <c r="AL788" i="1" s="1"/>
  <c r="X788" i="1"/>
  <c r="Q789" i="1"/>
  <c r="Z789" i="1" s="1"/>
  <c r="R789" i="1"/>
  <c r="AA789" i="1" s="1"/>
  <c r="S789" i="1"/>
  <c r="AB789" i="1" s="1"/>
  <c r="T789" i="1"/>
  <c r="AE789" i="1" s="1"/>
  <c r="U789" i="1"/>
  <c r="V789" i="1"/>
  <c r="AK789" i="1" s="1"/>
  <c r="W789" i="1"/>
  <c r="AL789" i="1" s="1"/>
  <c r="X789" i="1"/>
  <c r="Q790" i="1"/>
  <c r="Z790" i="1" s="1"/>
  <c r="R790" i="1"/>
  <c r="AA790" i="1" s="1"/>
  <c r="S790" i="1"/>
  <c r="AB790" i="1" s="1"/>
  <c r="T790" i="1"/>
  <c r="U790" i="1"/>
  <c r="V790" i="1"/>
  <c r="AK790" i="1" s="1"/>
  <c r="W790" i="1"/>
  <c r="AL790" i="1" s="1"/>
  <c r="X790" i="1"/>
  <c r="Q791" i="1"/>
  <c r="Z791" i="1" s="1"/>
  <c r="R791" i="1"/>
  <c r="AA791" i="1" s="1"/>
  <c r="S791" i="1"/>
  <c r="AB791" i="1" s="1"/>
  <c r="T791" i="1"/>
  <c r="U791" i="1"/>
  <c r="V791" i="1"/>
  <c r="AK791" i="1" s="1"/>
  <c r="W791" i="1"/>
  <c r="AL791" i="1" s="1"/>
  <c r="X791" i="1"/>
  <c r="Q792" i="1"/>
  <c r="Z792" i="1" s="1"/>
  <c r="R792" i="1"/>
  <c r="AA792" i="1" s="1"/>
  <c r="S792" i="1"/>
  <c r="AB792" i="1" s="1"/>
  <c r="T792" i="1"/>
  <c r="AE792" i="1" s="1"/>
  <c r="U792" i="1"/>
  <c r="V792" i="1"/>
  <c r="AK792" i="1" s="1"/>
  <c r="W792" i="1"/>
  <c r="AL792" i="1" s="1"/>
  <c r="X792" i="1"/>
  <c r="Q793" i="1"/>
  <c r="Z793" i="1" s="1"/>
  <c r="R793" i="1"/>
  <c r="AA793" i="1" s="1"/>
  <c r="S793" i="1"/>
  <c r="AB793" i="1" s="1"/>
  <c r="T793" i="1"/>
  <c r="U793" i="1"/>
  <c r="V793" i="1"/>
  <c r="AK793" i="1" s="1"/>
  <c r="W793" i="1"/>
  <c r="AL793" i="1" s="1"/>
  <c r="X793" i="1"/>
  <c r="Q794" i="1"/>
  <c r="Z794" i="1" s="1"/>
  <c r="R794" i="1"/>
  <c r="AA794" i="1" s="1"/>
  <c r="S794" i="1"/>
  <c r="AB794" i="1" s="1"/>
  <c r="T794" i="1"/>
  <c r="U794" i="1"/>
  <c r="V794" i="1"/>
  <c r="AK794" i="1" s="1"/>
  <c r="W794" i="1"/>
  <c r="AL794" i="1" s="1"/>
  <c r="X794" i="1"/>
  <c r="Q795" i="1"/>
  <c r="Z795" i="1" s="1"/>
  <c r="R795" i="1"/>
  <c r="AA795" i="1" s="1"/>
  <c r="S795" i="1"/>
  <c r="AB795" i="1" s="1"/>
  <c r="T795" i="1"/>
  <c r="U795" i="1"/>
  <c r="V795" i="1"/>
  <c r="AK795" i="1" s="1"/>
  <c r="W795" i="1"/>
  <c r="AL795" i="1" s="1"/>
  <c r="X795" i="1"/>
  <c r="Q796" i="1"/>
  <c r="Z796" i="1" s="1"/>
  <c r="R796" i="1"/>
  <c r="AA796" i="1" s="1"/>
  <c r="S796" i="1"/>
  <c r="AB796" i="1" s="1"/>
  <c r="T796" i="1"/>
  <c r="AD796" i="1" s="1"/>
  <c r="U796" i="1"/>
  <c r="AH796" i="1" s="1"/>
  <c r="V796" i="1"/>
  <c r="AK796" i="1" s="1"/>
  <c r="W796" i="1"/>
  <c r="AL796" i="1" s="1"/>
  <c r="X796" i="1"/>
  <c r="Q797" i="1"/>
  <c r="Z797" i="1" s="1"/>
  <c r="R797" i="1"/>
  <c r="AA797" i="1" s="1"/>
  <c r="S797" i="1"/>
  <c r="AB797" i="1" s="1"/>
  <c r="T797" i="1"/>
  <c r="AE797" i="1" s="1"/>
  <c r="U797" i="1"/>
  <c r="V797" i="1"/>
  <c r="AK797" i="1" s="1"/>
  <c r="W797" i="1"/>
  <c r="AL797" i="1" s="1"/>
  <c r="X797" i="1"/>
  <c r="Q798" i="1"/>
  <c r="Z798" i="1" s="1"/>
  <c r="R798" i="1"/>
  <c r="AA798" i="1" s="1"/>
  <c r="S798" i="1"/>
  <c r="AB798" i="1" s="1"/>
  <c r="T798" i="1"/>
  <c r="U798" i="1"/>
  <c r="V798" i="1"/>
  <c r="AK798" i="1" s="1"/>
  <c r="W798" i="1"/>
  <c r="AL798" i="1" s="1"/>
  <c r="X798" i="1"/>
  <c r="Q799" i="1"/>
  <c r="Z799" i="1" s="1"/>
  <c r="R799" i="1"/>
  <c r="AA799" i="1" s="1"/>
  <c r="S799" i="1"/>
  <c r="AB799" i="1" s="1"/>
  <c r="T799" i="1"/>
  <c r="AE799" i="1" s="1"/>
  <c r="U799" i="1"/>
  <c r="V799" i="1"/>
  <c r="AK799" i="1" s="1"/>
  <c r="W799" i="1"/>
  <c r="AL799" i="1" s="1"/>
  <c r="X799" i="1"/>
  <c r="Q800" i="1"/>
  <c r="Z800" i="1" s="1"/>
  <c r="R800" i="1"/>
  <c r="AA800" i="1" s="1"/>
  <c r="S800" i="1"/>
  <c r="AB800" i="1" s="1"/>
  <c r="T800" i="1"/>
  <c r="AD800" i="1" s="1"/>
  <c r="U800" i="1"/>
  <c r="V800" i="1"/>
  <c r="AK800" i="1" s="1"/>
  <c r="W800" i="1"/>
  <c r="AL800" i="1" s="1"/>
  <c r="X800" i="1"/>
  <c r="Q801" i="1"/>
  <c r="Z801" i="1" s="1"/>
  <c r="R801" i="1"/>
  <c r="AA801" i="1" s="1"/>
  <c r="S801" i="1"/>
  <c r="AB801" i="1" s="1"/>
  <c r="T801" i="1"/>
  <c r="U801" i="1"/>
  <c r="V801" i="1"/>
  <c r="AK801" i="1" s="1"/>
  <c r="W801" i="1"/>
  <c r="AL801" i="1" s="1"/>
  <c r="X801" i="1"/>
  <c r="Q802" i="1"/>
  <c r="Z802" i="1" s="1"/>
  <c r="R802" i="1"/>
  <c r="AA802" i="1" s="1"/>
  <c r="S802" i="1"/>
  <c r="AB802" i="1" s="1"/>
  <c r="T802" i="1"/>
  <c r="U802" i="1"/>
  <c r="V802" i="1"/>
  <c r="AK802" i="1" s="1"/>
  <c r="W802" i="1"/>
  <c r="AL802" i="1" s="1"/>
  <c r="X802" i="1"/>
  <c r="Q803" i="1"/>
  <c r="Z803" i="1" s="1"/>
  <c r="R803" i="1"/>
  <c r="AA803" i="1" s="1"/>
  <c r="S803" i="1"/>
  <c r="AB803" i="1" s="1"/>
  <c r="T803" i="1"/>
  <c r="AE803" i="1" s="1"/>
  <c r="U803" i="1"/>
  <c r="V803" i="1"/>
  <c r="AK803" i="1" s="1"/>
  <c r="W803" i="1"/>
  <c r="AL803" i="1" s="1"/>
  <c r="X803" i="1"/>
  <c r="Q804" i="1"/>
  <c r="Z804" i="1" s="1"/>
  <c r="R804" i="1"/>
  <c r="AA804" i="1" s="1"/>
  <c r="S804" i="1"/>
  <c r="AB804" i="1" s="1"/>
  <c r="T804" i="1"/>
  <c r="AD804" i="1" s="1"/>
  <c r="U804" i="1"/>
  <c r="V804" i="1"/>
  <c r="AK804" i="1" s="1"/>
  <c r="W804" i="1"/>
  <c r="AL804" i="1" s="1"/>
  <c r="X804" i="1"/>
  <c r="Q805" i="1"/>
  <c r="Z805" i="1" s="1"/>
  <c r="R805" i="1"/>
  <c r="AA805" i="1" s="1"/>
  <c r="S805" i="1"/>
  <c r="AB805" i="1" s="1"/>
  <c r="T805" i="1"/>
  <c r="AE805" i="1" s="1"/>
  <c r="U805" i="1"/>
  <c r="V805" i="1"/>
  <c r="AK805" i="1" s="1"/>
  <c r="W805" i="1"/>
  <c r="AL805" i="1" s="1"/>
  <c r="X805" i="1"/>
  <c r="Q806" i="1"/>
  <c r="Z806" i="1" s="1"/>
  <c r="R806" i="1"/>
  <c r="AA806" i="1" s="1"/>
  <c r="S806" i="1"/>
  <c r="AB806" i="1" s="1"/>
  <c r="T806" i="1"/>
  <c r="U806" i="1"/>
  <c r="V806" i="1"/>
  <c r="AK806" i="1" s="1"/>
  <c r="W806" i="1"/>
  <c r="AL806" i="1" s="1"/>
  <c r="X806" i="1"/>
  <c r="Q807" i="1"/>
  <c r="Z807" i="1" s="1"/>
  <c r="R807" i="1"/>
  <c r="AA807" i="1" s="1"/>
  <c r="S807" i="1"/>
  <c r="AB807" i="1" s="1"/>
  <c r="T807" i="1"/>
  <c r="U807" i="1"/>
  <c r="V807" i="1"/>
  <c r="AK807" i="1" s="1"/>
  <c r="W807" i="1"/>
  <c r="AL807" i="1" s="1"/>
  <c r="X807" i="1"/>
  <c r="Q808" i="1"/>
  <c r="Z808" i="1" s="1"/>
  <c r="R808" i="1"/>
  <c r="AA808" i="1" s="1"/>
  <c r="S808" i="1"/>
  <c r="AB808" i="1" s="1"/>
  <c r="T808" i="1"/>
  <c r="AE808" i="1" s="1"/>
  <c r="U808" i="1"/>
  <c r="V808" i="1"/>
  <c r="AK808" i="1" s="1"/>
  <c r="W808" i="1"/>
  <c r="AL808" i="1" s="1"/>
  <c r="X808" i="1"/>
  <c r="Q809" i="1"/>
  <c r="Z809" i="1" s="1"/>
  <c r="R809" i="1"/>
  <c r="AA809" i="1" s="1"/>
  <c r="S809" i="1"/>
  <c r="AB809" i="1" s="1"/>
  <c r="T809" i="1"/>
  <c r="U809" i="1"/>
  <c r="V809" i="1"/>
  <c r="AK809" i="1" s="1"/>
  <c r="W809" i="1"/>
  <c r="AL809" i="1" s="1"/>
  <c r="X809" i="1"/>
  <c r="Q810" i="1"/>
  <c r="Z810" i="1" s="1"/>
  <c r="R810" i="1"/>
  <c r="AA810" i="1" s="1"/>
  <c r="S810" i="1"/>
  <c r="AB810" i="1" s="1"/>
  <c r="T810" i="1"/>
  <c r="U810" i="1"/>
  <c r="V810" i="1"/>
  <c r="AK810" i="1" s="1"/>
  <c r="W810" i="1"/>
  <c r="AL810" i="1" s="1"/>
  <c r="X810" i="1"/>
  <c r="Q811" i="1"/>
  <c r="Z811" i="1" s="1"/>
  <c r="R811" i="1"/>
  <c r="AA811" i="1" s="1"/>
  <c r="S811" i="1"/>
  <c r="AB811" i="1" s="1"/>
  <c r="T811" i="1"/>
  <c r="AE811" i="1" s="1"/>
  <c r="U811" i="1"/>
  <c r="V811" i="1"/>
  <c r="AK811" i="1" s="1"/>
  <c r="W811" i="1"/>
  <c r="AL811" i="1" s="1"/>
  <c r="X811" i="1"/>
  <c r="Q812" i="1"/>
  <c r="Z812" i="1" s="1"/>
  <c r="R812" i="1"/>
  <c r="AA812" i="1" s="1"/>
  <c r="S812" i="1"/>
  <c r="AB812" i="1" s="1"/>
  <c r="T812" i="1"/>
  <c r="AD812" i="1" s="1"/>
  <c r="U812" i="1"/>
  <c r="V812" i="1"/>
  <c r="AK812" i="1" s="1"/>
  <c r="W812" i="1"/>
  <c r="AL812" i="1" s="1"/>
  <c r="X812" i="1"/>
  <c r="Q813" i="1"/>
  <c r="Z813" i="1" s="1"/>
  <c r="R813" i="1"/>
  <c r="AA813" i="1" s="1"/>
  <c r="S813" i="1"/>
  <c r="AB813" i="1" s="1"/>
  <c r="T813" i="1"/>
  <c r="U813" i="1"/>
  <c r="V813" i="1"/>
  <c r="AK813" i="1" s="1"/>
  <c r="W813" i="1"/>
  <c r="AL813" i="1" s="1"/>
  <c r="X813" i="1"/>
  <c r="Q814" i="1"/>
  <c r="Z814" i="1" s="1"/>
  <c r="R814" i="1"/>
  <c r="AA814" i="1" s="1"/>
  <c r="S814" i="1"/>
  <c r="AB814" i="1" s="1"/>
  <c r="T814" i="1"/>
  <c r="U814" i="1"/>
  <c r="V814" i="1"/>
  <c r="AK814" i="1" s="1"/>
  <c r="W814" i="1"/>
  <c r="AL814" i="1" s="1"/>
  <c r="X814" i="1"/>
  <c r="Q815" i="1"/>
  <c r="Z815" i="1" s="1"/>
  <c r="R815" i="1"/>
  <c r="AA815" i="1" s="1"/>
  <c r="S815" i="1"/>
  <c r="AB815" i="1" s="1"/>
  <c r="T815" i="1"/>
  <c r="U815" i="1"/>
  <c r="V815" i="1"/>
  <c r="AK815" i="1" s="1"/>
  <c r="W815" i="1"/>
  <c r="AL815" i="1" s="1"/>
  <c r="X815" i="1"/>
  <c r="Q816" i="1"/>
  <c r="Z816" i="1" s="1"/>
  <c r="R816" i="1"/>
  <c r="AA816" i="1" s="1"/>
  <c r="S816" i="1"/>
  <c r="AB816" i="1" s="1"/>
  <c r="T816" i="1"/>
  <c r="AD816" i="1" s="1"/>
  <c r="U816" i="1"/>
  <c r="V816" i="1"/>
  <c r="AK816" i="1" s="1"/>
  <c r="W816" i="1"/>
  <c r="AL816" i="1" s="1"/>
  <c r="X816" i="1"/>
  <c r="Q817" i="1"/>
  <c r="Z817" i="1" s="1"/>
  <c r="R817" i="1"/>
  <c r="AA817" i="1" s="1"/>
  <c r="S817" i="1"/>
  <c r="AB817" i="1" s="1"/>
  <c r="T817" i="1"/>
  <c r="AE817" i="1" s="1"/>
  <c r="U817" i="1"/>
  <c r="V817" i="1"/>
  <c r="AK817" i="1" s="1"/>
  <c r="W817" i="1"/>
  <c r="AL817" i="1" s="1"/>
  <c r="X817" i="1"/>
  <c r="Q818" i="1"/>
  <c r="Z818" i="1" s="1"/>
  <c r="R818" i="1"/>
  <c r="AA818" i="1" s="1"/>
  <c r="S818" i="1"/>
  <c r="AB818" i="1" s="1"/>
  <c r="T818" i="1"/>
  <c r="U818" i="1"/>
  <c r="AH818" i="1" s="1"/>
  <c r="V818" i="1"/>
  <c r="AK818" i="1" s="1"/>
  <c r="W818" i="1"/>
  <c r="AL818" i="1" s="1"/>
  <c r="X818" i="1"/>
  <c r="Q819" i="1"/>
  <c r="Z819" i="1" s="1"/>
  <c r="R819" i="1"/>
  <c r="AA819" i="1" s="1"/>
  <c r="S819" i="1"/>
  <c r="AB819" i="1" s="1"/>
  <c r="T819" i="1"/>
  <c r="U819" i="1"/>
  <c r="V819" i="1"/>
  <c r="AK819" i="1" s="1"/>
  <c r="W819" i="1"/>
  <c r="AL819" i="1" s="1"/>
  <c r="X819" i="1"/>
  <c r="Q820" i="1"/>
  <c r="Z820" i="1" s="1"/>
  <c r="R820" i="1"/>
  <c r="AA820" i="1" s="1"/>
  <c r="S820" i="1"/>
  <c r="AB820" i="1" s="1"/>
  <c r="T820" i="1"/>
  <c r="AD820" i="1" s="1"/>
  <c r="U820" i="1"/>
  <c r="V820" i="1"/>
  <c r="AK820" i="1" s="1"/>
  <c r="W820" i="1"/>
  <c r="AL820" i="1" s="1"/>
  <c r="X820" i="1"/>
  <c r="Q821" i="1"/>
  <c r="Z821" i="1" s="1"/>
  <c r="R821" i="1"/>
  <c r="AA821" i="1" s="1"/>
  <c r="S821" i="1"/>
  <c r="AB821" i="1" s="1"/>
  <c r="T821" i="1"/>
  <c r="AE821" i="1" s="1"/>
  <c r="U821" i="1"/>
  <c r="V821" i="1"/>
  <c r="AK821" i="1" s="1"/>
  <c r="W821" i="1"/>
  <c r="AL821" i="1" s="1"/>
  <c r="X821" i="1"/>
  <c r="Q822" i="1"/>
  <c r="Z822" i="1" s="1"/>
  <c r="R822" i="1"/>
  <c r="AA822" i="1" s="1"/>
  <c r="S822" i="1"/>
  <c r="AB822" i="1" s="1"/>
  <c r="T822" i="1"/>
  <c r="U822" i="1"/>
  <c r="V822" i="1"/>
  <c r="AK822" i="1" s="1"/>
  <c r="W822" i="1"/>
  <c r="AL822" i="1" s="1"/>
  <c r="X822" i="1"/>
  <c r="Q823" i="1"/>
  <c r="Z823" i="1" s="1"/>
  <c r="R823" i="1"/>
  <c r="AA823" i="1" s="1"/>
  <c r="S823" i="1"/>
  <c r="AB823" i="1" s="1"/>
  <c r="T823" i="1"/>
  <c r="U823" i="1"/>
  <c r="V823" i="1"/>
  <c r="AK823" i="1" s="1"/>
  <c r="W823" i="1"/>
  <c r="AL823" i="1" s="1"/>
  <c r="X823" i="1"/>
  <c r="Q824" i="1"/>
  <c r="Z824" i="1" s="1"/>
  <c r="R824" i="1"/>
  <c r="AA824" i="1" s="1"/>
  <c r="S824" i="1"/>
  <c r="AB824" i="1" s="1"/>
  <c r="T824" i="1"/>
  <c r="AE824" i="1" s="1"/>
  <c r="U824" i="1"/>
  <c r="V824" i="1"/>
  <c r="AK824" i="1" s="1"/>
  <c r="W824" i="1"/>
  <c r="AL824" i="1" s="1"/>
  <c r="X824" i="1"/>
  <c r="Q825" i="1"/>
  <c r="Z825" i="1" s="1"/>
  <c r="R825" i="1"/>
  <c r="AA825" i="1" s="1"/>
  <c r="S825" i="1"/>
  <c r="AB825" i="1" s="1"/>
  <c r="T825" i="1"/>
  <c r="U825" i="1"/>
  <c r="V825" i="1"/>
  <c r="AK825" i="1" s="1"/>
  <c r="W825" i="1"/>
  <c r="AL825" i="1" s="1"/>
  <c r="X825" i="1"/>
  <c r="Q826" i="1"/>
  <c r="Z826" i="1" s="1"/>
  <c r="R826" i="1"/>
  <c r="AA826" i="1" s="1"/>
  <c r="S826" i="1"/>
  <c r="AB826" i="1" s="1"/>
  <c r="T826" i="1"/>
  <c r="U826" i="1"/>
  <c r="V826" i="1"/>
  <c r="AK826" i="1" s="1"/>
  <c r="W826" i="1"/>
  <c r="AL826" i="1" s="1"/>
  <c r="X826" i="1"/>
  <c r="Q827" i="1"/>
  <c r="Z827" i="1" s="1"/>
  <c r="R827" i="1"/>
  <c r="AA827" i="1" s="1"/>
  <c r="S827" i="1"/>
  <c r="AB827" i="1" s="1"/>
  <c r="T827" i="1"/>
  <c r="U827" i="1"/>
  <c r="V827" i="1"/>
  <c r="AK827" i="1" s="1"/>
  <c r="W827" i="1"/>
  <c r="AL827" i="1" s="1"/>
  <c r="X827" i="1"/>
  <c r="Q828" i="1"/>
  <c r="Z828" i="1" s="1"/>
  <c r="R828" i="1"/>
  <c r="AA828" i="1" s="1"/>
  <c r="S828" i="1"/>
  <c r="AB828" i="1" s="1"/>
  <c r="T828" i="1"/>
  <c r="AD828" i="1" s="1"/>
  <c r="U828" i="1"/>
  <c r="V828" i="1"/>
  <c r="AK828" i="1" s="1"/>
  <c r="W828" i="1"/>
  <c r="AL828" i="1" s="1"/>
  <c r="X828" i="1"/>
  <c r="Q829" i="1"/>
  <c r="Z829" i="1" s="1"/>
  <c r="R829" i="1"/>
  <c r="AA829" i="1" s="1"/>
  <c r="S829" i="1"/>
  <c r="AB829" i="1" s="1"/>
  <c r="T829" i="1"/>
  <c r="U829" i="1"/>
  <c r="V829" i="1"/>
  <c r="AK829" i="1" s="1"/>
  <c r="W829" i="1"/>
  <c r="AL829" i="1" s="1"/>
  <c r="X829" i="1"/>
  <c r="Q830" i="1"/>
  <c r="Z830" i="1" s="1"/>
  <c r="R830" i="1"/>
  <c r="AA830" i="1" s="1"/>
  <c r="S830" i="1"/>
  <c r="AB830" i="1" s="1"/>
  <c r="T830" i="1"/>
  <c r="AE830" i="1" s="1"/>
  <c r="U830" i="1"/>
  <c r="V830" i="1"/>
  <c r="AK830" i="1" s="1"/>
  <c r="W830" i="1"/>
  <c r="AL830" i="1" s="1"/>
  <c r="X830" i="1"/>
  <c r="Q831" i="1"/>
  <c r="Z831" i="1" s="1"/>
  <c r="R831" i="1"/>
  <c r="AA831" i="1" s="1"/>
  <c r="S831" i="1"/>
  <c r="AB831" i="1" s="1"/>
  <c r="T831" i="1"/>
  <c r="U831" i="1"/>
  <c r="V831" i="1"/>
  <c r="AK831" i="1" s="1"/>
  <c r="W831" i="1"/>
  <c r="AL831" i="1" s="1"/>
  <c r="X831" i="1"/>
  <c r="Q832" i="1"/>
  <c r="Z832" i="1" s="1"/>
  <c r="R832" i="1"/>
  <c r="AA832" i="1" s="1"/>
  <c r="S832" i="1"/>
  <c r="AB832" i="1" s="1"/>
  <c r="T832" i="1"/>
  <c r="AE832" i="1" s="1"/>
  <c r="U832" i="1"/>
  <c r="V832" i="1"/>
  <c r="AK832" i="1" s="1"/>
  <c r="W832" i="1"/>
  <c r="AL832" i="1" s="1"/>
  <c r="X832" i="1"/>
  <c r="Q833" i="1"/>
  <c r="Z833" i="1" s="1"/>
  <c r="R833" i="1"/>
  <c r="AA833" i="1" s="1"/>
  <c r="S833" i="1"/>
  <c r="AB833" i="1" s="1"/>
  <c r="T833" i="1"/>
  <c r="U833" i="1"/>
  <c r="V833" i="1"/>
  <c r="AK833" i="1" s="1"/>
  <c r="W833" i="1"/>
  <c r="AL833" i="1" s="1"/>
  <c r="X833" i="1"/>
  <c r="Q834" i="1"/>
  <c r="Z834" i="1" s="1"/>
  <c r="R834" i="1"/>
  <c r="AA834" i="1" s="1"/>
  <c r="S834" i="1"/>
  <c r="AB834" i="1" s="1"/>
  <c r="T834" i="1"/>
  <c r="U834" i="1"/>
  <c r="V834" i="1"/>
  <c r="AK834" i="1" s="1"/>
  <c r="W834" i="1"/>
  <c r="AL834" i="1" s="1"/>
  <c r="X834" i="1"/>
  <c r="Q835" i="1"/>
  <c r="Z835" i="1" s="1"/>
  <c r="R835" i="1"/>
  <c r="AA835" i="1" s="1"/>
  <c r="S835" i="1"/>
  <c r="AB835" i="1" s="1"/>
  <c r="T835" i="1"/>
  <c r="U835" i="1"/>
  <c r="V835" i="1"/>
  <c r="AK835" i="1" s="1"/>
  <c r="W835" i="1"/>
  <c r="AL835" i="1" s="1"/>
  <c r="X835" i="1"/>
  <c r="Q836" i="1"/>
  <c r="Z836" i="1" s="1"/>
  <c r="R836" i="1"/>
  <c r="AA836" i="1" s="1"/>
  <c r="S836" i="1"/>
  <c r="AB836" i="1" s="1"/>
  <c r="T836" i="1"/>
  <c r="AE836" i="1" s="1"/>
  <c r="U836" i="1"/>
  <c r="V836" i="1"/>
  <c r="AK836" i="1" s="1"/>
  <c r="W836" i="1"/>
  <c r="AL836" i="1" s="1"/>
  <c r="X836" i="1"/>
  <c r="Q837" i="1"/>
  <c r="Z837" i="1" s="1"/>
  <c r="R837" i="1"/>
  <c r="AA837" i="1" s="1"/>
  <c r="S837" i="1"/>
  <c r="AB837" i="1" s="1"/>
  <c r="T837" i="1"/>
  <c r="U837" i="1"/>
  <c r="V837" i="1"/>
  <c r="AK837" i="1" s="1"/>
  <c r="W837" i="1"/>
  <c r="AL837" i="1" s="1"/>
  <c r="X837" i="1"/>
  <c r="Q838" i="1"/>
  <c r="Z838" i="1" s="1"/>
  <c r="R838" i="1"/>
  <c r="AA838" i="1" s="1"/>
  <c r="S838" i="1"/>
  <c r="AB838" i="1" s="1"/>
  <c r="T838" i="1"/>
  <c r="U838" i="1"/>
  <c r="V838" i="1"/>
  <c r="AK838" i="1" s="1"/>
  <c r="W838" i="1"/>
  <c r="AL838" i="1" s="1"/>
  <c r="X838" i="1"/>
  <c r="Q839" i="1"/>
  <c r="Z839" i="1" s="1"/>
  <c r="R839" i="1"/>
  <c r="AA839" i="1" s="1"/>
  <c r="S839" i="1"/>
  <c r="AB839" i="1" s="1"/>
  <c r="T839" i="1"/>
  <c r="U839" i="1"/>
  <c r="AH839" i="1" s="1"/>
  <c r="V839" i="1"/>
  <c r="AK839" i="1" s="1"/>
  <c r="W839" i="1"/>
  <c r="AL839" i="1" s="1"/>
  <c r="X839" i="1"/>
  <c r="Q840" i="1"/>
  <c r="Z840" i="1" s="1"/>
  <c r="R840" i="1"/>
  <c r="AA840" i="1" s="1"/>
  <c r="S840" i="1"/>
  <c r="AB840" i="1" s="1"/>
  <c r="T840" i="1"/>
  <c r="AD840" i="1" s="1"/>
  <c r="U840" i="1"/>
  <c r="V840" i="1"/>
  <c r="AK840" i="1" s="1"/>
  <c r="W840" i="1"/>
  <c r="AL840" i="1" s="1"/>
  <c r="X840" i="1"/>
  <c r="Q841" i="1"/>
  <c r="Z841" i="1" s="1"/>
  <c r="R841" i="1"/>
  <c r="AA841" i="1" s="1"/>
  <c r="S841" i="1"/>
  <c r="AB841" i="1" s="1"/>
  <c r="T841" i="1"/>
  <c r="U841" i="1"/>
  <c r="V841" i="1"/>
  <c r="AK841" i="1" s="1"/>
  <c r="W841" i="1"/>
  <c r="AL841" i="1" s="1"/>
  <c r="X841" i="1"/>
  <c r="Q842" i="1"/>
  <c r="Z842" i="1" s="1"/>
  <c r="R842" i="1"/>
  <c r="AA842" i="1" s="1"/>
  <c r="S842" i="1"/>
  <c r="AB842" i="1" s="1"/>
  <c r="T842" i="1"/>
  <c r="AE842" i="1" s="1"/>
  <c r="U842" i="1"/>
  <c r="V842" i="1"/>
  <c r="AK842" i="1" s="1"/>
  <c r="W842" i="1"/>
  <c r="AL842" i="1" s="1"/>
  <c r="X842" i="1"/>
  <c r="Q843" i="1"/>
  <c r="Z843" i="1" s="1"/>
  <c r="R843" i="1"/>
  <c r="AA843" i="1" s="1"/>
  <c r="S843" i="1"/>
  <c r="AB843" i="1" s="1"/>
  <c r="T843" i="1"/>
  <c r="U843" i="1"/>
  <c r="V843" i="1"/>
  <c r="AK843" i="1" s="1"/>
  <c r="W843" i="1"/>
  <c r="AL843" i="1" s="1"/>
  <c r="X843" i="1"/>
  <c r="Q844" i="1"/>
  <c r="Z844" i="1" s="1"/>
  <c r="R844" i="1"/>
  <c r="AA844" i="1" s="1"/>
  <c r="S844" i="1"/>
  <c r="AB844" i="1" s="1"/>
  <c r="T844" i="1"/>
  <c r="AE844" i="1" s="1"/>
  <c r="U844" i="1"/>
  <c r="V844" i="1"/>
  <c r="AK844" i="1" s="1"/>
  <c r="W844" i="1"/>
  <c r="AL844" i="1" s="1"/>
  <c r="X844" i="1"/>
  <c r="Q845" i="1"/>
  <c r="Z845" i="1" s="1"/>
  <c r="R845" i="1"/>
  <c r="AA845" i="1" s="1"/>
  <c r="S845" i="1"/>
  <c r="AB845" i="1" s="1"/>
  <c r="T845" i="1"/>
  <c r="U845" i="1"/>
  <c r="V845" i="1"/>
  <c r="AK845" i="1" s="1"/>
  <c r="W845" i="1"/>
  <c r="AL845" i="1" s="1"/>
  <c r="X845" i="1"/>
  <c r="Q846" i="1"/>
  <c r="Z846" i="1" s="1"/>
  <c r="R846" i="1"/>
  <c r="AA846" i="1" s="1"/>
  <c r="S846" i="1"/>
  <c r="AB846" i="1" s="1"/>
  <c r="T846" i="1"/>
  <c r="U846" i="1"/>
  <c r="V846" i="1"/>
  <c r="AK846" i="1" s="1"/>
  <c r="W846" i="1"/>
  <c r="AL846" i="1" s="1"/>
  <c r="X846" i="1"/>
  <c r="Q847" i="1"/>
  <c r="Z847" i="1" s="1"/>
  <c r="R847" i="1"/>
  <c r="AA847" i="1" s="1"/>
  <c r="S847" i="1"/>
  <c r="AB847" i="1" s="1"/>
  <c r="T847" i="1"/>
  <c r="AE847" i="1" s="1"/>
  <c r="U847" i="1"/>
  <c r="V847" i="1"/>
  <c r="AK847" i="1" s="1"/>
  <c r="W847" i="1"/>
  <c r="AL847" i="1" s="1"/>
  <c r="X847" i="1"/>
  <c r="Q848" i="1"/>
  <c r="Z848" i="1" s="1"/>
  <c r="R848" i="1"/>
  <c r="AA848" i="1" s="1"/>
  <c r="S848" i="1"/>
  <c r="AB848" i="1" s="1"/>
  <c r="T848" i="1"/>
  <c r="AD848" i="1" s="1"/>
  <c r="U848" i="1"/>
  <c r="V848" i="1"/>
  <c r="AK848" i="1" s="1"/>
  <c r="W848" i="1"/>
  <c r="AL848" i="1" s="1"/>
  <c r="X848" i="1"/>
  <c r="Q849" i="1"/>
  <c r="Z849" i="1" s="1"/>
  <c r="R849" i="1"/>
  <c r="AA849" i="1" s="1"/>
  <c r="S849" i="1"/>
  <c r="AB849" i="1" s="1"/>
  <c r="T849" i="1"/>
  <c r="U849" i="1"/>
  <c r="V849" i="1"/>
  <c r="AK849" i="1" s="1"/>
  <c r="W849" i="1"/>
  <c r="AL849" i="1" s="1"/>
  <c r="X849" i="1"/>
  <c r="Q850" i="1"/>
  <c r="Z850" i="1" s="1"/>
  <c r="R850" i="1"/>
  <c r="AA850" i="1" s="1"/>
  <c r="S850" i="1"/>
  <c r="AB850" i="1" s="1"/>
  <c r="T850" i="1"/>
  <c r="AE850" i="1" s="1"/>
  <c r="U850" i="1"/>
  <c r="V850" i="1"/>
  <c r="AK850" i="1" s="1"/>
  <c r="W850" i="1"/>
  <c r="AL850" i="1" s="1"/>
  <c r="X850" i="1"/>
  <c r="Q851" i="1"/>
  <c r="Z851" i="1" s="1"/>
  <c r="R851" i="1"/>
  <c r="AA851" i="1" s="1"/>
  <c r="S851" i="1"/>
  <c r="AB851" i="1" s="1"/>
  <c r="T851" i="1"/>
  <c r="U851" i="1"/>
  <c r="V851" i="1"/>
  <c r="AK851" i="1" s="1"/>
  <c r="W851" i="1"/>
  <c r="AL851" i="1" s="1"/>
  <c r="X851" i="1"/>
  <c r="Q852" i="1"/>
  <c r="Z852" i="1" s="1"/>
  <c r="R852" i="1"/>
  <c r="AA852" i="1" s="1"/>
  <c r="S852" i="1"/>
  <c r="AB852" i="1" s="1"/>
  <c r="T852" i="1"/>
  <c r="AD852" i="1" s="1"/>
  <c r="U852" i="1"/>
  <c r="V852" i="1"/>
  <c r="AK852" i="1" s="1"/>
  <c r="W852" i="1"/>
  <c r="AL852" i="1" s="1"/>
  <c r="X852" i="1"/>
  <c r="Q853" i="1"/>
  <c r="Z853" i="1" s="1"/>
  <c r="R853" i="1"/>
  <c r="AA853" i="1" s="1"/>
  <c r="S853" i="1"/>
  <c r="AB853" i="1" s="1"/>
  <c r="T853" i="1"/>
  <c r="U853" i="1"/>
  <c r="V853" i="1"/>
  <c r="AK853" i="1" s="1"/>
  <c r="W853" i="1"/>
  <c r="AL853" i="1" s="1"/>
  <c r="X853" i="1"/>
  <c r="Q854" i="1"/>
  <c r="Z854" i="1" s="1"/>
  <c r="R854" i="1"/>
  <c r="AA854" i="1" s="1"/>
  <c r="S854" i="1"/>
  <c r="AB854" i="1" s="1"/>
  <c r="T854" i="1"/>
  <c r="AE854" i="1" s="1"/>
  <c r="U854" i="1"/>
  <c r="V854" i="1"/>
  <c r="AK854" i="1" s="1"/>
  <c r="W854" i="1"/>
  <c r="AL854" i="1" s="1"/>
  <c r="X854" i="1"/>
  <c r="Q855" i="1"/>
  <c r="Z855" i="1" s="1"/>
  <c r="R855" i="1"/>
  <c r="AA855" i="1" s="1"/>
  <c r="S855" i="1"/>
  <c r="AB855" i="1" s="1"/>
  <c r="T855" i="1"/>
  <c r="U855" i="1"/>
  <c r="V855" i="1"/>
  <c r="AK855" i="1" s="1"/>
  <c r="W855" i="1"/>
  <c r="AL855" i="1" s="1"/>
  <c r="X855" i="1"/>
  <c r="Q856" i="1"/>
  <c r="Z856" i="1" s="1"/>
  <c r="R856" i="1"/>
  <c r="AA856" i="1" s="1"/>
  <c r="S856" i="1"/>
  <c r="AB856" i="1" s="1"/>
  <c r="T856" i="1"/>
  <c r="AD856" i="1" s="1"/>
  <c r="U856" i="1"/>
  <c r="V856" i="1"/>
  <c r="AK856" i="1" s="1"/>
  <c r="W856" i="1"/>
  <c r="AL856" i="1" s="1"/>
  <c r="X856" i="1"/>
  <c r="Q857" i="1"/>
  <c r="Z857" i="1" s="1"/>
  <c r="R857" i="1"/>
  <c r="AA857" i="1" s="1"/>
  <c r="S857" i="1"/>
  <c r="AB857" i="1" s="1"/>
  <c r="T857" i="1"/>
  <c r="AE857" i="1" s="1"/>
  <c r="U857" i="1"/>
  <c r="V857" i="1"/>
  <c r="AK857" i="1" s="1"/>
  <c r="W857" i="1"/>
  <c r="AL857" i="1" s="1"/>
  <c r="X857" i="1"/>
  <c r="Q858" i="1"/>
  <c r="Z858" i="1" s="1"/>
  <c r="R858" i="1"/>
  <c r="AA858" i="1" s="1"/>
  <c r="S858" i="1"/>
  <c r="AB858" i="1" s="1"/>
  <c r="T858" i="1"/>
  <c r="U858" i="1"/>
  <c r="V858" i="1"/>
  <c r="AK858" i="1" s="1"/>
  <c r="W858" i="1"/>
  <c r="AL858" i="1" s="1"/>
  <c r="X858" i="1"/>
  <c r="Q859" i="1"/>
  <c r="Z859" i="1" s="1"/>
  <c r="R859" i="1"/>
  <c r="AA859" i="1" s="1"/>
  <c r="S859" i="1"/>
  <c r="AB859" i="1" s="1"/>
  <c r="T859" i="1"/>
  <c r="U859" i="1"/>
  <c r="V859" i="1"/>
  <c r="AK859" i="1" s="1"/>
  <c r="W859" i="1"/>
  <c r="AL859" i="1" s="1"/>
  <c r="X859" i="1"/>
  <c r="Q860" i="1"/>
  <c r="Z860" i="1" s="1"/>
  <c r="R860" i="1"/>
  <c r="AA860" i="1" s="1"/>
  <c r="S860" i="1"/>
  <c r="AB860" i="1" s="1"/>
  <c r="T860" i="1"/>
  <c r="AD860" i="1" s="1"/>
  <c r="U860" i="1"/>
  <c r="AH860" i="1" s="1"/>
  <c r="V860" i="1"/>
  <c r="AK860" i="1" s="1"/>
  <c r="W860" i="1"/>
  <c r="AL860" i="1" s="1"/>
  <c r="X860" i="1"/>
  <c r="Q861" i="1"/>
  <c r="Z861" i="1" s="1"/>
  <c r="R861" i="1"/>
  <c r="AA861" i="1" s="1"/>
  <c r="S861" i="1"/>
  <c r="AB861" i="1" s="1"/>
  <c r="T861" i="1"/>
  <c r="U861" i="1"/>
  <c r="V861" i="1"/>
  <c r="AK861" i="1" s="1"/>
  <c r="W861" i="1"/>
  <c r="AL861" i="1" s="1"/>
  <c r="X861" i="1"/>
  <c r="Q862" i="1"/>
  <c r="Z862" i="1" s="1"/>
  <c r="R862" i="1"/>
  <c r="AA862" i="1" s="1"/>
  <c r="S862" i="1"/>
  <c r="AB862" i="1" s="1"/>
  <c r="T862" i="1"/>
  <c r="AE862" i="1" s="1"/>
  <c r="U862" i="1"/>
  <c r="V862" i="1"/>
  <c r="AK862" i="1" s="1"/>
  <c r="W862" i="1"/>
  <c r="AL862" i="1" s="1"/>
  <c r="X862" i="1"/>
  <c r="Q863" i="1"/>
  <c r="Z863" i="1" s="1"/>
  <c r="R863" i="1"/>
  <c r="AA863" i="1" s="1"/>
  <c r="S863" i="1"/>
  <c r="AB863" i="1" s="1"/>
  <c r="T863" i="1"/>
  <c r="U863" i="1"/>
  <c r="V863" i="1"/>
  <c r="AK863" i="1" s="1"/>
  <c r="W863" i="1"/>
  <c r="AL863" i="1" s="1"/>
  <c r="X863" i="1"/>
  <c r="Q864" i="1"/>
  <c r="Z864" i="1" s="1"/>
  <c r="R864" i="1"/>
  <c r="AA864" i="1" s="1"/>
  <c r="S864" i="1"/>
  <c r="AB864" i="1" s="1"/>
  <c r="T864" i="1"/>
  <c r="AD864" i="1" s="1"/>
  <c r="U864" i="1"/>
  <c r="V864" i="1"/>
  <c r="AK864" i="1" s="1"/>
  <c r="W864" i="1"/>
  <c r="AL864" i="1" s="1"/>
  <c r="X864" i="1"/>
  <c r="Q865" i="1"/>
  <c r="Z865" i="1" s="1"/>
  <c r="R865" i="1"/>
  <c r="AA865" i="1" s="1"/>
  <c r="S865" i="1"/>
  <c r="AB865" i="1" s="1"/>
  <c r="T865" i="1"/>
  <c r="U865" i="1"/>
  <c r="V865" i="1"/>
  <c r="AK865" i="1" s="1"/>
  <c r="W865" i="1"/>
  <c r="AL865" i="1" s="1"/>
  <c r="X865" i="1"/>
  <c r="Q866" i="1"/>
  <c r="Z866" i="1" s="1"/>
  <c r="R866" i="1"/>
  <c r="AA866" i="1" s="1"/>
  <c r="S866" i="1"/>
  <c r="AB866" i="1" s="1"/>
  <c r="T866" i="1"/>
  <c r="U866" i="1"/>
  <c r="V866" i="1"/>
  <c r="AK866" i="1" s="1"/>
  <c r="W866" i="1"/>
  <c r="AL866" i="1" s="1"/>
  <c r="X866" i="1"/>
  <c r="Q867" i="1"/>
  <c r="Z867" i="1" s="1"/>
  <c r="R867" i="1"/>
  <c r="AA867" i="1" s="1"/>
  <c r="S867" i="1"/>
  <c r="AB867" i="1" s="1"/>
  <c r="T867" i="1"/>
  <c r="AE867" i="1" s="1"/>
  <c r="U867" i="1"/>
  <c r="V867" i="1"/>
  <c r="AK867" i="1" s="1"/>
  <c r="W867" i="1"/>
  <c r="AL867" i="1" s="1"/>
  <c r="X867" i="1"/>
  <c r="Q868" i="1"/>
  <c r="Z868" i="1" s="1"/>
  <c r="R868" i="1"/>
  <c r="AA868" i="1" s="1"/>
  <c r="S868" i="1"/>
  <c r="AB868" i="1" s="1"/>
  <c r="T868" i="1"/>
  <c r="AD868" i="1" s="1"/>
  <c r="U868" i="1"/>
  <c r="V868" i="1"/>
  <c r="AK868" i="1" s="1"/>
  <c r="W868" i="1"/>
  <c r="AL868" i="1" s="1"/>
  <c r="X868" i="1"/>
  <c r="Q869" i="1"/>
  <c r="Z869" i="1" s="1"/>
  <c r="R869" i="1"/>
  <c r="AA869" i="1" s="1"/>
  <c r="S869" i="1"/>
  <c r="AB869" i="1" s="1"/>
  <c r="T869" i="1"/>
  <c r="U869" i="1"/>
  <c r="V869" i="1"/>
  <c r="AK869" i="1" s="1"/>
  <c r="W869" i="1"/>
  <c r="AL869" i="1" s="1"/>
  <c r="X869" i="1"/>
  <c r="Q870" i="1"/>
  <c r="Z870" i="1" s="1"/>
  <c r="R870" i="1"/>
  <c r="AA870" i="1" s="1"/>
  <c r="S870" i="1"/>
  <c r="AB870" i="1" s="1"/>
  <c r="T870" i="1"/>
  <c r="U870" i="1"/>
  <c r="V870" i="1"/>
  <c r="AK870" i="1" s="1"/>
  <c r="W870" i="1"/>
  <c r="AL870" i="1" s="1"/>
  <c r="X870" i="1"/>
  <c r="Q871" i="1"/>
  <c r="Z871" i="1" s="1"/>
  <c r="R871" i="1"/>
  <c r="AA871" i="1" s="1"/>
  <c r="S871" i="1"/>
  <c r="AB871" i="1" s="1"/>
  <c r="T871" i="1"/>
  <c r="U871" i="1"/>
  <c r="V871" i="1"/>
  <c r="AK871" i="1" s="1"/>
  <c r="W871" i="1"/>
  <c r="AL871" i="1" s="1"/>
  <c r="X871" i="1"/>
  <c r="Q872" i="1"/>
  <c r="Z872" i="1" s="1"/>
  <c r="R872" i="1"/>
  <c r="AA872" i="1" s="1"/>
  <c r="S872" i="1"/>
  <c r="AB872" i="1" s="1"/>
  <c r="T872" i="1"/>
  <c r="AD872" i="1" s="1"/>
  <c r="U872" i="1"/>
  <c r="V872" i="1"/>
  <c r="AK872" i="1" s="1"/>
  <c r="W872" i="1"/>
  <c r="AL872" i="1" s="1"/>
  <c r="X872" i="1"/>
  <c r="Q873" i="1"/>
  <c r="Z873" i="1" s="1"/>
  <c r="R873" i="1"/>
  <c r="AA873" i="1" s="1"/>
  <c r="S873" i="1"/>
  <c r="AB873" i="1" s="1"/>
  <c r="T873" i="1"/>
  <c r="AE873" i="1" s="1"/>
  <c r="U873" i="1"/>
  <c r="V873" i="1"/>
  <c r="AK873" i="1" s="1"/>
  <c r="W873" i="1"/>
  <c r="AL873" i="1" s="1"/>
  <c r="X873" i="1"/>
  <c r="Q874" i="1"/>
  <c r="Z874" i="1" s="1"/>
  <c r="R874" i="1"/>
  <c r="AA874" i="1" s="1"/>
  <c r="S874" i="1"/>
  <c r="AB874" i="1" s="1"/>
  <c r="T874" i="1"/>
  <c r="U874" i="1"/>
  <c r="V874" i="1"/>
  <c r="AK874" i="1" s="1"/>
  <c r="W874" i="1"/>
  <c r="AL874" i="1" s="1"/>
  <c r="X874" i="1"/>
  <c r="Q875" i="1"/>
  <c r="Z875" i="1" s="1"/>
  <c r="R875" i="1"/>
  <c r="AA875" i="1" s="1"/>
  <c r="S875" i="1"/>
  <c r="AB875" i="1" s="1"/>
  <c r="T875" i="1"/>
  <c r="U875" i="1"/>
  <c r="V875" i="1"/>
  <c r="AK875" i="1" s="1"/>
  <c r="W875" i="1"/>
  <c r="AL875" i="1" s="1"/>
  <c r="X875" i="1"/>
  <c r="Q876" i="1"/>
  <c r="Z876" i="1" s="1"/>
  <c r="R876" i="1"/>
  <c r="AA876" i="1" s="1"/>
  <c r="S876" i="1"/>
  <c r="AB876" i="1" s="1"/>
  <c r="T876" i="1"/>
  <c r="AD876" i="1" s="1"/>
  <c r="U876" i="1"/>
  <c r="V876" i="1"/>
  <c r="AK876" i="1" s="1"/>
  <c r="W876" i="1"/>
  <c r="AL876" i="1" s="1"/>
  <c r="X876" i="1"/>
  <c r="Q877" i="1"/>
  <c r="Z877" i="1" s="1"/>
  <c r="R877" i="1"/>
  <c r="AA877" i="1" s="1"/>
  <c r="S877" i="1"/>
  <c r="AB877" i="1" s="1"/>
  <c r="T877" i="1"/>
  <c r="U877" i="1"/>
  <c r="V877" i="1"/>
  <c r="AK877" i="1" s="1"/>
  <c r="W877" i="1"/>
  <c r="AL877" i="1" s="1"/>
  <c r="X877" i="1"/>
  <c r="Q878" i="1"/>
  <c r="Z878" i="1" s="1"/>
  <c r="R878" i="1"/>
  <c r="AA878" i="1" s="1"/>
  <c r="S878" i="1"/>
  <c r="AB878" i="1" s="1"/>
  <c r="T878" i="1"/>
  <c r="U878" i="1"/>
  <c r="V878" i="1"/>
  <c r="AK878" i="1" s="1"/>
  <c r="W878" i="1"/>
  <c r="AL878" i="1" s="1"/>
  <c r="X878" i="1"/>
  <c r="Q879" i="1"/>
  <c r="Z879" i="1" s="1"/>
  <c r="R879" i="1"/>
  <c r="AA879" i="1" s="1"/>
  <c r="S879" i="1"/>
  <c r="AB879" i="1" s="1"/>
  <c r="T879" i="1"/>
  <c r="U879" i="1"/>
  <c r="V879" i="1"/>
  <c r="AK879" i="1" s="1"/>
  <c r="W879" i="1"/>
  <c r="AL879" i="1" s="1"/>
  <c r="X879" i="1"/>
  <c r="Q880" i="1"/>
  <c r="Z880" i="1" s="1"/>
  <c r="R880" i="1"/>
  <c r="AA880" i="1" s="1"/>
  <c r="S880" i="1"/>
  <c r="AB880" i="1" s="1"/>
  <c r="T880" i="1"/>
  <c r="AD880" i="1" s="1"/>
  <c r="U880" i="1"/>
  <c r="V880" i="1"/>
  <c r="AK880" i="1" s="1"/>
  <c r="W880" i="1"/>
  <c r="AL880" i="1" s="1"/>
  <c r="X880" i="1"/>
  <c r="Q881" i="1"/>
  <c r="Z881" i="1" s="1"/>
  <c r="R881" i="1"/>
  <c r="AA881" i="1" s="1"/>
  <c r="S881" i="1"/>
  <c r="AB881" i="1" s="1"/>
  <c r="T881" i="1"/>
  <c r="AE881" i="1" s="1"/>
  <c r="U881" i="1"/>
  <c r="V881" i="1"/>
  <c r="AK881" i="1" s="1"/>
  <c r="W881" i="1"/>
  <c r="AL881" i="1" s="1"/>
  <c r="X881" i="1"/>
  <c r="Q882" i="1"/>
  <c r="Z882" i="1" s="1"/>
  <c r="R882" i="1"/>
  <c r="AA882" i="1" s="1"/>
  <c r="S882" i="1"/>
  <c r="AB882" i="1" s="1"/>
  <c r="T882" i="1"/>
  <c r="U882" i="1"/>
  <c r="AH882" i="1" s="1"/>
  <c r="V882" i="1"/>
  <c r="AK882" i="1" s="1"/>
  <c r="W882" i="1"/>
  <c r="AL882" i="1" s="1"/>
  <c r="X882" i="1"/>
  <c r="Q883" i="1"/>
  <c r="Z883" i="1" s="1"/>
  <c r="R883" i="1"/>
  <c r="AA883" i="1" s="1"/>
  <c r="S883" i="1"/>
  <c r="AB883" i="1" s="1"/>
  <c r="T883" i="1"/>
  <c r="U883" i="1"/>
  <c r="V883" i="1"/>
  <c r="AK883" i="1" s="1"/>
  <c r="W883" i="1"/>
  <c r="AL883" i="1" s="1"/>
  <c r="X883" i="1"/>
  <c r="Q884" i="1"/>
  <c r="Z884" i="1" s="1"/>
  <c r="R884" i="1"/>
  <c r="AA884" i="1" s="1"/>
  <c r="S884" i="1"/>
  <c r="AB884" i="1" s="1"/>
  <c r="T884" i="1"/>
  <c r="AD884" i="1" s="1"/>
  <c r="U884" i="1"/>
  <c r="V884" i="1"/>
  <c r="AK884" i="1" s="1"/>
  <c r="W884" i="1"/>
  <c r="AL884" i="1" s="1"/>
  <c r="X884" i="1"/>
  <c r="Q885" i="1"/>
  <c r="Z885" i="1" s="1"/>
  <c r="R885" i="1"/>
  <c r="AA885" i="1" s="1"/>
  <c r="S885" i="1"/>
  <c r="AB885" i="1" s="1"/>
  <c r="T885" i="1"/>
  <c r="U885" i="1"/>
  <c r="V885" i="1"/>
  <c r="AK885" i="1" s="1"/>
  <c r="W885" i="1"/>
  <c r="AL885" i="1" s="1"/>
  <c r="X885" i="1"/>
  <c r="Q886" i="1"/>
  <c r="Z886" i="1" s="1"/>
  <c r="R886" i="1"/>
  <c r="AA886" i="1" s="1"/>
  <c r="S886" i="1"/>
  <c r="AB886" i="1" s="1"/>
  <c r="T886" i="1"/>
  <c r="U886" i="1"/>
  <c r="V886" i="1"/>
  <c r="AK886" i="1" s="1"/>
  <c r="W886" i="1"/>
  <c r="AL886" i="1" s="1"/>
  <c r="X886" i="1"/>
  <c r="Q887" i="1"/>
  <c r="Z887" i="1" s="1"/>
  <c r="R887" i="1"/>
  <c r="AA887" i="1" s="1"/>
  <c r="S887" i="1"/>
  <c r="AB887" i="1" s="1"/>
  <c r="T887" i="1"/>
  <c r="AE887" i="1" s="1"/>
  <c r="U887" i="1"/>
  <c r="V887" i="1"/>
  <c r="AK887" i="1" s="1"/>
  <c r="W887" i="1"/>
  <c r="AL887" i="1" s="1"/>
  <c r="X887" i="1"/>
  <c r="Q888" i="1"/>
  <c r="Z888" i="1" s="1"/>
  <c r="R888" i="1"/>
  <c r="AA888" i="1" s="1"/>
  <c r="S888" i="1"/>
  <c r="AB888" i="1" s="1"/>
  <c r="T888" i="1"/>
  <c r="AD888" i="1" s="1"/>
  <c r="U888" i="1"/>
  <c r="V888" i="1"/>
  <c r="AK888" i="1" s="1"/>
  <c r="W888" i="1"/>
  <c r="AL888" i="1" s="1"/>
  <c r="X888" i="1"/>
  <c r="Q889" i="1"/>
  <c r="Z889" i="1" s="1"/>
  <c r="R889" i="1"/>
  <c r="AA889" i="1" s="1"/>
  <c r="S889" i="1"/>
  <c r="AB889" i="1" s="1"/>
  <c r="T889" i="1"/>
  <c r="U889" i="1"/>
  <c r="V889" i="1"/>
  <c r="AK889" i="1" s="1"/>
  <c r="W889" i="1"/>
  <c r="AL889" i="1" s="1"/>
  <c r="X889" i="1"/>
  <c r="Q890" i="1"/>
  <c r="Z890" i="1" s="1"/>
  <c r="R890" i="1"/>
  <c r="AA890" i="1" s="1"/>
  <c r="S890" i="1"/>
  <c r="AB890" i="1" s="1"/>
  <c r="T890" i="1"/>
  <c r="U890" i="1"/>
  <c r="V890" i="1"/>
  <c r="AK890" i="1" s="1"/>
  <c r="W890" i="1"/>
  <c r="AL890" i="1" s="1"/>
  <c r="X890" i="1"/>
  <c r="Q891" i="1"/>
  <c r="Z891" i="1" s="1"/>
  <c r="R891" i="1"/>
  <c r="AA891" i="1" s="1"/>
  <c r="S891" i="1"/>
  <c r="AB891" i="1" s="1"/>
  <c r="T891" i="1"/>
  <c r="U891" i="1"/>
  <c r="V891" i="1"/>
  <c r="AK891" i="1" s="1"/>
  <c r="W891" i="1"/>
  <c r="AL891" i="1" s="1"/>
  <c r="X891" i="1"/>
  <c r="Q892" i="1"/>
  <c r="Z892" i="1" s="1"/>
  <c r="R892" i="1"/>
  <c r="AA892" i="1" s="1"/>
  <c r="S892" i="1"/>
  <c r="AB892" i="1" s="1"/>
  <c r="T892" i="1"/>
  <c r="AE892" i="1" s="1"/>
  <c r="U892" i="1"/>
  <c r="V892" i="1"/>
  <c r="AK892" i="1" s="1"/>
  <c r="W892" i="1"/>
  <c r="AL892" i="1" s="1"/>
  <c r="X892" i="1"/>
  <c r="Q893" i="1"/>
  <c r="Z893" i="1" s="1"/>
  <c r="R893" i="1"/>
  <c r="AA893" i="1" s="1"/>
  <c r="S893" i="1"/>
  <c r="AB893" i="1" s="1"/>
  <c r="T893" i="1"/>
  <c r="U893" i="1"/>
  <c r="V893" i="1"/>
  <c r="AK893" i="1" s="1"/>
  <c r="W893" i="1"/>
  <c r="AL893" i="1" s="1"/>
  <c r="X893" i="1"/>
  <c r="Q894" i="1"/>
  <c r="Z894" i="1" s="1"/>
  <c r="R894" i="1"/>
  <c r="AA894" i="1" s="1"/>
  <c r="S894" i="1"/>
  <c r="AB894" i="1" s="1"/>
  <c r="T894" i="1"/>
  <c r="U894" i="1"/>
  <c r="V894" i="1"/>
  <c r="AK894" i="1" s="1"/>
  <c r="W894" i="1"/>
  <c r="AL894" i="1" s="1"/>
  <c r="X894" i="1"/>
  <c r="Q895" i="1"/>
  <c r="Z895" i="1" s="1"/>
  <c r="R895" i="1"/>
  <c r="AA895" i="1" s="1"/>
  <c r="S895" i="1"/>
  <c r="AB895" i="1" s="1"/>
  <c r="T895" i="1"/>
  <c r="U895" i="1"/>
  <c r="V895" i="1"/>
  <c r="AK895" i="1" s="1"/>
  <c r="W895" i="1"/>
  <c r="AL895" i="1" s="1"/>
  <c r="X895" i="1"/>
  <c r="Q896" i="1"/>
  <c r="Z896" i="1" s="1"/>
  <c r="R896" i="1"/>
  <c r="AA896" i="1" s="1"/>
  <c r="S896" i="1"/>
  <c r="AB896" i="1" s="1"/>
  <c r="T896" i="1"/>
  <c r="AD896" i="1" s="1"/>
  <c r="U896" i="1"/>
  <c r="V896" i="1"/>
  <c r="AK896" i="1" s="1"/>
  <c r="W896" i="1"/>
  <c r="AL896" i="1" s="1"/>
  <c r="X896" i="1"/>
  <c r="Q897" i="1"/>
  <c r="Z897" i="1" s="1"/>
  <c r="R897" i="1"/>
  <c r="AA897" i="1" s="1"/>
  <c r="S897" i="1"/>
  <c r="AB897" i="1" s="1"/>
  <c r="T897" i="1"/>
  <c r="U897" i="1"/>
  <c r="V897" i="1"/>
  <c r="AK897" i="1" s="1"/>
  <c r="W897" i="1"/>
  <c r="AL897" i="1" s="1"/>
  <c r="X897" i="1"/>
  <c r="Q898" i="1"/>
  <c r="Z898" i="1" s="1"/>
  <c r="R898" i="1"/>
  <c r="AA898" i="1" s="1"/>
  <c r="S898" i="1"/>
  <c r="AB898" i="1" s="1"/>
  <c r="T898" i="1"/>
  <c r="U898" i="1"/>
  <c r="V898" i="1"/>
  <c r="AK898" i="1" s="1"/>
  <c r="W898" i="1"/>
  <c r="AL898" i="1" s="1"/>
  <c r="X898" i="1"/>
  <c r="Q899" i="1"/>
  <c r="Z899" i="1" s="1"/>
  <c r="R899" i="1"/>
  <c r="AA899" i="1" s="1"/>
  <c r="S899" i="1"/>
  <c r="AB899" i="1" s="1"/>
  <c r="T899" i="1"/>
  <c r="U899" i="1"/>
  <c r="V899" i="1"/>
  <c r="AK899" i="1" s="1"/>
  <c r="W899" i="1"/>
  <c r="AL899" i="1" s="1"/>
  <c r="X899" i="1"/>
  <c r="Q900" i="1"/>
  <c r="Z900" i="1" s="1"/>
  <c r="R900" i="1"/>
  <c r="AA900" i="1" s="1"/>
  <c r="S900" i="1"/>
  <c r="AB900" i="1" s="1"/>
  <c r="T900" i="1"/>
  <c r="AE900" i="1" s="1"/>
  <c r="U900" i="1"/>
  <c r="V900" i="1"/>
  <c r="AK900" i="1" s="1"/>
  <c r="W900" i="1"/>
  <c r="AL900" i="1" s="1"/>
  <c r="X900" i="1"/>
  <c r="Q901" i="1"/>
  <c r="Z901" i="1" s="1"/>
  <c r="R901" i="1"/>
  <c r="AA901" i="1" s="1"/>
  <c r="S901" i="1"/>
  <c r="AB901" i="1" s="1"/>
  <c r="T901" i="1"/>
  <c r="U901" i="1"/>
  <c r="V901" i="1"/>
  <c r="AK901" i="1" s="1"/>
  <c r="W901" i="1"/>
  <c r="AL901" i="1" s="1"/>
  <c r="X901" i="1"/>
  <c r="Q902" i="1"/>
  <c r="Z902" i="1" s="1"/>
  <c r="R902" i="1"/>
  <c r="AA902" i="1" s="1"/>
  <c r="S902" i="1"/>
  <c r="AB902" i="1" s="1"/>
  <c r="T902" i="1"/>
  <c r="U902" i="1"/>
  <c r="V902" i="1"/>
  <c r="AK902" i="1" s="1"/>
  <c r="W902" i="1"/>
  <c r="AL902" i="1" s="1"/>
  <c r="X902" i="1"/>
  <c r="Q903" i="1"/>
  <c r="Z903" i="1" s="1"/>
  <c r="R903" i="1"/>
  <c r="AA903" i="1" s="1"/>
  <c r="S903" i="1"/>
  <c r="AB903" i="1" s="1"/>
  <c r="T903" i="1"/>
  <c r="U903" i="1"/>
  <c r="AH903" i="1" s="1"/>
  <c r="V903" i="1"/>
  <c r="AK903" i="1" s="1"/>
  <c r="W903" i="1"/>
  <c r="AL903" i="1" s="1"/>
  <c r="X903" i="1"/>
  <c r="Q904" i="1"/>
  <c r="Z904" i="1" s="1"/>
  <c r="R904" i="1"/>
  <c r="AA904" i="1" s="1"/>
  <c r="S904" i="1"/>
  <c r="AB904" i="1" s="1"/>
  <c r="T904" i="1"/>
  <c r="AE904" i="1" s="1"/>
  <c r="U904" i="1"/>
  <c r="V904" i="1"/>
  <c r="AK904" i="1" s="1"/>
  <c r="W904" i="1"/>
  <c r="AL904" i="1" s="1"/>
  <c r="X904" i="1"/>
  <c r="Q905" i="1"/>
  <c r="Z905" i="1" s="1"/>
  <c r="R905" i="1"/>
  <c r="AA905" i="1" s="1"/>
  <c r="S905" i="1"/>
  <c r="AB905" i="1" s="1"/>
  <c r="T905" i="1"/>
  <c r="U905" i="1"/>
  <c r="V905" i="1"/>
  <c r="AK905" i="1" s="1"/>
  <c r="W905" i="1"/>
  <c r="AL905" i="1" s="1"/>
  <c r="X905" i="1"/>
  <c r="Q906" i="1"/>
  <c r="Z906" i="1" s="1"/>
  <c r="R906" i="1"/>
  <c r="AA906" i="1" s="1"/>
  <c r="S906" i="1"/>
  <c r="AB906" i="1" s="1"/>
  <c r="T906" i="1"/>
  <c r="AE906" i="1" s="1"/>
  <c r="U906" i="1"/>
  <c r="V906" i="1"/>
  <c r="AK906" i="1" s="1"/>
  <c r="W906" i="1"/>
  <c r="AL906" i="1" s="1"/>
  <c r="X906" i="1"/>
  <c r="Q907" i="1"/>
  <c r="Z907" i="1" s="1"/>
  <c r="R907" i="1"/>
  <c r="AA907" i="1" s="1"/>
  <c r="S907" i="1"/>
  <c r="AB907" i="1" s="1"/>
  <c r="T907" i="1"/>
  <c r="U907" i="1"/>
  <c r="V907" i="1"/>
  <c r="AK907" i="1" s="1"/>
  <c r="W907" i="1"/>
  <c r="AL907" i="1" s="1"/>
  <c r="X907" i="1"/>
  <c r="Q908" i="1"/>
  <c r="Z908" i="1" s="1"/>
  <c r="R908" i="1"/>
  <c r="AA908" i="1" s="1"/>
  <c r="S908" i="1"/>
  <c r="AB908" i="1" s="1"/>
  <c r="T908" i="1"/>
  <c r="AD908" i="1" s="1"/>
  <c r="U908" i="1"/>
  <c r="V908" i="1"/>
  <c r="AK908" i="1" s="1"/>
  <c r="W908" i="1"/>
  <c r="AL908" i="1" s="1"/>
  <c r="X908" i="1"/>
  <c r="Q909" i="1"/>
  <c r="Z909" i="1" s="1"/>
  <c r="R909" i="1"/>
  <c r="AA909" i="1" s="1"/>
  <c r="S909" i="1"/>
  <c r="AB909" i="1" s="1"/>
  <c r="T909" i="1"/>
  <c r="AE909" i="1" s="1"/>
  <c r="U909" i="1"/>
  <c r="V909" i="1"/>
  <c r="AK909" i="1" s="1"/>
  <c r="W909" i="1"/>
  <c r="AL909" i="1" s="1"/>
  <c r="X909" i="1"/>
  <c r="Q910" i="1"/>
  <c r="Z910" i="1" s="1"/>
  <c r="R910" i="1"/>
  <c r="AA910" i="1" s="1"/>
  <c r="S910" i="1"/>
  <c r="AB910" i="1" s="1"/>
  <c r="T910" i="1"/>
  <c r="U910" i="1"/>
  <c r="V910" i="1"/>
  <c r="AK910" i="1" s="1"/>
  <c r="W910" i="1"/>
  <c r="AL910" i="1" s="1"/>
  <c r="X910" i="1"/>
  <c r="Q911" i="1"/>
  <c r="Z911" i="1" s="1"/>
  <c r="R911" i="1"/>
  <c r="AA911" i="1" s="1"/>
  <c r="S911" i="1"/>
  <c r="AB911" i="1" s="1"/>
  <c r="T911" i="1"/>
  <c r="U911" i="1"/>
  <c r="V911" i="1"/>
  <c r="AK911" i="1" s="1"/>
  <c r="W911" i="1"/>
  <c r="AL911" i="1" s="1"/>
  <c r="X911" i="1"/>
  <c r="Q912" i="1"/>
  <c r="Z912" i="1" s="1"/>
  <c r="R912" i="1"/>
  <c r="AA912" i="1" s="1"/>
  <c r="S912" i="1"/>
  <c r="AB912" i="1" s="1"/>
  <c r="T912" i="1"/>
  <c r="AD912" i="1" s="1"/>
  <c r="U912" i="1"/>
  <c r="V912" i="1"/>
  <c r="AK912" i="1" s="1"/>
  <c r="W912" i="1"/>
  <c r="AL912" i="1" s="1"/>
  <c r="X912" i="1"/>
  <c r="Q913" i="1"/>
  <c r="Z913" i="1" s="1"/>
  <c r="R913" i="1"/>
  <c r="AA913" i="1" s="1"/>
  <c r="S913" i="1"/>
  <c r="AB913" i="1" s="1"/>
  <c r="T913" i="1"/>
  <c r="U913" i="1"/>
  <c r="V913" i="1"/>
  <c r="AK913" i="1" s="1"/>
  <c r="W913" i="1"/>
  <c r="AL913" i="1" s="1"/>
  <c r="X913" i="1"/>
  <c r="Q914" i="1"/>
  <c r="Z914" i="1" s="1"/>
  <c r="R914" i="1"/>
  <c r="AA914" i="1" s="1"/>
  <c r="S914" i="1"/>
  <c r="AB914" i="1" s="1"/>
  <c r="T914" i="1"/>
  <c r="U914" i="1"/>
  <c r="V914" i="1"/>
  <c r="AK914" i="1" s="1"/>
  <c r="W914" i="1"/>
  <c r="AL914" i="1" s="1"/>
  <c r="X914" i="1"/>
  <c r="Q915" i="1"/>
  <c r="Z915" i="1" s="1"/>
  <c r="R915" i="1"/>
  <c r="AA915" i="1" s="1"/>
  <c r="S915" i="1"/>
  <c r="AB915" i="1" s="1"/>
  <c r="T915" i="1"/>
  <c r="U915" i="1"/>
  <c r="V915" i="1"/>
  <c r="AK915" i="1" s="1"/>
  <c r="W915" i="1"/>
  <c r="AL915" i="1" s="1"/>
  <c r="X915" i="1"/>
  <c r="Q916" i="1"/>
  <c r="Z916" i="1" s="1"/>
  <c r="R916" i="1"/>
  <c r="AA916" i="1" s="1"/>
  <c r="S916" i="1"/>
  <c r="AB916" i="1" s="1"/>
  <c r="T916" i="1"/>
  <c r="AE916" i="1" s="1"/>
  <c r="U916" i="1"/>
  <c r="V916" i="1"/>
  <c r="AK916" i="1" s="1"/>
  <c r="W916" i="1"/>
  <c r="AL916" i="1" s="1"/>
  <c r="X916" i="1"/>
  <c r="Q917" i="1"/>
  <c r="Z917" i="1" s="1"/>
  <c r="R917" i="1"/>
  <c r="AA917" i="1" s="1"/>
  <c r="S917" i="1"/>
  <c r="AB917" i="1" s="1"/>
  <c r="T917" i="1"/>
  <c r="U917" i="1"/>
  <c r="V917" i="1"/>
  <c r="AK917" i="1" s="1"/>
  <c r="W917" i="1"/>
  <c r="AL917" i="1" s="1"/>
  <c r="X917" i="1"/>
  <c r="Q918" i="1"/>
  <c r="Z918" i="1" s="1"/>
  <c r="R918" i="1"/>
  <c r="AA918" i="1" s="1"/>
  <c r="S918" i="1"/>
  <c r="AB918" i="1" s="1"/>
  <c r="T918" i="1"/>
  <c r="U918" i="1"/>
  <c r="V918" i="1"/>
  <c r="AK918" i="1" s="1"/>
  <c r="W918" i="1"/>
  <c r="AL918" i="1" s="1"/>
  <c r="X918" i="1"/>
  <c r="Q919" i="1"/>
  <c r="Z919" i="1" s="1"/>
  <c r="R919" i="1"/>
  <c r="AA919" i="1" s="1"/>
  <c r="S919" i="1"/>
  <c r="AB919" i="1" s="1"/>
  <c r="T919" i="1"/>
  <c r="U919" i="1"/>
  <c r="V919" i="1"/>
  <c r="AK919" i="1" s="1"/>
  <c r="W919" i="1"/>
  <c r="AL919" i="1" s="1"/>
  <c r="X919" i="1"/>
  <c r="Q920" i="1"/>
  <c r="Z920" i="1" s="1"/>
  <c r="R920" i="1"/>
  <c r="AA920" i="1" s="1"/>
  <c r="S920" i="1"/>
  <c r="AB920" i="1" s="1"/>
  <c r="T920" i="1"/>
  <c r="AD920" i="1" s="1"/>
  <c r="U920" i="1"/>
  <c r="V920" i="1"/>
  <c r="AK920" i="1" s="1"/>
  <c r="W920" i="1"/>
  <c r="AL920" i="1" s="1"/>
  <c r="X920" i="1"/>
  <c r="Q921" i="1"/>
  <c r="Z921" i="1" s="1"/>
  <c r="R921" i="1"/>
  <c r="AA921" i="1" s="1"/>
  <c r="S921" i="1"/>
  <c r="AB921" i="1" s="1"/>
  <c r="T921" i="1"/>
  <c r="U921" i="1"/>
  <c r="V921" i="1"/>
  <c r="AK921" i="1" s="1"/>
  <c r="W921" i="1"/>
  <c r="AL921" i="1" s="1"/>
  <c r="X921" i="1"/>
  <c r="Q922" i="1"/>
  <c r="Z922" i="1" s="1"/>
  <c r="R922" i="1"/>
  <c r="AA922" i="1" s="1"/>
  <c r="S922" i="1"/>
  <c r="AB922" i="1" s="1"/>
  <c r="T922" i="1"/>
  <c r="U922" i="1"/>
  <c r="V922" i="1"/>
  <c r="AK922" i="1" s="1"/>
  <c r="W922" i="1"/>
  <c r="AL922" i="1" s="1"/>
  <c r="X922" i="1"/>
  <c r="Q923" i="1"/>
  <c r="Z923" i="1" s="1"/>
  <c r="R923" i="1"/>
  <c r="AA923" i="1" s="1"/>
  <c r="S923" i="1"/>
  <c r="AB923" i="1" s="1"/>
  <c r="T923" i="1"/>
  <c r="U923" i="1"/>
  <c r="V923" i="1"/>
  <c r="AK923" i="1" s="1"/>
  <c r="W923" i="1"/>
  <c r="AL923" i="1" s="1"/>
  <c r="X923" i="1"/>
  <c r="Q924" i="1"/>
  <c r="Z924" i="1" s="1"/>
  <c r="R924" i="1"/>
  <c r="AA924" i="1" s="1"/>
  <c r="S924" i="1"/>
  <c r="AB924" i="1" s="1"/>
  <c r="T924" i="1"/>
  <c r="AE924" i="1" s="1"/>
  <c r="U924" i="1"/>
  <c r="AH924" i="1" s="1"/>
  <c r="V924" i="1"/>
  <c r="AK924" i="1" s="1"/>
  <c r="W924" i="1"/>
  <c r="AL924" i="1" s="1"/>
  <c r="X924" i="1"/>
  <c r="Q925" i="1"/>
  <c r="Z925" i="1" s="1"/>
  <c r="R925" i="1"/>
  <c r="AA925" i="1" s="1"/>
  <c r="S925" i="1"/>
  <c r="AB925" i="1" s="1"/>
  <c r="T925" i="1"/>
  <c r="U925" i="1"/>
  <c r="V925" i="1"/>
  <c r="AK925" i="1" s="1"/>
  <c r="W925" i="1"/>
  <c r="AL925" i="1" s="1"/>
  <c r="X925" i="1"/>
  <c r="Q926" i="1"/>
  <c r="Z926" i="1" s="1"/>
  <c r="R926" i="1"/>
  <c r="AA926" i="1" s="1"/>
  <c r="S926" i="1"/>
  <c r="AB926" i="1" s="1"/>
  <c r="T926" i="1"/>
  <c r="U926" i="1"/>
  <c r="V926" i="1"/>
  <c r="AK926" i="1" s="1"/>
  <c r="W926" i="1"/>
  <c r="AL926" i="1" s="1"/>
  <c r="X926" i="1"/>
  <c r="Q927" i="1"/>
  <c r="Z927" i="1" s="1"/>
  <c r="R927" i="1"/>
  <c r="AA927" i="1" s="1"/>
  <c r="S927" i="1"/>
  <c r="AB927" i="1" s="1"/>
  <c r="T927" i="1"/>
  <c r="AE927" i="1" s="1"/>
  <c r="U927" i="1"/>
  <c r="V927" i="1"/>
  <c r="AK927" i="1" s="1"/>
  <c r="W927" i="1"/>
  <c r="AL927" i="1" s="1"/>
  <c r="X927" i="1"/>
  <c r="Q928" i="1"/>
  <c r="Z928" i="1" s="1"/>
  <c r="R928" i="1"/>
  <c r="AA928" i="1" s="1"/>
  <c r="S928" i="1"/>
  <c r="AB928" i="1" s="1"/>
  <c r="T928" i="1"/>
  <c r="AD928" i="1" s="1"/>
  <c r="U928" i="1"/>
  <c r="V928" i="1"/>
  <c r="AK928" i="1" s="1"/>
  <c r="W928" i="1"/>
  <c r="AL928" i="1" s="1"/>
  <c r="X928" i="1"/>
  <c r="Q929" i="1"/>
  <c r="Z929" i="1" s="1"/>
  <c r="R929" i="1"/>
  <c r="AA929" i="1" s="1"/>
  <c r="S929" i="1"/>
  <c r="AB929" i="1" s="1"/>
  <c r="T929" i="1"/>
  <c r="U929" i="1"/>
  <c r="V929" i="1"/>
  <c r="AK929" i="1" s="1"/>
  <c r="W929" i="1"/>
  <c r="AL929" i="1" s="1"/>
  <c r="X929" i="1"/>
  <c r="Q930" i="1"/>
  <c r="Z930" i="1" s="1"/>
  <c r="R930" i="1"/>
  <c r="AA930" i="1" s="1"/>
  <c r="S930" i="1"/>
  <c r="AB930" i="1" s="1"/>
  <c r="T930" i="1"/>
  <c r="AE930" i="1" s="1"/>
  <c r="U930" i="1"/>
  <c r="V930" i="1"/>
  <c r="AK930" i="1" s="1"/>
  <c r="W930" i="1"/>
  <c r="AL930" i="1" s="1"/>
  <c r="X930" i="1"/>
  <c r="Q931" i="1"/>
  <c r="Z931" i="1" s="1"/>
  <c r="R931" i="1"/>
  <c r="AA931" i="1" s="1"/>
  <c r="S931" i="1"/>
  <c r="AB931" i="1" s="1"/>
  <c r="T931" i="1"/>
  <c r="U931" i="1"/>
  <c r="V931" i="1"/>
  <c r="AK931" i="1" s="1"/>
  <c r="W931" i="1"/>
  <c r="AL931" i="1" s="1"/>
  <c r="X931" i="1"/>
  <c r="Q932" i="1"/>
  <c r="Z932" i="1" s="1"/>
  <c r="R932" i="1"/>
  <c r="AA932" i="1" s="1"/>
  <c r="S932" i="1"/>
  <c r="AB932" i="1" s="1"/>
  <c r="T932" i="1"/>
  <c r="AD932" i="1" s="1"/>
  <c r="U932" i="1"/>
  <c r="V932" i="1"/>
  <c r="AK932" i="1" s="1"/>
  <c r="W932" i="1"/>
  <c r="AL932" i="1" s="1"/>
  <c r="X932" i="1"/>
  <c r="Q933" i="1"/>
  <c r="Z933" i="1" s="1"/>
  <c r="R933" i="1"/>
  <c r="AA933" i="1" s="1"/>
  <c r="S933" i="1"/>
  <c r="AB933" i="1" s="1"/>
  <c r="T933" i="1"/>
  <c r="U933" i="1"/>
  <c r="V933" i="1"/>
  <c r="AK933" i="1" s="1"/>
  <c r="W933" i="1"/>
  <c r="AL933" i="1" s="1"/>
  <c r="X933" i="1"/>
  <c r="Q934" i="1"/>
  <c r="Z934" i="1" s="1"/>
  <c r="R934" i="1"/>
  <c r="AA934" i="1" s="1"/>
  <c r="S934" i="1"/>
  <c r="AB934" i="1" s="1"/>
  <c r="T934" i="1"/>
  <c r="AE934" i="1" s="1"/>
  <c r="U934" i="1"/>
  <c r="V934" i="1"/>
  <c r="AK934" i="1" s="1"/>
  <c r="W934" i="1"/>
  <c r="AL934" i="1" s="1"/>
  <c r="X934" i="1"/>
  <c r="Q935" i="1"/>
  <c r="Z935" i="1" s="1"/>
  <c r="R935" i="1"/>
  <c r="AA935" i="1" s="1"/>
  <c r="S935" i="1"/>
  <c r="AB935" i="1" s="1"/>
  <c r="T935" i="1"/>
  <c r="U935" i="1"/>
  <c r="V935" i="1"/>
  <c r="AK935" i="1" s="1"/>
  <c r="W935" i="1"/>
  <c r="AL935" i="1" s="1"/>
  <c r="X935" i="1"/>
  <c r="Q936" i="1"/>
  <c r="Z936" i="1" s="1"/>
  <c r="R936" i="1"/>
  <c r="AA936" i="1" s="1"/>
  <c r="S936" i="1"/>
  <c r="AB936" i="1" s="1"/>
  <c r="T936" i="1"/>
  <c r="AD936" i="1" s="1"/>
  <c r="U936" i="1"/>
  <c r="V936" i="1"/>
  <c r="AK936" i="1" s="1"/>
  <c r="W936" i="1"/>
  <c r="AL936" i="1" s="1"/>
  <c r="X936" i="1"/>
  <c r="Q937" i="1"/>
  <c r="Z937" i="1" s="1"/>
  <c r="R937" i="1"/>
  <c r="AA937" i="1" s="1"/>
  <c r="S937" i="1"/>
  <c r="AB937" i="1" s="1"/>
  <c r="T937" i="1"/>
  <c r="U937" i="1"/>
  <c r="V937" i="1"/>
  <c r="AK937" i="1" s="1"/>
  <c r="W937" i="1"/>
  <c r="AL937" i="1" s="1"/>
  <c r="X937" i="1"/>
  <c r="Q938" i="1"/>
  <c r="Z938" i="1" s="1"/>
  <c r="R938" i="1"/>
  <c r="AA938" i="1" s="1"/>
  <c r="S938" i="1"/>
  <c r="AB938" i="1" s="1"/>
  <c r="T938" i="1"/>
  <c r="U938" i="1"/>
  <c r="V938" i="1"/>
  <c r="AK938" i="1" s="1"/>
  <c r="W938" i="1"/>
  <c r="AL938" i="1" s="1"/>
  <c r="X938" i="1"/>
  <c r="Q939" i="1"/>
  <c r="Z939" i="1" s="1"/>
  <c r="R939" i="1"/>
  <c r="AA939" i="1" s="1"/>
  <c r="S939" i="1"/>
  <c r="AB939" i="1" s="1"/>
  <c r="T939" i="1"/>
  <c r="U939" i="1"/>
  <c r="V939" i="1"/>
  <c r="AK939" i="1" s="1"/>
  <c r="W939" i="1"/>
  <c r="AL939" i="1" s="1"/>
  <c r="X939" i="1"/>
  <c r="Q940" i="1"/>
  <c r="Z940" i="1" s="1"/>
  <c r="R940" i="1"/>
  <c r="AA940" i="1" s="1"/>
  <c r="S940" i="1"/>
  <c r="AB940" i="1" s="1"/>
  <c r="T940" i="1"/>
  <c r="AD940" i="1" s="1"/>
  <c r="U940" i="1"/>
  <c r="V940" i="1"/>
  <c r="AK940" i="1" s="1"/>
  <c r="W940" i="1"/>
  <c r="AL940" i="1" s="1"/>
  <c r="X940" i="1"/>
  <c r="Q941" i="1"/>
  <c r="Z941" i="1" s="1"/>
  <c r="R941" i="1"/>
  <c r="AA941" i="1" s="1"/>
  <c r="S941" i="1"/>
  <c r="AB941" i="1" s="1"/>
  <c r="T941" i="1"/>
  <c r="AE941" i="1" s="1"/>
  <c r="U941" i="1"/>
  <c r="V941" i="1"/>
  <c r="AK941" i="1" s="1"/>
  <c r="W941" i="1"/>
  <c r="AL941" i="1" s="1"/>
  <c r="X941" i="1"/>
  <c r="Q942" i="1"/>
  <c r="Z942" i="1" s="1"/>
  <c r="R942" i="1"/>
  <c r="AA942" i="1" s="1"/>
  <c r="S942" i="1"/>
  <c r="AB942" i="1" s="1"/>
  <c r="T942" i="1"/>
  <c r="U942" i="1"/>
  <c r="V942" i="1"/>
  <c r="AK942" i="1" s="1"/>
  <c r="W942" i="1"/>
  <c r="AL942" i="1" s="1"/>
  <c r="X942" i="1"/>
  <c r="Q943" i="1"/>
  <c r="Z943" i="1" s="1"/>
  <c r="R943" i="1"/>
  <c r="AA943" i="1" s="1"/>
  <c r="S943" i="1"/>
  <c r="AB943" i="1" s="1"/>
  <c r="T943" i="1"/>
  <c r="AE943" i="1" s="1"/>
  <c r="U943" i="1"/>
  <c r="V943" i="1"/>
  <c r="AK943" i="1" s="1"/>
  <c r="W943" i="1"/>
  <c r="AL943" i="1" s="1"/>
  <c r="X943" i="1"/>
  <c r="Q944" i="1"/>
  <c r="Z944" i="1" s="1"/>
  <c r="R944" i="1"/>
  <c r="AA944" i="1" s="1"/>
  <c r="S944" i="1"/>
  <c r="AB944" i="1" s="1"/>
  <c r="T944" i="1"/>
  <c r="AD944" i="1" s="1"/>
  <c r="U944" i="1"/>
  <c r="V944" i="1"/>
  <c r="AK944" i="1" s="1"/>
  <c r="W944" i="1"/>
  <c r="AL944" i="1" s="1"/>
  <c r="X944" i="1"/>
  <c r="Q945" i="1"/>
  <c r="Z945" i="1" s="1"/>
  <c r="R945" i="1"/>
  <c r="AA945" i="1" s="1"/>
  <c r="S945" i="1"/>
  <c r="AB945" i="1" s="1"/>
  <c r="T945" i="1"/>
  <c r="U945" i="1"/>
  <c r="V945" i="1"/>
  <c r="AK945" i="1" s="1"/>
  <c r="W945" i="1"/>
  <c r="AL945" i="1" s="1"/>
  <c r="X945" i="1"/>
  <c r="Q946" i="1"/>
  <c r="Z946" i="1" s="1"/>
  <c r="R946" i="1"/>
  <c r="AA946" i="1" s="1"/>
  <c r="S946" i="1"/>
  <c r="AB946" i="1" s="1"/>
  <c r="T946" i="1"/>
  <c r="U946" i="1"/>
  <c r="AH946" i="1" s="1"/>
  <c r="V946" i="1"/>
  <c r="AK946" i="1" s="1"/>
  <c r="W946" i="1"/>
  <c r="AL946" i="1" s="1"/>
  <c r="X946" i="1"/>
  <c r="Q947" i="1"/>
  <c r="Z947" i="1" s="1"/>
  <c r="R947" i="1"/>
  <c r="AA947" i="1" s="1"/>
  <c r="S947" i="1"/>
  <c r="AB947" i="1" s="1"/>
  <c r="T947" i="1"/>
  <c r="AE947" i="1" s="1"/>
  <c r="U947" i="1"/>
  <c r="V947" i="1"/>
  <c r="AK947" i="1" s="1"/>
  <c r="W947" i="1"/>
  <c r="AL947" i="1" s="1"/>
  <c r="X947" i="1"/>
  <c r="Q948" i="1"/>
  <c r="Z948" i="1" s="1"/>
  <c r="R948" i="1"/>
  <c r="AA948" i="1" s="1"/>
  <c r="S948" i="1"/>
  <c r="AB948" i="1" s="1"/>
  <c r="T948" i="1"/>
  <c r="AD948" i="1" s="1"/>
  <c r="U948" i="1"/>
  <c r="V948" i="1"/>
  <c r="AK948" i="1" s="1"/>
  <c r="W948" i="1"/>
  <c r="AL948" i="1" s="1"/>
  <c r="X948" i="1"/>
  <c r="Q949" i="1"/>
  <c r="Z949" i="1" s="1"/>
  <c r="R949" i="1"/>
  <c r="AA949" i="1" s="1"/>
  <c r="S949" i="1"/>
  <c r="AB949" i="1" s="1"/>
  <c r="T949" i="1"/>
  <c r="U949" i="1"/>
  <c r="V949" i="1"/>
  <c r="AK949" i="1" s="1"/>
  <c r="W949" i="1"/>
  <c r="AL949" i="1" s="1"/>
  <c r="X949" i="1"/>
  <c r="Q950" i="1"/>
  <c r="Z950" i="1" s="1"/>
  <c r="R950" i="1"/>
  <c r="AA950" i="1" s="1"/>
  <c r="S950" i="1"/>
  <c r="AB950" i="1" s="1"/>
  <c r="T950" i="1"/>
  <c r="U950" i="1"/>
  <c r="V950" i="1"/>
  <c r="AK950" i="1" s="1"/>
  <c r="W950" i="1"/>
  <c r="AL950" i="1" s="1"/>
  <c r="X950" i="1"/>
  <c r="Q951" i="1"/>
  <c r="Z951" i="1" s="1"/>
  <c r="R951" i="1"/>
  <c r="AA951" i="1" s="1"/>
  <c r="S951" i="1"/>
  <c r="AB951" i="1" s="1"/>
  <c r="T951" i="1"/>
  <c r="AE951" i="1" s="1"/>
  <c r="U951" i="1"/>
  <c r="V951" i="1"/>
  <c r="AK951" i="1" s="1"/>
  <c r="W951" i="1"/>
  <c r="AL951" i="1" s="1"/>
  <c r="X951" i="1"/>
  <c r="Q952" i="1"/>
  <c r="Z952" i="1" s="1"/>
  <c r="R952" i="1"/>
  <c r="AA952" i="1" s="1"/>
  <c r="S952" i="1"/>
  <c r="AB952" i="1" s="1"/>
  <c r="T952" i="1"/>
  <c r="AD952" i="1" s="1"/>
  <c r="U952" i="1"/>
  <c r="V952" i="1"/>
  <c r="AK952" i="1" s="1"/>
  <c r="W952" i="1"/>
  <c r="AL952" i="1" s="1"/>
  <c r="X952" i="1"/>
  <c r="Q953" i="1"/>
  <c r="Z953" i="1" s="1"/>
  <c r="R953" i="1"/>
  <c r="AA953" i="1" s="1"/>
  <c r="S953" i="1"/>
  <c r="AB953" i="1" s="1"/>
  <c r="T953" i="1"/>
  <c r="U953" i="1"/>
  <c r="V953" i="1"/>
  <c r="AK953" i="1" s="1"/>
  <c r="W953" i="1"/>
  <c r="AL953" i="1" s="1"/>
  <c r="X953" i="1"/>
  <c r="Q954" i="1"/>
  <c r="Z954" i="1" s="1"/>
  <c r="R954" i="1"/>
  <c r="AA954" i="1" s="1"/>
  <c r="S954" i="1"/>
  <c r="AB954" i="1" s="1"/>
  <c r="T954" i="1"/>
  <c r="U954" i="1"/>
  <c r="V954" i="1"/>
  <c r="AK954" i="1" s="1"/>
  <c r="W954" i="1"/>
  <c r="AL954" i="1" s="1"/>
  <c r="X954" i="1"/>
  <c r="Q955" i="1"/>
  <c r="Z955" i="1" s="1"/>
  <c r="R955" i="1"/>
  <c r="AA955" i="1" s="1"/>
  <c r="S955" i="1"/>
  <c r="AB955" i="1" s="1"/>
  <c r="T955" i="1"/>
  <c r="U955" i="1"/>
  <c r="V955" i="1"/>
  <c r="AK955" i="1" s="1"/>
  <c r="W955" i="1"/>
  <c r="AL955" i="1" s="1"/>
  <c r="X955" i="1"/>
  <c r="Q956" i="1"/>
  <c r="Z956" i="1" s="1"/>
  <c r="R956" i="1"/>
  <c r="AA956" i="1" s="1"/>
  <c r="S956" i="1"/>
  <c r="AB956" i="1" s="1"/>
  <c r="T956" i="1"/>
  <c r="AD956" i="1" s="1"/>
  <c r="U956" i="1"/>
  <c r="V956" i="1"/>
  <c r="AK956" i="1" s="1"/>
  <c r="W956" i="1"/>
  <c r="AL956" i="1" s="1"/>
  <c r="X956" i="1"/>
  <c r="Q957" i="1"/>
  <c r="Z957" i="1" s="1"/>
  <c r="R957" i="1"/>
  <c r="AA957" i="1" s="1"/>
  <c r="S957" i="1"/>
  <c r="AB957" i="1" s="1"/>
  <c r="T957" i="1"/>
  <c r="U957" i="1"/>
  <c r="V957" i="1"/>
  <c r="AK957" i="1" s="1"/>
  <c r="W957" i="1"/>
  <c r="AL957" i="1" s="1"/>
  <c r="X957" i="1"/>
  <c r="Q958" i="1"/>
  <c r="Z958" i="1" s="1"/>
  <c r="R958" i="1"/>
  <c r="AA958" i="1" s="1"/>
  <c r="S958" i="1"/>
  <c r="AB958" i="1" s="1"/>
  <c r="T958" i="1"/>
  <c r="U958" i="1"/>
  <c r="V958" i="1"/>
  <c r="AK958" i="1" s="1"/>
  <c r="W958" i="1"/>
  <c r="AL958" i="1" s="1"/>
  <c r="X958" i="1"/>
  <c r="Q959" i="1"/>
  <c r="Z959" i="1" s="1"/>
  <c r="R959" i="1"/>
  <c r="AA959" i="1" s="1"/>
  <c r="S959" i="1"/>
  <c r="AB959" i="1" s="1"/>
  <c r="T959" i="1"/>
  <c r="U959" i="1"/>
  <c r="V959" i="1"/>
  <c r="AK959" i="1" s="1"/>
  <c r="W959" i="1"/>
  <c r="AL959" i="1" s="1"/>
  <c r="X959" i="1"/>
  <c r="Q960" i="1"/>
  <c r="Z960" i="1" s="1"/>
  <c r="R960" i="1"/>
  <c r="AA960" i="1" s="1"/>
  <c r="S960" i="1"/>
  <c r="AB960" i="1" s="1"/>
  <c r="T960" i="1"/>
  <c r="AE960" i="1" s="1"/>
  <c r="U960" i="1"/>
  <c r="V960" i="1"/>
  <c r="AK960" i="1" s="1"/>
  <c r="W960" i="1"/>
  <c r="AL960" i="1" s="1"/>
  <c r="X960" i="1"/>
  <c r="Q961" i="1"/>
  <c r="Z961" i="1" s="1"/>
  <c r="R961" i="1"/>
  <c r="AA961" i="1" s="1"/>
  <c r="S961" i="1"/>
  <c r="AB961" i="1" s="1"/>
  <c r="T961" i="1"/>
  <c r="U961" i="1"/>
  <c r="V961" i="1"/>
  <c r="AK961" i="1" s="1"/>
  <c r="W961" i="1"/>
  <c r="AL961" i="1" s="1"/>
  <c r="X961" i="1"/>
  <c r="Q962" i="1"/>
  <c r="Z962" i="1" s="1"/>
  <c r="R962" i="1"/>
  <c r="AA962" i="1" s="1"/>
  <c r="S962" i="1"/>
  <c r="AB962" i="1" s="1"/>
  <c r="T962" i="1"/>
  <c r="U962" i="1"/>
  <c r="V962" i="1"/>
  <c r="AK962" i="1" s="1"/>
  <c r="W962" i="1"/>
  <c r="AL962" i="1" s="1"/>
  <c r="X962" i="1"/>
  <c r="Q963" i="1"/>
  <c r="Z963" i="1" s="1"/>
  <c r="R963" i="1"/>
  <c r="AA963" i="1" s="1"/>
  <c r="S963" i="1"/>
  <c r="AB963" i="1" s="1"/>
  <c r="T963" i="1"/>
  <c r="U963" i="1"/>
  <c r="AH963" i="1" s="1"/>
  <c r="V963" i="1"/>
  <c r="AK963" i="1" s="1"/>
  <c r="W963" i="1"/>
  <c r="AL963" i="1" s="1"/>
  <c r="X963" i="1"/>
  <c r="Q964" i="1"/>
  <c r="Z964" i="1" s="1"/>
  <c r="R964" i="1"/>
  <c r="AA964" i="1" s="1"/>
  <c r="S964" i="1"/>
  <c r="AB964" i="1" s="1"/>
  <c r="T964" i="1"/>
  <c r="AD964" i="1" s="1"/>
  <c r="U964" i="1"/>
  <c r="V964" i="1"/>
  <c r="AK964" i="1" s="1"/>
  <c r="W964" i="1"/>
  <c r="AL964" i="1" s="1"/>
  <c r="X964" i="1"/>
  <c r="Q965" i="1"/>
  <c r="Z965" i="1" s="1"/>
  <c r="R965" i="1"/>
  <c r="AA965" i="1" s="1"/>
  <c r="S965" i="1"/>
  <c r="AB965" i="1" s="1"/>
  <c r="T965" i="1"/>
  <c r="U965" i="1"/>
  <c r="V965" i="1"/>
  <c r="AK965" i="1" s="1"/>
  <c r="W965" i="1"/>
  <c r="AL965" i="1" s="1"/>
  <c r="X965" i="1"/>
  <c r="Q966" i="1"/>
  <c r="Z966" i="1" s="1"/>
  <c r="R966" i="1"/>
  <c r="AA966" i="1" s="1"/>
  <c r="S966" i="1"/>
  <c r="AB966" i="1" s="1"/>
  <c r="T966" i="1"/>
  <c r="U966" i="1"/>
  <c r="V966" i="1"/>
  <c r="AK966" i="1" s="1"/>
  <c r="W966" i="1"/>
  <c r="AL966" i="1" s="1"/>
  <c r="X966" i="1"/>
  <c r="Q967" i="1"/>
  <c r="Z967" i="1" s="1"/>
  <c r="R967" i="1"/>
  <c r="AA967" i="1" s="1"/>
  <c r="S967" i="1"/>
  <c r="AB967" i="1" s="1"/>
  <c r="T967" i="1"/>
  <c r="U967" i="1"/>
  <c r="V967" i="1"/>
  <c r="AK967" i="1" s="1"/>
  <c r="W967" i="1"/>
  <c r="AL967" i="1" s="1"/>
  <c r="X967" i="1"/>
  <c r="Q968" i="1"/>
  <c r="Z968" i="1" s="1"/>
  <c r="R968" i="1"/>
  <c r="AA968" i="1" s="1"/>
  <c r="S968" i="1"/>
  <c r="AB968" i="1" s="1"/>
  <c r="T968" i="1"/>
  <c r="AD968" i="1" s="1"/>
  <c r="U968" i="1"/>
  <c r="V968" i="1"/>
  <c r="AK968" i="1" s="1"/>
  <c r="W968" i="1"/>
  <c r="AL968" i="1" s="1"/>
  <c r="X968" i="1"/>
  <c r="Q969" i="1"/>
  <c r="Z969" i="1" s="1"/>
  <c r="R969" i="1"/>
  <c r="AA969" i="1" s="1"/>
  <c r="S969" i="1"/>
  <c r="AB969" i="1" s="1"/>
  <c r="T969" i="1"/>
  <c r="U969" i="1"/>
  <c r="V969" i="1"/>
  <c r="AK969" i="1" s="1"/>
  <c r="W969" i="1"/>
  <c r="AL969" i="1" s="1"/>
  <c r="X969" i="1"/>
  <c r="Q970" i="1"/>
  <c r="Z970" i="1" s="1"/>
  <c r="R970" i="1"/>
  <c r="AA970" i="1" s="1"/>
  <c r="S970" i="1"/>
  <c r="AB970" i="1" s="1"/>
  <c r="T970" i="1"/>
  <c r="AE970" i="1" s="1"/>
  <c r="U970" i="1"/>
  <c r="V970" i="1"/>
  <c r="AK970" i="1" s="1"/>
  <c r="W970" i="1"/>
  <c r="AL970" i="1" s="1"/>
  <c r="X970" i="1"/>
  <c r="Q971" i="1"/>
  <c r="Z971" i="1" s="1"/>
  <c r="R971" i="1"/>
  <c r="AA971" i="1" s="1"/>
  <c r="S971" i="1"/>
  <c r="AB971" i="1" s="1"/>
  <c r="T971" i="1"/>
  <c r="U971" i="1"/>
  <c r="V971" i="1"/>
  <c r="AK971" i="1" s="1"/>
  <c r="W971" i="1"/>
  <c r="AL971" i="1" s="1"/>
  <c r="X971" i="1"/>
  <c r="Q972" i="1"/>
  <c r="Z972" i="1" s="1"/>
  <c r="R972" i="1"/>
  <c r="AA972" i="1" s="1"/>
  <c r="S972" i="1"/>
  <c r="AB972" i="1" s="1"/>
  <c r="T972" i="1"/>
  <c r="AD972" i="1" s="1"/>
  <c r="U972" i="1"/>
  <c r="V972" i="1"/>
  <c r="AK972" i="1" s="1"/>
  <c r="W972" i="1"/>
  <c r="AL972" i="1" s="1"/>
  <c r="X972" i="1"/>
  <c r="Q973" i="1"/>
  <c r="Z973" i="1" s="1"/>
  <c r="R973" i="1"/>
  <c r="AA973" i="1" s="1"/>
  <c r="S973" i="1"/>
  <c r="AB973" i="1" s="1"/>
  <c r="T973" i="1"/>
  <c r="U973" i="1"/>
  <c r="V973" i="1"/>
  <c r="AK973" i="1" s="1"/>
  <c r="W973" i="1"/>
  <c r="AL973" i="1" s="1"/>
  <c r="X973" i="1"/>
  <c r="Q974" i="1"/>
  <c r="Z974" i="1" s="1"/>
  <c r="R974" i="1"/>
  <c r="AA974" i="1" s="1"/>
  <c r="S974" i="1"/>
  <c r="AB974" i="1" s="1"/>
  <c r="T974" i="1"/>
  <c r="AE974" i="1" s="1"/>
  <c r="U974" i="1"/>
  <c r="V974" i="1"/>
  <c r="AK974" i="1" s="1"/>
  <c r="W974" i="1"/>
  <c r="AL974" i="1" s="1"/>
  <c r="X974" i="1"/>
  <c r="Q975" i="1"/>
  <c r="Z975" i="1" s="1"/>
  <c r="R975" i="1"/>
  <c r="AA975" i="1" s="1"/>
  <c r="S975" i="1"/>
  <c r="AB975" i="1" s="1"/>
  <c r="T975" i="1"/>
  <c r="U975" i="1"/>
  <c r="V975" i="1"/>
  <c r="AK975" i="1" s="1"/>
  <c r="W975" i="1"/>
  <c r="AL975" i="1" s="1"/>
  <c r="X975" i="1"/>
  <c r="Q976" i="1"/>
  <c r="Z976" i="1" s="1"/>
  <c r="R976" i="1"/>
  <c r="AA976" i="1" s="1"/>
  <c r="S976" i="1"/>
  <c r="AB976" i="1" s="1"/>
  <c r="T976" i="1"/>
  <c r="AE976" i="1" s="1"/>
  <c r="U976" i="1"/>
  <c r="V976" i="1"/>
  <c r="AK976" i="1" s="1"/>
  <c r="W976" i="1"/>
  <c r="AL976" i="1" s="1"/>
  <c r="X976" i="1"/>
  <c r="Q977" i="1"/>
  <c r="Z977" i="1" s="1"/>
  <c r="R977" i="1"/>
  <c r="AA977" i="1" s="1"/>
  <c r="S977" i="1"/>
  <c r="AB977" i="1" s="1"/>
  <c r="T977" i="1"/>
  <c r="U977" i="1"/>
  <c r="V977" i="1"/>
  <c r="AK977" i="1" s="1"/>
  <c r="W977" i="1"/>
  <c r="AL977" i="1" s="1"/>
  <c r="X977" i="1"/>
  <c r="Q978" i="1"/>
  <c r="Z978" i="1" s="1"/>
  <c r="R978" i="1"/>
  <c r="AA978" i="1" s="1"/>
  <c r="S978" i="1"/>
  <c r="AB978" i="1" s="1"/>
  <c r="T978" i="1"/>
  <c r="U978" i="1"/>
  <c r="V978" i="1"/>
  <c r="AK978" i="1" s="1"/>
  <c r="W978" i="1"/>
  <c r="AL978" i="1" s="1"/>
  <c r="X978" i="1"/>
  <c r="Q979" i="1"/>
  <c r="Z979" i="1" s="1"/>
  <c r="R979" i="1"/>
  <c r="AA979" i="1" s="1"/>
  <c r="S979" i="1"/>
  <c r="AB979" i="1" s="1"/>
  <c r="T979" i="1"/>
  <c r="U979" i="1"/>
  <c r="AH979" i="1" s="1"/>
  <c r="V979" i="1"/>
  <c r="AK979" i="1" s="1"/>
  <c r="W979" i="1"/>
  <c r="AL979" i="1" s="1"/>
  <c r="X979" i="1"/>
  <c r="Q980" i="1"/>
  <c r="Z980" i="1" s="1"/>
  <c r="R980" i="1"/>
  <c r="AA980" i="1" s="1"/>
  <c r="S980" i="1"/>
  <c r="AB980" i="1" s="1"/>
  <c r="T980" i="1"/>
  <c r="AD980" i="1" s="1"/>
  <c r="U980" i="1"/>
  <c r="V980" i="1"/>
  <c r="AK980" i="1" s="1"/>
  <c r="W980" i="1"/>
  <c r="AL980" i="1" s="1"/>
  <c r="X980" i="1"/>
  <c r="Q981" i="1"/>
  <c r="Z981" i="1" s="1"/>
  <c r="R981" i="1"/>
  <c r="AA981" i="1" s="1"/>
  <c r="S981" i="1"/>
  <c r="AB981" i="1" s="1"/>
  <c r="T981" i="1"/>
  <c r="AE981" i="1" s="1"/>
  <c r="U981" i="1"/>
  <c r="V981" i="1"/>
  <c r="AK981" i="1" s="1"/>
  <c r="W981" i="1"/>
  <c r="AL981" i="1" s="1"/>
  <c r="X981" i="1"/>
  <c r="Q982" i="1"/>
  <c r="Z982" i="1" s="1"/>
  <c r="R982" i="1"/>
  <c r="AA982" i="1" s="1"/>
  <c r="S982" i="1"/>
  <c r="AB982" i="1" s="1"/>
  <c r="T982" i="1"/>
  <c r="U982" i="1"/>
  <c r="V982" i="1"/>
  <c r="AK982" i="1" s="1"/>
  <c r="W982" i="1"/>
  <c r="AL982" i="1" s="1"/>
  <c r="X982" i="1"/>
  <c r="Q983" i="1"/>
  <c r="Z983" i="1" s="1"/>
  <c r="R983" i="1"/>
  <c r="AA983" i="1" s="1"/>
  <c r="S983" i="1"/>
  <c r="AB983" i="1" s="1"/>
  <c r="T983" i="1"/>
  <c r="U983" i="1"/>
  <c r="V983" i="1"/>
  <c r="AK983" i="1" s="1"/>
  <c r="W983" i="1"/>
  <c r="AL983" i="1" s="1"/>
  <c r="X983" i="1"/>
  <c r="Q984" i="1"/>
  <c r="Z984" i="1" s="1"/>
  <c r="R984" i="1"/>
  <c r="AA984" i="1" s="1"/>
  <c r="S984" i="1"/>
  <c r="AB984" i="1" s="1"/>
  <c r="T984" i="1"/>
  <c r="AD984" i="1" s="1"/>
  <c r="U984" i="1"/>
  <c r="V984" i="1"/>
  <c r="AK984" i="1" s="1"/>
  <c r="W984" i="1"/>
  <c r="AL984" i="1" s="1"/>
  <c r="X984" i="1"/>
  <c r="Q985" i="1"/>
  <c r="Z985" i="1" s="1"/>
  <c r="R985" i="1"/>
  <c r="AA985" i="1" s="1"/>
  <c r="S985" i="1"/>
  <c r="AB985" i="1" s="1"/>
  <c r="T985" i="1"/>
  <c r="AE985" i="1" s="1"/>
  <c r="U985" i="1"/>
  <c r="V985" i="1"/>
  <c r="AK985" i="1" s="1"/>
  <c r="W985" i="1"/>
  <c r="AL985" i="1" s="1"/>
  <c r="X985" i="1"/>
  <c r="Q986" i="1"/>
  <c r="Z986" i="1" s="1"/>
  <c r="R986" i="1"/>
  <c r="AA986" i="1" s="1"/>
  <c r="S986" i="1"/>
  <c r="AB986" i="1" s="1"/>
  <c r="T986" i="1"/>
  <c r="U986" i="1"/>
  <c r="V986" i="1"/>
  <c r="AK986" i="1" s="1"/>
  <c r="W986" i="1"/>
  <c r="AL986" i="1" s="1"/>
  <c r="X986" i="1"/>
  <c r="Q987" i="1"/>
  <c r="Z987" i="1" s="1"/>
  <c r="R987" i="1"/>
  <c r="AA987" i="1" s="1"/>
  <c r="S987" i="1"/>
  <c r="AB987" i="1" s="1"/>
  <c r="T987" i="1"/>
  <c r="U987" i="1"/>
  <c r="V987" i="1"/>
  <c r="AK987" i="1" s="1"/>
  <c r="W987" i="1"/>
  <c r="AL987" i="1" s="1"/>
  <c r="X987" i="1"/>
  <c r="Q988" i="1"/>
  <c r="Z988" i="1" s="1"/>
  <c r="R988" i="1"/>
  <c r="AA988" i="1" s="1"/>
  <c r="S988" i="1"/>
  <c r="AB988" i="1" s="1"/>
  <c r="T988" i="1"/>
  <c r="AD988" i="1" s="1"/>
  <c r="U988" i="1"/>
  <c r="V988" i="1"/>
  <c r="AK988" i="1" s="1"/>
  <c r="W988" i="1"/>
  <c r="AL988" i="1" s="1"/>
  <c r="X988" i="1"/>
  <c r="Q989" i="1"/>
  <c r="Z989" i="1" s="1"/>
  <c r="R989" i="1"/>
  <c r="AA989" i="1" s="1"/>
  <c r="S989" i="1"/>
  <c r="AB989" i="1" s="1"/>
  <c r="T989" i="1"/>
  <c r="U989" i="1"/>
  <c r="V989" i="1"/>
  <c r="AK989" i="1" s="1"/>
  <c r="W989" i="1"/>
  <c r="AL989" i="1" s="1"/>
  <c r="X989" i="1"/>
  <c r="Q990" i="1"/>
  <c r="Z990" i="1" s="1"/>
  <c r="R990" i="1"/>
  <c r="AA990" i="1" s="1"/>
  <c r="S990" i="1"/>
  <c r="AB990" i="1" s="1"/>
  <c r="T990" i="1"/>
  <c r="U990" i="1"/>
  <c r="V990" i="1"/>
  <c r="AK990" i="1" s="1"/>
  <c r="W990" i="1"/>
  <c r="AL990" i="1" s="1"/>
  <c r="X990" i="1"/>
  <c r="Q991" i="1"/>
  <c r="Z991" i="1" s="1"/>
  <c r="R991" i="1"/>
  <c r="AA991" i="1" s="1"/>
  <c r="S991" i="1"/>
  <c r="AB991" i="1" s="1"/>
  <c r="T991" i="1"/>
  <c r="U991" i="1"/>
  <c r="V991" i="1"/>
  <c r="AK991" i="1" s="1"/>
  <c r="W991" i="1"/>
  <c r="AL991" i="1" s="1"/>
  <c r="X991" i="1"/>
  <c r="Q992" i="1"/>
  <c r="Z992" i="1" s="1"/>
  <c r="R992" i="1"/>
  <c r="AA992" i="1" s="1"/>
  <c r="S992" i="1"/>
  <c r="AB992" i="1" s="1"/>
  <c r="T992" i="1"/>
  <c r="AD992" i="1" s="1"/>
  <c r="U992" i="1"/>
  <c r="V992" i="1"/>
  <c r="AK992" i="1" s="1"/>
  <c r="W992" i="1"/>
  <c r="AL992" i="1" s="1"/>
  <c r="X992" i="1"/>
  <c r="Q993" i="1"/>
  <c r="Z993" i="1" s="1"/>
  <c r="R993" i="1"/>
  <c r="AA993" i="1" s="1"/>
  <c r="S993" i="1"/>
  <c r="AB993" i="1" s="1"/>
  <c r="T993" i="1"/>
  <c r="U993" i="1"/>
  <c r="V993" i="1"/>
  <c r="AK993" i="1" s="1"/>
  <c r="W993" i="1"/>
  <c r="AL993" i="1" s="1"/>
  <c r="X993" i="1"/>
  <c r="Q994" i="1"/>
  <c r="Z994" i="1" s="1"/>
  <c r="R994" i="1"/>
  <c r="AA994" i="1" s="1"/>
  <c r="S994" i="1"/>
  <c r="AB994" i="1" s="1"/>
  <c r="T994" i="1"/>
  <c r="AE994" i="1" s="1"/>
  <c r="U994" i="1"/>
  <c r="V994" i="1"/>
  <c r="AK994" i="1" s="1"/>
  <c r="W994" i="1"/>
  <c r="AL994" i="1" s="1"/>
  <c r="X994" i="1"/>
  <c r="Q995" i="1"/>
  <c r="Z995" i="1" s="1"/>
  <c r="R995" i="1"/>
  <c r="AA995" i="1" s="1"/>
  <c r="S995" i="1"/>
  <c r="AB995" i="1" s="1"/>
  <c r="T995" i="1"/>
  <c r="U995" i="1"/>
  <c r="AH995" i="1" s="1"/>
  <c r="V995" i="1"/>
  <c r="AK995" i="1" s="1"/>
  <c r="W995" i="1"/>
  <c r="AL995" i="1" s="1"/>
  <c r="X995" i="1"/>
  <c r="Q996" i="1"/>
  <c r="Z996" i="1" s="1"/>
  <c r="R996" i="1"/>
  <c r="AA996" i="1" s="1"/>
  <c r="S996" i="1"/>
  <c r="AB996" i="1" s="1"/>
  <c r="T996" i="1"/>
  <c r="AD996" i="1" s="1"/>
  <c r="U996" i="1"/>
  <c r="V996" i="1"/>
  <c r="AK996" i="1" s="1"/>
  <c r="W996" i="1"/>
  <c r="AL996" i="1" s="1"/>
  <c r="X996" i="1"/>
  <c r="Q997" i="1"/>
  <c r="Z997" i="1" s="1"/>
  <c r="R997" i="1"/>
  <c r="AA997" i="1" s="1"/>
  <c r="S997" i="1"/>
  <c r="AB997" i="1" s="1"/>
  <c r="T997" i="1"/>
  <c r="AE997" i="1" s="1"/>
  <c r="U997" i="1"/>
  <c r="V997" i="1"/>
  <c r="AK997" i="1" s="1"/>
  <c r="W997" i="1"/>
  <c r="AL997" i="1" s="1"/>
  <c r="X997" i="1"/>
  <c r="Q998" i="1"/>
  <c r="Z998" i="1" s="1"/>
  <c r="R998" i="1"/>
  <c r="AA998" i="1" s="1"/>
  <c r="S998" i="1"/>
  <c r="AB998" i="1" s="1"/>
  <c r="T998" i="1"/>
  <c r="U998" i="1"/>
  <c r="V998" i="1"/>
  <c r="AK998" i="1" s="1"/>
  <c r="W998" i="1"/>
  <c r="AL998" i="1" s="1"/>
  <c r="X998" i="1"/>
  <c r="Q999" i="1"/>
  <c r="Z999" i="1" s="1"/>
  <c r="R999" i="1"/>
  <c r="AA999" i="1" s="1"/>
  <c r="S999" i="1"/>
  <c r="AB999" i="1" s="1"/>
  <c r="T999" i="1"/>
  <c r="U999" i="1"/>
  <c r="V999" i="1"/>
  <c r="AK999" i="1" s="1"/>
  <c r="W999" i="1"/>
  <c r="AL999" i="1" s="1"/>
  <c r="X999" i="1"/>
  <c r="Q1000" i="1"/>
  <c r="Z1000" i="1" s="1"/>
  <c r="R1000" i="1"/>
  <c r="AA1000" i="1" s="1"/>
  <c r="S1000" i="1"/>
  <c r="AB1000" i="1" s="1"/>
  <c r="T1000" i="1"/>
  <c r="AE1000" i="1" s="1"/>
  <c r="U1000" i="1"/>
  <c r="V1000" i="1"/>
  <c r="AK1000" i="1" s="1"/>
  <c r="W1000" i="1"/>
  <c r="AL1000" i="1" s="1"/>
  <c r="X1000" i="1"/>
  <c r="R2" i="1"/>
  <c r="AA2" i="1" s="1"/>
  <c r="S2" i="1"/>
  <c r="AB2" i="1" s="1"/>
  <c r="T2" i="1"/>
  <c r="AD2" i="1" s="1"/>
  <c r="U2" i="1"/>
  <c r="AH2" i="1" s="1"/>
  <c r="V2" i="1"/>
  <c r="AK2" i="1" s="1"/>
  <c r="W2" i="1"/>
  <c r="AL2" i="1" s="1"/>
  <c r="X2" i="1"/>
  <c r="Q2" i="1"/>
  <c r="Z2" i="1" s="1"/>
  <c r="N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3" i="2"/>
  <c r="C4" i="2"/>
  <c r="D4" i="2"/>
  <c r="E4" i="2"/>
  <c r="F4" i="2"/>
  <c r="G4" i="2"/>
  <c r="H4" i="2"/>
  <c r="I4" i="2"/>
  <c r="J4" i="2"/>
  <c r="C5" i="2"/>
  <c r="D5" i="2"/>
  <c r="E5" i="2"/>
  <c r="F5" i="2"/>
  <c r="G5" i="2"/>
  <c r="H5" i="2"/>
  <c r="I5" i="2"/>
  <c r="J5" i="2"/>
  <c r="C6" i="2"/>
  <c r="D6" i="2"/>
  <c r="E6" i="2"/>
  <c r="F6" i="2"/>
  <c r="G6" i="2"/>
  <c r="H6" i="2"/>
  <c r="I6" i="2"/>
  <c r="J6" i="2"/>
  <c r="C7" i="2"/>
  <c r="D7" i="2"/>
  <c r="E7" i="2"/>
  <c r="F7" i="2"/>
  <c r="G7" i="2"/>
  <c r="H7" i="2"/>
  <c r="I7" i="2"/>
  <c r="J7" i="2"/>
  <c r="C8" i="2"/>
  <c r="D8" i="2"/>
  <c r="E8" i="2"/>
  <c r="F8" i="2"/>
  <c r="G8" i="2"/>
  <c r="H8" i="2"/>
  <c r="I8" i="2"/>
  <c r="J8" i="2"/>
  <c r="C9" i="2"/>
  <c r="D9" i="2"/>
  <c r="E9" i="2"/>
  <c r="F9" i="2"/>
  <c r="G9" i="2"/>
  <c r="H9" i="2"/>
  <c r="I9" i="2"/>
  <c r="J9" i="2"/>
  <c r="C10" i="2"/>
  <c r="D10" i="2"/>
  <c r="E10" i="2"/>
  <c r="F10" i="2"/>
  <c r="G10" i="2"/>
  <c r="H10" i="2"/>
  <c r="I10" i="2"/>
  <c r="J10" i="2"/>
  <c r="C11" i="2"/>
  <c r="D11" i="2"/>
  <c r="E11" i="2"/>
  <c r="F11" i="2"/>
  <c r="G11" i="2"/>
  <c r="H11" i="2"/>
  <c r="I11" i="2"/>
  <c r="J11" i="2"/>
  <c r="C12" i="2"/>
  <c r="D12" i="2"/>
  <c r="E12" i="2"/>
  <c r="F12" i="2"/>
  <c r="G12" i="2"/>
  <c r="H12" i="2"/>
  <c r="I12" i="2"/>
  <c r="J12" i="2"/>
  <c r="C13" i="2"/>
  <c r="D13" i="2"/>
  <c r="E13" i="2"/>
  <c r="F13" i="2"/>
  <c r="G13" i="2"/>
  <c r="H13" i="2"/>
  <c r="I13" i="2"/>
  <c r="J13" i="2"/>
  <c r="C14" i="2"/>
  <c r="D14" i="2"/>
  <c r="E14" i="2"/>
  <c r="F14" i="2"/>
  <c r="G14" i="2"/>
  <c r="H14" i="2"/>
  <c r="I14" i="2"/>
  <c r="J14" i="2"/>
  <c r="C15" i="2"/>
  <c r="D15" i="2"/>
  <c r="E15" i="2"/>
  <c r="F15" i="2"/>
  <c r="G15" i="2"/>
  <c r="H15" i="2"/>
  <c r="I15" i="2"/>
  <c r="J15" i="2"/>
  <c r="C16" i="2"/>
  <c r="D16" i="2"/>
  <c r="E16" i="2"/>
  <c r="F16" i="2"/>
  <c r="G16" i="2"/>
  <c r="H16" i="2"/>
  <c r="I16" i="2"/>
  <c r="J16" i="2"/>
  <c r="C17" i="2"/>
  <c r="D17" i="2"/>
  <c r="E17" i="2"/>
  <c r="F17" i="2"/>
  <c r="G17" i="2"/>
  <c r="H17" i="2"/>
  <c r="I17" i="2"/>
  <c r="J17" i="2"/>
  <c r="C18" i="2"/>
  <c r="D18" i="2"/>
  <c r="E18" i="2"/>
  <c r="F18" i="2"/>
  <c r="G18" i="2"/>
  <c r="H18" i="2"/>
  <c r="I18" i="2"/>
  <c r="J18" i="2"/>
  <c r="C19" i="2"/>
  <c r="D19" i="2"/>
  <c r="E19" i="2"/>
  <c r="F19" i="2"/>
  <c r="G19" i="2"/>
  <c r="H19" i="2"/>
  <c r="I19" i="2"/>
  <c r="J19" i="2"/>
  <c r="C20" i="2"/>
  <c r="D20" i="2"/>
  <c r="E20" i="2"/>
  <c r="F20" i="2"/>
  <c r="G20" i="2"/>
  <c r="H20" i="2"/>
  <c r="I20" i="2"/>
  <c r="J20" i="2"/>
  <c r="C21" i="2"/>
  <c r="D21" i="2"/>
  <c r="E21" i="2"/>
  <c r="F21" i="2"/>
  <c r="G21" i="2"/>
  <c r="H21" i="2"/>
  <c r="I21" i="2"/>
  <c r="J21" i="2"/>
  <c r="C22" i="2"/>
  <c r="D22" i="2"/>
  <c r="E22" i="2"/>
  <c r="F22" i="2"/>
  <c r="G22" i="2"/>
  <c r="H22" i="2"/>
  <c r="I22" i="2"/>
  <c r="J22" i="2"/>
  <c r="C23" i="2"/>
  <c r="D23" i="2"/>
  <c r="E23" i="2"/>
  <c r="F23" i="2"/>
  <c r="G23" i="2"/>
  <c r="H23" i="2"/>
  <c r="I23" i="2"/>
  <c r="J23" i="2"/>
  <c r="C24" i="2"/>
  <c r="D24" i="2"/>
  <c r="E24" i="2"/>
  <c r="F24" i="2"/>
  <c r="G24" i="2"/>
  <c r="H24" i="2"/>
  <c r="I24" i="2"/>
  <c r="J24" i="2"/>
  <c r="C25" i="2"/>
  <c r="D25" i="2"/>
  <c r="E25" i="2"/>
  <c r="F25" i="2"/>
  <c r="G25" i="2"/>
  <c r="H25" i="2"/>
  <c r="I25" i="2"/>
  <c r="J25" i="2"/>
  <c r="C26" i="2"/>
  <c r="D26" i="2"/>
  <c r="E26" i="2"/>
  <c r="F26" i="2"/>
  <c r="G26" i="2"/>
  <c r="H26" i="2"/>
  <c r="I26" i="2"/>
  <c r="J26" i="2"/>
  <c r="C27" i="2"/>
  <c r="D27" i="2"/>
  <c r="E27" i="2"/>
  <c r="F27" i="2"/>
  <c r="G27" i="2"/>
  <c r="H27" i="2"/>
  <c r="I27" i="2"/>
  <c r="J27" i="2"/>
  <c r="C28" i="2"/>
  <c r="D28" i="2"/>
  <c r="E28" i="2"/>
  <c r="F28" i="2"/>
  <c r="G28" i="2"/>
  <c r="H28" i="2"/>
  <c r="I28" i="2"/>
  <c r="J28" i="2"/>
  <c r="C29" i="2"/>
  <c r="D29" i="2"/>
  <c r="E29" i="2"/>
  <c r="F29" i="2"/>
  <c r="G29" i="2"/>
  <c r="H29" i="2"/>
  <c r="I29" i="2"/>
  <c r="J29" i="2"/>
  <c r="C30" i="2"/>
  <c r="D30" i="2"/>
  <c r="E30" i="2"/>
  <c r="F30" i="2"/>
  <c r="G30" i="2"/>
  <c r="H30" i="2"/>
  <c r="I30" i="2"/>
  <c r="J30" i="2"/>
  <c r="C31" i="2"/>
  <c r="D31" i="2"/>
  <c r="E31" i="2"/>
  <c r="F31" i="2"/>
  <c r="G31" i="2"/>
  <c r="H31" i="2"/>
  <c r="I31" i="2"/>
  <c r="J31" i="2"/>
  <c r="C32" i="2"/>
  <c r="D32" i="2"/>
  <c r="E32" i="2"/>
  <c r="F32" i="2"/>
  <c r="G32" i="2"/>
  <c r="H32" i="2"/>
  <c r="I32" i="2"/>
  <c r="J32" i="2"/>
  <c r="C33" i="2"/>
  <c r="D33" i="2"/>
  <c r="E33" i="2"/>
  <c r="F33" i="2"/>
  <c r="G33" i="2"/>
  <c r="H33" i="2"/>
  <c r="I33" i="2"/>
  <c r="J33" i="2"/>
  <c r="C34" i="2"/>
  <c r="D34" i="2"/>
  <c r="E34" i="2"/>
  <c r="F34" i="2"/>
  <c r="G34" i="2"/>
  <c r="H34" i="2"/>
  <c r="I34" i="2"/>
  <c r="J34" i="2"/>
  <c r="C35" i="2"/>
  <c r="D35" i="2"/>
  <c r="E35" i="2"/>
  <c r="F35" i="2"/>
  <c r="G35" i="2"/>
  <c r="H35" i="2"/>
  <c r="I35" i="2"/>
  <c r="J35" i="2"/>
  <c r="C36" i="2"/>
  <c r="D36" i="2"/>
  <c r="E36" i="2"/>
  <c r="F36" i="2"/>
  <c r="G36" i="2"/>
  <c r="H36" i="2"/>
  <c r="I36" i="2"/>
  <c r="J36" i="2"/>
  <c r="C37" i="2"/>
  <c r="D37" i="2"/>
  <c r="E37" i="2"/>
  <c r="F37" i="2"/>
  <c r="G37" i="2"/>
  <c r="H37" i="2"/>
  <c r="I37" i="2"/>
  <c r="J37" i="2"/>
  <c r="C38" i="2"/>
  <c r="D38" i="2"/>
  <c r="E38" i="2"/>
  <c r="F38" i="2"/>
  <c r="G38" i="2"/>
  <c r="H38" i="2"/>
  <c r="I38" i="2"/>
  <c r="J38" i="2"/>
  <c r="C39" i="2"/>
  <c r="D39" i="2"/>
  <c r="E39" i="2"/>
  <c r="F39" i="2"/>
  <c r="G39" i="2"/>
  <c r="H39" i="2"/>
  <c r="I39" i="2"/>
  <c r="J39" i="2"/>
  <c r="C40" i="2"/>
  <c r="D40" i="2"/>
  <c r="E40" i="2"/>
  <c r="F40" i="2"/>
  <c r="G40" i="2"/>
  <c r="H40" i="2"/>
  <c r="I40" i="2"/>
  <c r="J40" i="2"/>
  <c r="C41" i="2"/>
  <c r="D41" i="2"/>
  <c r="E41" i="2"/>
  <c r="F41" i="2"/>
  <c r="G41" i="2"/>
  <c r="H41" i="2"/>
  <c r="I41" i="2"/>
  <c r="J41" i="2"/>
  <c r="C42" i="2"/>
  <c r="D42" i="2"/>
  <c r="E42" i="2"/>
  <c r="F42" i="2"/>
  <c r="G42" i="2"/>
  <c r="H42" i="2"/>
  <c r="I42" i="2"/>
  <c r="J42" i="2"/>
  <c r="C43" i="2"/>
  <c r="D43" i="2"/>
  <c r="E43" i="2"/>
  <c r="F43" i="2"/>
  <c r="G43" i="2"/>
  <c r="H43" i="2"/>
  <c r="I43" i="2"/>
  <c r="J43" i="2"/>
  <c r="C44" i="2"/>
  <c r="D44" i="2"/>
  <c r="E44" i="2"/>
  <c r="F44" i="2"/>
  <c r="G44" i="2"/>
  <c r="H44" i="2"/>
  <c r="I44" i="2"/>
  <c r="J44" i="2"/>
  <c r="C45" i="2"/>
  <c r="D45" i="2"/>
  <c r="E45" i="2"/>
  <c r="F45" i="2"/>
  <c r="G45" i="2"/>
  <c r="H45" i="2"/>
  <c r="I45" i="2"/>
  <c r="J45" i="2"/>
  <c r="C46" i="2"/>
  <c r="D46" i="2"/>
  <c r="E46" i="2"/>
  <c r="F46" i="2"/>
  <c r="G46" i="2"/>
  <c r="H46" i="2"/>
  <c r="I46" i="2"/>
  <c r="J46" i="2"/>
  <c r="C47" i="2"/>
  <c r="D47" i="2"/>
  <c r="E47" i="2"/>
  <c r="F47" i="2"/>
  <c r="G47" i="2"/>
  <c r="H47" i="2"/>
  <c r="I47" i="2"/>
  <c r="J47" i="2"/>
  <c r="C48" i="2"/>
  <c r="D48" i="2"/>
  <c r="E48" i="2"/>
  <c r="F48" i="2"/>
  <c r="G48" i="2"/>
  <c r="H48" i="2"/>
  <c r="I48" i="2"/>
  <c r="J48" i="2"/>
  <c r="C49" i="2"/>
  <c r="D49" i="2"/>
  <c r="E49" i="2"/>
  <c r="F49" i="2"/>
  <c r="G49" i="2"/>
  <c r="H49" i="2"/>
  <c r="I49" i="2"/>
  <c r="J49" i="2"/>
  <c r="C50" i="2"/>
  <c r="D50" i="2"/>
  <c r="E50" i="2"/>
  <c r="F50" i="2"/>
  <c r="G50" i="2"/>
  <c r="H50" i="2"/>
  <c r="I50" i="2"/>
  <c r="J50" i="2"/>
  <c r="C51" i="2"/>
  <c r="D51" i="2"/>
  <c r="E51" i="2"/>
  <c r="F51" i="2"/>
  <c r="G51" i="2"/>
  <c r="H51" i="2"/>
  <c r="I51" i="2"/>
  <c r="J51" i="2"/>
  <c r="C52" i="2"/>
  <c r="D52" i="2"/>
  <c r="E52" i="2"/>
  <c r="F52" i="2"/>
  <c r="G52" i="2"/>
  <c r="H52" i="2"/>
  <c r="I52" i="2"/>
  <c r="J52" i="2"/>
  <c r="C53" i="2"/>
  <c r="D53" i="2"/>
  <c r="E53" i="2"/>
  <c r="F53" i="2"/>
  <c r="G53" i="2"/>
  <c r="H53" i="2"/>
  <c r="I53" i="2"/>
  <c r="J53" i="2"/>
  <c r="C54" i="2"/>
  <c r="D54" i="2"/>
  <c r="E54" i="2"/>
  <c r="F54" i="2"/>
  <c r="G54" i="2"/>
  <c r="H54" i="2"/>
  <c r="I54" i="2"/>
  <c r="J54" i="2"/>
  <c r="C55" i="2"/>
  <c r="D55" i="2"/>
  <c r="E55" i="2"/>
  <c r="F55" i="2"/>
  <c r="G55" i="2"/>
  <c r="H55" i="2"/>
  <c r="I55" i="2"/>
  <c r="J55" i="2"/>
  <c r="C56" i="2"/>
  <c r="D56" i="2"/>
  <c r="E56" i="2"/>
  <c r="F56" i="2"/>
  <c r="G56" i="2"/>
  <c r="H56" i="2"/>
  <c r="I56" i="2"/>
  <c r="J56" i="2"/>
  <c r="C57" i="2"/>
  <c r="D57" i="2"/>
  <c r="E57" i="2"/>
  <c r="F57" i="2"/>
  <c r="G57" i="2"/>
  <c r="H57" i="2"/>
  <c r="I57" i="2"/>
  <c r="J57" i="2"/>
  <c r="C58" i="2"/>
  <c r="D58" i="2"/>
  <c r="E58" i="2"/>
  <c r="F58" i="2"/>
  <c r="G58" i="2"/>
  <c r="H58" i="2"/>
  <c r="I58" i="2"/>
  <c r="J58" i="2"/>
  <c r="C59" i="2"/>
  <c r="D59" i="2"/>
  <c r="E59" i="2"/>
  <c r="F59" i="2"/>
  <c r="G59" i="2"/>
  <c r="H59" i="2"/>
  <c r="I59" i="2"/>
  <c r="J59" i="2"/>
  <c r="C60" i="2"/>
  <c r="D60" i="2"/>
  <c r="E60" i="2"/>
  <c r="F60" i="2"/>
  <c r="G60" i="2"/>
  <c r="H60" i="2"/>
  <c r="I60" i="2"/>
  <c r="J60" i="2"/>
  <c r="C61" i="2"/>
  <c r="D61" i="2"/>
  <c r="E61" i="2"/>
  <c r="F61" i="2"/>
  <c r="G61" i="2"/>
  <c r="H61" i="2"/>
  <c r="I61" i="2"/>
  <c r="J61" i="2"/>
  <c r="C62" i="2"/>
  <c r="D62" i="2"/>
  <c r="E62" i="2"/>
  <c r="F62" i="2"/>
  <c r="G62" i="2"/>
  <c r="H62" i="2"/>
  <c r="I62" i="2"/>
  <c r="J62" i="2"/>
  <c r="C63" i="2"/>
  <c r="D63" i="2"/>
  <c r="E63" i="2"/>
  <c r="F63" i="2"/>
  <c r="G63" i="2"/>
  <c r="H63" i="2"/>
  <c r="I63" i="2"/>
  <c r="J63" i="2"/>
  <c r="C64" i="2"/>
  <c r="D64" i="2"/>
  <c r="E64" i="2"/>
  <c r="F64" i="2"/>
  <c r="G64" i="2"/>
  <c r="H64" i="2"/>
  <c r="I64" i="2"/>
  <c r="J64" i="2"/>
  <c r="C65" i="2"/>
  <c r="D65" i="2"/>
  <c r="E65" i="2"/>
  <c r="F65" i="2"/>
  <c r="G65" i="2"/>
  <c r="H65" i="2"/>
  <c r="I65" i="2"/>
  <c r="J65" i="2"/>
  <c r="C66" i="2"/>
  <c r="D66" i="2"/>
  <c r="E66" i="2"/>
  <c r="F66" i="2"/>
  <c r="G66" i="2"/>
  <c r="H66" i="2"/>
  <c r="I66" i="2"/>
  <c r="J66" i="2"/>
  <c r="C67" i="2"/>
  <c r="D67" i="2"/>
  <c r="E67" i="2"/>
  <c r="F67" i="2"/>
  <c r="G67" i="2"/>
  <c r="H67" i="2"/>
  <c r="I67" i="2"/>
  <c r="J67" i="2"/>
  <c r="C68" i="2"/>
  <c r="D68" i="2"/>
  <c r="E68" i="2"/>
  <c r="F68" i="2"/>
  <c r="G68" i="2"/>
  <c r="H68" i="2"/>
  <c r="I68" i="2"/>
  <c r="J68" i="2"/>
  <c r="C69" i="2"/>
  <c r="D69" i="2"/>
  <c r="E69" i="2"/>
  <c r="F69" i="2"/>
  <c r="G69" i="2"/>
  <c r="H69" i="2"/>
  <c r="I69" i="2"/>
  <c r="J69" i="2"/>
  <c r="C70" i="2"/>
  <c r="D70" i="2"/>
  <c r="E70" i="2"/>
  <c r="F70" i="2"/>
  <c r="G70" i="2"/>
  <c r="H70" i="2"/>
  <c r="I70" i="2"/>
  <c r="J70" i="2"/>
  <c r="C71" i="2"/>
  <c r="D71" i="2"/>
  <c r="E71" i="2"/>
  <c r="F71" i="2"/>
  <c r="G71" i="2"/>
  <c r="H71" i="2"/>
  <c r="I71" i="2"/>
  <c r="J71" i="2"/>
  <c r="C72" i="2"/>
  <c r="D72" i="2"/>
  <c r="E72" i="2"/>
  <c r="F72" i="2"/>
  <c r="G72" i="2"/>
  <c r="H72" i="2"/>
  <c r="I72" i="2"/>
  <c r="J72" i="2"/>
  <c r="C73" i="2"/>
  <c r="D73" i="2"/>
  <c r="E73" i="2"/>
  <c r="F73" i="2"/>
  <c r="G73" i="2"/>
  <c r="H73" i="2"/>
  <c r="I73" i="2"/>
  <c r="J73" i="2"/>
  <c r="C74" i="2"/>
  <c r="D74" i="2"/>
  <c r="E74" i="2"/>
  <c r="F74" i="2"/>
  <c r="G74" i="2"/>
  <c r="H74" i="2"/>
  <c r="I74" i="2"/>
  <c r="J74" i="2"/>
  <c r="C75" i="2"/>
  <c r="D75" i="2"/>
  <c r="E75" i="2"/>
  <c r="F75" i="2"/>
  <c r="G75" i="2"/>
  <c r="H75" i="2"/>
  <c r="I75" i="2"/>
  <c r="J75" i="2"/>
  <c r="C76" i="2"/>
  <c r="D76" i="2"/>
  <c r="E76" i="2"/>
  <c r="F76" i="2"/>
  <c r="G76" i="2"/>
  <c r="H76" i="2"/>
  <c r="I76" i="2"/>
  <c r="J76" i="2"/>
  <c r="C77" i="2"/>
  <c r="D77" i="2"/>
  <c r="E77" i="2"/>
  <c r="F77" i="2"/>
  <c r="G77" i="2"/>
  <c r="H77" i="2"/>
  <c r="I77" i="2"/>
  <c r="J77" i="2"/>
  <c r="C78" i="2"/>
  <c r="D78" i="2"/>
  <c r="E78" i="2"/>
  <c r="F78" i="2"/>
  <c r="G78" i="2"/>
  <c r="H78" i="2"/>
  <c r="I78" i="2"/>
  <c r="J78" i="2"/>
  <c r="C79" i="2"/>
  <c r="D79" i="2"/>
  <c r="E79" i="2"/>
  <c r="F79" i="2"/>
  <c r="G79" i="2"/>
  <c r="H79" i="2"/>
  <c r="I79" i="2"/>
  <c r="J79" i="2"/>
  <c r="C80" i="2"/>
  <c r="D80" i="2"/>
  <c r="E80" i="2"/>
  <c r="F80" i="2"/>
  <c r="G80" i="2"/>
  <c r="H80" i="2"/>
  <c r="I80" i="2"/>
  <c r="J80" i="2"/>
  <c r="C81" i="2"/>
  <c r="D81" i="2"/>
  <c r="E81" i="2"/>
  <c r="F81" i="2"/>
  <c r="G81" i="2"/>
  <c r="H81" i="2"/>
  <c r="I81" i="2"/>
  <c r="J81" i="2"/>
  <c r="C82" i="2"/>
  <c r="D82" i="2"/>
  <c r="E82" i="2"/>
  <c r="F82" i="2"/>
  <c r="G82" i="2"/>
  <c r="H82" i="2"/>
  <c r="I82" i="2"/>
  <c r="J82" i="2"/>
  <c r="C83" i="2"/>
  <c r="D83" i="2"/>
  <c r="E83" i="2"/>
  <c r="F83" i="2"/>
  <c r="G83" i="2"/>
  <c r="H83" i="2"/>
  <c r="I83" i="2"/>
  <c r="J83" i="2"/>
  <c r="C84" i="2"/>
  <c r="D84" i="2"/>
  <c r="E84" i="2"/>
  <c r="F84" i="2"/>
  <c r="G84" i="2"/>
  <c r="H84" i="2"/>
  <c r="I84" i="2"/>
  <c r="J84" i="2"/>
  <c r="C85" i="2"/>
  <c r="D85" i="2"/>
  <c r="E85" i="2"/>
  <c r="F85" i="2"/>
  <c r="G85" i="2"/>
  <c r="H85" i="2"/>
  <c r="I85" i="2"/>
  <c r="J85" i="2"/>
  <c r="C86" i="2"/>
  <c r="D86" i="2"/>
  <c r="E86" i="2"/>
  <c r="F86" i="2"/>
  <c r="G86" i="2"/>
  <c r="H86" i="2"/>
  <c r="I86" i="2"/>
  <c r="J86" i="2"/>
  <c r="C87" i="2"/>
  <c r="D87" i="2"/>
  <c r="E87" i="2"/>
  <c r="F87" i="2"/>
  <c r="G87" i="2"/>
  <c r="H87" i="2"/>
  <c r="I87" i="2"/>
  <c r="J87" i="2"/>
  <c r="C88" i="2"/>
  <c r="D88" i="2"/>
  <c r="E88" i="2"/>
  <c r="F88" i="2"/>
  <c r="G88" i="2"/>
  <c r="H88" i="2"/>
  <c r="I88" i="2"/>
  <c r="J88" i="2"/>
  <c r="C89" i="2"/>
  <c r="D89" i="2"/>
  <c r="E89" i="2"/>
  <c r="F89" i="2"/>
  <c r="G89" i="2"/>
  <c r="H89" i="2"/>
  <c r="I89" i="2"/>
  <c r="J89" i="2"/>
  <c r="C90" i="2"/>
  <c r="D90" i="2"/>
  <c r="E90" i="2"/>
  <c r="F90" i="2"/>
  <c r="G90" i="2"/>
  <c r="H90" i="2"/>
  <c r="I90" i="2"/>
  <c r="J90" i="2"/>
  <c r="C91" i="2"/>
  <c r="D91" i="2"/>
  <c r="E91" i="2"/>
  <c r="F91" i="2"/>
  <c r="G91" i="2"/>
  <c r="H91" i="2"/>
  <c r="I91" i="2"/>
  <c r="J91" i="2"/>
  <c r="C92" i="2"/>
  <c r="D92" i="2"/>
  <c r="E92" i="2"/>
  <c r="F92" i="2"/>
  <c r="G92" i="2"/>
  <c r="H92" i="2"/>
  <c r="I92" i="2"/>
  <c r="J92" i="2"/>
  <c r="C93" i="2"/>
  <c r="D93" i="2"/>
  <c r="E93" i="2"/>
  <c r="F93" i="2"/>
  <c r="G93" i="2"/>
  <c r="H93" i="2"/>
  <c r="I93" i="2"/>
  <c r="J93" i="2"/>
  <c r="C94" i="2"/>
  <c r="D94" i="2"/>
  <c r="E94" i="2"/>
  <c r="F94" i="2"/>
  <c r="G94" i="2"/>
  <c r="H94" i="2"/>
  <c r="I94" i="2"/>
  <c r="J94" i="2"/>
  <c r="C95" i="2"/>
  <c r="D95" i="2"/>
  <c r="E95" i="2"/>
  <c r="F95" i="2"/>
  <c r="G95" i="2"/>
  <c r="H95" i="2"/>
  <c r="I95" i="2"/>
  <c r="J95" i="2"/>
  <c r="C96" i="2"/>
  <c r="D96" i="2"/>
  <c r="E96" i="2"/>
  <c r="F96" i="2"/>
  <c r="G96" i="2"/>
  <c r="H96" i="2"/>
  <c r="I96" i="2"/>
  <c r="J96" i="2"/>
  <c r="C97" i="2"/>
  <c r="D97" i="2"/>
  <c r="E97" i="2"/>
  <c r="F97" i="2"/>
  <c r="G97" i="2"/>
  <c r="H97" i="2"/>
  <c r="I97" i="2"/>
  <c r="J97" i="2"/>
  <c r="C98" i="2"/>
  <c r="D98" i="2"/>
  <c r="E98" i="2"/>
  <c r="F98" i="2"/>
  <c r="G98" i="2"/>
  <c r="H98" i="2"/>
  <c r="I98" i="2"/>
  <c r="J98" i="2"/>
  <c r="C99" i="2"/>
  <c r="D99" i="2"/>
  <c r="E99" i="2"/>
  <c r="F99" i="2"/>
  <c r="G99" i="2"/>
  <c r="H99" i="2"/>
  <c r="I99" i="2"/>
  <c r="J99" i="2"/>
  <c r="C100" i="2"/>
  <c r="D100" i="2"/>
  <c r="E100" i="2"/>
  <c r="F100" i="2"/>
  <c r="G100" i="2"/>
  <c r="H100" i="2"/>
  <c r="I100" i="2"/>
  <c r="J100" i="2"/>
  <c r="C101" i="2"/>
  <c r="D101" i="2"/>
  <c r="E101" i="2"/>
  <c r="F101" i="2"/>
  <c r="G101" i="2"/>
  <c r="H101" i="2"/>
  <c r="I101" i="2"/>
  <c r="J101" i="2"/>
  <c r="C102" i="2"/>
  <c r="D102" i="2"/>
  <c r="E102" i="2"/>
  <c r="F102" i="2"/>
  <c r="G102" i="2"/>
  <c r="H102" i="2"/>
  <c r="I102" i="2"/>
  <c r="J102" i="2"/>
  <c r="C103" i="2"/>
  <c r="D103" i="2"/>
  <c r="E103" i="2"/>
  <c r="F103" i="2"/>
  <c r="G103" i="2"/>
  <c r="H103" i="2"/>
  <c r="I103" i="2"/>
  <c r="J103" i="2"/>
  <c r="C104" i="2"/>
  <c r="D104" i="2"/>
  <c r="E104" i="2"/>
  <c r="F104" i="2"/>
  <c r="G104" i="2"/>
  <c r="H104" i="2"/>
  <c r="I104" i="2"/>
  <c r="J104" i="2"/>
  <c r="C105" i="2"/>
  <c r="D105" i="2"/>
  <c r="E105" i="2"/>
  <c r="F105" i="2"/>
  <c r="G105" i="2"/>
  <c r="H105" i="2"/>
  <c r="I105" i="2"/>
  <c r="J105" i="2"/>
  <c r="C106" i="2"/>
  <c r="D106" i="2"/>
  <c r="E106" i="2"/>
  <c r="F106" i="2"/>
  <c r="G106" i="2"/>
  <c r="H106" i="2"/>
  <c r="I106" i="2"/>
  <c r="J106" i="2"/>
  <c r="C107" i="2"/>
  <c r="D107" i="2"/>
  <c r="E107" i="2"/>
  <c r="F107" i="2"/>
  <c r="G107" i="2"/>
  <c r="H107" i="2"/>
  <c r="I107" i="2"/>
  <c r="J107" i="2"/>
  <c r="C108" i="2"/>
  <c r="D108" i="2"/>
  <c r="E108" i="2"/>
  <c r="F108" i="2"/>
  <c r="G108" i="2"/>
  <c r="H108" i="2"/>
  <c r="I108" i="2"/>
  <c r="J108" i="2"/>
  <c r="C109" i="2"/>
  <c r="D109" i="2"/>
  <c r="E109" i="2"/>
  <c r="F109" i="2"/>
  <c r="G109" i="2"/>
  <c r="H109" i="2"/>
  <c r="I109" i="2"/>
  <c r="J109" i="2"/>
  <c r="C110" i="2"/>
  <c r="D110" i="2"/>
  <c r="E110" i="2"/>
  <c r="F110" i="2"/>
  <c r="G110" i="2"/>
  <c r="H110" i="2"/>
  <c r="I110" i="2"/>
  <c r="J110" i="2"/>
  <c r="C111" i="2"/>
  <c r="D111" i="2"/>
  <c r="E111" i="2"/>
  <c r="F111" i="2"/>
  <c r="G111" i="2"/>
  <c r="H111" i="2"/>
  <c r="I111" i="2"/>
  <c r="J111" i="2"/>
  <c r="C112" i="2"/>
  <c r="D112" i="2"/>
  <c r="E112" i="2"/>
  <c r="F112" i="2"/>
  <c r="G112" i="2"/>
  <c r="H112" i="2"/>
  <c r="I112" i="2"/>
  <c r="J112" i="2"/>
  <c r="C113" i="2"/>
  <c r="D113" i="2"/>
  <c r="E113" i="2"/>
  <c r="F113" i="2"/>
  <c r="G113" i="2"/>
  <c r="H113" i="2"/>
  <c r="I113" i="2"/>
  <c r="J113" i="2"/>
  <c r="C114" i="2"/>
  <c r="D114" i="2"/>
  <c r="E114" i="2"/>
  <c r="F114" i="2"/>
  <c r="G114" i="2"/>
  <c r="H114" i="2"/>
  <c r="I114" i="2"/>
  <c r="J114" i="2"/>
  <c r="C115" i="2"/>
  <c r="D115" i="2"/>
  <c r="E115" i="2"/>
  <c r="F115" i="2"/>
  <c r="G115" i="2"/>
  <c r="H115" i="2"/>
  <c r="I115" i="2"/>
  <c r="J115" i="2"/>
  <c r="C116" i="2"/>
  <c r="D116" i="2"/>
  <c r="E116" i="2"/>
  <c r="F116" i="2"/>
  <c r="G116" i="2"/>
  <c r="H116" i="2"/>
  <c r="I116" i="2"/>
  <c r="J116" i="2"/>
  <c r="C117" i="2"/>
  <c r="D117" i="2"/>
  <c r="E117" i="2"/>
  <c r="F117" i="2"/>
  <c r="G117" i="2"/>
  <c r="H117" i="2"/>
  <c r="I117" i="2"/>
  <c r="J117" i="2"/>
  <c r="C118" i="2"/>
  <c r="D118" i="2"/>
  <c r="E118" i="2"/>
  <c r="F118" i="2"/>
  <c r="G118" i="2"/>
  <c r="H118" i="2"/>
  <c r="I118" i="2"/>
  <c r="J118" i="2"/>
  <c r="C119" i="2"/>
  <c r="D119" i="2"/>
  <c r="E119" i="2"/>
  <c r="F119" i="2"/>
  <c r="G119" i="2"/>
  <c r="H119" i="2"/>
  <c r="I119" i="2"/>
  <c r="J119" i="2"/>
  <c r="C120" i="2"/>
  <c r="D120" i="2"/>
  <c r="E120" i="2"/>
  <c r="F120" i="2"/>
  <c r="G120" i="2"/>
  <c r="H120" i="2"/>
  <c r="I120" i="2"/>
  <c r="J120" i="2"/>
  <c r="C121" i="2"/>
  <c r="D121" i="2"/>
  <c r="E121" i="2"/>
  <c r="F121" i="2"/>
  <c r="G121" i="2"/>
  <c r="H121" i="2"/>
  <c r="I121" i="2"/>
  <c r="J121" i="2"/>
  <c r="C122" i="2"/>
  <c r="D122" i="2"/>
  <c r="E122" i="2"/>
  <c r="F122" i="2"/>
  <c r="G122" i="2"/>
  <c r="H122" i="2"/>
  <c r="I122" i="2"/>
  <c r="J122" i="2"/>
  <c r="C123" i="2"/>
  <c r="D123" i="2"/>
  <c r="E123" i="2"/>
  <c r="F123" i="2"/>
  <c r="G123" i="2"/>
  <c r="H123" i="2"/>
  <c r="I123" i="2"/>
  <c r="J123" i="2"/>
  <c r="C124" i="2"/>
  <c r="D124" i="2"/>
  <c r="E124" i="2"/>
  <c r="F124" i="2"/>
  <c r="G124" i="2"/>
  <c r="H124" i="2"/>
  <c r="I124" i="2"/>
  <c r="J124" i="2"/>
  <c r="C125" i="2"/>
  <c r="D125" i="2"/>
  <c r="E125" i="2"/>
  <c r="F125" i="2"/>
  <c r="G125" i="2"/>
  <c r="H125" i="2"/>
  <c r="I125" i="2"/>
  <c r="J125" i="2"/>
  <c r="C126" i="2"/>
  <c r="D126" i="2"/>
  <c r="E126" i="2"/>
  <c r="F126" i="2"/>
  <c r="G126" i="2"/>
  <c r="H126" i="2"/>
  <c r="I126" i="2"/>
  <c r="J126" i="2"/>
  <c r="C127" i="2"/>
  <c r="D127" i="2"/>
  <c r="E127" i="2"/>
  <c r="F127" i="2"/>
  <c r="G127" i="2"/>
  <c r="H127" i="2"/>
  <c r="I127" i="2"/>
  <c r="J127" i="2"/>
  <c r="C128" i="2"/>
  <c r="D128" i="2"/>
  <c r="E128" i="2"/>
  <c r="F128" i="2"/>
  <c r="G128" i="2"/>
  <c r="H128" i="2"/>
  <c r="I128" i="2"/>
  <c r="J128" i="2"/>
  <c r="C129" i="2"/>
  <c r="D129" i="2"/>
  <c r="E129" i="2"/>
  <c r="F129" i="2"/>
  <c r="G129" i="2"/>
  <c r="H129" i="2"/>
  <c r="I129" i="2"/>
  <c r="J129" i="2"/>
  <c r="C130" i="2"/>
  <c r="D130" i="2"/>
  <c r="E130" i="2"/>
  <c r="F130" i="2"/>
  <c r="G130" i="2"/>
  <c r="H130" i="2"/>
  <c r="I130" i="2"/>
  <c r="J130" i="2"/>
  <c r="C131" i="2"/>
  <c r="D131" i="2"/>
  <c r="E131" i="2"/>
  <c r="F131" i="2"/>
  <c r="G131" i="2"/>
  <c r="H131" i="2"/>
  <c r="I131" i="2"/>
  <c r="J131" i="2"/>
  <c r="C132" i="2"/>
  <c r="D132" i="2"/>
  <c r="E132" i="2"/>
  <c r="F132" i="2"/>
  <c r="G132" i="2"/>
  <c r="H132" i="2"/>
  <c r="I132" i="2"/>
  <c r="J132" i="2"/>
  <c r="C133" i="2"/>
  <c r="D133" i="2"/>
  <c r="E133" i="2"/>
  <c r="F133" i="2"/>
  <c r="G133" i="2"/>
  <c r="H133" i="2"/>
  <c r="I133" i="2"/>
  <c r="J133" i="2"/>
  <c r="C134" i="2"/>
  <c r="D134" i="2"/>
  <c r="E134" i="2"/>
  <c r="F134" i="2"/>
  <c r="G134" i="2"/>
  <c r="H134" i="2"/>
  <c r="I134" i="2"/>
  <c r="J134" i="2"/>
  <c r="C135" i="2"/>
  <c r="D135" i="2"/>
  <c r="E135" i="2"/>
  <c r="F135" i="2"/>
  <c r="G135" i="2"/>
  <c r="H135" i="2"/>
  <c r="I135" i="2"/>
  <c r="J135" i="2"/>
  <c r="C136" i="2"/>
  <c r="D136" i="2"/>
  <c r="E136" i="2"/>
  <c r="F136" i="2"/>
  <c r="G136" i="2"/>
  <c r="H136" i="2"/>
  <c r="I136" i="2"/>
  <c r="J136" i="2"/>
  <c r="C137" i="2"/>
  <c r="D137" i="2"/>
  <c r="E137" i="2"/>
  <c r="F137" i="2"/>
  <c r="G137" i="2"/>
  <c r="H137" i="2"/>
  <c r="I137" i="2"/>
  <c r="J137" i="2"/>
  <c r="C138" i="2"/>
  <c r="D138" i="2"/>
  <c r="E138" i="2"/>
  <c r="F138" i="2"/>
  <c r="G138" i="2"/>
  <c r="H138" i="2"/>
  <c r="I138" i="2"/>
  <c r="J138" i="2"/>
  <c r="C139" i="2"/>
  <c r="D139" i="2"/>
  <c r="E139" i="2"/>
  <c r="F139" i="2"/>
  <c r="G139" i="2"/>
  <c r="H139" i="2"/>
  <c r="I139" i="2"/>
  <c r="J139" i="2"/>
  <c r="C140" i="2"/>
  <c r="D140" i="2"/>
  <c r="E140" i="2"/>
  <c r="F140" i="2"/>
  <c r="G140" i="2"/>
  <c r="H140" i="2"/>
  <c r="I140" i="2"/>
  <c r="J140" i="2"/>
  <c r="C141" i="2"/>
  <c r="D141" i="2"/>
  <c r="E141" i="2"/>
  <c r="F141" i="2"/>
  <c r="G141" i="2"/>
  <c r="H141" i="2"/>
  <c r="I141" i="2"/>
  <c r="J141" i="2"/>
  <c r="C142" i="2"/>
  <c r="D142" i="2"/>
  <c r="E142" i="2"/>
  <c r="F142" i="2"/>
  <c r="G142" i="2"/>
  <c r="H142" i="2"/>
  <c r="I142" i="2"/>
  <c r="J142" i="2"/>
  <c r="C143" i="2"/>
  <c r="D143" i="2"/>
  <c r="E143" i="2"/>
  <c r="F143" i="2"/>
  <c r="G143" i="2"/>
  <c r="H143" i="2"/>
  <c r="I143" i="2"/>
  <c r="J143" i="2"/>
  <c r="C144" i="2"/>
  <c r="D144" i="2"/>
  <c r="E144" i="2"/>
  <c r="F144" i="2"/>
  <c r="G144" i="2"/>
  <c r="H144" i="2"/>
  <c r="I144" i="2"/>
  <c r="J144" i="2"/>
  <c r="C145" i="2"/>
  <c r="D145" i="2"/>
  <c r="E145" i="2"/>
  <c r="F145" i="2"/>
  <c r="G145" i="2"/>
  <c r="H145" i="2"/>
  <c r="I145" i="2"/>
  <c r="J145" i="2"/>
  <c r="C146" i="2"/>
  <c r="D146" i="2"/>
  <c r="E146" i="2"/>
  <c r="F146" i="2"/>
  <c r="G146" i="2"/>
  <c r="H146" i="2"/>
  <c r="I146" i="2"/>
  <c r="J146" i="2"/>
  <c r="C147" i="2"/>
  <c r="D147" i="2"/>
  <c r="E147" i="2"/>
  <c r="F147" i="2"/>
  <c r="G147" i="2"/>
  <c r="H147" i="2"/>
  <c r="I147" i="2"/>
  <c r="J147" i="2"/>
  <c r="C148" i="2"/>
  <c r="D148" i="2"/>
  <c r="E148" i="2"/>
  <c r="F148" i="2"/>
  <c r="G148" i="2"/>
  <c r="H148" i="2"/>
  <c r="I148" i="2"/>
  <c r="J148" i="2"/>
  <c r="C149" i="2"/>
  <c r="D149" i="2"/>
  <c r="E149" i="2"/>
  <c r="F149" i="2"/>
  <c r="G149" i="2"/>
  <c r="H149" i="2"/>
  <c r="I149" i="2"/>
  <c r="J149" i="2"/>
  <c r="C150" i="2"/>
  <c r="D150" i="2"/>
  <c r="E150" i="2"/>
  <c r="F150" i="2"/>
  <c r="G150" i="2"/>
  <c r="H150" i="2"/>
  <c r="I150" i="2"/>
  <c r="J150" i="2"/>
  <c r="C151" i="2"/>
  <c r="D151" i="2"/>
  <c r="E151" i="2"/>
  <c r="F151" i="2"/>
  <c r="G151" i="2"/>
  <c r="H151" i="2"/>
  <c r="I151" i="2"/>
  <c r="J151" i="2"/>
  <c r="C152" i="2"/>
  <c r="D152" i="2"/>
  <c r="E152" i="2"/>
  <c r="F152" i="2"/>
  <c r="G152" i="2"/>
  <c r="H152" i="2"/>
  <c r="I152" i="2"/>
  <c r="J152" i="2"/>
  <c r="C153" i="2"/>
  <c r="D153" i="2"/>
  <c r="E153" i="2"/>
  <c r="F153" i="2"/>
  <c r="G153" i="2"/>
  <c r="H153" i="2"/>
  <c r="I153" i="2"/>
  <c r="J153" i="2"/>
  <c r="C154" i="2"/>
  <c r="D154" i="2"/>
  <c r="E154" i="2"/>
  <c r="F154" i="2"/>
  <c r="G154" i="2"/>
  <c r="H154" i="2"/>
  <c r="I154" i="2"/>
  <c r="J154" i="2"/>
  <c r="C155" i="2"/>
  <c r="D155" i="2"/>
  <c r="E155" i="2"/>
  <c r="F155" i="2"/>
  <c r="G155" i="2"/>
  <c r="H155" i="2"/>
  <c r="I155" i="2"/>
  <c r="J155" i="2"/>
  <c r="C156" i="2"/>
  <c r="D156" i="2"/>
  <c r="E156" i="2"/>
  <c r="F156" i="2"/>
  <c r="G156" i="2"/>
  <c r="H156" i="2"/>
  <c r="I156" i="2"/>
  <c r="J156" i="2"/>
  <c r="C157" i="2"/>
  <c r="D157" i="2"/>
  <c r="E157" i="2"/>
  <c r="F157" i="2"/>
  <c r="G157" i="2"/>
  <c r="H157" i="2"/>
  <c r="I157" i="2"/>
  <c r="J157" i="2"/>
  <c r="C158" i="2"/>
  <c r="D158" i="2"/>
  <c r="E158" i="2"/>
  <c r="F158" i="2"/>
  <c r="G158" i="2"/>
  <c r="H158" i="2"/>
  <c r="I158" i="2"/>
  <c r="J158" i="2"/>
  <c r="C159" i="2"/>
  <c r="D159" i="2"/>
  <c r="E159" i="2"/>
  <c r="F159" i="2"/>
  <c r="G159" i="2"/>
  <c r="H159" i="2"/>
  <c r="I159" i="2"/>
  <c r="J159" i="2"/>
  <c r="C160" i="2"/>
  <c r="D160" i="2"/>
  <c r="E160" i="2"/>
  <c r="F160" i="2"/>
  <c r="G160" i="2"/>
  <c r="H160" i="2"/>
  <c r="I160" i="2"/>
  <c r="J160" i="2"/>
  <c r="C161" i="2"/>
  <c r="D161" i="2"/>
  <c r="E161" i="2"/>
  <c r="F161" i="2"/>
  <c r="G161" i="2"/>
  <c r="H161" i="2"/>
  <c r="I161" i="2"/>
  <c r="J161" i="2"/>
  <c r="C162" i="2"/>
  <c r="D162" i="2"/>
  <c r="E162" i="2"/>
  <c r="F162" i="2"/>
  <c r="G162" i="2"/>
  <c r="H162" i="2"/>
  <c r="I162" i="2"/>
  <c r="J162" i="2"/>
  <c r="C163" i="2"/>
  <c r="D163" i="2"/>
  <c r="E163" i="2"/>
  <c r="F163" i="2"/>
  <c r="G163" i="2"/>
  <c r="H163" i="2"/>
  <c r="I163" i="2"/>
  <c r="J163" i="2"/>
  <c r="C164" i="2"/>
  <c r="D164" i="2"/>
  <c r="E164" i="2"/>
  <c r="F164" i="2"/>
  <c r="G164" i="2"/>
  <c r="H164" i="2"/>
  <c r="I164" i="2"/>
  <c r="J164" i="2"/>
  <c r="C165" i="2"/>
  <c r="D165" i="2"/>
  <c r="E165" i="2"/>
  <c r="F165" i="2"/>
  <c r="G165" i="2"/>
  <c r="H165" i="2"/>
  <c r="I165" i="2"/>
  <c r="J165" i="2"/>
  <c r="C166" i="2"/>
  <c r="D166" i="2"/>
  <c r="E166" i="2"/>
  <c r="F166" i="2"/>
  <c r="G166" i="2"/>
  <c r="H166" i="2"/>
  <c r="I166" i="2"/>
  <c r="J166" i="2"/>
  <c r="C167" i="2"/>
  <c r="D167" i="2"/>
  <c r="E167" i="2"/>
  <c r="F167" i="2"/>
  <c r="G167" i="2"/>
  <c r="H167" i="2"/>
  <c r="I167" i="2"/>
  <c r="J167" i="2"/>
  <c r="C168" i="2"/>
  <c r="D168" i="2"/>
  <c r="E168" i="2"/>
  <c r="F168" i="2"/>
  <c r="G168" i="2"/>
  <c r="H168" i="2"/>
  <c r="I168" i="2"/>
  <c r="J168" i="2"/>
  <c r="C169" i="2"/>
  <c r="D169" i="2"/>
  <c r="E169" i="2"/>
  <c r="F169" i="2"/>
  <c r="G169" i="2"/>
  <c r="H169" i="2"/>
  <c r="I169" i="2"/>
  <c r="J169" i="2"/>
  <c r="C170" i="2"/>
  <c r="D170" i="2"/>
  <c r="E170" i="2"/>
  <c r="F170" i="2"/>
  <c r="G170" i="2"/>
  <c r="H170" i="2"/>
  <c r="I170" i="2"/>
  <c r="J170" i="2"/>
  <c r="C171" i="2"/>
  <c r="D171" i="2"/>
  <c r="E171" i="2"/>
  <c r="F171" i="2"/>
  <c r="G171" i="2"/>
  <c r="H171" i="2"/>
  <c r="I171" i="2"/>
  <c r="J171" i="2"/>
  <c r="C172" i="2"/>
  <c r="D172" i="2"/>
  <c r="E172" i="2"/>
  <c r="F172" i="2"/>
  <c r="G172" i="2"/>
  <c r="H172" i="2"/>
  <c r="I172" i="2"/>
  <c r="J172" i="2"/>
  <c r="C173" i="2"/>
  <c r="D173" i="2"/>
  <c r="E173" i="2"/>
  <c r="F173" i="2"/>
  <c r="G173" i="2"/>
  <c r="H173" i="2"/>
  <c r="I173" i="2"/>
  <c r="J173" i="2"/>
  <c r="C174" i="2"/>
  <c r="D174" i="2"/>
  <c r="E174" i="2"/>
  <c r="F174" i="2"/>
  <c r="G174" i="2"/>
  <c r="H174" i="2"/>
  <c r="I174" i="2"/>
  <c r="J174" i="2"/>
  <c r="C175" i="2"/>
  <c r="D175" i="2"/>
  <c r="E175" i="2"/>
  <c r="F175" i="2"/>
  <c r="G175" i="2"/>
  <c r="H175" i="2"/>
  <c r="I175" i="2"/>
  <c r="J175" i="2"/>
  <c r="C176" i="2"/>
  <c r="D176" i="2"/>
  <c r="E176" i="2"/>
  <c r="F176" i="2"/>
  <c r="G176" i="2"/>
  <c r="H176" i="2"/>
  <c r="I176" i="2"/>
  <c r="J176" i="2"/>
  <c r="C177" i="2"/>
  <c r="D177" i="2"/>
  <c r="E177" i="2"/>
  <c r="F177" i="2"/>
  <c r="G177" i="2"/>
  <c r="H177" i="2"/>
  <c r="I177" i="2"/>
  <c r="J177" i="2"/>
  <c r="C178" i="2"/>
  <c r="D178" i="2"/>
  <c r="E178" i="2"/>
  <c r="F178" i="2"/>
  <c r="G178" i="2"/>
  <c r="H178" i="2"/>
  <c r="I178" i="2"/>
  <c r="J178" i="2"/>
  <c r="C179" i="2"/>
  <c r="D179" i="2"/>
  <c r="E179" i="2"/>
  <c r="F179" i="2"/>
  <c r="G179" i="2"/>
  <c r="H179" i="2"/>
  <c r="I179" i="2"/>
  <c r="J179" i="2"/>
  <c r="C180" i="2"/>
  <c r="D180" i="2"/>
  <c r="E180" i="2"/>
  <c r="F180" i="2"/>
  <c r="G180" i="2"/>
  <c r="H180" i="2"/>
  <c r="I180" i="2"/>
  <c r="J180" i="2"/>
  <c r="C181" i="2"/>
  <c r="D181" i="2"/>
  <c r="E181" i="2"/>
  <c r="F181" i="2"/>
  <c r="G181" i="2"/>
  <c r="H181" i="2"/>
  <c r="I181" i="2"/>
  <c r="J181" i="2"/>
  <c r="C182" i="2"/>
  <c r="D182" i="2"/>
  <c r="E182" i="2"/>
  <c r="F182" i="2"/>
  <c r="G182" i="2"/>
  <c r="H182" i="2"/>
  <c r="I182" i="2"/>
  <c r="J182" i="2"/>
  <c r="C183" i="2"/>
  <c r="D183" i="2"/>
  <c r="E183" i="2"/>
  <c r="F183" i="2"/>
  <c r="G183" i="2"/>
  <c r="H183" i="2"/>
  <c r="I183" i="2"/>
  <c r="J183" i="2"/>
  <c r="C184" i="2"/>
  <c r="D184" i="2"/>
  <c r="E184" i="2"/>
  <c r="F184" i="2"/>
  <c r="G184" i="2"/>
  <c r="H184" i="2"/>
  <c r="I184" i="2"/>
  <c r="J184" i="2"/>
  <c r="C185" i="2"/>
  <c r="D185" i="2"/>
  <c r="E185" i="2"/>
  <c r="F185" i="2"/>
  <c r="G185" i="2"/>
  <c r="H185" i="2"/>
  <c r="I185" i="2"/>
  <c r="J185" i="2"/>
  <c r="C186" i="2"/>
  <c r="D186" i="2"/>
  <c r="E186" i="2"/>
  <c r="F186" i="2"/>
  <c r="G186" i="2"/>
  <c r="H186" i="2"/>
  <c r="I186" i="2"/>
  <c r="J186" i="2"/>
  <c r="C187" i="2"/>
  <c r="D187" i="2"/>
  <c r="E187" i="2"/>
  <c r="F187" i="2"/>
  <c r="G187" i="2"/>
  <c r="H187" i="2"/>
  <c r="I187" i="2"/>
  <c r="J187" i="2"/>
  <c r="C188" i="2"/>
  <c r="D188" i="2"/>
  <c r="E188" i="2"/>
  <c r="F188" i="2"/>
  <c r="G188" i="2"/>
  <c r="H188" i="2"/>
  <c r="I188" i="2"/>
  <c r="J188" i="2"/>
  <c r="C189" i="2"/>
  <c r="D189" i="2"/>
  <c r="E189" i="2"/>
  <c r="F189" i="2"/>
  <c r="G189" i="2"/>
  <c r="H189" i="2"/>
  <c r="I189" i="2"/>
  <c r="J189" i="2"/>
  <c r="C190" i="2"/>
  <c r="D190" i="2"/>
  <c r="E190" i="2"/>
  <c r="F190" i="2"/>
  <c r="G190" i="2"/>
  <c r="H190" i="2"/>
  <c r="I190" i="2"/>
  <c r="J190" i="2"/>
  <c r="C191" i="2"/>
  <c r="D191" i="2"/>
  <c r="E191" i="2"/>
  <c r="F191" i="2"/>
  <c r="G191" i="2"/>
  <c r="H191" i="2"/>
  <c r="I191" i="2"/>
  <c r="J191" i="2"/>
  <c r="C192" i="2"/>
  <c r="D192" i="2"/>
  <c r="E192" i="2"/>
  <c r="F192" i="2"/>
  <c r="G192" i="2"/>
  <c r="H192" i="2"/>
  <c r="I192" i="2"/>
  <c r="J192" i="2"/>
  <c r="C193" i="2"/>
  <c r="D193" i="2"/>
  <c r="E193" i="2"/>
  <c r="F193" i="2"/>
  <c r="G193" i="2"/>
  <c r="H193" i="2"/>
  <c r="I193" i="2"/>
  <c r="J193" i="2"/>
  <c r="C194" i="2"/>
  <c r="D194" i="2"/>
  <c r="E194" i="2"/>
  <c r="F194" i="2"/>
  <c r="G194" i="2"/>
  <c r="H194" i="2"/>
  <c r="I194" i="2"/>
  <c r="J194" i="2"/>
  <c r="C195" i="2"/>
  <c r="D195" i="2"/>
  <c r="E195" i="2"/>
  <c r="F195" i="2"/>
  <c r="G195" i="2"/>
  <c r="H195" i="2"/>
  <c r="I195" i="2"/>
  <c r="J195" i="2"/>
  <c r="C196" i="2"/>
  <c r="D196" i="2"/>
  <c r="E196" i="2"/>
  <c r="F196" i="2"/>
  <c r="G196" i="2"/>
  <c r="H196" i="2"/>
  <c r="I196" i="2"/>
  <c r="J196" i="2"/>
  <c r="C197" i="2"/>
  <c r="D197" i="2"/>
  <c r="E197" i="2"/>
  <c r="F197" i="2"/>
  <c r="G197" i="2"/>
  <c r="H197" i="2"/>
  <c r="I197" i="2"/>
  <c r="J197" i="2"/>
  <c r="C198" i="2"/>
  <c r="D198" i="2"/>
  <c r="E198" i="2"/>
  <c r="F198" i="2"/>
  <c r="G198" i="2"/>
  <c r="H198" i="2"/>
  <c r="I198" i="2"/>
  <c r="J198" i="2"/>
  <c r="C199" i="2"/>
  <c r="D199" i="2"/>
  <c r="E199" i="2"/>
  <c r="F199" i="2"/>
  <c r="G199" i="2"/>
  <c r="H199" i="2"/>
  <c r="I199" i="2"/>
  <c r="J199" i="2"/>
  <c r="C200" i="2"/>
  <c r="D200" i="2"/>
  <c r="E200" i="2"/>
  <c r="F200" i="2"/>
  <c r="G200" i="2"/>
  <c r="H200" i="2"/>
  <c r="I200" i="2"/>
  <c r="J200" i="2"/>
  <c r="C201" i="2"/>
  <c r="D201" i="2"/>
  <c r="E201" i="2"/>
  <c r="F201" i="2"/>
  <c r="G201" i="2"/>
  <c r="H201" i="2"/>
  <c r="I201" i="2"/>
  <c r="J201" i="2"/>
  <c r="C202" i="2"/>
  <c r="D202" i="2"/>
  <c r="E202" i="2"/>
  <c r="F202" i="2"/>
  <c r="G202" i="2"/>
  <c r="H202" i="2"/>
  <c r="I202" i="2"/>
  <c r="J202" i="2"/>
  <c r="C203" i="2"/>
  <c r="D203" i="2"/>
  <c r="E203" i="2"/>
  <c r="F203" i="2"/>
  <c r="G203" i="2"/>
  <c r="H203" i="2"/>
  <c r="I203" i="2"/>
  <c r="J203" i="2"/>
  <c r="C204" i="2"/>
  <c r="D204" i="2"/>
  <c r="E204" i="2"/>
  <c r="F204" i="2"/>
  <c r="G204" i="2"/>
  <c r="H204" i="2"/>
  <c r="I204" i="2"/>
  <c r="J204" i="2"/>
  <c r="C205" i="2"/>
  <c r="D205" i="2"/>
  <c r="E205" i="2"/>
  <c r="F205" i="2"/>
  <c r="G205" i="2"/>
  <c r="H205" i="2"/>
  <c r="I205" i="2"/>
  <c r="J205" i="2"/>
  <c r="C206" i="2"/>
  <c r="D206" i="2"/>
  <c r="E206" i="2"/>
  <c r="F206" i="2"/>
  <c r="G206" i="2"/>
  <c r="H206" i="2"/>
  <c r="I206" i="2"/>
  <c r="J206" i="2"/>
  <c r="C207" i="2"/>
  <c r="D207" i="2"/>
  <c r="E207" i="2"/>
  <c r="F207" i="2"/>
  <c r="G207" i="2"/>
  <c r="H207" i="2"/>
  <c r="I207" i="2"/>
  <c r="J207" i="2"/>
  <c r="C208" i="2"/>
  <c r="D208" i="2"/>
  <c r="E208" i="2"/>
  <c r="F208" i="2"/>
  <c r="G208" i="2"/>
  <c r="H208" i="2"/>
  <c r="I208" i="2"/>
  <c r="J208" i="2"/>
  <c r="C209" i="2"/>
  <c r="D209" i="2"/>
  <c r="E209" i="2"/>
  <c r="F209" i="2"/>
  <c r="G209" i="2"/>
  <c r="H209" i="2"/>
  <c r="I209" i="2"/>
  <c r="J209" i="2"/>
  <c r="C210" i="2"/>
  <c r="D210" i="2"/>
  <c r="E210" i="2"/>
  <c r="F210" i="2"/>
  <c r="G210" i="2"/>
  <c r="H210" i="2"/>
  <c r="I210" i="2"/>
  <c r="J210" i="2"/>
  <c r="C211" i="2"/>
  <c r="D211" i="2"/>
  <c r="E211" i="2"/>
  <c r="F211" i="2"/>
  <c r="G211" i="2"/>
  <c r="H211" i="2"/>
  <c r="I211" i="2"/>
  <c r="J211" i="2"/>
  <c r="C212" i="2"/>
  <c r="D212" i="2"/>
  <c r="E212" i="2"/>
  <c r="F212" i="2"/>
  <c r="G212" i="2"/>
  <c r="H212" i="2"/>
  <c r="I212" i="2"/>
  <c r="J212" i="2"/>
  <c r="C213" i="2"/>
  <c r="D213" i="2"/>
  <c r="E213" i="2"/>
  <c r="F213" i="2"/>
  <c r="G213" i="2"/>
  <c r="H213" i="2"/>
  <c r="I213" i="2"/>
  <c r="J213" i="2"/>
  <c r="C214" i="2"/>
  <c r="D214" i="2"/>
  <c r="E214" i="2"/>
  <c r="F214" i="2"/>
  <c r="G214" i="2"/>
  <c r="H214" i="2"/>
  <c r="I214" i="2"/>
  <c r="J214" i="2"/>
  <c r="C215" i="2"/>
  <c r="D215" i="2"/>
  <c r="E215" i="2"/>
  <c r="F215" i="2"/>
  <c r="G215" i="2"/>
  <c r="H215" i="2"/>
  <c r="I215" i="2"/>
  <c r="J215" i="2"/>
  <c r="C216" i="2"/>
  <c r="D216" i="2"/>
  <c r="E216" i="2"/>
  <c r="F216" i="2"/>
  <c r="G216" i="2"/>
  <c r="H216" i="2"/>
  <c r="I216" i="2"/>
  <c r="J216" i="2"/>
  <c r="C217" i="2"/>
  <c r="D217" i="2"/>
  <c r="E217" i="2"/>
  <c r="F217" i="2"/>
  <c r="G217" i="2"/>
  <c r="H217" i="2"/>
  <c r="I217" i="2"/>
  <c r="J217" i="2"/>
  <c r="C218" i="2"/>
  <c r="D218" i="2"/>
  <c r="E218" i="2"/>
  <c r="F218" i="2"/>
  <c r="G218" i="2"/>
  <c r="H218" i="2"/>
  <c r="I218" i="2"/>
  <c r="J218" i="2"/>
  <c r="C219" i="2"/>
  <c r="D219" i="2"/>
  <c r="E219" i="2"/>
  <c r="F219" i="2"/>
  <c r="G219" i="2"/>
  <c r="H219" i="2"/>
  <c r="I219" i="2"/>
  <c r="J219" i="2"/>
  <c r="C220" i="2"/>
  <c r="D220" i="2"/>
  <c r="E220" i="2"/>
  <c r="F220" i="2"/>
  <c r="G220" i="2"/>
  <c r="H220" i="2"/>
  <c r="I220" i="2"/>
  <c r="J220" i="2"/>
  <c r="C221" i="2"/>
  <c r="D221" i="2"/>
  <c r="E221" i="2"/>
  <c r="F221" i="2"/>
  <c r="G221" i="2"/>
  <c r="H221" i="2"/>
  <c r="I221" i="2"/>
  <c r="J221" i="2"/>
  <c r="C222" i="2"/>
  <c r="D222" i="2"/>
  <c r="E222" i="2"/>
  <c r="F222" i="2"/>
  <c r="G222" i="2"/>
  <c r="H222" i="2"/>
  <c r="I222" i="2"/>
  <c r="J222" i="2"/>
  <c r="C223" i="2"/>
  <c r="D223" i="2"/>
  <c r="E223" i="2"/>
  <c r="F223" i="2"/>
  <c r="G223" i="2"/>
  <c r="H223" i="2"/>
  <c r="I223" i="2"/>
  <c r="J223" i="2"/>
  <c r="C224" i="2"/>
  <c r="D224" i="2"/>
  <c r="E224" i="2"/>
  <c r="F224" i="2"/>
  <c r="G224" i="2"/>
  <c r="H224" i="2"/>
  <c r="I224" i="2"/>
  <c r="J224" i="2"/>
  <c r="C225" i="2"/>
  <c r="D225" i="2"/>
  <c r="E225" i="2"/>
  <c r="F225" i="2"/>
  <c r="G225" i="2"/>
  <c r="H225" i="2"/>
  <c r="I225" i="2"/>
  <c r="J225" i="2"/>
  <c r="C226" i="2"/>
  <c r="D226" i="2"/>
  <c r="E226" i="2"/>
  <c r="F226" i="2"/>
  <c r="G226" i="2"/>
  <c r="H226" i="2"/>
  <c r="I226" i="2"/>
  <c r="J226" i="2"/>
  <c r="C227" i="2"/>
  <c r="D227" i="2"/>
  <c r="E227" i="2"/>
  <c r="F227" i="2"/>
  <c r="G227" i="2"/>
  <c r="H227" i="2"/>
  <c r="I227" i="2"/>
  <c r="J227" i="2"/>
  <c r="C228" i="2"/>
  <c r="D228" i="2"/>
  <c r="E228" i="2"/>
  <c r="F228" i="2"/>
  <c r="G228" i="2"/>
  <c r="H228" i="2"/>
  <c r="I228" i="2"/>
  <c r="J228" i="2"/>
  <c r="C229" i="2"/>
  <c r="D229" i="2"/>
  <c r="E229" i="2"/>
  <c r="F229" i="2"/>
  <c r="G229" i="2"/>
  <c r="H229" i="2"/>
  <c r="I229" i="2"/>
  <c r="J229" i="2"/>
  <c r="C230" i="2"/>
  <c r="D230" i="2"/>
  <c r="E230" i="2"/>
  <c r="F230" i="2"/>
  <c r="G230" i="2"/>
  <c r="H230" i="2"/>
  <c r="I230" i="2"/>
  <c r="J230" i="2"/>
  <c r="C231" i="2"/>
  <c r="D231" i="2"/>
  <c r="E231" i="2"/>
  <c r="F231" i="2"/>
  <c r="G231" i="2"/>
  <c r="H231" i="2"/>
  <c r="I231" i="2"/>
  <c r="J231" i="2"/>
  <c r="C232" i="2"/>
  <c r="D232" i="2"/>
  <c r="E232" i="2"/>
  <c r="F232" i="2"/>
  <c r="G232" i="2"/>
  <c r="H232" i="2"/>
  <c r="I232" i="2"/>
  <c r="J232" i="2"/>
  <c r="C233" i="2"/>
  <c r="D233" i="2"/>
  <c r="E233" i="2"/>
  <c r="F233" i="2"/>
  <c r="G233" i="2"/>
  <c r="H233" i="2"/>
  <c r="I233" i="2"/>
  <c r="J233" i="2"/>
  <c r="C234" i="2"/>
  <c r="D234" i="2"/>
  <c r="E234" i="2"/>
  <c r="F234" i="2"/>
  <c r="G234" i="2"/>
  <c r="H234" i="2"/>
  <c r="I234" i="2"/>
  <c r="J234" i="2"/>
  <c r="C235" i="2"/>
  <c r="D235" i="2"/>
  <c r="E235" i="2"/>
  <c r="F235" i="2"/>
  <c r="G235" i="2"/>
  <c r="H235" i="2"/>
  <c r="I235" i="2"/>
  <c r="J235" i="2"/>
  <c r="C236" i="2"/>
  <c r="D236" i="2"/>
  <c r="E236" i="2"/>
  <c r="F236" i="2"/>
  <c r="G236" i="2"/>
  <c r="H236" i="2"/>
  <c r="I236" i="2"/>
  <c r="J236" i="2"/>
  <c r="C237" i="2"/>
  <c r="D237" i="2"/>
  <c r="E237" i="2"/>
  <c r="F237" i="2"/>
  <c r="G237" i="2"/>
  <c r="H237" i="2"/>
  <c r="I237" i="2"/>
  <c r="J237" i="2"/>
  <c r="C238" i="2"/>
  <c r="D238" i="2"/>
  <c r="E238" i="2"/>
  <c r="F238" i="2"/>
  <c r="G238" i="2"/>
  <c r="H238" i="2"/>
  <c r="I238" i="2"/>
  <c r="J238" i="2"/>
  <c r="C239" i="2"/>
  <c r="D239" i="2"/>
  <c r="E239" i="2"/>
  <c r="F239" i="2"/>
  <c r="G239" i="2"/>
  <c r="H239" i="2"/>
  <c r="I239" i="2"/>
  <c r="J239" i="2"/>
  <c r="C240" i="2"/>
  <c r="D240" i="2"/>
  <c r="E240" i="2"/>
  <c r="F240" i="2"/>
  <c r="G240" i="2"/>
  <c r="H240" i="2"/>
  <c r="I240" i="2"/>
  <c r="J240" i="2"/>
  <c r="C241" i="2"/>
  <c r="D241" i="2"/>
  <c r="E241" i="2"/>
  <c r="F241" i="2"/>
  <c r="G241" i="2"/>
  <c r="H241" i="2"/>
  <c r="I241" i="2"/>
  <c r="J241" i="2"/>
  <c r="C242" i="2"/>
  <c r="D242" i="2"/>
  <c r="E242" i="2"/>
  <c r="F242" i="2"/>
  <c r="G242" i="2"/>
  <c r="H242" i="2"/>
  <c r="I242" i="2"/>
  <c r="J242" i="2"/>
  <c r="C243" i="2"/>
  <c r="D243" i="2"/>
  <c r="E243" i="2"/>
  <c r="F243" i="2"/>
  <c r="G243" i="2"/>
  <c r="H243" i="2"/>
  <c r="I243" i="2"/>
  <c r="J243" i="2"/>
  <c r="C244" i="2"/>
  <c r="D244" i="2"/>
  <c r="E244" i="2"/>
  <c r="F244" i="2"/>
  <c r="G244" i="2"/>
  <c r="H244" i="2"/>
  <c r="I244" i="2"/>
  <c r="J244" i="2"/>
  <c r="C245" i="2"/>
  <c r="D245" i="2"/>
  <c r="E245" i="2"/>
  <c r="F245" i="2"/>
  <c r="G245" i="2"/>
  <c r="H245" i="2"/>
  <c r="I245" i="2"/>
  <c r="J245" i="2"/>
  <c r="C246" i="2"/>
  <c r="D246" i="2"/>
  <c r="E246" i="2"/>
  <c r="F246" i="2"/>
  <c r="G246" i="2"/>
  <c r="H246" i="2"/>
  <c r="I246" i="2"/>
  <c r="J246" i="2"/>
  <c r="C247" i="2"/>
  <c r="D247" i="2"/>
  <c r="E247" i="2"/>
  <c r="F247" i="2"/>
  <c r="G247" i="2"/>
  <c r="H247" i="2"/>
  <c r="I247" i="2"/>
  <c r="J247" i="2"/>
  <c r="C248" i="2"/>
  <c r="D248" i="2"/>
  <c r="E248" i="2"/>
  <c r="F248" i="2"/>
  <c r="G248" i="2"/>
  <c r="H248" i="2"/>
  <c r="I248" i="2"/>
  <c r="J248" i="2"/>
  <c r="C249" i="2"/>
  <c r="D249" i="2"/>
  <c r="E249" i="2"/>
  <c r="F249" i="2"/>
  <c r="G249" i="2"/>
  <c r="H249" i="2"/>
  <c r="I249" i="2"/>
  <c r="J249" i="2"/>
  <c r="C250" i="2"/>
  <c r="D250" i="2"/>
  <c r="E250" i="2"/>
  <c r="F250" i="2"/>
  <c r="G250" i="2"/>
  <c r="H250" i="2"/>
  <c r="I250" i="2"/>
  <c r="J250" i="2"/>
  <c r="C251" i="2"/>
  <c r="D251" i="2"/>
  <c r="E251" i="2"/>
  <c r="F251" i="2"/>
  <c r="G251" i="2"/>
  <c r="H251" i="2"/>
  <c r="I251" i="2"/>
  <c r="J251" i="2"/>
  <c r="C252" i="2"/>
  <c r="D252" i="2"/>
  <c r="E252" i="2"/>
  <c r="F252" i="2"/>
  <c r="G252" i="2"/>
  <c r="H252" i="2"/>
  <c r="I252" i="2"/>
  <c r="J252" i="2"/>
  <c r="C253" i="2"/>
  <c r="D253" i="2"/>
  <c r="E253" i="2"/>
  <c r="F253" i="2"/>
  <c r="G253" i="2"/>
  <c r="H253" i="2"/>
  <c r="I253" i="2"/>
  <c r="J253" i="2"/>
  <c r="C254" i="2"/>
  <c r="D254" i="2"/>
  <c r="E254" i="2"/>
  <c r="F254" i="2"/>
  <c r="G254" i="2"/>
  <c r="H254" i="2"/>
  <c r="I254" i="2"/>
  <c r="J254" i="2"/>
  <c r="C255" i="2"/>
  <c r="D255" i="2"/>
  <c r="E255" i="2"/>
  <c r="F255" i="2"/>
  <c r="G255" i="2"/>
  <c r="H255" i="2"/>
  <c r="I255" i="2"/>
  <c r="J255" i="2"/>
  <c r="C256" i="2"/>
  <c r="D256" i="2"/>
  <c r="E256" i="2"/>
  <c r="F256" i="2"/>
  <c r="G256" i="2"/>
  <c r="H256" i="2"/>
  <c r="I256" i="2"/>
  <c r="J256" i="2"/>
  <c r="C257" i="2"/>
  <c r="D257" i="2"/>
  <c r="E257" i="2"/>
  <c r="F257" i="2"/>
  <c r="G257" i="2"/>
  <c r="H257" i="2"/>
  <c r="I257" i="2"/>
  <c r="J257" i="2"/>
  <c r="C258" i="2"/>
  <c r="D258" i="2"/>
  <c r="E258" i="2"/>
  <c r="F258" i="2"/>
  <c r="G258" i="2"/>
  <c r="H258" i="2"/>
  <c r="I258" i="2"/>
  <c r="J258" i="2"/>
  <c r="C259" i="2"/>
  <c r="D259" i="2"/>
  <c r="E259" i="2"/>
  <c r="F259" i="2"/>
  <c r="G259" i="2"/>
  <c r="H259" i="2"/>
  <c r="I259" i="2"/>
  <c r="J259" i="2"/>
  <c r="C260" i="2"/>
  <c r="D260" i="2"/>
  <c r="E260" i="2"/>
  <c r="F260" i="2"/>
  <c r="G260" i="2"/>
  <c r="H260" i="2"/>
  <c r="I260" i="2"/>
  <c r="J260" i="2"/>
  <c r="C261" i="2"/>
  <c r="D261" i="2"/>
  <c r="E261" i="2"/>
  <c r="F261" i="2"/>
  <c r="G261" i="2"/>
  <c r="H261" i="2"/>
  <c r="I261" i="2"/>
  <c r="J261" i="2"/>
  <c r="C262" i="2"/>
  <c r="D262" i="2"/>
  <c r="E262" i="2"/>
  <c r="F262" i="2"/>
  <c r="G262" i="2"/>
  <c r="H262" i="2"/>
  <c r="I262" i="2"/>
  <c r="J262" i="2"/>
  <c r="C263" i="2"/>
  <c r="D263" i="2"/>
  <c r="E263" i="2"/>
  <c r="F263" i="2"/>
  <c r="G263" i="2"/>
  <c r="H263" i="2"/>
  <c r="I263" i="2"/>
  <c r="J263" i="2"/>
  <c r="C264" i="2"/>
  <c r="D264" i="2"/>
  <c r="E264" i="2"/>
  <c r="F264" i="2"/>
  <c r="G264" i="2"/>
  <c r="H264" i="2"/>
  <c r="I264" i="2"/>
  <c r="J264" i="2"/>
  <c r="C265" i="2"/>
  <c r="D265" i="2"/>
  <c r="E265" i="2"/>
  <c r="F265" i="2"/>
  <c r="G265" i="2"/>
  <c r="H265" i="2"/>
  <c r="I265" i="2"/>
  <c r="J265" i="2"/>
  <c r="C266" i="2"/>
  <c r="D266" i="2"/>
  <c r="E266" i="2"/>
  <c r="F266" i="2"/>
  <c r="G266" i="2"/>
  <c r="H266" i="2"/>
  <c r="I266" i="2"/>
  <c r="J266" i="2"/>
  <c r="C267" i="2"/>
  <c r="D267" i="2"/>
  <c r="E267" i="2"/>
  <c r="F267" i="2"/>
  <c r="G267" i="2"/>
  <c r="H267" i="2"/>
  <c r="I267" i="2"/>
  <c r="J267" i="2"/>
  <c r="C268" i="2"/>
  <c r="D268" i="2"/>
  <c r="E268" i="2"/>
  <c r="F268" i="2"/>
  <c r="G268" i="2"/>
  <c r="H268" i="2"/>
  <c r="I268" i="2"/>
  <c r="J268" i="2"/>
  <c r="C269" i="2"/>
  <c r="D269" i="2"/>
  <c r="E269" i="2"/>
  <c r="F269" i="2"/>
  <c r="G269" i="2"/>
  <c r="H269" i="2"/>
  <c r="I269" i="2"/>
  <c r="J269" i="2"/>
  <c r="C270" i="2"/>
  <c r="D270" i="2"/>
  <c r="E270" i="2"/>
  <c r="F270" i="2"/>
  <c r="G270" i="2"/>
  <c r="H270" i="2"/>
  <c r="I270" i="2"/>
  <c r="J270" i="2"/>
  <c r="C271" i="2"/>
  <c r="D271" i="2"/>
  <c r="E271" i="2"/>
  <c r="F271" i="2"/>
  <c r="G271" i="2"/>
  <c r="H271" i="2"/>
  <c r="I271" i="2"/>
  <c r="J271" i="2"/>
  <c r="C272" i="2"/>
  <c r="D272" i="2"/>
  <c r="E272" i="2"/>
  <c r="F272" i="2"/>
  <c r="G272" i="2"/>
  <c r="H272" i="2"/>
  <c r="I272" i="2"/>
  <c r="J272" i="2"/>
  <c r="C273" i="2"/>
  <c r="D273" i="2"/>
  <c r="E273" i="2"/>
  <c r="F273" i="2"/>
  <c r="G273" i="2"/>
  <c r="H273" i="2"/>
  <c r="I273" i="2"/>
  <c r="J273" i="2"/>
  <c r="C274" i="2"/>
  <c r="D274" i="2"/>
  <c r="E274" i="2"/>
  <c r="F274" i="2"/>
  <c r="G274" i="2"/>
  <c r="H274" i="2"/>
  <c r="I274" i="2"/>
  <c r="J274" i="2"/>
  <c r="C275" i="2"/>
  <c r="D275" i="2"/>
  <c r="E275" i="2"/>
  <c r="F275" i="2"/>
  <c r="G275" i="2"/>
  <c r="H275" i="2"/>
  <c r="I275" i="2"/>
  <c r="J275" i="2"/>
  <c r="C276" i="2"/>
  <c r="D276" i="2"/>
  <c r="E276" i="2"/>
  <c r="F276" i="2"/>
  <c r="G276" i="2"/>
  <c r="H276" i="2"/>
  <c r="I276" i="2"/>
  <c r="J276" i="2"/>
  <c r="C277" i="2"/>
  <c r="D277" i="2"/>
  <c r="E277" i="2"/>
  <c r="F277" i="2"/>
  <c r="G277" i="2"/>
  <c r="H277" i="2"/>
  <c r="I277" i="2"/>
  <c r="J277" i="2"/>
  <c r="C278" i="2"/>
  <c r="D278" i="2"/>
  <c r="E278" i="2"/>
  <c r="F278" i="2"/>
  <c r="G278" i="2"/>
  <c r="H278" i="2"/>
  <c r="I278" i="2"/>
  <c r="J278" i="2"/>
  <c r="C279" i="2"/>
  <c r="D279" i="2"/>
  <c r="E279" i="2"/>
  <c r="F279" i="2"/>
  <c r="G279" i="2"/>
  <c r="H279" i="2"/>
  <c r="I279" i="2"/>
  <c r="J279" i="2"/>
  <c r="C280" i="2"/>
  <c r="D280" i="2"/>
  <c r="E280" i="2"/>
  <c r="F280" i="2"/>
  <c r="G280" i="2"/>
  <c r="H280" i="2"/>
  <c r="I280" i="2"/>
  <c r="J280" i="2"/>
  <c r="C281" i="2"/>
  <c r="D281" i="2"/>
  <c r="E281" i="2"/>
  <c r="F281" i="2"/>
  <c r="G281" i="2"/>
  <c r="H281" i="2"/>
  <c r="I281" i="2"/>
  <c r="J281" i="2"/>
  <c r="C282" i="2"/>
  <c r="D282" i="2"/>
  <c r="E282" i="2"/>
  <c r="F282" i="2"/>
  <c r="G282" i="2"/>
  <c r="H282" i="2"/>
  <c r="I282" i="2"/>
  <c r="J282" i="2"/>
  <c r="C283" i="2"/>
  <c r="D283" i="2"/>
  <c r="E283" i="2"/>
  <c r="F283" i="2"/>
  <c r="G283" i="2"/>
  <c r="H283" i="2"/>
  <c r="I283" i="2"/>
  <c r="J283" i="2"/>
  <c r="C284" i="2"/>
  <c r="D284" i="2"/>
  <c r="E284" i="2"/>
  <c r="F284" i="2"/>
  <c r="G284" i="2"/>
  <c r="H284" i="2"/>
  <c r="I284" i="2"/>
  <c r="J284" i="2"/>
  <c r="C285" i="2"/>
  <c r="D285" i="2"/>
  <c r="E285" i="2"/>
  <c r="F285" i="2"/>
  <c r="G285" i="2"/>
  <c r="H285" i="2"/>
  <c r="I285" i="2"/>
  <c r="J285" i="2"/>
  <c r="C286" i="2"/>
  <c r="D286" i="2"/>
  <c r="E286" i="2"/>
  <c r="F286" i="2"/>
  <c r="G286" i="2"/>
  <c r="H286" i="2"/>
  <c r="I286" i="2"/>
  <c r="J286" i="2"/>
  <c r="C287" i="2"/>
  <c r="D287" i="2"/>
  <c r="E287" i="2"/>
  <c r="F287" i="2"/>
  <c r="G287" i="2"/>
  <c r="H287" i="2"/>
  <c r="I287" i="2"/>
  <c r="J287" i="2"/>
  <c r="C288" i="2"/>
  <c r="D288" i="2"/>
  <c r="E288" i="2"/>
  <c r="F288" i="2"/>
  <c r="G288" i="2"/>
  <c r="H288" i="2"/>
  <c r="I288" i="2"/>
  <c r="J288" i="2"/>
  <c r="C289" i="2"/>
  <c r="D289" i="2"/>
  <c r="E289" i="2"/>
  <c r="F289" i="2"/>
  <c r="G289" i="2"/>
  <c r="H289" i="2"/>
  <c r="I289" i="2"/>
  <c r="J289" i="2"/>
  <c r="C290" i="2"/>
  <c r="D290" i="2"/>
  <c r="E290" i="2"/>
  <c r="F290" i="2"/>
  <c r="G290" i="2"/>
  <c r="H290" i="2"/>
  <c r="I290" i="2"/>
  <c r="J290" i="2"/>
  <c r="C291" i="2"/>
  <c r="D291" i="2"/>
  <c r="E291" i="2"/>
  <c r="F291" i="2"/>
  <c r="G291" i="2"/>
  <c r="H291" i="2"/>
  <c r="I291" i="2"/>
  <c r="J291" i="2"/>
  <c r="C292" i="2"/>
  <c r="D292" i="2"/>
  <c r="E292" i="2"/>
  <c r="F292" i="2"/>
  <c r="G292" i="2"/>
  <c r="H292" i="2"/>
  <c r="I292" i="2"/>
  <c r="J292" i="2"/>
  <c r="C293" i="2"/>
  <c r="D293" i="2"/>
  <c r="E293" i="2"/>
  <c r="F293" i="2"/>
  <c r="G293" i="2"/>
  <c r="H293" i="2"/>
  <c r="I293" i="2"/>
  <c r="J293" i="2"/>
  <c r="C294" i="2"/>
  <c r="D294" i="2"/>
  <c r="E294" i="2"/>
  <c r="F294" i="2"/>
  <c r="G294" i="2"/>
  <c r="H294" i="2"/>
  <c r="I294" i="2"/>
  <c r="J294" i="2"/>
  <c r="C295" i="2"/>
  <c r="D295" i="2"/>
  <c r="E295" i="2"/>
  <c r="F295" i="2"/>
  <c r="G295" i="2"/>
  <c r="H295" i="2"/>
  <c r="I295" i="2"/>
  <c r="J295" i="2"/>
  <c r="C296" i="2"/>
  <c r="D296" i="2"/>
  <c r="E296" i="2"/>
  <c r="F296" i="2"/>
  <c r="G296" i="2"/>
  <c r="H296" i="2"/>
  <c r="I296" i="2"/>
  <c r="J296" i="2"/>
  <c r="C297" i="2"/>
  <c r="D297" i="2"/>
  <c r="E297" i="2"/>
  <c r="F297" i="2"/>
  <c r="G297" i="2"/>
  <c r="H297" i="2"/>
  <c r="I297" i="2"/>
  <c r="J297" i="2"/>
  <c r="C298" i="2"/>
  <c r="D298" i="2"/>
  <c r="E298" i="2"/>
  <c r="F298" i="2"/>
  <c r="G298" i="2"/>
  <c r="H298" i="2"/>
  <c r="I298" i="2"/>
  <c r="J298" i="2"/>
  <c r="C299" i="2"/>
  <c r="D299" i="2"/>
  <c r="E299" i="2"/>
  <c r="F299" i="2"/>
  <c r="G299" i="2"/>
  <c r="H299" i="2"/>
  <c r="I299" i="2"/>
  <c r="J299" i="2"/>
  <c r="C300" i="2"/>
  <c r="D300" i="2"/>
  <c r="E300" i="2"/>
  <c r="F300" i="2"/>
  <c r="G300" i="2"/>
  <c r="H300" i="2"/>
  <c r="I300" i="2"/>
  <c r="J300" i="2"/>
  <c r="C301" i="2"/>
  <c r="D301" i="2"/>
  <c r="E301" i="2"/>
  <c r="F301" i="2"/>
  <c r="G301" i="2"/>
  <c r="H301" i="2"/>
  <c r="I301" i="2"/>
  <c r="J301" i="2"/>
  <c r="C302" i="2"/>
  <c r="D302" i="2"/>
  <c r="E302" i="2"/>
  <c r="F302" i="2"/>
  <c r="G302" i="2"/>
  <c r="H302" i="2"/>
  <c r="I302" i="2"/>
  <c r="J302" i="2"/>
  <c r="C303" i="2"/>
  <c r="D303" i="2"/>
  <c r="E303" i="2"/>
  <c r="F303" i="2"/>
  <c r="G303" i="2"/>
  <c r="H303" i="2"/>
  <c r="I303" i="2"/>
  <c r="J303" i="2"/>
  <c r="C304" i="2"/>
  <c r="D304" i="2"/>
  <c r="E304" i="2"/>
  <c r="F304" i="2"/>
  <c r="G304" i="2"/>
  <c r="H304" i="2"/>
  <c r="I304" i="2"/>
  <c r="J304" i="2"/>
  <c r="C305" i="2"/>
  <c r="D305" i="2"/>
  <c r="E305" i="2"/>
  <c r="F305" i="2"/>
  <c r="G305" i="2"/>
  <c r="H305" i="2"/>
  <c r="I305" i="2"/>
  <c r="J305" i="2"/>
  <c r="C306" i="2"/>
  <c r="D306" i="2"/>
  <c r="E306" i="2"/>
  <c r="F306" i="2"/>
  <c r="G306" i="2"/>
  <c r="H306" i="2"/>
  <c r="I306" i="2"/>
  <c r="J306" i="2"/>
  <c r="C307" i="2"/>
  <c r="D307" i="2"/>
  <c r="E307" i="2"/>
  <c r="F307" i="2"/>
  <c r="G307" i="2"/>
  <c r="H307" i="2"/>
  <c r="I307" i="2"/>
  <c r="J307" i="2"/>
  <c r="C308" i="2"/>
  <c r="D308" i="2"/>
  <c r="E308" i="2"/>
  <c r="F308" i="2"/>
  <c r="G308" i="2"/>
  <c r="H308" i="2"/>
  <c r="I308" i="2"/>
  <c r="J308" i="2"/>
  <c r="C309" i="2"/>
  <c r="D309" i="2"/>
  <c r="E309" i="2"/>
  <c r="F309" i="2"/>
  <c r="G309" i="2"/>
  <c r="H309" i="2"/>
  <c r="I309" i="2"/>
  <c r="J309" i="2"/>
  <c r="C310" i="2"/>
  <c r="D310" i="2"/>
  <c r="E310" i="2"/>
  <c r="F310" i="2"/>
  <c r="G310" i="2"/>
  <c r="H310" i="2"/>
  <c r="I310" i="2"/>
  <c r="J310" i="2"/>
  <c r="C311" i="2"/>
  <c r="D311" i="2"/>
  <c r="E311" i="2"/>
  <c r="F311" i="2"/>
  <c r="G311" i="2"/>
  <c r="H311" i="2"/>
  <c r="I311" i="2"/>
  <c r="J311" i="2"/>
  <c r="C312" i="2"/>
  <c r="D312" i="2"/>
  <c r="E312" i="2"/>
  <c r="F312" i="2"/>
  <c r="G312" i="2"/>
  <c r="H312" i="2"/>
  <c r="I312" i="2"/>
  <c r="J312" i="2"/>
  <c r="C313" i="2"/>
  <c r="D313" i="2"/>
  <c r="E313" i="2"/>
  <c r="F313" i="2"/>
  <c r="G313" i="2"/>
  <c r="H313" i="2"/>
  <c r="I313" i="2"/>
  <c r="J313" i="2"/>
  <c r="C314" i="2"/>
  <c r="D314" i="2"/>
  <c r="E314" i="2"/>
  <c r="F314" i="2"/>
  <c r="G314" i="2"/>
  <c r="H314" i="2"/>
  <c r="I314" i="2"/>
  <c r="J314" i="2"/>
  <c r="C315" i="2"/>
  <c r="D315" i="2"/>
  <c r="E315" i="2"/>
  <c r="F315" i="2"/>
  <c r="G315" i="2"/>
  <c r="H315" i="2"/>
  <c r="I315" i="2"/>
  <c r="J315" i="2"/>
  <c r="C316" i="2"/>
  <c r="D316" i="2"/>
  <c r="E316" i="2"/>
  <c r="F316" i="2"/>
  <c r="G316" i="2"/>
  <c r="H316" i="2"/>
  <c r="I316" i="2"/>
  <c r="J316" i="2"/>
  <c r="C317" i="2"/>
  <c r="D317" i="2"/>
  <c r="E317" i="2"/>
  <c r="F317" i="2"/>
  <c r="G317" i="2"/>
  <c r="H317" i="2"/>
  <c r="I317" i="2"/>
  <c r="J317" i="2"/>
  <c r="C318" i="2"/>
  <c r="D318" i="2"/>
  <c r="E318" i="2"/>
  <c r="F318" i="2"/>
  <c r="G318" i="2"/>
  <c r="H318" i="2"/>
  <c r="I318" i="2"/>
  <c r="J318" i="2"/>
  <c r="C319" i="2"/>
  <c r="D319" i="2"/>
  <c r="E319" i="2"/>
  <c r="F319" i="2"/>
  <c r="G319" i="2"/>
  <c r="H319" i="2"/>
  <c r="I319" i="2"/>
  <c r="J319" i="2"/>
  <c r="C320" i="2"/>
  <c r="D320" i="2"/>
  <c r="E320" i="2"/>
  <c r="F320" i="2"/>
  <c r="G320" i="2"/>
  <c r="H320" i="2"/>
  <c r="I320" i="2"/>
  <c r="J320" i="2"/>
  <c r="C321" i="2"/>
  <c r="D321" i="2"/>
  <c r="E321" i="2"/>
  <c r="F321" i="2"/>
  <c r="G321" i="2"/>
  <c r="H321" i="2"/>
  <c r="I321" i="2"/>
  <c r="J321" i="2"/>
  <c r="C322" i="2"/>
  <c r="D322" i="2"/>
  <c r="E322" i="2"/>
  <c r="F322" i="2"/>
  <c r="G322" i="2"/>
  <c r="H322" i="2"/>
  <c r="I322" i="2"/>
  <c r="J322" i="2"/>
  <c r="C323" i="2"/>
  <c r="D323" i="2"/>
  <c r="E323" i="2"/>
  <c r="F323" i="2"/>
  <c r="G323" i="2"/>
  <c r="H323" i="2"/>
  <c r="I323" i="2"/>
  <c r="J323" i="2"/>
  <c r="C324" i="2"/>
  <c r="D324" i="2"/>
  <c r="E324" i="2"/>
  <c r="F324" i="2"/>
  <c r="G324" i="2"/>
  <c r="H324" i="2"/>
  <c r="I324" i="2"/>
  <c r="J324" i="2"/>
  <c r="C325" i="2"/>
  <c r="D325" i="2"/>
  <c r="E325" i="2"/>
  <c r="F325" i="2"/>
  <c r="G325" i="2"/>
  <c r="H325" i="2"/>
  <c r="I325" i="2"/>
  <c r="J325" i="2"/>
  <c r="C326" i="2"/>
  <c r="D326" i="2"/>
  <c r="E326" i="2"/>
  <c r="F326" i="2"/>
  <c r="G326" i="2"/>
  <c r="H326" i="2"/>
  <c r="I326" i="2"/>
  <c r="J326" i="2"/>
  <c r="C327" i="2"/>
  <c r="D327" i="2"/>
  <c r="E327" i="2"/>
  <c r="F327" i="2"/>
  <c r="G327" i="2"/>
  <c r="H327" i="2"/>
  <c r="I327" i="2"/>
  <c r="J327" i="2"/>
  <c r="C328" i="2"/>
  <c r="D328" i="2"/>
  <c r="E328" i="2"/>
  <c r="F328" i="2"/>
  <c r="G328" i="2"/>
  <c r="H328" i="2"/>
  <c r="I328" i="2"/>
  <c r="J328" i="2"/>
  <c r="C329" i="2"/>
  <c r="D329" i="2"/>
  <c r="E329" i="2"/>
  <c r="F329" i="2"/>
  <c r="G329" i="2"/>
  <c r="H329" i="2"/>
  <c r="I329" i="2"/>
  <c r="J329" i="2"/>
  <c r="C330" i="2"/>
  <c r="D330" i="2"/>
  <c r="E330" i="2"/>
  <c r="F330" i="2"/>
  <c r="G330" i="2"/>
  <c r="H330" i="2"/>
  <c r="I330" i="2"/>
  <c r="J330" i="2"/>
  <c r="C331" i="2"/>
  <c r="D331" i="2"/>
  <c r="E331" i="2"/>
  <c r="F331" i="2"/>
  <c r="G331" i="2"/>
  <c r="H331" i="2"/>
  <c r="I331" i="2"/>
  <c r="J331" i="2"/>
  <c r="C332" i="2"/>
  <c r="D332" i="2"/>
  <c r="E332" i="2"/>
  <c r="F332" i="2"/>
  <c r="G332" i="2"/>
  <c r="H332" i="2"/>
  <c r="I332" i="2"/>
  <c r="J332" i="2"/>
  <c r="C333" i="2"/>
  <c r="D333" i="2"/>
  <c r="E333" i="2"/>
  <c r="F333" i="2"/>
  <c r="G333" i="2"/>
  <c r="H333" i="2"/>
  <c r="I333" i="2"/>
  <c r="J333" i="2"/>
  <c r="C334" i="2"/>
  <c r="D334" i="2"/>
  <c r="E334" i="2"/>
  <c r="F334" i="2"/>
  <c r="G334" i="2"/>
  <c r="H334" i="2"/>
  <c r="I334" i="2"/>
  <c r="J334" i="2"/>
  <c r="C335" i="2"/>
  <c r="D335" i="2"/>
  <c r="E335" i="2"/>
  <c r="F335" i="2"/>
  <c r="G335" i="2"/>
  <c r="H335" i="2"/>
  <c r="I335" i="2"/>
  <c r="J335" i="2"/>
  <c r="C336" i="2"/>
  <c r="D336" i="2"/>
  <c r="E336" i="2"/>
  <c r="F336" i="2"/>
  <c r="G336" i="2"/>
  <c r="H336" i="2"/>
  <c r="I336" i="2"/>
  <c r="J336" i="2"/>
  <c r="C337" i="2"/>
  <c r="D337" i="2"/>
  <c r="E337" i="2"/>
  <c r="F337" i="2"/>
  <c r="G337" i="2"/>
  <c r="H337" i="2"/>
  <c r="I337" i="2"/>
  <c r="J337" i="2"/>
  <c r="C338" i="2"/>
  <c r="D338" i="2"/>
  <c r="E338" i="2"/>
  <c r="F338" i="2"/>
  <c r="G338" i="2"/>
  <c r="H338" i="2"/>
  <c r="I338" i="2"/>
  <c r="J338" i="2"/>
  <c r="C339" i="2"/>
  <c r="D339" i="2"/>
  <c r="E339" i="2"/>
  <c r="F339" i="2"/>
  <c r="G339" i="2"/>
  <c r="H339" i="2"/>
  <c r="I339" i="2"/>
  <c r="J339" i="2"/>
  <c r="C340" i="2"/>
  <c r="D340" i="2"/>
  <c r="E340" i="2"/>
  <c r="F340" i="2"/>
  <c r="G340" i="2"/>
  <c r="H340" i="2"/>
  <c r="I340" i="2"/>
  <c r="J340" i="2"/>
  <c r="C341" i="2"/>
  <c r="D341" i="2"/>
  <c r="E341" i="2"/>
  <c r="F341" i="2"/>
  <c r="G341" i="2"/>
  <c r="H341" i="2"/>
  <c r="I341" i="2"/>
  <c r="J341" i="2"/>
  <c r="C342" i="2"/>
  <c r="D342" i="2"/>
  <c r="E342" i="2"/>
  <c r="F342" i="2"/>
  <c r="G342" i="2"/>
  <c r="H342" i="2"/>
  <c r="I342" i="2"/>
  <c r="J342" i="2"/>
  <c r="C343" i="2"/>
  <c r="D343" i="2"/>
  <c r="E343" i="2"/>
  <c r="F343" i="2"/>
  <c r="G343" i="2"/>
  <c r="H343" i="2"/>
  <c r="I343" i="2"/>
  <c r="J343" i="2"/>
  <c r="C344" i="2"/>
  <c r="D344" i="2"/>
  <c r="E344" i="2"/>
  <c r="F344" i="2"/>
  <c r="G344" i="2"/>
  <c r="H344" i="2"/>
  <c r="I344" i="2"/>
  <c r="J344" i="2"/>
  <c r="C345" i="2"/>
  <c r="D345" i="2"/>
  <c r="E345" i="2"/>
  <c r="F345" i="2"/>
  <c r="G345" i="2"/>
  <c r="H345" i="2"/>
  <c r="I345" i="2"/>
  <c r="J345" i="2"/>
  <c r="C346" i="2"/>
  <c r="D346" i="2"/>
  <c r="E346" i="2"/>
  <c r="F346" i="2"/>
  <c r="G346" i="2"/>
  <c r="H346" i="2"/>
  <c r="I346" i="2"/>
  <c r="J346" i="2"/>
  <c r="C347" i="2"/>
  <c r="D347" i="2"/>
  <c r="E347" i="2"/>
  <c r="F347" i="2"/>
  <c r="G347" i="2"/>
  <c r="H347" i="2"/>
  <c r="I347" i="2"/>
  <c r="J347" i="2"/>
  <c r="C348" i="2"/>
  <c r="D348" i="2"/>
  <c r="E348" i="2"/>
  <c r="F348" i="2"/>
  <c r="G348" i="2"/>
  <c r="H348" i="2"/>
  <c r="I348" i="2"/>
  <c r="J348" i="2"/>
  <c r="C349" i="2"/>
  <c r="D349" i="2"/>
  <c r="E349" i="2"/>
  <c r="F349" i="2"/>
  <c r="G349" i="2"/>
  <c r="H349" i="2"/>
  <c r="I349" i="2"/>
  <c r="J349" i="2"/>
  <c r="C350" i="2"/>
  <c r="D350" i="2"/>
  <c r="E350" i="2"/>
  <c r="F350" i="2"/>
  <c r="G350" i="2"/>
  <c r="H350" i="2"/>
  <c r="I350" i="2"/>
  <c r="J350" i="2"/>
  <c r="C351" i="2"/>
  <c r="D351" i="2"/>
  <c r="E351" i="2"/>
  <c r="F351" i="2"/>
  <c r="G351" i="2"/>
  <c r="H351" i="2"/>
  <c r="I351" i="2"/>
  <c r="J351" i="2"/>
  <c r="C352" i="2"/>
  <c r="D352" i="2"/>
  <c r="E352" i="2"/>
  <c r="F352" i="2"/>
  <c r="G352" i="2"/>
  <c r="H352" i="2"/>
  <c r="I352" i="2"/>
  <c r="J352" i="2"/>
  <c r="C353" i="2"/>
  <c r="D353" i="2"/>
  <c r="E353" i="2"/>
  <c r="F353" i="2"/>
  <c r="G353" i="2"/>
  <c r="H353" i="2"/>
  <c r="I353" i="2"/>
  <c r="J353" i="2"/>
  <c r="C354" i="2"/>
  <c r="D354" i="2"/>
  <c r="E354" i="2"/>
  <c r="F354" i="2"/>
  <c r="G354" i="2"/>
  <c r="H354" i="2"/>
  <c r="I354" i="2"/>
  <c r="J354" i="2"/>
  <c r="C355" i="2"/>
  <c r="D355" i="2"/>
  <c r="E355" i="2"/>
  <c r="F355" i="2"/>
  <c r="G355" i="2"/>
  <c r="H355" i="2"/>
  <c r="I355" i="2"/>
  <c r="J355" i="2"/>
  <c r="C356" i="2"/>
  <c r="D356" i="2"/>
  <c r="E356" i="2"/>
  <c r="F356" i="2"/>
  <c r="G356" i="2"/>
  <c r="H356" i="2"/>
  <c r="I356" i="2"/>
  <c r="J356" i="2"/>
  <c r="C357" i="2"/>
  <c r="D357" i="2"/>
  <c r="E357" i="2"/>
  <c r="F357" i="2"/>
  <c r="G357" i="2"/>
  <c r="H357" i="2"/>
  <c r="I357" i="2"/>
  <c r="J357" i="2"/>
  <c r="C358" i="2"/>
  <c r="D358" i="2"/>
  <c r="E358" i="2"/>
  <c r="F358" i="2"/>
  <c r="G358" i="2"/>
  <c r="H358" i="2"/>
  <c r="I358" i="2"/>
  <c r="J358" i="2"/>
  <c r="C359" i="2"/>
  <c r="D359" i="2"/>
  <c r="E359" i="2"/>
  <c r="F359" i="2"/>
  <c r="G359" i="2"/>
  <c r="H359" i="2"/>
  <c r="I359" i="2"/>
  <c r="J359" i="2"/>
  <c r="C360" i="2"/>
  <c r="D360" i="2"/>
  <c r="E360" i="2"/>
  <c r="F360" i="2"/>
  <c r="G360" i="2"/>
  <c r="H360" i="2"/>
  <c r="I360" i="2"/>
  <c r="J360" i="2"/>
  <c r="C361" i="2"/>
  <c r="D361" i="2"/>
  <c r="E361" i="2"/>
  <c r="F361" i="2"/>
  <c r="G361" i="2"/>
  <c r="H361" i="2"/>
  <c r="I361" i="2"/>
  <c r="J361" i="2"/>
  <c r="C362" i="2"/>
  <c r="D362" i="2"/>
  <c r="E362" i="2"/>
  <c r="F362" i="2"/>
  <c r="G362" i="2"/>
  <c r="H362" i="2"/>
  <c r="I362" i="2"/>
  <c r="J362" i="2"/>
  <c r="C363" i="2"/>
  <c r="D363" i="2"/>
  <c r="E363" i="2"/>
  <c r="F363" i="2"/>
  <c r="G363" i="2"/>
  <c r="H363" i="2"/>
  <c r="I363" i="2"/>
  <c r="J363" i="2"/>
  <c r="C364" i="2"/>
  <c r="D364" i="2"/>
  <c r="E364" i="2"/>
  <c r="F364" i="2"/>
  <c r="G364" i="2"/>
  <c r="H364" i="2"/>
  <c r="I364" i="2"/>
  <c r="J364" i="2"/>
  <c r="C365" i="2"/>
  <c r="D365" i="2"/>
  <c r="E365" i="2"/>
  <c r="F365" i="2"/>
  <c r="G365" i="2"/>
  <c r="H365" i="2"/>
  <c r="I365" i="2"/>
  <c r="J365" i="2"/>
  <c r="C366" i="2"/>
  <c r="D366" i="2"/>
  <c r="E366" i="2"/>
  <c r="F366" i="2"/>
  <c r="G366" i="2"/>
  <c r="H366" i="2"/>
  <c r="I366" i="2"/>
  <c r="J366" i="2"/>
  <c r="C367" i="2"/>
  <c r="D367" i="2"/>
  <c r="E367" i="2"/>
  <c r="F367" i="2"/>
  <c r="G367" i="2"/>
  <c r="H367" i="2"/>
  <c r="I367" i="2"/>
  <c r="J367" i="2"/>
  <c r="C368" i="2"/>
  <c r="D368" i="2"/>
  <c r="E368" i="2"/>
  <c r="F368" i="2"/>
  <c r="G368" i="2"/>
  <c r="H368" i="2"/>
  <c r="I368" i="2"/>
  <c r="J368" i="2"/>
  <c r="C369" i="2"/>
  <c r="D369" i="2"/>
  <c r="E369" i="2"/>
  <c r="F369" i="2"/>
  <c r="G369" i="2"/>
  <c r="H369" i="2"/>
  <c r="I369" i="2"/>
  <c r="J369" i="2"/>
  <c r="C370" i="2"/>
  <c r="D370" i="2"/>
  <c r="E370" i="2"/>
  <c r="F370" i="2"/>
  <c r="G370" i="2"/>
  <c r="H370" i="2"/>
  <c r="I370" i="2"/>
  <c r="J370" i="2"/>
  <c r="C371" i="2"/>
  <c r="D371" i="2"/>
  <c r="E371" i="2"/>
  <c r="F371" i="2"/>
  <c r="G371" i="2"/>
  <c r="H371" i="2"/>
  <c r="I371" i="2"/>
  <c r="J371" i="2"/>
  <c r="C372" i="2"/>
  <c r="D372" i="2"/>
  <c r="E372" i="2"/>
  <c r="F372" i="2"/>
  <c r="G372" i="2"/>
  <c r="H372" i="2"/>
  <c r="I372" i="2"/>
  <c r="J372" i="2"/>
  <c r="C373" i="2"/>
  <c r="D373" i="2"/>
  <c r="E373" i="2"/>
  <c r="F373" i="2"/>
  <c r="G373" i="2"/>
  <c r="H373" i="2"/>
  <c r="I373" i="2"/>
  <c r="J373" i="2"/>
  <c r="C374" i="2"/>
  <c r="D374" i="2"/>
  <c r="E374" i="2"/>
  <c r="F374" i="2"/>
  <c r="G374" i="2"/>
  <c r="H374" i="2"/>
  <c r="I374" i="2"/>
  <c r="J374" i="2"/>
  <c r="C375" i="2"/>
  <c r="D375" i="2"/>
  <c r="E375" i="2"/>
  <c r="F375" i="2"/>
  <c r="G375" i="2"/>
  <c r="H375" i="2"/>
  <c r="I375" i="2"/>
  <c r="J375" i="2"/>
  <c r="C376" i="2"/>
  <c r="D376" i="2"/>
  <c r="E376" i="2"/>
  <c r="F376" i="2"/>
  <c r="G376" i="2"/>
  <c r="H376" i="2"/>
  <c r="I376" i="2"/>
  <c r="J376" i="2"/>
  <c r="C377" i="2"/>
  <c r="D377" i="2"/>
  <c r="E377" i="2"/>
  <c r="F377" i="2"/>
  <c r="G377" i="2"/>
  <c r="H377" i="2"/>
  <c r="I377" i="2"/>
  <c r="J377" i="2"/>
  <c r="C378" i="2"/>
  <c r="D378" i="2"/>
  <c r="E378" i="2"/>
  <c r="F378" i="2"/>
  <c r="G378" i="2"/>
  <c r="H378" i="2"/>
  <c r="I378" i="2"/>
  <c r="J378" i="2"/>
  <c r="C379" i="2"/>
  <c r="D379" i="2"/>
  <c r="E379" i="2"/>
  <c r="F379" i="2"/>
  <c r="G379" i="2"/>
  <c r="H379" i="2"/>
  <c r="I379" i="2"/>
  <c r="J379" i="2"/>
  <c r="C380" i="2"/>
  <c r="D380" i="2"/>
  <c r="E380" i="2"/>
  <c r="F380" i="2"/>
  <c r="G380" i="2"/>
  <c r="H380" i="2"/>
  <c r="I380" i="2"/>
  <c r="J380" i="2"/>
  <c r="C381" i="2"/>
  <c r="D381" i="2"/>
  <c r="E381" i="2"/>
  <c r="F381" i="2"/>
  <c r="G381" i="2"/>
  <c r="H381" i="2"/>
  <c r="I381" i="2"/>
  <c r="J381" i="2"/>
  <c r="C382" i="2"/>
  <c r="D382" i="2"/>
  <c r="E382" i="2"/>
  <c r="F382" i="2"/>
  <c r="G382" i="2"/>
  <c r="H382" i="2"/>
  <c r="I382" i="2"/>
  <c r="J382" i="2"/>
  <c r="C383" i="2"/>
  <c r="D383" i="2"/>
  <c r="E383" i="2"/>
  <c r="F383" i="2"/>
  <c r="G383" i="2"/>
  <c r="H383" i="2"/>
  <c r="I383" i="2"/>
  <c r="J383" i="2"/>
  <c r="C384" i="2"/>
  <c r="D384" i="2"/>
  <c r="E384" i="2"/>
  <c r="F384" i="2"/>
  <c r="G384" i="2"/>
  <c r="H384" i="2"/>
  <c r="I384" i="2"/>
  <c r="J384" i="2"/>
  <c r="C385" i="2"/>
  <c r="D385" i="2"/>
  <c r="E385" i="2"/>
  <c r="F385" i="2"/>
  <c r="G385" i="2"/>
  <c r="H385" i="2"/>
  <c r="I385" i="2"/>
  <c r="J385" i="2"/>
  <c r="C386" i="2"/>
  <c r="D386" i="2"/>
  <c r="E386" i="2"/>
  <c r="F386" i="2"/>
  <c r="G386" i="2"/>
  <c r="H386" i="2"/>
  <c r="I386" i="2"/>
  <c r="J386" i="2"/>
  <c r="C387" i="2"/>
  <c r="D387" i="2"/>
  <c r="E387" i="2"/>
  <c r="F387" i="2"/>
  <c r="G387" i="2"/>
  <c r="H387" i="2"/>
  <c r="I387" i="2"/>
  <c r="J387" i="2"/>
  <c r="C388" i="2"/>
  <c r="D388" i="2"/>
  <c r="E388" i="2"/>
  <c r="F388" i="2"/>
  <c r="G388" i="2"/>
  <c r="H388" i="2"/>
  <c r="I388" i="2"/>
  <c r="J388" i="2"/>
  <c r="C389" i="2"/>
  <c r="D389" i="2"/>
  <c r="E389" i="2"/>
  <c r="F389" i="2"/>
  <c r="G389" i="2"/>
  <c r="H389" i="2"/>
  <c r="I389" i="2"/>
  <c r="J389" i="2"/>
  <c r="C390" i="2"/>
  <c r="D390" i="2"/>
  <c r="E390" i="2"/>
  <c r="F390" i="2"/>
  <c r="G390" i="2"/>
  <c r="H390" i="2"/>
  <c r="I390" i="2"/>
  <c r="J390" i="2"/>
  <c r="C391" i="2"/>
  <c r="D391" i="2"/>
  <c r="E391" i="2"/>
  <c r="F391" i="2"/>
  <c r="G391" i="2"/>
  <c r="H391" i="2"/>
  <c r="I391" i="2"/>
  <c r="J391" i="2"/>
  <c r="C392" i="2"/>
  <c r="D392" i="2"/>
  <c r="E392" i="2"/>
  <c r="F392" i="2"/>
  <c r="G392" i="2"/>
  <c r="H392" i="2"/>
  <c r="I392" i="2"/>
  <c r="J392" i="2"/>
  <c r="C393" i="2"/>
  <c r="D393" i="2"/>
  <c r="E393" i="2"/>
  <c r="F393" i="2"/>
  <c r="G393" i="2"/>
  <c r="H393" i="2"/>
  <c r="I393" i="2"/>
  <c r="J393" i="2"/>
  <c r="C394" i="2"/>
  <c r="D394" i="2"/>
  <c r="E394" i="2"/>
  <c r="F394" i="2"/>
  <c r="G394" i="2"/>
  <c r="H394" i="2"/>
  <c r="I394" i="2"/>
  <c r="J394" i="2"/>
  <c r="C395" i="2"/>
  <c r="D395" i="2"/>
  <c r="E395" i="2"/>
  <c r="F395" i="2"/>
  <c r="G395" i="2"/>
  <c r="H395" i="2"/>
  <c r="I395" i="2"/>
  <c r="J395" i="2"/>
  <c r="C396" i="2"/>
  <c r="D396" i="2"/>
  <c r="E396" i="2"/>
  <c r="F396" i="2"/>
  <c r="G396" i="2"/>
  <c r="H396" i="2"/>
  <c r="I396" i="2"/>
  <c r="J396" i="2"/>
  <c r="C397" i="2"/>
  <c r="D397" i="2"/>
  <c r="E397" i="2"/>
  <c r="F397" i="2"/>
  <c r="G397" i="2"/>
  <c r="H397" i="2"/>
  <c r="I397" i="2"/>
  <c r="J397" i="2"/>
  <c r="C398" i="2"/>
  <c r="D398" i="2"/>
  <c r="E398" i="2"/>
  <c r="F398" i="2"/>
  <c r="G398" i="2"/>
  <c r="H398" i="2"/>
  <c r="I398" i="2"/>
  <c r="J398" i="2"/>
  <c r="C399" i="2"/>
  <c r="D399" i="2"/>
  <c r="E399" i="2"/>
  <c r="F399" i="2"/>
  <c r="G399" i="2"/>
  <c r="H399" i="2"/>
  <c r="I399" i="2"/>
  <c r="J399" i="2"/>
  <c r="C400" i="2"/>
  <c r="D400" i="2"/>
  <c r="E400" i="2"/>
  <c r="F400" i="2"/>
  <c r="G400" i="2"/>
  <c r="H400" i="2"/>
  <c r="I400" i="2"/>
  <c r="J400" i="2"/>
  <c r="C401" i="2"/>
  <c r="D401" i="2"/>
  <c r="E401" i="2"/>
  <c r="F401" i="2"/>
  <c r="G401" i="2"/>
  <c r="H401" i="2"/>
  <c r="I401" i="2"/>
  <c r="J401" i="2"/>
  <c r="C402" i="2"/>
  <c r="D402" i="2"/>
  <c r="E402" i="2"/>
  <c r="F402" i="2"/>
  <c r="G402" i="2"/>
  <c r="H402" i="2"/>
  <c r="I402" i="2"/>
  <c r="J402" i="2"/>
  <c r="C403" i="2"/>
  <c r="D403" i="2"/>
  <c r="E403" i="2"/>
  <c r="F403" i="2"/>
  <c r="G403" i="2"/>
  <c r="H403" i="2"/>
  <c r="I403" i="2"/>
  <c r="J403" i="2"/>
  <c r="C404" i="2"/>
  <c r="D404" i="2"/>
  <c r="E404" i="2"/>
  <c r="F404" i="2"/>
  <c r="G404" i="2"/>
  <c r="H404" i="2"/>
  <c r="I404" i="2"/>
  <c r="J404" i="2"/>
  <c r="C405" i="2"/>
  <c r="D405" i="2"/>
  <c r="E405" i="2"/>
  <c r="F405" i="2"/>
  <c r="G405" i="2"/>
  <c r="H405" i="2"/>
  <c r="I405" i="2"/>
  <c r="J405" i="2"/>
  <c r="C406" i="2"/>
  <c r="D406" i="2"/>
  <c r="E406" i="2"/>
  <c r="F406" i="2"/>
  <c r="G406" i="2"/>
  <c r="H406" i="2"/>
  <c r="I406" i="2"/>
  <c r="J406" i="2"/>
  <c r="C407" i="2"/>
  <c r="D407" i="2"/>
  <c r="E407" i="2"/>
  <c r="F407" i="2"/>
  <c r="G407" i="2"/>
  <c r="H407" i="2"/>
  <c r="I407" i="2"/>
  <c r="J407" i="2"/>
  <c r="C408" i="2"/>
  <c r="D408" i="2"/>
  <c r="E408" i="2"/>
  <c r="F408" i="2"/>
  <c r="G408" i="2"/>
  <c r="H408" i="2"/>
  <c r="I408" i="2"/>
  <c r="J408" i="2"/>
  <c r="C409" i="2"/>
  <c r="D409" i="2"/>
  <c r="E409" i="2"/>
  <c r="F409" i="2"/>
  <c r="G409" i="2"/>
  <c r="H409" i="2"/>
  <c r="I409" i="2"/>
  <c r="J409" i="2"/>
  <c r="C410" i="2"/>
  <c r="D410" i="2"/>
  <c r="E410" i="2"/>
  <c r="F410" i="2"/>
  <c r="G410" i="2"/>
  <c r="H410" i="2"/>
  <c r="I410" i="2"/>
  <c r="J410" i="2"/>
  <c r="C411" i="2"/>
  <c r="D411" i="2"/>
  <c r="E411" i="2"/>
  <c r="F411" i="2"/>
  <c r="G411" i="2"/>
  <c r="H411" i="2"/>
  <c r="I411" i="2"/>
  <c r="J411" i="2"/>
  <c r="C412" i="2"/>
  <c r="D412" i="2"/>
  <c r="E412" i="2"/>
  <c r="F412" i="2"/>
  <c r="G412" i="2"/>
  <c r="H412" i="2"/>
  <c r="I412" i="2"/>
  <c r="J412" i="2"/>
  <c r="C413" i="2"/>
  <c r="D413" i="2"/>
  <c r="E413" i="2"/>
  <c r="F413" i="2"/>
  <c r="G413" i="2"/>
  <c r="H413" i="2"/>
  <c r="I413" i="2"/>
  <c r="J413" i="2"/>
  <c r="C414" i="2"/>
  <c r="D414" i="2"/>
  <c r="E414" i="2"/>
  <c r="F414" i="2"/>
  <c r="G414" i="2"/>
  <c r="H414" i="2"/>
  <c r="I414" i="2"/>
  <c r="J414" i="2"/>
  <c r="C415" i="2"/>
  <c r="D415" i="2"/>
  <c r="E415" i="2"/>
  <c r="F415" i="2"/>
  <c r="G415" i="2"/>
  <c r="H415" i="2"/>
  <c r="I415" i="2"/>
  <c r="J415" i="2"/>
  <c r="C416" i="2"/>
  <c r="D416" i="2"/>
  <c r="E416" i="2"/>
  <c r="F416" i="2"/>
  <c r="G416" i="2"/>
  <c r="H416" i="2"/>
  <c r="I416" i="2"/>
  <c r="J416" i="2"/>
  <c r="C417" i="2"/>
  <c r="D417" i="2"/>
  <c r="E417" i="2"/>
  <c r="F417" i="2"/>
  <c r="G417" i="2"/>
  <c r="H417" i="2"/>
  <c r="I417" i="2"/>
  <c r="J417" i="2"/>
  <c r="C418" i="2"/>
  <c r="D418" i="2"/>
  <c r="E418" i="2"/>
  <c r="F418" i="2"/>
  <c r="G418" i="2"/>
  <c r="H418" i="2"/>
  <c r="I418" i="2"/>
  <c r="J418" i="2"/>
  <c r="C419" i="2"/>
  <c r="D419" i="2"/>
  <c r="E419" i="2"/>
  <c r="F419" i="2"/>
  <c r="G419" i="2"/>
  <c r="H419" i="2"/>
  <c r="I419" i="2"/>
  <c r="J419" i="2"/>
  <c r="C420" i="2"/>
  <c r="D420" i="2"/>
  <c r="E420" i="2"/>
  <c r="F420" i="2"/>
  <c r="G420" i="2"/>
  <c r="H420" i="2"/>
  <c r="I420" i="2"/>
  <c r="J420" i="2"/>
  <c r="C421" i="2"/>
  <c r="D421" i="2"/>
  <c r="E421" i="2"/>
  <c r="F421" i="2"/>
  <c r="G421" i="2"/>
  <c r="H421" i="2"/>
  <c r="I421" i="2"/>
  <c r="J421" i="2"/>
  <c r="C422" i="2"/>
  <c r="D422" i="2"/>
  <c r="E422" i="2"/>
  <c r="F422" i="2"/>
  <c r="G422" i="2"/>
  <c r="H422" i="2"/>
  <c r="I422" i="2"/>
  <c r="J422" i="2"/>
  <c r="C423" i="2"/>
  <c r="D423" i="2"/>
  <c r="E423" i="2"/>
  <c r="F423" i="2"/>
  <c r="G423" i="2"/>
  <c r="H423" i="2"/>
  <c r="I423" i="2"/>
  <c r="J423" i="2"/>
  <c r="C424" i="2"/>
  <c r="D424" i="2"/>
  <c r="E424" i="2"/>
  <c r="F424" i="2"/>
  <c r="G424" i="2"/>
  <c r="H424" i="2"/>
  <c r="I424" i="2"/>
  <c r="J424" i="2"/>
  <c r="C425" i="2"/>
  <c r="D425" i="2"/>
  <c r="E425" i="2"/>
  <c r="F425" i="2"/>
  <c r="G425" i="2"/>
  <c r="H425" i="2"/>
  <c r="I425" i="2"/>
  <c r="J425" i="2"/>
  <c r="C426" i="2"/>
  <c r="D426" i="2"/>
  <c r="E426" i="2"/>
  <c r="F426" i="2"/>
  <c r="G426" i="2"/>
  <c r="H426" i="2"/>
  <c r="I426" i="2"/>
  <c r="J426" i="2"/>
  <c r="C427" i="2"/>
  <c r="D427" i="2"/>
  <c r="E427" i="2"/>
  <c r="F427" i="2"/>
  <c r="G427" i="2"/>
  <c r="H427" i="2"/>
  <c r="I427" i="2"/>
  <c r="J427" i="2"/>
  <c r="C428" i="2"/>
  <c r="D428" i="2"/>
  <c r="E428" i="2"/>
  <c r="F428" i="2"/>
  <c r="G428" i="2"/>
  <c r="H428" i="2"/>
  <c r="I428" i="2"/>
  <c r="J428" i="2"/>
  <c r="C429" i="2"/>
  <c r="D429" i="2"/>
  <c r="E429" i="2"/>
  <c r="F429" i="2"/>
  <c r="G429" i="2"/>
  <c r="H429" i="2"/>
  <c r="I429" i="2"/>
  <c r="J429" i="2"/>
  <c r="C430" i="2"/>
  <c r="D430" i="2"/>
  <c r="E430" i="2"/>
  <c r="F430" i="2"/>
  <c r="G430" i="2"/>
  <c r="H430" i="2"/>
  <c r="I430" i="2"/>
  <c r="J430" i="2"/>
  <c r="C431" i="2"/>
  <c r="D431" i="2"/>
  <c r="E431" i="2"/>
  <c r="F431" i="2"/>
  <c r="G431" i="2"/>
  <c r="H431" i="2"/>
  <c r="I431" i="2"/>
  <c r="J431" i="2"/>
  <c r="C432" i="2"/>
  <c r="D432" i="2"/>
  <c r="E432" i="2"/>
  <c r="F432" i="2"/>
  <c r="G432" i="2"/>
  <c r="H432" i="2"/>
  <c r="I432" i="2"/>
  <c r="J432" i="2"/>
  <c r="C433" i="2"/>
  <c r="D433" i="2"/>
  <c r="E433" i="2"/>
  <c r="F433" i="2"/>
  <c r="G433" i="2"/>
  <c r="H433" i="2"/>
  <c r="I433" i="2"/>
  <c r="J433" i="2"/>
  <c r="C434" i="2"/>
  <c r="D434" i="2"/>
  <c r="E434" i="2"/>
  <c r="F434" i="2"/>
  <c r="G434" i="2"/>
  <c r="H434" i="2"/>
  <c r="I434" i="2"/>
  <c r="J434" i="2"/>
  <c r="C435" i="2"/>
  <c r="D435" i="2"/>
  <c r="E435" i="2"/>
  <c r="F435" i="2"/>
  <c r="G435" i="2"/>
  <c r="H435" i="2"/>
  <c r="I435" i="2"/>
  <c r="J435" i="2"/>
  <c r="C436" i="2"/>
  <c r="D436" i="2"/>
  <c r="E436" i="2"/>
  <c r="F436" i="2"/>
  <c r="G436" i="2"/>
  <c r="H436" i="2"/>
  <c r="I436" i="2"/>
  <c r="J436" i="2"/>
  <c r="C437" i="2"/>
  <c r="D437" i="2"/>
  <c r="E437" i="2"/>
  <c r="F437" i="2"/>
  <c r="G437" i="2"/>
  <c r="H437" i="2"/>
  <c r="I437" i="2"/>
  <c r="J437" i="2"/>
  <c r="C438" i="2"/>
  <c r="D438" i="2"/>
  <c r="E438" i="2"/>
  <c r="F438" i="2"/>
  <c r="G438" i="2"/>
  <c r="H438" i="2"/>
  <c r="I438" i="2"/>
  <c r="J438" i="2"/>
  <c r="C439" i="2"/>
  <c r="D439" i="2"/>
  <c r="E439" i="2"/>
  <c r="F439" i="2"/>
  <c r="G439" i="2"/>
  <c r="H439" i="2"/>
  <c r="I439" i="2"/>
  <c r="J439" i="2"/>
  <c r="C440" i="2"/>
  <c r="D440" i="2"/>
  <c r="E440" i="2"/>
  <c r="F440" i="2"/>
  <c r="G440" i="2"/>
  <c r="H440" i="2"/>
  <c r="I440" i="2"/>
  <c r="J440" i="2"/>
  <c r="C441" i="2"/>
  <c r="D441" i="2"/>
  <c r="E441" i="2"/>
  <c r="F441" i="2"/>
  <c r="G441" i="2"/>
  <c r="H441" i="2"/>
  <c r="I441" i="2"/>
  <c r="J441" i="2"/>
  <c r="C442" i="2"/>
  <c r="D442" i="2"/>
  <c r="E442" i="2"/>
  <c r="F442" i="2"/>
  <c r="G442" i="2"/>
  <c r="H442" i="2"/>
  <c r="I442" i="2"/>
  <c r="J442" i="2"/>
  <c r="C443" i="2"/>
  <c r="D443" i="2"/>
  <c r="E443" i="2"/>
  <c r="F443" i="2"/>
  <c r="G443" i="2"/>
  <c r="H443" i="2"/>
  <c r="I443" i="2"/>
  <c r="J443" i="2"/>
  <c r="C444" i="2"/>
  <c r="D444" i="2"/>
  <c r="E444" i="2"/>
  <c r="F444" i="2"/>
  <c r="G444" i="2"/>
  <c r="H444" i="2"/>
  <c r="I444" i="2"/>
  <c r="J444" i="2"/>
  <c r="C445" i="2"/>
  <c r="D445" i="2"/>
  <c r="E445" i="2"/>
  <c r="F445" i="2"/>
  <c r="G445" i="2"/>
  <c r="H445" i="2"/>
  <c r="I445" i="2"/>
  <c r="J445" i="2"/>
  <c r="C446" i="2"/>
  <c r="D446" i="2"/>
  <c r="E446" i="2"/>
  <c r="F446" i="2"/>
  <c r="G446" i="2"/>
  <c r="H446" i="2"/>
  <c r="I446" i="2"/>
  <c r="J446" i="2"/>
  <c r="C447" i="2"/>
  <c r="D447" i="2"/>
  <c r="E447" i="2"/>
  <c r="F447" i="2"/>
  <c r="G447" i="2"/>
  <c r="H447" i="2"/>
  <c r="I447" i="2"/>
  <c r="J447" i="2"/>
  <c r="C448" i="2"/>
  <c r="D448" i="2"/>
  <c r="E448" i="2"/>
  <c r="F448" i="2"/>
  <c r="G448" i="2"/>
  <c r="H448" i="2"/>
  <c r="I448" i="2"/>
  <c r="J448" i="2"/>
  <c r="C449" i="2"/>
  <c r="D449" i="2"/>
  <c r="E449" i="2"/>
  <c r="F449" i="2"/>
  <c r="G449" i="2"/>
  <c r="H449" i="2"/>
  <c r="I449" i="2"/>
  <c r="J449" i="2"/>
  <c r="C450" i="2"/>
  <c r="D450" i="2"/>
  <c r="E450" i="2"/>
  <c r="F450" i="2"/>
  <c r="G450" i="2"/>
  <c r="H450" i="2"/>
  <c r="I450" i="2"/>
  <c r="J450" i="2"/>
  <c r="C451" i="2"/>
  <c r="D451" i="2"/>
  <c r="E451" i="2"/>
  <c r="F451" i="2"/>
  <c r="G451" i="2"/>
  <c r="H451" i="2"/>
  <c r="I451" i="2"/>
  <c r="J451" i="2"/>
  <c r="C452" i="2"/>
  <c r="D452" i="2"/>
  <c r="E452" i="2"/>
  <c r="F452" i="2"/>
  <c r="G452" i="2"/>
  <c r="H452" i="2"/>
  <c r="I452" i="2"/>
  <c r="J452" i="2"/>
  <c r="C453" i="2"/>
  <c r="D453" i="2"/>
  <c r="E453" i="2"/>
  <c r="F453" i="2"/>
  <c r="G453" i="2"/>
  <c r="H453" i="2"/>
  <c r="I453" i="2"/>
  <c r="J453" i="2"/>
  <c r="C454" i="2"/>
  <c r="D454" i="2"/>
  <c r="E454" i="2"/>
  <c r="F454" i="2"/>
  <c r="G454" i="2"/>
  <c r="H454" i="2"/>
  <c r="I454" i="2"/>
  <c r="J454" i="2"/>
  <c r="C455" i="2"/>
  <c r="D455" i="2"/>
  <c r="E455" i="2"/>
  <c r="F455" i="2"/>
  <c r="G455" i="2"/>
  <c r="H455" i="2"/>
  <c r="I455" i="2"/>
  <c r="J455" i="2"/>
  <c r="C456" i="2"/>
  <c r="D456" i="2"/>
  <c r="E456" i="2"/>
  <c r="F456" i="2"/>
  <c r="G456" i="2"/>
  <c r="H456" i="2"/>
  <c r="I456" i="2"/>
  <c r="J456" i="2"/>
  <c r="C457" i="2"/>
  <c r="D457" i="2"/>
  <c r="E457" i="2"/>
  <c r="F457" i="2"/>
  <c r="G457" i="2"/>
  <c r="H457" i="2"/>
  <c r="I457" i="2"/>
  <c r="J457" i="2"/>
  <c r="C458" i="2"/>
  <c r="D458" i="2"/>
  <c r="E458" i="2"/>
  <c r="F458" i="2"/>
  <c r="G458" i="2"/>
  <c r="H458" i="2"/>
  <c r="I458" i="2"/>
  <c r="J458" i="2"/>
  <c r="C459" i="2"/>
  <c r="D459" i="2"/>
  <c r="E459" i="2"/>
  <c r="F459" i="2"/>
  <c r="G459" i="2"/>
  <c r="H459" i="2"/>
  <c r="I459" i="2"/>
  <c r="J459" i="2"/>
  <c r="C460" i="2"/>
  <c r="D460" i="2"/>
  <c r="E460" i="2"/>
  <c r="F460" i="2"/>
  <c r="G460" i="2"/>
  <c r="H460" i="2"/>
  <c r="I460" i="2"/>
  <c r="J460" i="2"/>
  <c r="C461" i="2"/>
  <c r="D461" i="2"/>
  <c r="E461" i="2"/>
  <c r="F461" i="2"/>
  <c r="G461" i="2"/>
  <c r="H461" i="2"/>
  <c r="I461" i="2"/>
  <c r="J461" i="2"/>
  <c r="C462" i="2"/>
  <c r="D462" i="2"/>
  <c r="E462" i="2"/>
  <c r="F462" i="2"/>
  <c r="G462" i="2"/>
  <c r="H462" i="2"/>
  <c r="I462" i="2"/>
  <c r="J462" i="2"/>
  <c r="C463" i="2"/>
  <c r="D463" i="2"/>
  <c r="E463" i="2"/>
  <c r="F463" i="2"/>
  <c r="G463" i="2"/>
  <c r="H463" i="2"/>
  <c r="I463" i="2"/>
  <c r="J463" i="2"/>
  <c r="C464" i="2"/>
  <c r="D464" i="2"/>
  <c r="E464" i="2"/>
  <c r="F464" i="2"/>
  <c r="G464" i="2"/>
  <c r="H464" i="2"/>
  <c r="I464" i="2"/>
  <c r="J464" i="2"/>
  <c r="C465" i="2"/>
  <c r="D465" i="2"/>
  <c r="E465" i="2"/>
  <c r="F465" i="2"/>
  <c r="G465" i="2"/>
  <c r="H465" i="2"/>
  <c r="I465" i="2"/>
  <c r="J465" i="2"/>
  <c r="C466" i="2"/>
  <c r="D466" i="2"/>
  <c r="E466" i="2"/>
  <c r="F466" i="2"/>
  <c r="G466" i="2"/>
  <c r="H466" i="2"/>
  <c r="I466" i="2"/>
  <c r="J466" i="2"/>
  <c r="C467" i="2"/>
  <c r="D467" i="2"/>
  <c r="E467" i="2"/>
  <c r="F467" i="2"/>
  <c r="G467" i="2"/>
  <c r="H467" i="2"/>
  <c r="I467" i="2"/>
  <c r="J467" i="2"/>
  <c r="C468" i="2"/>
  <c r="D468" i="2"/>
  <c r="E468" i="2"/>
  <c r="F468" i="2"/>
  <c r="G468" i="2"/>
  <c r="H468" i="2"/>
  <c r="I468" i="2"/>
  <c r="J468" i="2"/>
  <c r="C469" i="2"/>
  <c r="D469" i="2"/>
  <c r="E469" i="2"/>
  <c r="F469" i="2"/>
  <c r="G469" i="2"/>
  <c r="H469" i="2"/>
  <c r="I469" i="2"/>
  <c r="J469" i="2"/>
  <c r="C470" i="2"/>
  <c r="D470" i="2"/>
  <c r="E470" i="2"/>
  <c r="F470" i="2"/>
  <c r="G470" i="2"/>
  <c r="H470" i="2"/>
  <c r="I470" i="2"/>
  <c r="J470" i="2"/>
  <c r="C471" i="2"/>
  <c r="D471" i="2"/>
  <c r="E471" i="2"/>
  <c r="F471" i="2"/>
  <c r="G471" i="2"/>
  <c r="H471" i="2"/>
  <c r="I471" i="2"/>
  <c r="J471" i="2"/>
  <c r="C472" i="2"/>
  <c r="D472" i="2"/>
  <c r="E472" i="2"/>
  <c r="F472" i="2"/>
  <c r="G472" i="2"/>
  <c r="H472" i="2"/>
  <c r="I472" i="2"/>
  <c r="J472" i="2"/>
  <c r="C473" i="2"/>
  <c r="D473" i="2"/>
  <c r="E473" i="2"/>
  <c r="F473" i="2"/>
  <c r="G473" i="2"/>
  <c r="H473" i="2"/>
  <c r="I473" i="2"/>
  <c r="J473" i="2"/>
  <c r="C474" i="2"/>
  <c r="D474" i="2"/>
  <c r="E474" i="2"/>
  <c r="F474" i="2"/>
  <c r="G474" i="2"/>
  <c r="H474" i="2"/>
  <c r="I474" i="2"/>
  <c r="J474" i="2"/>
  <c r="C475" i="2"/>
  <c r="D475" i="2"/>
  <c r="E475" i="2"/>
  <c r="F475" i="2"/>
  <c r="G475" i="2"/>
  <c r="H475" i="2"/>
  <c r="I475" i="2"/>
  <c r="J475" i="2"/>
  <c r="C476" i="2"/>
  <c r="D476" i="2"/>
  <c r="E476" i="2"/>
  <c r="F476" i="2"/>
  <c r="G476" i="2"/>
  <c r="H476" i="2"/>
  <c r="I476" i="2"/>
  <c r="J476" i="2"/>
  <c r="C477" i="2"/>
  <c r="D477" i="2"/>
  <c r="E477" i="2"/>
  <c r="F477" i="2"/>
  <c r="G477" i="2"/>
  <c r="H477" i="2"/>
  <c r="I477" i="2"/>
  <c r="J477" i="2"/>
  <c r="C478" i="2"/>
  <c r="D478" i="2"/>
  <c r="E478" i="2"/>
  <c r="F478" i="2"/>
  <c r="G478" i="2"/>
  <c r="H478" i="2"/>
  <c r="I478" i="2"/>
  <c r="J478" i="2"/>
  <c r="C479" i="2"/>
  <c r="D479" i="2"/>
  <c r="E479" i="2"/>
  <c r="F479" i="2"/>
  <c r="G479" i="2"/>
  <c r="H479" i="2"/>
  <c r="I479" i="2"/>
  <c r="J479" i="2"/>
  <c r="C480" i="2"/>
  <c r="D480" i="2"/>
  <c r="E480" i="2"/>
  <c r="F480" i="2"/>
  <c r="G480" i="2"/>
  <c r="H480" i="2"/>
  <c r="I480" i="2"/>
  <c r="J480" i="2"/>
  <c r="C481" i="2"/>
  <c r="D481" i="2"/>
  <c r="E481" i="2"/>
  <c r="F481" i="2"/>
  <c r="G481" i="2"/>
  <c r="H481" i="2"/>
  <c r="I481" i="2"/>
  <c r="J481" i="2"/>
  <c r="C482" i="2"/>
  <c r="D482" i="2"/>
  <c r="E482" i="2"/>
  <c r="F482" i="2"/>
  <c r="G482" i="2"/>
  <c r="H482" i="2"/>
  <c r="I482" i="2"/>
  <c r="J482" i="2"/>
  <c r="C483" i="2"/>
  <c r="D483" i="2"/>
  <c r="E483" i="2"/>
  <c r="F483" i="2"/>
  <c r="G483" i="2"/>
  <c r="H483" i="2"/>
  <c r="I483" i="2"/>
  <c r="J483" i="2"/>
  <c r="C484" i="2"/>
  <c r="D484" i="2"/>
  <c r="E484" i="2"/>
  <c r="F484" i="2"/>
  <c r="G484" i="2"/>
  <c r="H484" i="2"/>
  <c r="I484" i="2"/>
  <c r="J484" i="2"/>
  <c r="C485" i="2"/>
  <c r="D485" i="2"/>
  <c r="E485" i="2"/>
  <c r="F485" i="2"/>
  <c r="G485" i="2"/>
  <c r="H485" i="2"/>
  <c r="I485" i="2"/>
  <c r="J485" i="2"/>
  <c r="C486" i="2"/>
  <c r="D486" i="2"/>
  <c r="E486" i="2"/>
  <c r="F486" i="2"/>
  <c r="G486" i="2"/>
  <c r="H486" i="2"/>
  <c r="I486" i="2"/>
  <c r="J486" i="2"/>
  <c r="C487" i="2"/>
  <c r="D487" i="2"/>
  <c r="E487" i="2"/>
  <c r="F487" i="2"/>
  <c r="G487" i="2"/>
  <c r="H487" i="2"/>
  <c r="I487" i="2"/>
  <c r="J487" i="2"/>
  <c r="C488" i="2"/>
  <c r="D488" i="2"/>
  <c r="E488" i="2"/>
  <c r="F488" i="2"/>
  <c r="G488" i="2"/>
  <c r="H488" i="2"/>
  <c r="I488" i="2"/>
  <c r="J488" i="2"/>
  <c r="C489" i="2"/>
  <c r="D489" i="2"/>
  <c r="E489" i="2"/>
  <c r="F489" i="2"/>
  <c r="G489" i="2"/>
  <c r="H489" i="2"/>
  <c r="I489" i="2"/>
  <c r="J489" i="2"/>
  <c r="C490" i="2"/>
  <c r="D490" i="2"/>
  <c r="E490" i="2"/>
  <c r="F490" i="2"/>
  <c r="G490" i="2"/>
  <c r="H490" i="2"/>
  <c r="I490" i="2"/>
  <c r="J490" i="2"/>
  <c r="C491" i="2"/>
  <c r="D491" i="2"/>
  <c r="E491" i="2"/>
  <c r="F491" i="2"/>
  <c r="G491" i="2"/>
  <c r="H491" i="2"/>
  <c r="I491" i="2"/>
  <c r="J491" i="2"/>
  <c r="C492" i="2"/>
  <c r="D492" i="2"/>
  <c r="E492" i="2"/>
  <c r="F492" i="2"/>
  <c r="G492" i="2"/>
  <c r="H492" i="2"/>
  <c r="I492" i="2"/>
  <c r="J492" i="2"/>
  <c r="C493" i="2"/>
  <c r="D493" i="2"/>
  <c r="E493" i="2"/>
  <c r="F493" i="2"/>
  <c r="G493" i="2"/>
  <c r="H493" i="2"/>
  <c r="I493" i="2"/>
  <c r="J493" i="2"/>
  <c r="C494" i="2"/>
  <c r="D494" i="2"/>
  <c r="E494" i="2"/>
  <c r="F494" i="2"/>
  <c r="G494" i="2"/>
  <c r="H494" i="2"/>
  <c r="I494" i="2"/>
  <c r="J494" i="2"/>
  <c r="C495" i="2"/>
  <c r="D495" i="2"/>
  <c r="E495" i="2"/>
  <c r="F495" i="2"/>
  <c r="G495" i="2"/>
  <c r="H495" i="2"/>
  <c r="I495" i="2"/>
  <c r="J495" i="2"/>
  <c r="C496" i="2"/>
  <c r="D496" i="2"/>
  <c r="E496" i="2"/>
  <c r="F496" i="2"/>
  <c r="G496" i="2"/>
  <c r="H496" i="2"/>
  <c r="I496" i="2"/>
  <c r="J496" i="2"/>
  <c r="C497" i="2"/>
  <c r="D497" i="2"/>
  <c r="E497" i="2"/>
  <c r="F497" i="2"/>
  <c r="G497" i="2"/>
  <c r="H497" i="2"/>
  <c r="I497" i="2"/>
  <c r="J497" i="2"/>
  <c r="C498" i="2"/>
  <c r="D498" i="2"/>
  <c r="E498" i="2"/>
  <c r="F498" i="2"/>
  <c r="G498" i="2"/>
  <c r="H498" i="2"/>
  <c r="I498" i="2"/>
  <c r="J498" i="2"/>
  <c r="C499" i="2"/>
  <c r="D499" i="2"/>
  <c r="E499" i="2"/>
  <c r="F499" i="2"/>
  <c r="G499" i="2"/>
  <c r="H499" i="2"/>
  <c r="I499" i="2"/>
  <c r="J499" i="2"/>
  <c r="C500" i="2"/>
  <c r="D500" i="2"/>
  <c r="E500" i="2"/>
  <c r="F500" i="2"/>
  <c r="G500" i="2"/>
  <c r="H500" i="2"/>
  <c r="I500" i="2"/>
  <c r="J500" i="2"/>
  <c r="C501" i="2"/>
  <c r="D501" i="2"/>
  <c r="E501" i="2"/>
  <c r="F501" i="2"/>
  <c r="G501" i="2"/>
  <c r="H501" i="2"/>
  <c r="I501" i="2"/>
  <c r="J501" i="2"/>
  <c r="C502" i="2"/>
  <c r="D502" i="2"/>
  <c r="E502" i="2"/>
  <c r="F502" i="2"/>
  <c r="G502" i="2"/>
  <c r="H502" i="2"/>
  <c r="I502" i="2"/>
  <c r="J502" i="2"/>
  <c r="C503" i="2"/>
  <c r="D503" i="2"/>
  <c r="E503" i="2"/>
  <c r="F503" i="2"/>
  <c r="G503" i="2"/>
  <c r="H503" i="2"/>
  <c r="I503" i="2"/>
  <c r="J503" i="2"/>
  <c r="C504" i="2"/>
  <c r="D504" i="2"/>
  <c r="E504" i="2"/>
  <c r="F504" i="2"/>
  <c r="G504" i="2"/>
  <c r="H504" i="2"/>
  <c r="I504" i="2"/>
  <c r="J504" i="2"/>
  <c r="C505" i="2"/>
  <c r="D505" i="2"/>
  <c r="E505" i="2"/>
  <c r="F505" i="2"/>
  <c r="G505" i="2"/>
  <c r="H505" i="2"/>
  <c r="I505" i="2"/>
  <c r="J505" i="2"/>
  <c r="C506" i="2"/>
  <c r="D506" i="2"/>
  <c r="E506" i="2"/>
  <c r="F506" i="2"/>
  <c r="G506" i="2"/>
  <c r="H506" i="2"/>
  <c r="I506" i="2"/>
  <c r="J506" i="2"/>
  <c r="C507" i="2"/>
  <c r="D507" i="2"/>
  <c r="E507" i="2"/>
  <c r="F507" i="2"/>
  <c r="G507" i="2"/>
  <c r="H507" i="2"/>
  <c r="I507" i="2"/>
  <c r="J507" i="2"/>
  <c r="C508" i="2"/>
  <c r="D508" i="2"/>
  <c r="E508" i="2"/>
  <c r="F508" i="2"/>
  <c r="G508" i="2"/>
  <c r="H508" i="2"/>
  <c r="I508" i="2"/>
  <c r="J508" i="2"/>
  <c r="C509" i="2"/>
  <c r="D509" i="2"/>
  <c r="E509" i="2"/>
  <c r="F509" i="2"/>
  <c r="G509" i="2"/>
  <c r="H509" i="2"/>
  <c r="I509" i="2"/>
  <c r="J509" i="2"/>
  <c r="C510" i="2"/>
  <c r="D510" i="2"/>
  <c r="E510" i="2"/>
  <c r="F510" i="2"/>
  <c r="G510" i="2"/>
  <c r="H510" i="2"/>
  <c r="I510" i="2"/>
  <c r="J510" i="2"/>
  <c r="C511" i="2"/>
  <c r="D511" i="2"/>
  <c r="E511" i="2"/>
  <c r="F511" i="2"/>
  <c r="G511" i="2"/>
  <c r="H511" i="2"/>
  <c r="I511" i="2"/>
  <c r="J511" i="2"/>
  <c r="C512" i="2"/>
  <c r="D512" i="2"/>
  <c r="E512" i="2"/>
  <c r="F512" i="2"/>
  <c r="G512" i="2"/>
  <c r="H512" i="2"/>
  <c r="I512" i="2"/>
  <c r="J512" i="2"/>
  <c r="C513" i="2"/>
  <c r="D513" i="2"/>
  <c r="E513" i="2"/>
  <c r="F513" i="2"/>
  <c r="G513" i="2"/>
  <c r="H513" i="2"/>
  <c r="I513" i="2"/>
  <c r="J513" i="2"/>
  <c r="C514" i="2"/>
  <c r="D514" i="2"/>
  <c r="E514" i="2"/>
  <c r="F514" i="2"/>
  <c r="G514" i="2"/>
  <c r="H514" i="2"/>
  <c r="I514" i="2"/>
  <c r="J514" i="2"/>
  <c r="C515" i="2"/>
  <c r="D515" i="2"/>
  <c r="E515" i="2"/>
  <c r="F515" i="2"/>
  <c r="G515" i="2"/>
  <c r="H515" i="2"/>
  <c r="I515" i="2"/>
  <c r="J515" i="2"/>
  <c r="C516" i="2"/>
  <c r="D516" i="2"/>
  <c r="E516" i="2"/>
  <c r="F516" i="2"/>
  <c r="G516" i="2"/>
  <c r="H516" i="2"/>
  <c r="I516" i="2"/>
  <c r="J516" i="2"/>
  <c r="C517" i="2"/>
  <c r="D517" i="2"/>
  <c r="E517" i="2"/>
  <c r="F517" i="2"/>
  <c r="G517" i="2"/>
  <c r="H517" i="2"/>
  <c r="I517" i="2"/>
  <c r="J517" i="2"/>
  <c r="C518" i="2"/>
  <c r="D518" i="2"/>
  <c r="E518" i="2"/>
  <c r="F518" i="2"/>
  <c r="G518" i="2"/>
  <c r="H518" i="2"/>
  <c r="I518" i="2"/>
  <c r="J518" i="2"/>
  <c r="C519" i="2"/>
  <c r="D519" i="2"/>
  <c r="E519" i="2"/>
  <c r="F519" i="2"/>
  <c r="G519" i="2"/>
  <c r="H519" i="2"/>
  <c r="I519" i="2"/>
  <c r="J519" i="2"/>
  <c r="C520" i="2"/>
  <c r="D520" i="2"/>
  <c r="E520" i="2"/>
  <c r="F520" i="2"/>
  <c r="G520" i="2"/>
  <c r="H520" i="2"/>
  <c r="I520" i="2"/>
  <c r="J520" i="2"/>
  <c r="C521" i="2"/>
  <c r="D521" i="2"/>
  <c r="E521" i="2"/>
  <c r="F521" i="2"/>
  <c r="G521" i="2"/>
  <c r="H521" i="2"/>
  <c r="I521" i="2"/>
  <c r="J521" i="2"/>
  <c r="C522" i="2"/>
  <c r="D522" i="2"/>
  <c r="E522" i="2"/>
  <c r="F522" i="2"/>
  <c r="G522" i="2"/>
  <c r="H522" i="2"/>
  <c r="I522" i="2"/>
  <c r="J522" i="2"/>
  <c r="C523" i="2"/>
  <c r="D523" i="2"/>
  <c r="E523" i="2"/>
  <c r="F523" i="2"/>
  <c r="G523" i="2"/>
  <c r="H523" i="2"/>
  <c r="I523" i="2"/>
  <c r="J523" i="2"/>
  <c r="C524" i="2"/>
  <c r="D524" i="2"/>
  <c r="E524" i="2"/>
  <c r="F524" i="2"/>
  <c r="G524" i="2"/>
  <c r="H524" i="2"/>
  <c r="I524" i="2"/>
  <c r="J524" i="2"/>
  <c r="C525" i="2"/>
  <c r="D525" i="2"/>
  <c r="E525" i="2"/>
  <c r="F525" i="2"/>
  <c r="G525" i="2"/>
  <c r="H525" i="2"/>
  <c r="I525" i="2"/>
  <c r="J525" i="2"/>
  <c r="C526" i="2"/>
  <c r="D526" i="2"/>
  <c r="E526" i="2"/>
  <c r="F526" i="2"/>
  <c r="G526" i="2"/>
  <c r="H526" i="2"/>
  <c r="I526" i="2"/>
  <c r="J526" i="2"/>
  <c r="C527" i="2"/>
  <c r="D527" i="2"/>
  <c r="E527" i="2"/>
  <c r="F527" i="2"/>
  <c r="G527" i="2"/>
  <c r="H527" i="2"/>
  <c r="I527" i="2"/>
  <c r="J527" i="2"/>
  <c r="C528" i="2"/>
  <c r="D528" i="2"/>
  <c r="E528" i="2"/>
  <c r="F528" i="2"/>
  <c r="G528" i="2"/>
  <c r="H528" i="2"/>
  <c r="I528" i="2"/>
  <c r="J528" i="2"/>
  <c r="C529" i="2"/>
  <c r="D529" i="2"/>
  <c r="E529" i="2"/>
  <c r="F529" i="2"/>
  <c r="G529" i="2"/>
  <c r="H529" i="2"/>
  <c r="I529" i="2"/>
  <c r="J529" i="2"/>
  <c r="C530" i="2"/>
  <c r="D530" i="2"/>
  <c r="E530" i="2"/>
  <c r="F530" i="2"/>
  <c r="G530" i="2"/>
  <c r="H530" i="2"/>
  <c r="I530" i="2"/>
  <c r="J530" i="2"/>
  <c r="C531" i="2"/>
  <c r="D531" i="2"/>
  <c r="E531" i="2"/>
  <c r="F531" i="2"/>
  <c r="G531" i="2"/>
  <c r="H531" i="2"/>
  <c r="I531" i="2"/>
  <c r="J531" i="2"/>
  <c r="C532" i="2"/>
  <c r="D532" i="2"/>
  <c r="E532" i="2"/>
  <c r="F532" i="2"/>
  <c r="G532" i="2"/>
  <c r="H532" i="2"/>
  <c r="I532" i="2"/>
  <c r="J532" i="2"/>
  <c r="C533" i="2"/>
  <c r="D533" i="2"/>
  <c r="E533" i="2"/>
  <c r="F533" i="2"/>
  <c r="G533" i="2"/>
  <c r="H533" i="2"/>
  <c r="I533" i="2"/>
  <c r="J533" i="2"/>
  <c r="C534" i="2"/>
  <c r="D534" i="2"/>
  <c r="E534" i="2"/>
  <c r="F534" i="2"/>
  <c r="G534" i="2"/>
  <c r="H534" i="2"/>
  <c r="I534" i="2"/>
  <c r="J534" i="2"/>
  <c r="C535" i="2"/>
  <c r="D535" i="2"/>
  <c r="E535" i="2"/>
  <c r="F535" i="2"/>
  <c r="G535" i="2"/>
  <c r="H535" i="2"/>
  <c r="I535" i="2"/>
  <c r="J535" i="2"/>
  <c r="C536" i="2"/>
  <c r="D536" i="2"/>
  <c r="E536" i="2"/>
  <c r="F536" i="2"/>
  <c r="G536" i="2"/>
  <c r="H536" i="2"/>
  <c r="I536" i="2"/>
  <c r="J536" i="2"/>
  <c r="C537" i="2"/>
  <c r="D537" i="2"/>
  <c r="E537" i="2"/>
  <c r="F537" i="2"/>
  <c r="G537" i="2"/>
  <c r="H537" i="2"/>
  <c r="I537" i="2"/>
  <c r="J537" i="2"/>
  <c r="C538" i="2"/>
  <c r="D538" i="2"/>
  <c r="E538" i="2"/>
  <c r="F538" i="2"/>
  <c r="G538" i="2"/>
  <c r="H538" i="2"/>
  <c r="I538" i="2"/>
  <c r="J538" i="2"/>
  <c r="C539" i="2"/>
  <c r="D539" i="2"/>
  <c r="E539" i="2"/>
  <c r="F539" i="2"/>
  <c r="G539" i="2"/>
  <c r="H539" i="2"/>
  <c r="I539" i="2"/>
  <c r="J539" i="2"/>
  <c r="C540" i="2"/>
  <c r="D540" i="2"/>
  <c r="E540" i="2"/>
  <c r="F540" i="2"/>
  <c r="G540" i="2"/>
  <c r="H540" i="2"/>
  <c r="I540" i="2"/>
  <c r="J540" i="2"/>
  <c r="C541" i="2"/>
  <c r="D541" i="2"/>
  <c r="E541" i="2"/>
  <c r="F541" i="2"/>
  <c r="G541" i="2"/>
  <c r="H541" i="2"/>
  <c r="I541" i="2"/>
  <c r="J541" i="2"/>
  <c r="C542" i="2"/>
  <c r="D542" i="2"/>
  <c r="E542" i="2"/>
  <c r="F542" i="2"/>
  <c r="G542" i="2"/>
  <c r="H542" i="2"/>
  <c r="I542" i="2"/>
  <c r="J542" i="2"/>
  <c r="C543" i="2"/>
  <c r="D543" i="2"/>
  <c r="E543" i="2"/>
  <c r="F543" i="2"/>
  <c r="G543" i="2"/>
  <c r="H543" i="2"/>
  <c r="I543" i="2"/>
  <c r="J543" i="2"/>
  <c r="C544" i="2"/>
  <c r="D544" i="2"/>
  <c r="E544" i="2"/>
  <c r="F544" i="2"/>
  <c r="G544" i="2"/>
  <c r="H544" i="2"/>
  <c r="I544" i="2"/>
  <c r="J544" i="2"/>
  <c r="C545" i="2"/>
  <c r="D545" i="2"/>
  <c r="E545" i="2"/>
  <c r="F545" i="2"/>
  <c r="G545" i="2"/>
  <c r="H545" i="2"/>
  <c r="I545" i="2"/>
  <c r="J545" i="2"/>
  <c r="C546" i="2"/>
  <c r="D546" i="2"/>
  <c r="E546" i="2"/>
  <c r="F546" i="2"/>
  <c r="G546" i="2"/>
  <c r="H546" i="2"/>
  <c r="I546" i="2"/>
  <c r="J546" i="2"/>
  <c r="C547" i="2"/>
  <c r="D547" i="2"/>
  <c r="E547" i="2"/>
  <c r="F547" i="2"/>
  <c r="G547" i="2"/>
  <c r="H547" i="2"/>
  <c r="I547" i="2"/>
  <c r="J547" i="2"/>
  <c r="C548" i="2"/>
  <c r="D548" i="2"/>
  <c r="E548" i="2"/>
  <c r="F548" i="2"/>
  <c r="G548" i="2"/>
  <c r="H548" i="2"/>
  <c r="I548" i="2"/>
  <c r="J548" i="2"/>
  <c r="C549" i="2"/>
  <c r="D549" i="2"/>
  <c r="E549" i="2"/>
  <c r="F549" i="2"/>
  <c r="G549" i="2"/>
  <c r="H549" i="2"/>
  <c r="I549" i="2"/>
  <c r="J549" i="2"/>
  <c r="C550" i="2"/>
  <c r="D550" i="2"/>
  <c r="E550" i="2"/>
  <c r="F550" i="2"/>
  <c r="G550" i="2"/>
  <c r="H550" i="2"/>
  <c r="I550" i="2"/>
  <c r="J550" i="2"/>
  <c r="C551" i="2"/>
  <c r="D551" i="2"/>
  <c r="E551" i="2"/>
  <c r="F551" i="2"/>
  <c r="G551" i="2"/>
  <c r="H551" i="2"/>
  <c r="I551" i="2"/>
  <c r="J551" i="2"/>
  <c r="C552" i="2"/>
  <c r="D552" i="2"/>
  <c r="E552" i="2"/>
  <c r="F552" i="2"/>
  <c r="G552" i="2"/>
  <c r="H552" i="2"/>
  <c r="I552" i="2"/>
  <c r="J552" i="2"/>
  <c r="C553" i="2"/>
  <c r="D553" i="2"/>
  <c r="E553" i="2"/>
  <c r="F553" i="2"/>
  <c r="G553" i="2"/>
  <c r="H553" i="2"/>
  <c r="I553" i="2"/>
  <c r="J553" i="2"/>
  <c r="C554" i="2"/>
  <c r="D554" i="2"/>
  <c r="E554" i="2"/>
  <c r="F554" i="2"/>
  <c r="G554" i="2"/>
  <c r="H554" i="2"/>
  <c r="I554" i="2"/>
  <c r="J554" i="2"/>
  <c r="C555" i="2"/>
  <c r="D555" i="2"/>
  <c r="E555" i="2"/>
  <c r="F555" i="2"/>
  <c r="G555" i="2"/>
  <c r="H555" i="2"/>
  <c r="I555" i="2"/>
  <c r="J555" i="2"/>
  <c r="C556" i="2"/>
  <c r="D556" i="2"/>
  <c r="E556" i="2"/>
  <c r="F556" i="2"/>
  <c r="G556" i="2"/>
  <c r="H556" i="2"/>
  <c r="I556" i="2"/>
  <c r="J556" i="2"/>
  <c r="C557" i="2"/>
  <c r="D557" i="2"/>
  <c r="E557" i="2"/>
  <c r="F557" i="2"/>
  <c r="G557" i="2"/>
  <c r="H557" i="2"/>
  <c r="I557" i="2"/>
  <c r="J557" i="2"/>
  <c r="C558" i="2"/>
  <c r="D558" i="2"/>
  <c r="E558" i="2"/>
  <c r="F558" i="2"/>
  <c r="G558" i="2"/>
  <c r="H558" i="2"/>
  <c r="I558" i="2"/>
  <c r="J558" i="2"/>
  <c r="C559" i="2"/>
  <c r="D559" i="2"/>
  <c r="E559" i="2"/>
  <c r="F559" i="2"/>
  <c r="G559" i="2"/>
  <c r="H559" i="2"/>
  <c r="I559" i="2"/>
  <c r="J559" i="2"/>
  <c r="C560" i="2"/>
  <c r="D560" i="2"/>
  <c r="E560" i="2"/>
  <c r="F560" i="2"/>
  <c r="G560" i="2"/>
  <c r="H560" i="2"/>
  <c r="I560" i="2"/>
  <c r="J560" i="2"/>
  <c r="C561" i="2"/>
  <c r="D561" i="2"/>
  <c r="E561" i="2"/>
  <c r="F561" i="2"/>
  <c r="G561" i="2"/>
  <c r="H561" i="2"/>
  <c r="I561" i="2"/>
  <c r="J561" i="2"/>
  <c r="C562" i="2"/>
  <c r="D562" i="2"/>
  <c r="E562" i="2"/>
  <c r="F562" i="2"/>
  <c r="G562" i="2"/>
  <c r="H562" i="2"/>
  <c r="I562" i="2"/>
  <c r="J562" i="2"/>
  <c r="C563" i="2"/>
  <c r="D563" i="2"/>
  <c r="E563" i="2"/>
  <c r="F563" i="2"/>
  <c r="G563" i="2"/>
  <c r="H563" i="2"/>
  <c r="I563" i="2"/>
  <c r="J563" i="2"/>
  <c r="C564" i="2"/>
  <c r="D564" i="2"/>
  <c r="E564" i="2"/>
  <c r="F564" i="2"/>
  <c r="G564" i="2"/>
  <c r="H564" i="2"/>
  <c r="I564" i="2"/>
  <c r="J564" i="2"/>
  <c r="C565" i="2"/>
  <c r="D565" i="2"/>
  <c r="E565" i="2"/>
  <c r="F565" i="2"/>
  <c r="G565" i="2"/>
  <c r="H565" i="2"/>
  <c r="I565" i="2"/>
  <c r="J565" i="2"/>
  <c r="C566" i="2"/>
  <c r="D566" i="2"/>
  <c r="E566" i="2"/>
  <c r="F566" i="2"/>
  <c r="G566" i="2"/>
  <c r="H566" i="2"/>
  <c r="I566" i="2"/>
  <c r="J566" i="2"/>
  <c r="C567" i="2"/>
  <c r="D567" i="2"/>
  <c r="E567" i="2"/>
  <c r="F567" i="2"/>
  <c r="G567" i="2"/>
  <c r="H567" i="2"/>
  <c r="I567" i="2"/>
  <c r="J567" i="2"/>
  <c r="C568" i="2"/>
  <c r="D568" i="2"/>
  <c r="E568" i="2"/>
  <c r="F568" i="2"/>
  <c r="G568" i="2"/>
  <c r="H568" i="2"/>
  <c r="I568" i="2"/>
  <c r="J568" i="2"/>
  <c r="C569" i="2"/>
  <c r="D569" i="2"/>
  <c r="E569" i="2"/>
  <c r="F569" i="2"/>
  <c r="G569" i="2"/>
  <c r="H569" i="2"/>
  <c r="I569" i="2"/>
  <c r="J569" i="2"/>
  <c r="C570" i="2"/>
  <c r="D570" i="2"/>
  <c r="E570" i="2"/>
  <c r="F570" i="2"/>
  <c r="G570" i="2"/>
  <c r="H570" i="2"/>
  <c r="I570" i="2"/>
  <c r="J570" i="2"/>
  <c r="C571" i="2"/>
  <c r="D571" i="2"/>
  <c r="E571" i="2"/>
  <c r="F571" i="2"/>
  <c r="G571" i="2"/>
  <c r="H571" i="2"/>
  <c r="I571" i="2"/>
  <c r="J571" i="2"/>
  <c r="C572" i="2"/>
  <c r="D572" i="2"/>
  <c r="E572" i="2"/>
  <c r="F572" i="2"/>
  <c r="G572" i="2"/>
  <c r="H572" i="2"/>
  <c r="I572" i="2"/>
  <c r="J572" i="2"/>
  <c r="C573" i="2"/>
  <c r="D573" i="2"/>
  <c r="E573" i="2"/>
  <c r="F573" i="2"/>
  <c r="G573" i="2"/>
  <c r="H573" i="2"/>
  <c r="I573" i="2"/>
  <c r="J573" i="2"/>
  <c r="C574" i="2"/>
  <c r="D574" i="2"/>
  <c r="E574" i="2"/>
  <c r="F574" i="2"/>
  <c r="G574" i="2"/>
  <c r="H574" i="2"/>
  <c r="I574" i="2"/>
  <c r="J574" i="2"/>
  <c r="C575" i="2"/>
  <c r="D575" i="2"/>
  <c r="E575" i="2"/>
  <c r="F575" i="2"/>
  <c r="G575" i="2"/>
  <c r="H575" i="2"/>
  <c r="I575" i="2"/>
  <c r="J575" i="2"/>
  <c r="C576" i="2"/>
  <c r="D576" i="2"/>
  <c r="E576" i="2"/>
  <c r="F576" i="2"/>
  <c r="G576" i="2"/>
  <c r="H576" i="2"/>
  <c r="I576" i="2"/>
  <c r="J576" i="2"/>
  <c r="C577" i="2"/>
  <c r="D577" i="2"/>
  <c r="E577" i="2"/>
  <c r="F577" i="2"/>
  <c r="G577" i="2"/>
  <c r="H577" i="2"/>
  <c r="I577" i="2"/>
  <c r="J577" i="2"/>
  <c r="C578" i="2"/>
  <c r="D578" i="2"/>
  <c r="E578" i="2"/>
  <c r="F578" i="2"/>
  <c r="G578" i="2"/>
  <c r="H578" i="2"/>
  <c r="I578" i="2"/>
  <c r="J578" i="2"/>
  <c r="C579" i="2"/>
  <c r="D579" i="2"/>
  <c r="E579" i="2"/>
  <c r="F579" i="2"/>
  <c r="G579" i="2"/>
  <c r="H579" i="2"/>
  <c r="I579" i="2"/>
  <c r="J579" i="2"/>
  <c r="C580" i="2"/>
  <c r="D580" i="2"/>
  <c r="E580" i="2"/>
  <c r="F580" i="2"/>
  <c r="G580" i="2"/>
  <c r="H580" i="2"/>
  <c r="I580" i="2"/>
  <c r="J580" i="2"/>
  <c r="C581" i="2"/>
  <c r="D581" i="2"/>
  <c r="E581" i="2"/>
  <c r="F581" i="2"/>
  <c r="G581" i="2"/>
  <c r="H581" i="2"/>
  <c r="I581" i="2"/>
  <c r="J581" i="2"/>
  <c r="C582" i="2"/>
  <c r="D582" i="2"/>
  <c r="E582" i="2"/>
  <c r="F582" i="2"/>
  <c r="G582" i="2"/>
  <c r="H582" i="2"/>
  <c r="I582" i="2"/>
  <c r="J582" i="2"/>
  <c r="C583" i="2"/>
  <c r="D583" i="2"/>
  <c r="E583" i="2"/>
  <c r="F583" i="2"/>
  <c r="G583" i="2"/>
  <c r="H583" i="2"/>
  <c r="I583" i="2"/>
  <c r="J583" i="2"/>
  <c r="C584" i="2"/>
  <c r="D584" i="2"/>
  <c r="E584" i="2"/>
  <c r="F584" i="2"/>
  <c r="G584" i="2"/>
  <c r="H584" i="2"/>
  <c r="I584" i="2"/>
  <c r="J584" i="2"/>
  <c r="C585" i="2"/>
  <c r="D585" i="2"/>
  <c r="E585" i="2"/>
  <c r="F585" i="2"/>
  <c r="G585" i="2"/>
  <c r="H585" i="2"/>
  <c r="I585" i="2"/>
  <c r="J585" i="2"/>
  <c r="C586" i="2"/>
  <c r="D586" i="2"/>
  <c r="E586" i="2"/>
  <c r="F586" i="2"/>
  <c r="G586" i="2"/>
  <c r="H586" i="2"/>
  <c r="I586" i="2"/>
  <c r="J586" i="2"/>
  <c r="C587" i="2"/>
  <c r="D587" i="2"/>
  <c r="E587" i="2"/>
  <c r="F587" i="2"/>
  <c r="G587" i="2"/>
  <c r="H587" i="2"/>
  <c r="I587" i="2"/>
  <c r="J587" i="2"/>
  <c r="C588" i="2"/>
  <c r="D588" i="2"/>
  <c r="E588" i="2"/>
  <c r="F588" i="2"/>
  <c r="G588" i="2"/>
  <c r="H588" i="2"/>
  <c r="I588" i="2"/>
  <c r="J588" i="2"/>
  <c r="C589" i="2"/>
  <c r="D589" i="2"/>
  <c r="E589" i="2"/>
  <c r="F589" i="2"/>
  <c r="G589" i="2"/>
  <c r="H589" i="2"/>
  <c r="I589" i="2"/>
  <c r="J589" i="2"/>
  <c r="C590" i="2"/>
  <c r="D590" i="2"/>
  <c r="E590" i="2"/>
  <c r="F590" i="2"/>
  <c r="G590" i="2"/>
  <c r="H590" i="2"/>
  <c r="I590" i="2"/>
  <c r="J590" i="2"/>
  <c r="C591" i="2"/>
  <c r="D591" i="2"/>
  <c r="E591" i="2"/>
  <c r="F591" i="2"/>
  <c r="G591" i="2"/>
  <c r="H591" i="2"/>
  <c r="I591" i="2"/>
  <c r="J591" i="2"/>
  <c r="C592" i="2"/>
  <c r="D592" i="2"/>
  <c r="E592" i="2"/>
  <c r="F592" i="2"/>
  <c r="G592" i="2"/>
  <c r="H592" i="2"/>
  <c r="I592" i="2"/>
  <c r="J592" i="2"/>
  <c r="C593" i="2"/>
  <c r="D593" i="2"/>
  <c r="E593" i="2"/>
  <c r="F593" i="2"/>
  <c r="G593" i="2"/>
  <c r="H593" i="2"/>
  <c r="I593" i="2"/>
  <c r="J593" i="2"/>
  <c r="C594" i="2"/>
  <c r="D594" i="2"/>
  <c r="E594" i="2"/>
  <c r="F594" i="2"/>
  <c r="G594" i="2"/>
  <c r="H594" i="2"/>
  <c r="I594" i="2"/>
  <c r="J594" i="2"/>
  <c r="C595" i="2"/>
  <c r="D595" i="2"/>
  <c r="E595" i="2"/>
  <c r="F595" i="2"/>
  <c r="G595" i="2"/>
  <c r="H595" i="2"/>
  <c r="I595" i="2"/>
  <c r="J595" i="2"/>
  <c r="C596" i="2"/>
  <c r="D596" i="2"/>
  <c r="E596" i="2"/>
  <c r="F596" i="2"/>
  <c r="G596" i="2"/>
  <c r="H596" i="2"/>
  <c r="I596" i="2"/>
  <c r="J596" i="2"/>
  <c r="C597" i="2"/>
  <c r="D597" i="2"/>
  <c r="E597" i="2"/>
  <c r="F597" i="2"/>
  <c r="G597" i="2"/>
  <c r="H597" i="2"/>
  <c r="I597" i="2"/>
  <c r="J597" i="2"/>
  <c r="C598" i="2"/>
  <c r="D598" i="2"/>
  <c r="E598" i="2"/>
  <c r="F598" i="2"/>
  <c r="G598" i="2"/>
  <c r="H598" i="2"/>
  <c r="I598" i="2"/>
  <c r="J598" i="2"/>
  <c r="C599" i="2"/>
  <c r="D599" i="2"/>
  <c r="E599" i="2"/>
  <c r="F599" i="2"/>
  <c r="G599" i="2"/>
  <c r="H599" i="2"/>
  <c r="I599" i="2"/>
  <c r="J599" i="2"/>
  <c r="C600" i="2"/>
  <c r="D600" i="2"/>
  <c r="E600" i="2"/>
  <c r="F600" i="2"/>
  <c r="G600" i="2"/>
  <c r="H600" i="2"/>
  <c r="I600" i="2"/>
  <c r="J600" i="2"/>
  <c r="C601" i="2"/>
  <c r="D601" i="2"/>
  <c r="E601" i="2"/>
  <c r="F601" i="2"/>
  <c r="G601" i="2"/>
  <c r="H601" i="2"/>
  <c r="I601" i="2"/>
  <c r="J601" i="2"/>
  <c r="C602" i="2"/>
  <c r="D602" i="2"/>
  <c r="E602" i="2"/>
  <c r="F602" i="2"/>
  <c r="G602" i="2"/>
  <c r="H602" i="2"/>
  <c r="I602" i="2"/>
  <c r="J602" i="2"/>
  <c r="C603" i="2"/>
  <c r="D603" i="2"/>
  <c r="E603" i="2"/>
  <c r="F603" i="2"/>
  <c r="G603" i="2"/>
  <c r="H603" i="2"/>
  <c r="I603" i="2"/>
  <c r="J603" i="2"/>
  <c r="C604" i="2"/>
  <c r="D604" i="2"/>
  <c r="E604" i="2"/>
  <c r="F604" i="2"/>
  <c r="G604" i="2"/>
  <c r="H604" i="2"/>
  <c r="I604" i="2"/>
  <c r="J604" i="2"/>
  <c r="C605" i="2"/>
  <c r="D605" i="2"/>
  <c r="E605" i="2"/>
  <c r="F605" i="2"/>
  <c r="G605" i="2"/>
  <c r="H605" i="2"/>
  <c r="I605" i="2"/>
  <c r="J605" i="2"/>
  <c r="C606" i="2"/>
  <c r="D606" i="2"/>
  <c r="E606" i="2"/>
  <c r="F606" i="2"/>
  <c r="G606" i="2"/>
  <c r="H606" i="2"/>
  <c r="I606" i="2"/>
  <c r="J606" i="2"/>
  <c r="C607" i="2"/>
  <c r="D607" i="2"/>
  <c r="E607" i="2"/>
  <c r="F607" i="2"/>
  <c r="G607" i="2"/>
  <c r="H607" i="2"/>
  <c r="I607" i="2"/>
  <c r="J607" i="2"/>
  <c r="C608" i="2"/>
  <c r="D608" i="2"/>
  <c r="E608" i="2"/>
  <c r="F608" i="2"/>
  <c r="G608" i="2"/>
  <c r="H608" i="2"/>
  <c r="I608" i="2"/>
  <c r="J608" i="2"/>
  <c r="C609" i="2"/>
  <c r="D609" i="2"/>
  <c r="E609" i="2"/>
  <c r="F609" i="2"/>
  <c r="G609" i="2"/>
  <c r="H609" i="2"/>
  <c r="I609" i="2"/>
  <c r="J609" i="2"/>
  <c r="C610" i="2"/>
  <c r="D610" i="2"/>
  <c r="E610" i="2"/>
  <c r="F610" i="2"/>
  <c r="G610" i="2"/>
  <c r="H610" i="2"/>
  <c r="I610" i="2"/>
  <c r="J610" i="2"/>
  <c r="C611" i="2"/>
  <c r="D611" i="2"/>
  <c r="E611" i="2"/>
  <c r="F611" i="2"/>
  <c r="G611" i="2"/>
  <c r="H611" i="2"/>
  <c r="I611" i="2"/>
  <c r="J611" i="2"/>
  <c r="C612" i="2"/>
  <c r="D612" i="2"/>
  <c r="E612" i="2"/>
  <c r="F612" i="2"/>
  <c r="G612" i="2"/>
  <c r="H612" i="2"/>
  <c r="I612" i="2"/>
  <c r="J612" i="2"/>
  <c r="C613" i="2"/>
  <c r="D613" i="2"/>
  <c r="E613" i="2"/>
  <c r="F613" i="2"/>
  <c r="G613" i="2"/>
  <c r="H613" i="2"/>
  <c r="I613" i="2"/>
  <c r="J613" i="2"/>
  <c r="C614" i="2"/>
  <c r="D614" i="2"/>
  <c r="E614" i="2"/>
  <c r="F614" i="2"/>
  <c r="G614" i="2"/>
  <c r="H614" i="2"/>
  <c r="I614" i="2"/>
  <c r="J614" i="2"/>
  <c r="C615" i="2"/>
  <c r="D615" i="2"/>
  <c r="E615" i="2"/>
  <c r="F615" i="2"/>
  <c r="G615" i="2"/>
  <c r="H615" i="2"/>
  <c r="I615" i="2"/>
  <c r="J615" i="2"/>
  <c r="C616" i="2"/>
  <c r="D616" i="2"/>
  <c r="E616" i="2"/>
  <c r="F616" i="2"/>
  <c r="G616" i="2"/>
  <c r="H616" i="2"/>
  <c r="I616" i="2"/>
  <c r="J616" i="2"/>
  <c r="C617" i="2"/>
  <c r="D617" i="2"/>
  <c r="E617" i="2"/>
  <c r="F617" i="2"/>
  <c r="G617" i="2"/>
  <c r="H617" i="2"/>
  <c r="I617" i="2"/>
  <c r="J617" i="2"/>
  <c r="C618" i="2"/>
  <c r="D618" i="2"/>
  <c r="E618" i="2"/>
  <c r="F618" i="2"/>
  <c r="G618" i="2"/>
  <c r="H618" i="2"/>
  <c r="I618" i="2"/>
  <c r="J618" i="2"/>
  <c r="C619" i="2"/>
  <c r="D619" i="2"/>
  <c r="E619" i="2"/>
  <c r="F619" i="2"/>
  <c r="G619" i="2"/>
  <c r="H619" i="2"/>
  <c r="I619" i="2"/>
  <c r="J619" i="2"/>
  <c r="C620" i="2"/>
  <c r="D620" i="2"/>
  <c r="E620" i="2"/>
  <c r="F620" i="2"/>
  <c r="G620" i="2"/>
  <c r="H620" i="2"/>
  <c r="I620" i="2"/>
  <c r="J620" i="2"/>
  <c r="C621" i="2"/>
  <c r="D621" i="2"/>
  <c r="E621" i="2"/>
  <c r="F621" i="2"/>
  <c r="G621" i="2"/>
  <c r="H621" i="2"/>
  <c r="I621" i="2"/>
  <c r="J621" i="2"/>
  <c r="C622" i="2"/>
  <c r="D622" i="2"/>
  <c r="E622" i="2"/>
  <c r="F622" i="2"/>
  <c r="G622" i="2"/>
  <c r="H622" i="2"/>
  <c r="I622" i="2"/>
  <c r="J622" i="2"/>
  <c r="C623" i="2"/>
  <c r="D623" i="2"/>
  <c r="E623" i="2"/>
  <c r="F623" i="2"/>
  <c r="G623" i="2"/>
  <c r="H623" i="2"/>
  <c r="I623" i="2"/>
  <c r="J623" i="2"/>
  <c r="C624" i="2"/>
  <c r="D624" i="2"/>
  <c r="E624" i="2"/>
  <c r="F624" i="2"/>
  <c r="G624" i="2"/>
  <c r="H624" i="2"/>
  <c r="I624" i="2"/>
  <c r="J624" i="2"/>
  <c r="C625" i="2"/>
  <c r="D625" i="2"/>
  <c r="E625" i="2"/>
  <c r="F625" i="2"/>
  <c r="G625" i="2"/>
  <c r="H625" i="2"/>
  <c r="I625" i="2"/>
  <c r="J625" i="2"/>
  <c r="C626" i="2"/>
  <c r="D626" i="2"/>
  <c r="E626" i="2"/>
  <c r="F626" i="2"/>
  <c r="G626" i="2"/>
  <c r="H626" i="2"/>
  <c r="I626" i="2"/>
  <c r="J626" i="2"/>
  <c r="C627" i="2"/>
  <c r="D627" i="2"/>
  <c r="E627" i="2"/>
  <c r="F627" i="2"/>
  <c r="G627" i="2"/>
  <c r="H627" i="2"/>
  <c r="I627" i="2"/>
  <c r="J627" i="2"/>
  <c r="C628" i="2"/>
  <c r="D628" i="2"/>
  <c r="E628" i="2"/>
  <c r="F628" i="2"/>
  <c r="G628" i="2"/>
  <c r="H628" i="2"/>
  <c r="I628" i="2"/>
  <c r="J628" i="2"/>
  <c r="C629" i="2"/>
  <c r="D629" i="2"/>
  <c r="E629" i="2"/>
  <c r="F629" i="2"/>
  <c r="G629" i="2"/>
  <c r="H629" i="2"/>
  <c r="I629" i="2"/>
  <c r="J629" i="2"/>
  <c r="C630" i="2"/>
  <c r="D630" i="2"/>
  <c r="E630" i="2"/>
  <c r="F630" i="2"/>
  <c r="G630" i="2"/>
  <c r="H630" i="2"/>
  <c r="I630" i="2"/>
  <c r="J630" i="2"/>
  <c r="C631" i="2"/>
  <c r="D631" i="2"/>
  <c r="E631" i="2"/>
  <c r="F631" i="2"/>
  <c r="G631" i="2"/>
  <c r="H631" i="2"/>
  <c r="I631" i="2"/>
  <c r="J631" i="2"/>
  <c r="C632" i="2"/>
  <c r="D632" i="2"/>
  <c r="E632" i="2"/>
  <c r="F632" i="2"/>
  <c r="G632" i="2"/>
  <c r="H632" i="2"/>
  <c r="I632" i="2"/>
  <c r="J632" i="2"/>
  <c r="C633" i="2"/>
  <c r="D633" i="2"/>
  <c r="E633" i="2"/>
  <c r="F633" i="2"/>
  <c r="G633" i="2"/>
  <c r="H633" i="2"/>
  <c r="I633" i="2"/>
  <c r="J633" i="2"/>
  <c r="C634" i="2"/>
  <c r="D634" i="2"/>
  <c r="E634" i="2"/>
  <c r="F634" i="2"/>
  <c r="G634" i="2"/>
  <c r="H634" i="2"/>
  <c r="I634" i="2"/>
  <c r="J634" i="2"/>
  <c r="C635" i="2"/>
  <c r="D635" i="2"/>
  <c r="E635" i="2"/>
  <c r="F635" i="2"/>
  <c r="G635" i="2"/>
  <c r="H635" i="2"/>
  <c r="I635" i="2"/>
  <c r="J635" i="2"/>
  <c r="C636" i="2"/>
  <c r="D636" i="2"/>
  <c r="E636" i="2"/>
  <c r="F636" i="2"/>
  <c r="G636" i="2"/>
  <c r="H636" i="2"/>
  <c r="I636" i="2"/>
  <c r="J636" i="2"/>
  <c r="C637" i="2"/>
  <c r="D637" i="2"/>
  <c r="E637" i="2"/>
  <c r="F637" i="2"/>
  <c r="G637" i="2"/>
  <c r="H637" i="2"/>
  <c r="I637" i="2"/>
  <c r="J637" i="2"/>
  <c r="C638" i="2"/>
  <c r="D638" i="2"/>
  <c r="E638" i="2"/>
  <c r="F638" i="2"/>
  <c r="G638" i="2"/>
  <c r="H638" i="2"/>
  <c r="I638" i="2"/>
  <c r="J638" i="2"/>
  <c r="C639" i="2"/>
  <c r="D639" i="2"/>
  <c r="E639" i="2"/>
  <c r="F639" i="2"/>
  <c r="G639" i="2"/>
  <c r="H639" i="2"/>
  <c r="I639" i="2"/>
  <c r="J639" i="2"/>
  <c r="C640" i="2"/>
  <c r="D640" i="2"/>
  <c r="E640" i="2"/>
  <c r="F640" i="2"/>
  <c r="G640" i="2"/>
  <c r="H640" i="2"/>
  <c r="I640" i="2"/>
  <c r="J640" i="2"/>
  <c r="C641" i="2"/>
  <c r="D641" i="2"/>
  <c r="E641" i="2"/>
  <c r="F641" i="2"/>
  <c r="G641" i="2"/>
  <c r="H641" i="2"/>
  <c r="I641" i="2"/>
  <c r="J641" i="2"/>
  <c r="C642" i="2"/>
  <c r="D642" i="2"/>
  <c r="E642" i="2"/>
  <c r="F642" i="2"/>
  <c r="G642" i="2"/>
  <c r="H642" i="2"/>
  <c r="I642" i="2"/>
  <c r="J642" i="2"/>
  <c r="C643" i="2"/>
  <c r="D643" i="2"/>
  <c r="E643" i="2"/>
  <c r="F643" i="2"/>
  <c r="G643" i="2"/>
  <c r="H643" i="2"/>
  <c r="I643" i="2"/>
  <c r="J643" i="2"/>
  <c r="C644" i="2"/>
  <c r="D644" i="2"/>
  <c r="E644" i="2"/>
  <c r="F644" i="2"/>
  <c r="G644" i="2"/>
  <c r="H644" i="2"/>
  <c r="I644" i="2"/>
  <c r="J644" i="2"/>
  <c r="C645" i="2"/>
  <c r="D645" i="2"/>
  <c r="E645" i="2"/>
  <c r="F645" i="2"/>
  <c r="G645" i="2"/>
  <c r="H645" i="2"/>
  <c r="I645" i="2"/>
  <c r="J645" i="2"/>
  <c r="C646" i="2"/>
  <c r="D646" i="2"/>
  <c r="E646" i="2"/>
  <c r="F646" i="2"/>
  <c r="G646" i="2"/>
  <c r="H646" i="2"/>
  <c r="I646" i="2"/>
  <c r="J646" i="2"/>
  <c r="C647" i="2"/>
  <c r="D647" i="2"/>
  <c r="E647" i="2"/>
  <c r="F647" i="2"/>
  <c r="G647" i="2"/>
  <c r="H647" i="2"/>
  <c r="I647" i="2"/>
  <c r="J647" i="2"/>
  <c r="C648" i="2"/>
  <c r="D648" i="2"/>
  <c r="E648" i="2"/>
  <c r="F648" i="2"/>
  <c r="G648" i="2"/>
  <c r="H648" i="2"/>
  <c r="I648" i="2"/>
  <c r="J648" i="2"/>
  <c r="C649" i="2"/>
  <c r="D649" i="2"/>
  <c r="E649" i="2"/>
  <c r="F649" i="2"/>
  <c r="G649" i="2"/>
  <c r="H649" i="2"/>
  <c r="I649" i="2"/>
  <c r="J649" i="2"/>
  <c r="C650" i="2"/>
  <c r="D650" i="2"/>
  <c r="E650" i="2"/>
  <c r="F650" i="2"/>
  <c r="G650" i="2"/>
  <c r="H650" i="2"/>
  <c r="I650" i="2"/>
  <c r="J650" i="2"/>
  <c r="C651" i="2"/>
  <c r="D651" i="2"/>
  <c r="E651" i="2"/>
  <c r="F651" i="2"/>
  <c r="G651" i="2"/>
  <c r="H651" i="2"/>
  <c r="I651" i="2"/>
  <c r="J651" i="2"/>
  <c r="C652" i="2"/>
  <c r="D652" i="2"/>
  <c r="E652" i="2"/>
  <c r="F652" i="2"/>
  <c r="G652" i="2"/>
  <c r="H652" i="2"/>
  <c r="I652" i="2"/>
  <c r="J652" i="2"/>
  <c r="C653" i="2"/>
  <c r="D653" i="2"/>
  <c r="E653" i="2"/>
  <c r="F653" i="2"/>
  <c r="G653" i="2"/>
  <c r="H653" i="2"/>
  <c r="I653" i="2"/>
  <c r="J653" i="2"/>
  <c r="C654" i="2"/>
  <c r="D654" i="2"/>
  <c r="E654" i="2"/>
  <c r="F654" i="2"/>
  <c r="G654" i="2"/>
  <c r="H654" i="2"/>
  <c r="I654" i="2"/>
  <c r="J654" i="2"/>
  <c r="C655" i="2"/>
  <c r="D655" i="2"/>
  <c r="E655" i="2"/>
  <c r="F655" i="2"/>
  <c r="G655" i="2"/>
  <c r="H655" i="2"/>
  <c r="I655" i="2"/>
  <c r="J655" i="2"/>
  <c r="C656" i="2"/>
  <c r="D656" i="2"/>
  <c r="E656" i="2"/>
  <c r="F656" i="2"/>
  <c r="G656" i="2"/>
  <c r="H656" i="2"/>
  <c r="I656" i="2"/>
  <c r="J656" i="2"/>
  <c r="C657" i="2"/>
  <c r="D657" i="2"/>
  <c r="E657" i="2"/>
  <c r="F657" i="2"/>
  <c r="G657" i="2"/>
  <c r="H657" i="2"/>
  <c r="I657" i="2"/>
  <c r="J657" i="2"/>
  <c r="C658" i="2"/>
  <c r="D658" i="2"/>
  <c r="E658" i="2"/>
  <c r="F658" i="2"/>
  <c r="G658" i="2"/>
  <c r="H658" i="2"/>
  <c r="I658" i="2"/>
  <c r="J658" i="2"/>
  <c r="C659" i="2"/>
  <c r="D659" i="2"/>
  <c r="E659" i="2"/>
  <c r="F659" i="2"/>
  <c r="G659" i="2"/>
  <c r="H659" i="2"/>
  <c r="I659" i="2"/>
  <c r="J659" i="2"/>
  <c r="C660" i="2"/>
  <c r="D660" i="2"/>
  <c r="E660" i="2"/>
  <c r="F660" i="2"/>
  <c r="G660" i="2"/>
  <c r="H660" i="2"/>
  <c r="I660" i="2"/>
  <c r="J660" i="2"/>
  <c r="C661" i="2"/>
  <c r="D661" i="2"/>
  <c r="E661" i="2"/>
  <c r="F661" i="2"/>
  <c r="G661" i="2"/>
  <c r="H661" i="2"/>
  <c r="I661" i="2"/>
  <c r="J661" i="2"/>
  <c r="C662" i="2"/>
  <c r="D662" i="2"/>
  <c r="E662" i="2"/>
  <c r="F662" i="2"/>
  <c r="G662" i="2"/>
  <c r="H662" i="2"/>
  <c r="I662" i="2"/>
  <c r="J662" i="2"/>
  <c r="C663" i="2"/>
  <c r="D663" i="2"/>
  <c r="E663" i="2"/>
  <c r="F663" i="2"/>
  <c r="G663" i="2"/>
  <c r="H663" i="2"/>
  <c r="I663" i="2"/>
  <c r="J663" i="2"/>
  <c r="C664" i="2"/>
  <c r="D664" i="2"/>
  <c r="E664" i="2"/>
  <c r="F664" i="2"/>
  <c r="G664" i="2"/>
  <c r="H664" i="2"/>
  <c r="I664" i="2"/>
  <c r="J664" i="2"/>
  <c r="C665" i="2"/>
  <c r="D665" i="2"/>
  <c r="E665" i="2"/>
  <c r="F665" i="2"/>
  <c r="G665" i="2"/>
  <c r="H665" i="2"/>
  <c r="I665" i="2"/>
  <c r="J665" i="2"/>
  <c r="C666" i="2"/>
  <c r="D666" i="2"/>
  <c r="E666" i="2"/>
  <c r="F666" i="2"/>
  <c r="G666" i="2"/>
  <c r="H666" i="2"/>
  <c r="I666" i="2"/>
  <c r="J666" i="2"/>
  <c r="C667" i="2"/>
  <c r="D667" i="2"/>
  <c r="E667" i="2"/>
  <c r="F667" i="2"/>
  <c r="G667" i="2"/>
  <c r="H667" i="2"/>
  <c r="I667" i="2"/>
  <c r="J667" i="2"/>
  <c r="C668" i="2"/>
  <c r="D668" i="2"/>
  <c r="E668" i="2"/>
  <c r="F668" i="2"/>
  <c r="G668" i="2"/>
  <c r="H668" i="2"/>
  <c r="I668" i="2"/>
  <c r="J668" i="2"/>
  <c r="C669" i="2"/>
  <c r="D669" i="2"/>
  <c r="E669" i="2"/>
  <c r="F669" i="2"/>
  <c r="G669" i="2"/>
  <c r="H669" i="2"/>
  <c r="I669" i="2"/>
  <c r="J669" i="2"/>
  <c r="C670" i="2"/>
  <c r="D670" i="2"/>
  <c r="E670" i="2"/>
  <c r="F670" i="2"/>
  <c r="G670" i="2"/>
  <c r="H670" i="2"/>
  <c r="I670" i="2"/>
  <c r="J670" i="2"/>
  <c r="C671" i="2"/>
  <c r="D671" i="2"/>
  <c r="E671" i="2"/>
  <c r="F671" i="2"/>
  <c r="G671" i="2"/>
  <c r="H671" i="2"/>
  <c r="I671" i="2"/>
  <c r="J671" i="2"/>
  <c r="C672" i="2"/>
  <c r="D672" i="2"/>
  <c r="E672" i="2"/>
  <c r="F672" i="2"/>
  <c r="G672" i="2"/>
  <c r="H672" i="2"/>
  <c r="I672" i="2"/>
  <c r="J672" i="2"/>
  <c r="C673" i="2"/>
  <c r="D673" i="2"/>
  <c r="E673" i="2"/>
  <c r="F673" i="2"/>
  <c r="G673" i="2"/>
  <c r="H673" i="2"/>
  <c r="I673" i="2"/>
  <c r="J673" i="2"/>
  <c r="C674" i="2"/>
  <c r="D674" i="2"/>
  <c r="E674" i="2"/>
  <c r="F674" i="2"/>
  <c r="G674" i="2"/>
  <c r="H674" i="2"/>
  <c r="I674" i="2"/>
  <c r="J674" i="2"/>
  <c r="C675" i="2"/>
  <c r="D675" i="2"/>
  <c r="E675" i="2"/>
  <c r="F675" i="2"/>
  <c r="G675" i="2"/>
  <c r="H675" i="2"/>
  <c r="I675" i="2"/>
  <c r="J675" i="2"/>
  <c r="C676" i="2"/>
  <c r="D676" i="2"/>
  <c r="E676" i="2"/>
  <c r="F676" i="2"/>
  <c r="G676" i="2"/>
  <c r="H676" i="2"/>
  <c r="I676" i="2"/>
  <c r="J676" i="2"/>
  <c r="C677" i="2"/>
  <c r="D677" i="2"/>
  <c r="E677" i="2"/>
  <c r="F677" i="2"/>
  <c r="G677" i="2"/>
  <c r="H677" i="2"/>
  <c r="I677" i="2"/>
  <c r="J677" i="2"/>
  <c r="C678" i="2"/>
  <c r="D678" i="2"/>
  <c r="E678" i="2"/>
  <c r="F678" i="2"/>
  <c r="G678" i="2"/>
  <c r="H678" i="2"/>
  <c r="I678" i="2"/>
  <c r="J678" i="2"/>
  <c r="C679" i="2"/>
  <c r="D679" i="2"/>
  <c r="E679" i="2"/>
  <c r="F679" i="2"/>
  <c r="G679" i="2"/>
  <c r="H679" i="2"/>
  <c r="I679" i="2"/>
  <c r="J679" i="2"/>
  <c r="C680" i="2"/>
  <c r="D680" i="2"/>
  <c r="E680" i="2"/>
  <c r="F680" i="2"/>
  <c r="G680" i="2"/>
  <c r="H680" i="2"/>
  <c r="I680" i="2"/>
  <c r="J680" i="2"/>
  <c r="C681" i="2"/>
  <c r="D681" i="2"/>
  <c r="E681" i="2"/>
  <c r="F681" i="2"/>
  <c r="G681" i="2"/>
  <c r="H681" i="2"/>
  <c r="I681" i="2"/>
  <c r="J681" i="2"/>
  <c r="C682" i="2"/>
  <c r="D682" i="2"/>
  <c r="E682" i="2"/>
  <c r="F682" i="2"/>
  <c r="G682" i="2"/>
  <c r="H682" i="2"/>
  <c r="I682" i="2"/>
  <c r="J682" i="2"/>
  <c r="C683" i="2"/>
  <c r="D683" i="2"/>
  <c r="E683" i="2"/>
  <c r="F683" i="2"/>
  <c r="G683" i="2"/>
  <c r="H683" i="2"/>
  <c r="I683" i="2"/>
  <c r="J683" i="2"/>
  <c r="C684" i="2"/>
  <c r="D684" i="2"/>
  <c r="E684" i="2"/>
  <c r="F684" i="2"/>
  <c r="G684" i="2"/>
  <c r="H684" i="2"/>
  <c r="I684" i="2"/>
  <c r="J684" i="2"/>
  <c r="C685" i="2"/>
  <c r="D685" i="2"/>
  <c r="E685" i="2"/>
  <c r="F685" i="2"/>
  <c r="G685" i="2"/>
  <c r="H685" i="2"/>
  <c r="I685" i="2"/>
  <c r="J685" i="2"/>
  <c r="C686" i="2"/>
  <c r="D686" i="2"/>
  <c r="E686" i="2"/>
  <c r="F686" i="2"/>
  <c r="G686" i="2"/>
  <c r="H686" i="2"/>
  <c r="I686" i="2"/>
  <c r="J686" i="2"/>
  <c r="C687" i="2"/>
  <c r="D687" i="2"/>
  <c r="E687" i="2"/>
  <c r="F687" i="2"/>
  <c r="G687" i="2"/>
  <c r="H687" i="2"/>
  <c r="I687" i="2"/>
  <c r="J687" i="2"/>
  <c r="C688" i="2"/>
  <c r="D688" i="2"/>
  <c r="E688" i="2"/>
  <c r="F688" i="2"/>
  <c r="G688" i="2"/>
  <c r="H688" i="2"/>
  <c r="I688" i="2"/>
  <c r="J688" i="2"/>
  <c r="C689" i="2"/>
  <c r="D689" i="2"/>
  <c r="E689" i="2"/>
  <c r="F689" i="2"/>
  <c r="G689" i="2"/>
  <c r="H689" i="2"/>
  <c r="I689" i="2"/>
  <c r="J689" i="2"/>
  <c r="C690" i="2"/>
  <c r="D690" i="2"/>
  <c r="E690" i="2"/>
  <c r="F690" i="2"/>
  <c r="G690" i="2"/>
  <c r="H690" i="2"/>
  <c r="I690" i="2"/>
  <c r="J690" i="2"/>
  <c r="C691" i="2"/>
  <c r="D691" i="2"/>
  <c r="E691" i="2"/>
  <c r="F691" i="2"/>
  <c r="G691" i="2"/>
  <c r="H691" i="2"/>
  <c r="I691" i="2"/>
  <c r="J691" i="2"/>
  <c r="C692" i="2"/>
  <c r="D692" i="2"/>
  <c r="E692" i="2"/>
  <c r="F692" i="2"/>
  <c r="G692" i="2"/>
  <c r="H692" i="2"/>
  <c r="I692" i="2"/>
  <c r="J692" i="2"/>
  <c r="C693" i="2"/>
  <c r="D693" i="2"/>
  <c r="E693" i="2"/>
  <c r="F693" i="2"/>
  <c r="G693" i="2"/>
  <c r="H693" i="2"/>
  <c r="I693" i="2"/>
  <c r="J693" i="2"/>
  <c r="C694" i="2"/>
  <c r="D694" i="2"/>
  <c r="E694" i="2"/>
  <c r="F694" i="2"/>
  <c r="G694" i="2"/>
  <c r="H694" i="2"/>
  <c r="I694" i="2"/>
  <c r="J694" i="2"/>
  <c r="C695" i="2"/>
  <c r="D695" i="2"/>
  <c r="E695" i="2"/>
  <c r="F695" i="2"/>
  <c r="G695" i="2"/>
  <c r="H695" i="2"/>
  <c r="I695" i="2"/>
  <c r="J695" i="2"/>
  <c r="C696" i="2"/>
  <c r="D696" i="2"/>
  <c r="E696" i="2"/>
  <c r="F696" i="2"/>
  <c r="G696" i="2"/>
  <c r="H696" i="2"/>
  <c r="I696" i="2"/>
  <c r="J696" i="2"/>
  <c r="C697" i="2"/>
  <c r="D697" i="2"/>
  <c r="E697" i="2"/>
  <c r="F697" i="2"/>
  <c r="G697" i="2"/>
  <c r="H697" i="2"/>
  <c r="I697" i="2"/>
  <c r="J697" i="2"/>
  <c r="C698" i="2"/>
  <c r="D698" i="2"/>
  <c r="E698" i="2"/>
  <c r="F698" i="2"/>
  <c r="G698" i="2"/>
  <c r="H698" i="2"/>
  <c r="I698" i="2"/>
  <c r="J698" i="2"/>
  <c r="C699" i="2"/>
  <c r="D699" i="2"/>
  <c r="E699" i="2"/>
  <c r="F699" i="2"/>
  <c r="G699" i="2"/>
  <c r="H699" i="2"/>
  <c r="I699" i="2"/>
  <c r="J699" i="2"/>
  <c r="C700" i="2"/>
  <c r="D700" i="2"/>
  <c r="E700" i="2"/>
  <c r="F700" i="2"/>
  <c r="G700" i="2"/>
  <c r="H700" i="2"/>
  <c r="I700" i="2"/>
  <c r="J700" i="2"/>
  <c r="C701" i="2"/>
  <c r="D701" i="2"/>
  <c r="E701" i="2"/>
  <c r="F701" i="2"/>
  <c r="G701" i="2"/>
  <c r="H701" i="2"/>
  <c r="I701" i="2"/>
  <c r="J701" i="2"/>
  <c r="C702" i="2"/>
  <c r="D702" i="2"/>
  <c r="E702" i="2"/>
  <c r="F702" i="2"/>
  <c r="G702" i="2"/>
  <c r="H702" i="2"/>
  <c r="I702" i="2"/>
  <c r="J702" i="2"/>
  <c r="C703" i="2"/>
  <c r="D703" i="2"/>
  <c r="E703" i="2"/>
  <c r="F703" i="2"/>
  <c r="G703" i="2"/>
  <c r="H703" i="2"/>
  <c r="I703" i="2"/>
  <c r="J703" i="2"/>
  <c r="C704" i="2"/>
  <c r="D704" i="2"/>
  <c r="E704" i="2"/>
  <c r="F704" i="2"/>
  <c r="G704" i="2"/>
  <c r="H704" i="2"/>
  <c r="I704" i="2"/>
  <c r="J704" i="2"/>
  <c r="C705" i="2"/>
  <c r="D705" i="2"/>
  <c r="E705" i="2"/>
  <c r="F705" i="2"/>
  <c r="G705" i="2"/>
  <c r="H705" i="2"/>
  <c r="I705" i="2"/>
  <c r="J705" i="2"/>
  <c r="C706" i="2"/>
  <c r="D706" i="2"/>
  <c r="E706" i="2"/>
  <c r="F706" i="2"/>
  <c r="G706" i="2"/>
  <c r="H706" i="2"/>
  <c r="I706" i="2"/>
  <c r="J706" i="2"/>
  <c r="C707" i="2"/>
  <c r="D707" i="2"/>
  <c r="E707" i="2"/>
  <c r="F707" i="2"/>
  <c r="G707" i="2"/>
  <c r="H707" i="2"/>
  <c r="I707" i="2"/>
  <c r="J707" i="2"/>
  <c r="C708" i="2"/>
  <c r="D708" i="2"/>
  <c r="E708" i="2"/>
  <c r="F708" i="2"/>
  <c r="G708" i="2"/>
  <c r="H708" i="2"/>
  <c r="I708" i="2"/>
  <c r="J708" i="2"/>
  <c r="C709" i="2"/>
  <c r="D709" i="2"/>
  <c r="E709" i="2"/>
  <c r="F709" i="2"/>
  <c r="G709" i="2"/>
  <c r="H709" i="2"/>
  <c r="I709" i="2"/>
  <c r="J709" i="2"/>
  <c r="C710" i="2"/>
  <c r="D710" i="2"/>
  <c r="E710" i="2"/>
  <c r="F710" i="2"/>
  <c r="G710" i="2"/>
  <c r="H710" i="2"/>
  <c r="I710" i="2"/>
  <c r="J710" i="2"/>
  <c r="C711" i="2"/>
  <c r="D711" i="2"/>
  <c r="E711" i="2"/>
  <c r="F711" i="2"/>
  <c r="G711" i="2"/>
  <c r="H711" i="2"/>
  <c r="I711" i="2"/>
  <c r="J711" i="2"/>
  <c r="C712" i="2"/>
  <c r="D712" i="2"/>
  <c r="E712" i="2"/>
  <c r="F712" i="2"/>
  <c r="G712" i="2"/>
  <c r="H712" i="2"/>
  <c r="I712" i="2"/>
  <c r="J712" i="2"/>
  <c r="C713" i="2"/>
  <c r="D713" i="2"/>
  <c r="E713" i="2"/>
  <c r="F713" i="2"/>
  <c r="G713" i="2"/>
  <c r="H713" i="2"/>
  <c r="I713" i="2"/>
  <c r="J713" i="2"/>
  <c r="C714" i="2"/>
  <c r="D714" i="2"/>
  <c r="E714" i="2"/>
  <c r="F714" i="2"/>
  <c r="G714" i="2"/>
  <c r="H714" i="2"/>
  <c r="I714" i="2"/>
  <c r="J714" i="2"/>
  <c r="C715" i="2"/>
  <c r="D715" i="2"/>
  <c r="E715" i="2"/>
  <c r="F715" i="2"/>
  <c r="G715" i="2"/>
  <c r="H715" i="2"/>
  <c r="I715" i="2"/>
  <c r="J715" i="2"/>
  <c r="C716" i="2"/>
  <c r="D716" i="2"/>
  <c r="E716" i="2"/>
  <c r="F716" i="2"/>
  <c r="G716" i="2"/>
  <c r="H716" i="2"/>
  <c r="I716" i="2"/>
  <c r="J716" i="2"/>
  <c r="C717" i="2"/>
  <c r="D717" i="2"/>
  <c r="E717" i="2"/>
  <c r="F717" i="2"/>
  <c r="G717" i="2"/>
  <c r="H717" i="2"/>
  <c r="I717" i="2"/>
  <c r="J717" i="2"/>
  <c r="C718" i="2"/>
  <c r="D718" i="2"/>
  <c r="E718" i="2"/>
  <c r="F718" i="2"/>
  <c r="G718" i="2"/>
  <c r="H718" i="2"/>
  <c r="I718" i="2"/>
  <c r="J718" i="2"/>
  <c r="C719" i="2"/>
  <c r="D719" i="2"/>
  <c r="E719" i="2"/>
  <c r="F719" i="2"/>
  <c r="G719" i="2"/>
  <c r="H719" i="2"/>
  <c r="I719" i="2"/>
  <c r="J719" i="2"/>
  <c r="C720" i="2"/>
  <c r="D720" i="2"/>
  <c r="E720" i="2"/>
  <c r="F720" i="2"/>
  <c r="G720" i="2"/>
  <c r="H720" i="2"/>
  <c r="I720" i="2"/>
  <c r="J720" i="2"/>
  <c r="C721" i="2"/>
  <c r="D721" i="2"/>
  <c r="E721" i="2"/>
  <c r="F721" i="2"/>
  <c r="G721" i="2"/>
  <c r="H721" i="2"/>
  <c r="I721" i="2"/>
  <c r="J721" i="2"/>
  <c r="C722" i="2"/>
  <c r="D722" i="2"/>
  <c r="E722" i="2"/>
  <c r="F722" i="2"/>
  <c r="G722" i="2"/>
  <c r="H722" i="2"/>
  <c r="I722" i="2"/>
  <c r="J722" i="2"/>
  <c r="C723" i="2"/>
  <c r="D723" i="2"/>
  <c r="E723" i="2"/>
  <c r="F723" i="2"/>
  <c r="G723" i="2"/>
  <c r="H723" i="2"/>
  <c r="I723" i="2"/>
  <c r="J723" i="2"/>
  <c r="C724" i="2"/>
  <c r="D724" i="2"/>
  <c r="E724" i="2"/>
  <c r="F724" i="2"/>
  <c r="G724" i="2"/>
  <c r="H724" i="2"/>
  <c r="I724" i="2"/>
  <c r="J724" i="2"/>
  <c r="C725" i="2"/>
  <c r="D725" i="2"/>
  <c r="E725" i="2"/>
  <c r="F725" i="2"/>
  <c r="G725" i="2"/>
  <c r="H725" i="2"/>
  <c r="I725" i="2"/>
  <c r="J725" i="2"/>
  <c r="C726" i="2"/>
  <c r="D726" i="2"/>
  <c r="E726" i="2"/>
  <c r="F726" i="2"/>
  <c r="G726" i="2"/>
  <c r="H726" i="2"/>
  <c r="I726" i="2"/>
  <c r="J726" i="2"/>
  <c r="C727" i="2"/>
  <c r="D727" i="2"/>
  <c r="E727" i="2"/>
  <c r="F727" i="2"/>
  <c r="G727" i="2"/>
  <c r="H727" i="2"/>
  <c r="I727" i="2"/>
  <c r="J727" i="2"/>
  <c r="C728" i="2"/>
  <c r="D728" i="2"/>
  <c r="E728" i="2"/>
  <c r="F728" i="2"/>
  <c r="G728" i="2"/>
  <c r="H728" i="2"/>
  <c r="I728" i="2"/>
  <c r="J728" i="2"/>
  <c r="C729" i="2"/>
  <c r="D729" i="2"/>
  <c r="E729" i="2"/>
  <c r="F729" i="2"/>
  <c r="G729" i="2"/>
  <c r="H729" i="2"/>
  <c r="I729" i="2"/>
  <c r="J729" i="2"/>
  <c r="C730" i="2"/>
  <c r="D730" i="2"/>
  <c r="E730" i="2"/>
  <c r="F730" i="2"/>
  <c r="G730" i="2"/>
  <c r="H730" i="2"/>
  <c r="I730" i="2"/>
  <c r="J730" i="2"/>
  <c r="C731" i="2"/>
  <c r="D731" i="2"/>
  <c r="E731" i="2"/>
  <c r="F731" i="2"/>
  <c r="G731" i="2"/>
  <c r="H731" i="2"/>
  <c r="I731" i="2"/>
  <c r="J731" i="2"/>
  <c r="C732" i="2"/>
  <c r="D732" i="2"/>
  <c r="E732" i="2"/>
  <c r="F732" i="2"/>
  <c r="G732" i="2"/>
  <c r="H732" i="2"/>
  <c r="I732" i="2"/>
  <c r="J732" i="2"/>
  <c r="C733" i="2"/>
  <c r="D733" i="2"/>
  <c r="E733" i="2"/>
  <c r="F733" i="2"/>
  <c r="G733" i="2"/>
  <c r="H733" i="2"/>
  <c r="I733" i="2"/>
  <c r="J733" i="2"/>
  <c r="C734" i="2"/>
  <c r="D734" i="2"/>
  <c r="E734" i="2"/>
  <c r="F734" i="2"/>
  <c r="G734" i="2"/>
  <c r="H734" i="2"/>
  <c r="I734" i="2"/>
  <c r="J734" i="2"/>
  <c r="C735" i="2"/>
  <c r="D735" i="2"/>
  <c r="E735" i="2"/>
  <c r="F735" i="2"/>
  <c r="G735" i="2"/>
  <c r="H735" i="2"/>
  <c r="I735" i="2"/>
  <c r="J735" i="2"/>
  <c r="C736" i="2"/>
  <c r="D736" i="2"/>
  <c r="E736" i="2"/>
  <c r="F736" i="2"/>
  <c r="G736" i="2"/>
  <c r="H736" i="2"/>
  <c r="I736" i="2"/>
  <c r="J736" i="2"/>
  <c r="C737" i="2"/>
  <c r="D737" i="2"/>
  <c r="E737" i="2"/>
  <c r="F737" i="2"/>
  <c r="G737" i="2"/>
  <c r="H737" i="2"/>
  <c r="I737" i="2"/>
  <c r="J737" i="2"/>
  <c r="C738" i="2"/>
  <c r="D738" i="2"/>
  <c r="E738" i="2"/>
  <c r="F738" i="2"/>
  <c r="G738" i="2"/>
  <c r="H738" i="2"/>
  <c r="I738" i="2"/>
  <c r="J738" i="2"/>
  <c r="C739" i="2"/>
  <c r="D739" i="2"/>
  <c r="E739" i="2"/>
  <c r="F739" i="2"/>
  <c r="G739" i="2"/>
  <c r="H739" i="2"/>
  <c r="I739" i="2"/>
  <c r="J739" i="2"/>
  <c r="C740" i="2"/>
  <c r="D740" i="2"/>
  <c r="E740" i="2"/>
  <c r="F740" i="2"/>
  <c r="G740" i="2"/>
  <c r="H740" i="2"/>
  <c r="I740" i="2"/>
  <c r="J740" i="2"/>
  <c r="C741" i="2"/>
  <c r="D741" i="2"/>
  <c r="E741" i="2"/>
  <c r="F741" i="2"/>
  <c r="G741" i="2"/>
  <c r="H741" i="2"/>
  <c r="I741" i="2"/>
  <c r="J741" i="2"/>
  <c r="C742" i="2"/>
  <c r="D742" i="2"/>
  <c r="E742" i="2"/>
  <c r="F742" i="2"/>
  <c r="G742" i="2"/>
  <c r="H742" i="2"/>
  <c r="I742" i="2"/>
  <c r="J742" i="2"/>
  <c r="C743" i="2"/>
  <c r="D743" i="2"/>
  <c r="E743" i="2"/>
  <c r="F743" i="2"/>
  <c r="G743" i="2"/>
  <c r="H743" i="2"/>
  <c r="I743" i="2"/>
  <c r="J743" i="2"/>
  <c r="C744" i="2"/>
  <c r="D744" i="2"/>
  <c r="E744" i="2"/>
  <c r="F744" i="2"/>
  <c r="G744" i="2"/>
  <c r="H744" i="2"/>
  <c r="I744" i="2"/>
  <c r="J744" i="2"/>
  <c r="C745" i="2"/>
  <c r="D745" i="2"/>
  <c r="E745" i="2"/>
  <c r="F745" i="2"/>
  <c r="G745" i="2"/>
  <c r="H745" i="2"/>
  <c r="I745" i="2"/>
  <c r="J745" i="2"/>
  <c r="C746" i="2"/>
  <c r="D746" i="2"/>
  <c r="E746" i="2"/>
  <c r="F746" i="2"/>
  <c r="G746" i="2"/>
  <c r="H746" i="2"/>
  <c r="I746" i="2"/>
  <c r="J746" i="2"/>
  <c r="C747" i="2"/>
  <c r="D747" i="2"/>
  <c r="E747" i="2"/>
  <c r="F747" i="2"/>
  <c r="G747" i="2"/>
  <c r="H747" i="2"/>
  <c r="I747" i="2"/>
  <c r="J747" i="2"/>
  <c r="C748" i="2"/>
  <c r="D748" i="2"/>
  <c r="E748" i="2"/>
  <c r="F748" i="2"/>
  <c r="G748" i="2"/>
  <c r="H748" i="2"/>
  <c r="I748" i="2"/>
  <c r="J748" i="2"/>
  <c r="C749" i="2"/>
  <c r="D749" i="2"/>
  <c r="E749" i="2"/>
  <c r="F749" i="2"/>
  <c r="G749" i="2"/>
  <c r="H749" i="2"/>
  <c r="I749" i="2"/>
  <c r="J749" i="2"/>
  <c r="C750" i="2"/>
  <c r="D750" i="2"/>
  <c r="E750" i="2"/>
  <c r="F750" i="2"/>
  <c r="G750" i="2"/>
  <c r="H750" i="2"/>
  <c r="I750" i="2"/>
  <c r="J750" i="2"/>
  <c r="C751" i="2"/>
  <c r="D751" i="2"/>
  <c r="E751" i="2"/>
  <c r="F751" i="2"/>
  <c r="G751" i="2"/>
  <c r="H751" i="2"/>
  <c r="I751" i="2"/>
  <c r="J751" i="2"/>
  <c r="C752" i="2"/>
  <c r="D752" i="2"/>
  <c r="E752" i="2"/>
  <c r="F752" i="2"/>
  <c r="G752" i="2"/>
  <c r="H752" i="2"/>
  <c r="I752" i="2"/>
  <c r="J752" i="2"/>
  <c r="C753" i="2"/>
  <c r="D753" i="2"/>
  <c r="E753" i="2"/>
  <c r="F753" i="2"/>
  <c r="G753" i="2"/>
  <c r="H753" i="2"/>
  <c r="I753" i="2"/>
  <c r="J753" i="2"/>
  <c r="C754" i="2"/>
  <c r="D754" i="2"/>
  <c r="E754" i="2"/>
  <c r="F754" i="2"/>
  <c r="G754" i="2"/>
  <c r="H754" i="2"/>
  <c r="I754" i="2"/>
  <c r="J754" i="2"/>
  <c r="C755" i="2"/>
  <c r="D755" i="2"/>
  <c r="E755" i="2"/>
  <c r="F755" i="2"/>
  <c r="G755" i="2"/>
  <c r="H755" i="2"/>
  <c r="I755" i="2"/>
  <c r="J755" i="2"/>
  <c r="C756" i="2"/>
  <c r="D756" i="2"/>
  <c r="E756" i="2"/>
  <c r="F756" i="2"/>
  <c r="G756" i="2"/>
  <c r="H756" i="2"/>
  <c r="I756" i="2"/>
  <c r="J756" i="2"/>
  <c r="C757" i="2"/>
  <c r="D757" i="2"/>
  <c r="E757" i="2"/>
  <c r="F757" i="2"/>
  <c r="G757" i="2"/>
  <c r="H757" i="2"/>
  <c r="I757" i="2"/>
  <c r="J757" i="2"/>
  <c r="C758" i="2"/>
  <c r="D758" i="2"/>
  <c r="E758" i="2"/>
  <c r="F758" i="2"/>
  <c r="G758" i="2"/>
  <c r="H758" i="2"/>
  <c r="I758" i="2"/>
  <c r="J758" i="2"/>
  <c r="C759" i="2"/>
  <c r="D759" i="2"/>
  <c r="E759" i="2"/>
  <c r="F759" i="2"/>
  <c r="G759" i="2"/>
  <c r="H759" i="2"/>
  <c r="I759" i="2"/>
  <c r="J759" i="2"/>
  <c r="C760" i="2"/>
  <c r="D760" i="2"/>
  <c r="E760" i="2"/>
  <c r="F760" i="2"/>
  <c r="G760" i="2"/>
  <c r="H760" i="2"/>
  <c r="I760" i="2"/>
  <c r="J760" i="2"/>
  <c r="C761" i="2"/>
  <c r="D761" i="2"/>
  <c r="E761" i="2"/>
  <c r="F761" i="2"/>
  <c r="G761" i="2"/>
  <c r="H761" i="2"/>
  <c r="I761" i="2"/>
  <c r="J761" i="2"/>
  <c r="C762" i="2"/>
  <c r="D762" i="2"/>
  <c r="E762" i="2"/>
  <c r="F762" i="2"/>
  <c r="G762" i="2"/>
  <c r="H762" i="2"/>
  <c r="I762" i="2"/>
  <c r="J762" i="2"/>
  <c r="C763" i="2"/>
  <c r="D763" i="2"/>
  <c r="E763" i="2"/>
  <c r="F763" i="2"/>
  <c r="G763" i="2"/>
  <c r="H763" i="2"/>
  <c r="I763" i="2"/>
  <c r="J763" i="2"/>
  <c r="C764" i="2"/>
  <c r="D764" i="2"/>
  <c r="E764" i="2"/>
  <c r="F764" i="2"/>
  <c r="G764" i="2"/>
  <c r="H764" i="2"/>
  <c r="I764" i="2"/>
  <c r="J764" i="2"/>
  <c r="C765" i="2"/>
  <c r="D765" i="2"/>
  <c r="E765" i="2"/>
  <c r="F765" i="2"/>
  <c r="G765" i="2"/>
  <c r="H765" i="2"/>
  <c r="I765" i="2"/>
  <c r="J765" i="2"/>
  <c r="C766" i="2"/>
  <c r="D766" i="2"/>
  <c r="E766" i="2"/>
  <c r="F766" i="2"/>
  <c r="G766" i="2"/>
  <c r="H766" i="2"/>
  <c r="I766" i="2"/>
  <c r="J766" i="2"/>
  <c r="C767" i="2"/>
  <c r="D767" i="2"/>
  <c r="E767" i="2"/>
  <c r="F767" i="2"/>
  <c r="G767" i="2"/>
  <c r="H767" i="2"/>
  <c r="I767" i="2"/>
  <c r="J767" i="2"/>
  <c r="C768" i="2"/>
  <c r="D768" i="2"/>
  <c r="E768" i="2"/>
  <c r="F768" i="2"/>
  <c r="G768" i="2"/>
  <c r="H768" i="2"/>
  <c r="I768" i="2"/>
  <c r="J768" i="2"/>
  <c r="C769" i="2"/>
  <c r="D769" i="2"/>
  <c r="E769" i="2"/>
  <c r="F769" i="2"/>
  <c r="G769" i="2"/>
  <c r="H769" i="2"/>
  <c r="I769" i="2"/>
  <c r="J769" i="2"/>
  <c r="C770" i="2"/>
  <c r="D770" i="2"/>
  <c r="E770" i="2"/>
  <c r="F770" i="2"/>
  <c r="G770" i="2"/>
  <c r="H770" i="2"/>
  <c r="I770" i="2"/>
  <c r="J770" i="2"/>
  <c r="C771" i="2"/>
  <c r="D771" i="2"/>
  <c r="E771" i="2"/>
  <c r="F771" i="2"/>
  <c r="G771" i="2"/>
  <c r="H771" i="2"/>
  <c r="I771" i="2"/>
  <c r="J771" i="2"/>
  <c r="C772" i="2"/>
  <c r="D772" i="2"/>
  <c r="E772" i="2"/>
  <c r="F772" i="2"/>
  <c r="G772" i="2"/>
  <c r="H772" i="2"/>
  <c r="I772" i="2"/>
  <c r="J772" i="2"/>
  <c r="C773" i="2"/>
  <c r="D773" i="2"/>
  <c r="E773" i="2"/>
  <c r="F773" i="2"/>
  <c r="G773" i="2"/>
  <c r="H773" i="2"/>
  <c r="I773" i="2"/>
  <c r="J773" i="2"/>
  <c r="C774" i="2"/>
  <c r="D774" i="2"/>
  <c r="E774" i="2"/>
  <c r="F774" i="2"/>
  <c r="G774" i="2"/>
  <c r="H774" i="2"/>
  <c r="I774" i="2"/>
  <c r="J774" i="2"/>
  <c r="C775" i="2"/>
  <c r="D775" i="2"/>
  <c r="E775" i="2"/>
  <c r="F775" i="2"/>
  <c r="G775" i="2"/>
  <c r="H775" i="2"/>
  <c r="I775" i="2"/>
  <c r="J775" i="2"/>
  <c r="C776" i="2"/>
  <c r="D776" i="2"/>
  <c r="E776" i="2"/>
  <c r="F776" i="2"/>
  <c r="G776" i="2"/>
  <c r="H776" i="2"/>
  <c r="I776" i="2"/>
  <c r="J776" i="2"/>
  <c r="C777" i="2"/>
  <c r="D777" i="2"/>
  <c r="E777" i="2"/>
  <c r="F777" i="2"/>
  <c r="G777" i="2"/>
  <c r="H777" i="2"/>
  <c r="I777" i="2"/>
  <c r="J777" i="2"/>
  <c r="C778" i="2"/>
  <c r="D778" i="2"/>
  <c r="E778" i="2"/>
  <c r="F778" i="2"/>
  <c r="G778" i="2"/>
  <c r="H778" i="2"/>
  <c r="I778" i="2"/>
  <c r="J778" i="2"/>
  <c r="C779" i="2"/>
  <c r="D779" i="2"/>
  <c r="E779" i="2"/>
  <c r="F779" i="2"/>
  <c r="G779" i="2"/>
  <c r="H779" i="2"/>
  <c r="I779" i="2"/>
  <c r="J779" i="2"/>
  <c r="C780" i="2"/>
  <c r="D780" i="2"/>
  <c r="E780" i="2"/>
  <c r="F780" i="2"/>
  <c r="G780" i="2"/>
  <c r="H780" i="2"/>
  <c r="I780" i="2"/>
  <c r="J780" i="2"/>
  <c r="C781" i="2"/>
  <c r="D781" i="2"/>
  <c r="E781" i="2"/>
  <c r="F781" i="2"/>
  <c r="G781" i="2"/>
  <c r="H781" i="2"/>
  <c r="I781" i="2"/>
  <c r="J781" i="2"/>
  <c r="C782" i="2"/>
  <c r="D782" i="2"/>
  <c r="E782" i="2"/>
  <c r="F782" i="2"/>
  <c r="G782" i="2"/>
  <c r="H782" i="2"/>
  <c r="I782" i="2"/>
  <c r="J782" i="2"/>
  <c r="C783" i="2"/>
  <c r="D783" i="2"/>
  <c r="E783" i="2"/>
  <c r="F783" i="2"/>
  <c r="G783" i="2"/>
  <c r="H783" i="2"/>
  <c r="I783" i="2"/>
  <c r="J783" i="2"/>
  <c r="C784" i="2"/>
  <c r="D784" i="2"/>
  <c r="E784" i="2"/>
  <c r="F784" i="2"/>
  <c r="G784" i="2"/>
  <c r="H784" i="2"/>
  <c r="I784" i="2"/>
  <c r="J784" i="2"/>
  <c r="C785" i="2"/>
  <c r="D785" i="2"/>
  <c r="E785" i="2"/>
  <c r="F785" i="2"/>
  <c r="G785" i="2"/>
  <c r="H785" i="2"/>
  <c r="I785" i="2"/>
  <c r="J785" i="2"/>
  <c r="C786" i="2"/>
  <c r="D786" i="2"/>
  <c r="E786" i="2"/>
  <c r="F786" i="2"/>
  <c r="G786" i="2"/>
  <c r="H786" i="2"/>
  <c r="I786" i="2"/>
  <c r="J786" i="2"/>
  <c r="C787" i="2"/>
  <c r="D787" i="2"/>
  <c r="E787" i="2"/>
  <c r="F787" i="2"/>
  <c r="G787" i="2"/>
  <c r="H787" i="2"/>
  <c r="I787" i="2"/>
  <c r="J787" i="2"/>
  <c r="C788" i="2"/>
  <c r="D788" i="2"/>
  <c r="E788" i="2"/>
  <c r="F788" i="2"/>
  <c r="G788" i="2"/>
  <c r="H788" i="2"/>
  <c r="I788" i="2"/>
  <c r="J788" i="2"/>
  <c r="C789" i="2"/>
  <c r="D789" i="2"/>
  <c r="E789" i="2"/>
  <c r="F789" i="2"/>
  <c r="G789" i="2"/>
  <c r="H789" i="2"/>
  <c r="I789" i="2"/>
  <c r="J789" i="2"/>
  <c r="C790" i="2"/>
  <c r="D790" i="2"/>
  <c r="E790" i="2"/>
  <c r="F790" i="2"/>
  <c r="G790" i="2"/>
  <c r="H790" i="2"/>
  <c r="I790" i="2"/>
  <c r="J790" i="2"/>
  <c r="C791" i="2"/>
  <c r="D791" i="2"/>
  <c r="E791" i="2"/>
  <c r="F791" i="2"/>
  <c r="G791" i="2"/>
  <c r="H791" i="2"/>
  <c r="I791" i="2"/>
  <c r="J791" i="2"/>
  <c r="C792" i="2"/>
  <c r="D792" i="2"/>
  <c r="E792" i="2"/>
  <c r="F792" i="2"/>
  <c r="G792" i="2"/>
  <c r="H792" i="2"/>
  <c r="I792" i="2"/>
  <c r="J792" i="2"/>
  <c r="C793" i="2"/>
  <c r="D793" i="2"/>
  <c r="E793" i="2"/>
  <c r="F793" i="2"/>
  <c r="G793" i="2"/>
  <c r="H793" i="2"/>
  <c r="I793" i="2"/>
  <c r="J793" i="2"/>
  <c r="C794" i="2"/>
  <c r="D794" i="2"/>
  <c r="E794" i="2"/>
  <c r="F794" i="2"/>
  <c r="G794" i="2"/>
  <c r="H794" i="2"/>
  <c r="I794" i="2"/>
  <c r="J794" i="2"/>
  <c r="C795" i="2"/>
  <c r="D795" i="2"/>
  <c r="E795" i="2"/>
  <c r="F795" i="2"/>
  <c r="G795" i="2"/>
  <c r="H795" i="2"/>
  <c r="I795" i="2"/>
  <c r="J795" i="2"/>
  <c r="C796" i="2"/>
  <c r="D796" i="2"/>
  <c r="E796" i="2"/>
  <c r="F796" i="2"/>
  <c r="G796" i="2"/>
  <c r="H796" i="2"/>
  <c r="I796" i="2"/>
  <c r="J796" i="2"/>
  <c r="C797" i="2"/>
  <c r="D797" i="2"/>
  <c r="E797" i="2"/>
  <c r="F797" i="2"/>
  <c r="G797" i="2"/>
  <c r="H797" i="2"/>
  <c r="I797" i="2"/>
  <c r="J797" i="2"/>
  <c r="C798" i="2"/>
  <c r="D798" i="2"/>
  <c r="E798" i="2"/>
  <c r="F798" i="2"/>
  <c r="G798" i="2"/>
  <c r="H798" i="2"/>
  <c r="I798" i="2"/>
  <c r="J798" i="2"/>
  <c r="C799" i="2"/>
  <c r="D799" i="2"/>
  <c r="E799" i="2"/>
  <c r="F799" i="2"/>
  <c r="G799" i="2"/>
  <c r="H799" i="2"/>
  <c r="I799" i="2"/>
  <c r="J799" i="2"/>
  <c r="C800" i="2"/>
  <c r="D800" i="2"/>
  <c r="E800" i="2"/>
  <c r="F800" i="2"/>
  <c r="G800" i="2"/>
  <c r="H800" i="2"/>
  <c r="I800" i="2"/>
  <c r="J800" i="2"/>
  <c r="C801" i="2"/>
  <c r="D801" i="2"/>
  <c r="E801" i="2"/>
  <c r="F801" i="2"/>
  <c r="G801" i="2"/>
  <c r="H801" i="2"/>
  <c r="I801" i="2"/>
  <c r="J801" i="2"/>
  <c r="C802" i="2"/>
  <c r="D802" i="2"/>
  <c r="E802" i="2"/>
  <c r="F802" i="2"/>
  <c r="G802" i="2"/>
  <c r="H802" i="2"/>
  <c r="I802" i="2"/>
  <c r="J802" i="2"/>
  <c r="C803" i="2"/>
  <c r="D803" i="2"/>
  <c r="E803" i="2"/>
  <c r="F803" i="2"/>
  <c r="G803" i="2"/>
  <c r="H803" i="2"/>
  <c r="I803" i="2"/>
  <c r="J803" i="2"/>
  <c r="C804" i="2"/>
  <c r="D804" i="2"/>
  <c r="E804" i="2"/>
  <c r="F804" i="2"/>
  <c r="G804" i="2"/>
  <c r="H804" i="2"/>
  <c r="I804" i="2"/>
  <c r="J804" i="2"/>
  <c r="C805" i="2"/>
  <c r="D805" i="2"/>
  <c r="E805" i="2"/>
  <c r="F805" i="2"/>
  <c r="G805" i="2"/>
  <c r="H805" i="2"/>
  <c r="I805" i="2"/>
  <c r="J805" i="2"/>
  <c r="C806" i="2"/>
  <c r="D806" i="2"/>
  <c r="E806" i="2"/>
  <c r="F806" i="2"/>
  <c r="G806" i="2"/>
  <c r="H806" i="2"/>
  <c r="I806" i="2"/>
  <c r="J806" i="2"/>
  <c r="C807" i="2"/>
  <c r="D807" i="2"/>
  <c r="E807" i="2"/>
  <c r="F807" i="2"/>
  <c r="G807" i="2"/>
  <c r="H807" i="2"/>
  <c r="I807" i="2"/>
  <c r="J807" i="2"/>
  <c r="C808" i="2"/>
  <c r="D808" i="2"/>
  <c r="E808" i="2"/>
  <c r="F808" i="2"/>
  <c r="G808" i="2"/>
  <c r="H808" i="2"/>
  <c r="I808" i="2"/>
  <c r="J808" i="2"/>
  <c r="C809" i="2"/>
  <c r="D809" i="2"/>
  <c r="E809" i="2"/>
  <c r="F809" i="2"/>
  <c r="G809" i="2"/>
  <c r="H809" i="2"/>
  <c r="I809" i="2"/>
  <c r="J809" i="2"/>
  <c r="C810" i="2"/>
  <c r="D810" i="2"/>
  <c r="E810" i="2"/>
  <c r="F810" i="2"/>
  <c r="G810" i="2"/>
  <c r="H810" i="2"/>
  <c r="I810" i="2"/>
  <c r="J810" i="2"/>
  <c r="C811" i="2"/>
  <c r="D811" i="2"/>
  <c r="E811" i="2"/>
  <c r="F811" i="2"/>
  <c r="G811" i="2"/>
  <c r="H811" i="2"/>
  <c r="I811" i="2"/>
  <c r="J811" i="2"/>
  <c r="C812" i="2"/>
  <c r="D812" i="2"/>
  <c r="E812" i="2"/>
  <c r="F812" i="2"/>
  <c r="G812" i="2"/>
  <c r="H812" i="2"/>
  <c r="I812" i="2"/>
  <c r="J812" i="2"/>
  <c r="C813" i="2"/>
  <c r="D813" i="2"/>
  <c r="E813" i="2"/>
  <c r="F813" i="2"/>
  <c r="G813" i="2"/>
  <c r="H813" i="2"/>
  <c r="I813" i="2"/>
  <c r="J813" i="2"/>
  <c r="C814" i="2"/>
  <c r="D814" i="2"/>
  <c r="E814" i="2"/>
  <c r="F814" i="2"/>
  <c r="G814" i="2"/>
  <c r="H814" i="2"/>
  <c r="I814" i="2"/>
  <c r="J814" i="2"/>
  <c r="C815" i="2"/>
  <c r="D815" i="2"/>
  <c r="E815" i="2"/>
  <c r="F815" i="2"/>
  <c r="G815" i="2"/>
  <c r="H815" i="2"/>
  <c r="I815" i="2"/>
  <c r="J815" i="2"/>
  <c r="C816" i="2"/>
  <c r="D816" i="2"/>
  <c r="E816" i="2"/>
  <c r="F816" i="2"/>
  <c r="G816" i="2"/>
  <c r="H816" i="2"/>
  <c r="I816" i="2"/>
  <c r="J816" i="2"/>
  <c r="C817" i="2"/>
  <c r="D817" i="2"/>
  <c r="E817" i="2"/>
  <c r="F817" i="2"/>
  <c r="G817" i="2"/>
  <c r="H817" i="2"/>
  <c r="I817" i="2"/>
  <c r="J817" i="2"/>
  <c r="C818" i="2"/>
  <c r="D818" i="2"/>
  <c r="E818" i="2"/>
  <c r="F818" i="2"/>
  <c r="G818" i="2"/>
  <c r="H818" i="2"/>
  <c r="I818" i="2"/>
  <c r="J818" i="2"/>
  <c r="C819" i="2"/>
  <c r="D819" i="2"/>
  <c r="E819" i="2"/>
  <c r="F819" i="2"/>
  <c r="G819" i="2"/>
  <c r="H819" i="2"/>
  <c r="I819" i="2"/>
  <c r="J819" i="2"/>
  <c r="C820" i="2"/>
  <c r="D820" i="2"/>
  <c r="E820" i="2"/>
  <c r="F820" i="2"/>
  <c r="G820" i="2"/>
  <c r="H820" i="2"/>
  <c r="I820" i="2"/>
  <c r="J820" i="2"/>
  <c r="C821" i="2"/>
  <c r="D821" i="2"/>
  <c r="E821" i="2"/>
  <c r="F821" i="2"/>
  <c r="G821" i="2"/>
  <c r="H821" i="2"/>
  <c r="I821" i="2"/>
  <c r="J821" i="2"/>
  <c r="C822" i="2"/>
  <c r="D822" i="2"/>
  <c r="E822" i="2"/>
  <c r="F822" i="2"/>
  <c r="G822" i="2"/>
  <c r="H822" i="2"/>
  <c r="I822" i="2"/>
  <c r="J822" i="2"/>
  <c r="C823" i="2"/>
  <c r="D823" i="2"/>
  <c r="E823" i="2"/>
  <c r="F823" i="2"/>
  <c r="G823" i="2"/>
  <c r="H823" i="2"/>
  <c r="I823" i="2"/>
  <c r="J823" i="2"/>
  <c r="C824" i="2"/>
  <c r="D824" i="2"/>
  <c r="E824" i="2"/>
  <c r="F824" i="2"/>
  <c r="G824" i="2"/>
  <c r="H824" i="2"/>
  <c r="I824" i="2"/>
  <c r="J824" i="2"/>
  <c r="C825" i="2"/>
  <c r="D825" i="2"/>
  <c r="E825" i="2"/>
  <c r="F825" i="2"/>
  <c r="G825" i="2"/>
  <c r="H825" i="2"/>
  <c r="I825" i="2"/>
  <c r="J825" i="2"/>
  <c r="C826" i="2"/>
  <c r="D826" i="2"/>
  <c r="E826" i="2"/>
  <c r="F826" i="2"/>
  <c r="G826" i="2"/>
  <c r="H826" i="2"/>
  <c r="I826" i="2"/>
  <c r="J826" i="2"/>
  <c r="C827" i="2"/>
  <c r="D827" i="2"/>
  <c r="E827" i="2"/>
  <c r="F827" i="2"/>
  <c r="G827" i="2"/>
  <c r="H827" i="2"/>
  <c r="I827" i="2"/>
  <c r="J827" i="2"/>
  <c r="C828" i="2"/>
  <c r="D828" i="2"/>
  <c r="E828" i="2"/>
  <c r="F828" i="2"/>
  <c r="G828" i="2"/>
  <c r="H828" i="2"/>
  <c r="I828" i="2"/>
  <c r="J828" i="2"/>
  <c r="C829" i="2"/>
  <c r="D829" i="2"/>
  <c r="E829" i="2"/>
  <c r="F829" i="2"/>
  <c r="G829" i="2"/>
  <c r="H829" i="2"/>
  <c r="I829" i="2"/>
  <c r="J829" i="2"/>
  <c r="C830" i="2"/>
  <c r="D830" i="2"/>
  <c r="E830" i="2"/>
  <c r="F830" i="2"/>
  <c r="G830" i="2"/>
  <c r="H830" i="2"/>
  <c r="I830" i="2"/>
  <c r="J830" i="2"/>
  <c r="C831" i="2"/>
  <c r="D831" i="2"/>
  <c r="E831" i="2"/>
  <c r="F831" i="2"/>
  <c r="G831" i="2"/>
  <c r="H831" i="2"/>
  <c r="I831" i="2"/>
  <c r="J831" i="2"/>
  <c r="C832" i="2"/>
  <c r="D832" i="2"/>
  <c r="E832" i="2"/>
  <c r="F832" i="2"/>
  <c r="G832" i="2"/>
  <c r="H832" i="2"/>
  <c r="I832" i="2"/>
  <c r="J832" i="2"/>
  <c r="C833" i="2"/>
  <c r="D833" i="2"/>
  <c r="E833" i="2"/>
  <c r="F833" i="2"/>
  <c r="G833" i="2"/>
  <c r="H833" i="2"/>
  <c r="I833" i="2"/>
  <c r="J833" i="2"/>
  <c r="C834" i="2"/>
  <c r="D834" i="2"/>
  <c r="E834" i="2"/>
  <c r="F834" i="2"/>
  <c r="G834" i="2"/>
  <c r="H834" i="2"/>
  <c r="I834" i="2"/>
  <c r="J834" i="2"/>
  <c r="C835" i="2"/>
  <c r="D835" i="2"/>
  <c r="E835" i="2"/>
  <c r="F835" i="2"/>
  <c r="G835" i="2"/>
  <c r="H835" i="2"/>
  <c r="I835" i="2"/>
  <c r="J835" i="2"/>
  <c r="C836" i="2"/>
  <c r="D836" i="2"/>
  <c r="E836" i="2"/>
  <c r="F836" i="2"/>
  <c r="G836" i="2"/>
  <c r="H836" i="2"/>
  <c r="I836" i="2"/>
  <c r="J836" i="2"/>
  <c r="C837" i="2"/>
  <c r="D837" i="2"/>
  <c r="E837" i="2"/>
  <c r="F837" i="2"/>
  <c r="G837" i="2"/>
  <c r="H837" i="2"/>
  <c r="I837" i="2"/>
  <c r="J837" i="2"/>
  <c r="C838" i="2"/>
  <c r="D838" i="2"/>
  <c r="E838" i="2"/>
  <c r="F838" i="2"/>
  <c r="G838" i="2"/>
  <c r="H838" i="2"/>
  <c r="I838" i="2"/>
  <c r="J838" i="2"/>
  <c r="C839" i="2"/>
  <c r="D839" i="2"/>
  <c r="E839" i="2"/>
  <c r="F839" i="2"/>
  <c r="G839" i="2"/>
  <c r="H839" i="2"/>
  <c r="I839" i="2"/>
  <c r="J839" i="2"/>
  <c r="C840" i="2"/>
  <c r="D840" i="2"/>
  <c r="E840" i="2"/>
  <c r="F840" i="2"/>
  <c r="G840" i="2"/>
  <c r="H840" i="2"/>
  <c r="I840" i="2"/>
  <c r="J840" i="2"/>
  <c r="C841" i="2"/>
  <c r="D841" i="2"/>
  <c r="E841" i="2"/>
  <c r="F841" i="2"/>
  <c r="G841" i="2"/>
  <c r="H841" i="2"/>
  <c r="I841" i="2"/>
  <c r="J841" i="2"/>
  <c r="C842" i="2"/>
  <c r="D842" i="2"/>
  <c r="E842" i="2"/>
  <c r="F842" i="2"/>
  <c r="G842" i="2"/>
  <c r="H842" i="2"/>
  <c r="I842" i="2"/>
  <c r="J842" i="2"/>
  <c r="C843" i="2"/>
  <c r="D843" i="2"/>
  <c r="E843" i="2"/>
  <c r="F843" i="2"/>
  <c r="G843" i="2"/>
  <c r="H843" i="2"/>
  <c r="I843" i="2"/>
  <c r="J843" i="2"/>
  <c r="C844" i="2"/>
  <c r="D844" i="2"/>
  <c r="E844" i="2"/>
  <c r="F844" i="2"/>
  <c r="G844" i="2"/>
  <c r="H844" i="2"/>
  <c r="I844" i="2"/>
  <c r="J844" i="2"/>
  <c r="C845" i="2"/>
  <c r="D845" i="2"/>
  <c r="E845" i="2"/>
  <c r="F845" i="2"/>
  <c r="G845" i="2"/>
  <c r="H845" i="2"/>
  <c r="I845" i="2"/>
  <c r="J845" i="2"/>
  <c r="C846" i="2"/>
  <c r="D846" i="2"/>
  <c r="E846" i="2"/>
  <c r="F846" i="2"/>
  <c r="G846" i="2"/>
  <c r="H846" i="2"/>
  <c r="I846" i="2"/>
  <c r="J846" i="2"/>
  <c r="C847" i="2"/>
  <c r="D847" i="2"/>
  <c r="E847" i="2"/>
  <c r="F847" i="2"/>
  <c r="G847" i="2"/>
  <c r="H847" i="2"/>
  <c r="I847" i="2"/>
  <c r="J847" i="2"/>
  <c r="C848" i="2"/>
  <c r="D848" i="2"/>
  <c r="E848" i="2"/>
  <c r="F848" i="2"/>
  <c r="G848" i="2"/>
  <c r="H848" i="2"/>
  <c r="I848" i="2"/>
  <c r="J848" i="2"/>
  <c r="C849" i="2"/>
  <c r="D849" i="2"/>
  <c r="E849" i="2"/>
  <c r="F849" i="2"/>
  <c r="G849" i="2"/>
  <c r="H849" i="2"/>
  <c r="I849" i="2"/>
  <c r="J849" i="2"/>
  <c r="C850" i="2"/>
  <c r="D850" i="2"/>
  <c r="E850" i="2"/>
  <c r="F850" i="2"/>
  <c r="G850" i="2"/>
  <c r="H850" i="2"/>
  <c r="I850" i="2"/>
  <c r="J850" i="2"/>
  <c r="C851" i="2"/>
  <c r="D851" i="2"/>
  <c r="E851" i="2"/>
  <c r="F851" i="2"/>
  <c r="G851" i="2"/>
  <c r="H851" i="2"/>
  <c r="I851" i="2"/>
  <c r="J851" i="2"/>
  <c r="C852" i="2"/>
  <c r="D852" i="2"/>
  <c r="E852" i="2"/>
  <c r="F852" i="2"/>
  <c r="G852" i="2"/>
  <c r="H852" i="2"/>
  <c r="I852" i="2"/>
  <c r="J852" i="2"/>
  <c r="C853" i="2"/>
  <c r="D853" i="2"/>
  <c r="E853" i="2"/>
  <c r="F853" i="2"/>
  <c r="G853" i="2"/>
  <c r="H853" i="2"/>
  <c r="I853" i="2"/>
  <c r="J853" i="2"/>
  <c r="C854" i="2"/>
  <c r="D854" i="2"/>
  <c r="E854" i="2"/>
  <c r="F854" i="2"/>
  <c r="G854" i="2"/>
  <c r="H854" i="2"/>
  <c r="I854" i="2"/>
  <c r="J854" i="2"/>
  <c r="C855" i="2"/>
  <c r="D855" i="2"/>
  <c r="E855" i="2"/>
  <c r="F855" i="2"/>
  <c r="G855" i="2"/>
  <c r="H855" i="2"/>
  <c r="I855" i="2"/>
  <c r="J855" i="2"/>
  <c r="C856" i="2"/>
  <c r="D856" i="2"/>
  <c r="E856" i="2"/>
  <c r="F856" i="2"/>
  <c r="G856" i="2"/>
  <c r="H856" i="2"/>
  <c r="I856" i="2"/>
  <c r="J856" i="2"/>
  <c r="C857" i="2"/>
  <c r="D857" i="2"/>
  <c r="E857" i="2"/>
  <c r="F857" i="2"/>
  <c r="G857" i="2"/>
  <c r="H857" i="2"/>
  <c r="I857" i="2"/>
  <c r="J857" i="2"/>
  <c r="C858" i="2"/>
  <c r="D858" i="2"/>
  <c r="E858" i="2"/>
  <c r="F858" i="2"/>
  <c r="G858" i="2"/>
  <c r="H858" i="2"/>
  <c r="I858" i="2"/>
  <c r="J858" i="2"/>
  <c r="C859" i="2"/>
  <c r="D859" i="2"/>
  <c r="E859" i="2"/>
  <c r="F859" i="2"/>
  <c r="G859" i="2"/>
  <c r="H859" i="2"/>
  <c r="I859" i="2"/>
  <c r="J859" i="2"/>
  <c r="C860" i="2"/>
  <c r="D860" i="2"/>
  <c r="E860" i="2"/>
  <c r="F860" i="2"/>
  <c r="G860" i="2"/>
  <c r="H860" i="2"/>
  <c r="I860" i="2"/>
  <c r="J860" i="2"/>
  <c r="C861" i="2"/>
  <c r="D861" i="2"/>
  <c r="E861" i="2"/>
  <c r="F861" i="2"/>
  <c r="G861" i="2"/>
  <c r="H861" i="2"/>
  <c r="I861" i="2"/>
  <c r="J861" i="2"/>
  <c r="C862" i="2"/>
  <c r="D862" i="2"/>
  <c r="E862" i="2"/>
  <c r="F862" i="2"/>
  <c r="G862" i="2"/>
  <c r="H862" i="2"/>
  <c r="I862" i="2"/>
  <c r="J862" i="2"/>
  <c r="C863" i="2"/>
  <c r="D863" i="2"/>
  <c r="E863" i="2"/>
  <c r="F863" i="2"/>
  <c r="G863" i="2"/>
  <c r="H863" i="2"/>
  <c r="I863" i="2"/>
  <c r="J863" i="2"/>
  <c r="C864" i="2"/>
  <c r="D864" i="2"/>
  <c r="E864" i="2"/>
  <c r="F864" i="2"/>
  <c r="G864" i="2"/>
  <c r="H864" i="2"/>
  <c r="I864" i="2"/>
  <c r="J864" i="2"/>
  <c r="C865" i="2"/>
  <c r="D865" i="2"/>
  <c r="E865" i="2"/>
  <c r="F865" i="2"/>
  <c r="G865" i="2"/>
  <c r="H865" i="2"/>
  <c r="I865" i="2"/>
  <c r="J865" i="2"/>
  <c r="C866" i="2"/>
  <c r="D866" i="2"/>
  <c r="E866" i="2"/>
  <c r="F866" i="2"/>
  <c r="G866" i="2"/>
  <c r="H866" i="2"/>
  <c r="I866" i="2"/>
  <c r="J866" i="2"/>
  <c r="C867" i="2"/>
  <c r="D867" i="2"/>
  <c r="E867" i="2"/>
  <c r="F867" i="2"/>
  <c r="G867" i="2"/>
  <c r="H867" i="2"/>
  <c r="I867" i="2"/>
  <c r="J867" i="2"/>
  <c r="C868" i="2"/>
  <c r="D868" i="2"/>
  <c r="E868" i="2"/>
  <c r="F868" i="2"/>
  <c r="G868" i="2"/>
  <c r="H868" i="2"/>
  <c r="I868" i="2"/>
  <c r="J868" i="2"/>
  <c r="C869" i="2"/>
  <c r="D869" i="2"/>
  <c r="E869" i="2"/>
  <c r="F869" i="2"/>
  <c r="G869" i="2"/>
  <c r="H869" i="2"/>
  <c r="I869" i="2"/>
  <c r="J869" i="2"/>
  <c r="C870" i="2"/>
  <c r="D870" i="2"/>
  <c r="E870" i="2"/>
  <c r="F870" i="2"/>
  <c r="G870" i="2"/>
  <c r="H870" i="2"/>
  <c r="I870" i="2"/>
  <c r="J870" i="2"/>
  <c r="C871" i="2"/>
  <c r="D871" i="2"/>
  <c r="E871" i="2"/>
  <c r="F871" i="2"/>
  <c r="G871" i="2"/>
  <c r="H871" i="2"/>
  <c r="I871" i="2"/>
  <c r="J871" i="2"/>
  <c r="C872" i="2"/>
  <c r="D872" i="2"/>
  <c r="E872" i="2"/>
  <c r="F872" i="2"/>
  <c r="G872" i="2"/>
  <c r="H872" i="2"/>
  <c r="I872" i="2"/>
  <c r="J872" i="2"/>
  <c r="C873" i="2"/>
  <c r="D873" i="2"/>
  <c r="E873" i="2"/>
  <c r="F873" i="2"/>
  <c r="G873" i="2"/>
  <c r="H873" i="2"/>
  <c r="I873" i="2"/>
  <c r="J873" i="2"/>
  <c r="C874" i="2"/>
  <c r="D874" i="2"/>
  <c r="E874" i="2"/>
  <c r="F874" i="2"/>
  <c r="G874" i="2"/>
  <c r="H874" i="2"/>
  <c r="I874" i="2"/>
  <c r="J874" i="2"/>
  <c r="C875" i="2"/>
  <c r="D875" i="2"/>
  <c r="E875" i="2"/>
  <c r="F875" i="2"/>
  <c r="G875" i="2"/>
  <c r="H875" i="2"/>
  <c r="I875" i="2"/>
  <c r="J875" i="2"/>
  <c r="C876" i="2"/>
  <c r="D876" i="2"/>
  <c r="E876" i="2"/>
  <c r="F876" i="2"/>
  <c r="G876" i="2"/>
  <c r="H876" i="2"/>
  <c r="I876" i="2"/>
  <c r="J876" i="2"/>
  <c r="C877" i="2"/>
  <c r="D877" i="2"/>
  <c r="E877" i="2"/>
  <c r="F877" i="2"/>
  <c r="G877" i="2"/>
  <c r="H877" i="2"/>
  <c r="I877" i="2"/>
  <c r="J877" i="2"/>
  <c r="C878" i="2"/>
  <c r="D878" i="2"/>
  <c r="E878" i="2"/>
  <c r="F878" i="2"/>
  <c r="G878" i="2"/>
  <c r="H878" i="2"/>
  <c r="I878" i="2"/>
  <c r="J878" i="2"/>
  <c r="C879" i="2"/>
  <c r="D879" i="2"/>
  <c r="E879" i="2"/>
  <c r="F879" i="2"/>
  <c r="G879" i="2"/>
  <c r="H879" i="2"/>
  <c r="I879" i="2"/>
  <c r="J879" i="2"/>
  <c r="C880" i="2"/>
  <c r="D880" i="2"/>
  <c r="E880" i="2"/>
  <c r="F880" i="2"/>
  <c r="G880" i="2"/>
  <c r="H880" i="2"/>
  <c r="I880" i="2"/>
  <c r="J880" i="2"/>
  <c r="C881" i="2"/>
  <c r="D881" i="2"/>
  <c r="E881" i="2"/>
  <c r="F881" i="2"/>
  <c r="G881" i="2"/>
  <c r="H881" i="2"/>
  <c r="I881" i="2"/>
  <c r="J881" i="2"/>
  <c r="C882" i="2"/>
  <c r="D882" i="2"/>
  <c r="E882" i="2"/>
  <c r="F882" i="2"/>
  <c r="G882" i="2"/>
  <c r="H882" i="2"/>
  <c r="I882" i="2"/>
  <c r="J882" i="2"/>
  <c r="C883" i="2"/>
  <c r="D883" i="2"/>
  <c r="E883" i="2"/>
  <c r="F883" i="2"/>
  <c r="G883" i="2"/>
  <c r="H883" i="2"/>
  <c r="I883" i="2"/>
  <c r="J883" i="2"/>
  <c r="C884" i="2"/>
  <c r="D884" i="2"/>
  <c r="E884" i="2"/>
  <c r="F884" i="2"/>
  <c r="G884" i="2"/>
  <c r="H884" i="2"/>
  <c r="I884" i="2"/>
  <c r="J884" i="2"/>
  <c r="C885" i="2"/>
  <c r="D885" i="2"/>
  <c r="E885" i="2"/>
  <c r="F885" i="2"/>
  <c r="G885" i="2"/>
  <c r="H885" i="2"/>
  <c r="I885" i="2"/>
  <c r="J885" i="2"/>
  <c r="C886" i="2"/>
  <c r="D886" i="2"/>
  <c r="E886" i="2"/>
  <c r="F886" i="2"/>
  <c r="G886" i="2"/>
  <c r="H886" i="2"/>
  <c r="I886" i="2"/>
  <c r="J886" i="2"/>
  <c r="C887" i="2"/>
  <c r="D887" i="2"/>
  <c r="E887" i="2"/>
  <c r="F887" i="2"/>
  <c r="G887" i="2"/>
  <c r="H887" i="2"/>
  <c r="I887" i="2"/>
  <c r="J887" i="2"/>
  <c r="C888" i="2"/>
  <c r="D888" i="2"/>
  <c r="E888" i="2"/>
  <c r="F888" i="2"/>
  <c r="G888" i="2"/>
  <c r="H888" i="2"/>
  <c r="I888" i="2"/>
  <c r="J888" i="2"/>
  <c r="C889" i="2"/>
  <c r="D889" i="2"/>
  <c r="E889" i="2"/>
  <c r="F889" i="2"/>
  <c r="G889" i="2"/>
  <c r="H889" i="2"/>
  <c r="I889" i="2"/>
  <c r="J889" i="2"/>
  <c r="C890" i="2"/>
  <c r="D890" i="2"/>
  <c r="E890" i="2"/>
  <c r="F890" i="2"/>
  <c r="G890" i="2"/>
  <c r="H890" i="2"/>
  <c r="I890" i="2"/>
  <c r="J890" i="2"/>
  <c r="C891" i="2"/>
  <c r="D891" i="2"/>
  <c r="E891" i="2"/>
  <c r="F891" i="2"/>
  <c r="G891" i="2"/>
  <c r="H891" i="2"/>
  <c r="I891" i="2"/>
  <c r="J891" i="2"/>
  <c r="C892" i="2"/>
  <c r="D892" i="2"/>
  <c r="E892" i="2"/>
  <c r="F892" i="2"/>
  <c r="G892" i="2"/>
  <c r="H892" i="2"/>
  <c r="I892" i="2"/>
  <c r="J892" i="2"/>
  <c r="C893" i="2"/>
  <c r="D893" i="2"/>
  <c r="E893" i="2"/>
  <c r="F893" i="2"/>
  <c r="G893" i="2"/>
  <c r="H893" i="2"/>
  <c r="I893" i="2"/>
  <c r="J893" i="2"/>
  <c r="C894" i="2"/>
  <c r="D894" i="2"/>
  <c r="E894" i="2"/>
  <c r="F894" i="2"/>
  <c r="G894" i="2"/>
  <c r="H894" i="2"/>
  <c r="I894" i="2"/>
  <c r="J894" i="2"/>
  <c r="C895" i="2"/>
  <c r="D895" i="2"/>
  <c r="E895" i="2"/>
  <c r="F895" i="2"/>
  <c r="G895" i="2"/>
  <c r="H895" i="2"/>
  <c r="I895" i="2"/>
  <c r="J895" i="2"/>
  <c r="C896" i="2"/>
  <c r="D896" i="2"/>
  <c r="E896" i="2"/>
  <c r="F896" i="2"/>
  <c r="G896" i="2"/>
  <c r="H896" i="2"/>
  <c r="I896" i="2"/>
  <c r="J896" i="2"/>
  <c r="C897" i="2"/>
  <c r="D897" i="2"/>
  <c r="E897" i="2"/>
  <c r="F897" i="2"/>
  <c r="G897" i="2"/>
  <c r="H897" i="2"/>
  <c r="I897" i="2"/>
  <c r="J897" i="2"/>
  <c r="C898" i="2"/>
  <c r="D898" i="2"/>
  <c r="E898" i="2"/>
  <c r="F898" i="2"/>
  <c r="G898" i="2"/>
  <c r="H898" i="2"/>
  <c r="I898" i="2"/>
  <c r="J898" i="2"/>
  <c r="C899" i="2"/>
  <c r="D899" i="2"/>
  <c r="E899" i="2"/>
  <c r="F899" i="2"/>
  <c r="G899" i="2"/>
  <c r="H899" i="2"/>
  <c r="I899" i="2"/>
  <c r="J899" i="2"/>
  <c r="C900" i="2"/>
  <c r="D900" i="2"/>
  <c r="E900" i="2"/>
  <c r="F900" i="2"/>
  <c r="G900" i="2"/>
  <c r="H900" i="2"/>
  <c r="I900" i="2"/>
  <c r="J900" i="2"/>
  <c r="C901" i="2"/>
  <c r="D901" i="2"/>
  <c r="E901" i="2"/>
  <c r="F901" i="2"/>
  <c r="G901" i="2"/>
  <c r="H901" i="2"/>
  <c r="I901" i="2"/>
  <c r="J901" i="2"/>
  <c r="C902" i="2"/>
  <c r="D902" i="2"/>
  <c r="E902" i="2"/>
  <c r="F902" i="2"/>
  <c r="G902" i="2"/>
  <c r="H902" i="2"/>
  <c r="I902" i="2"/>
  <c r="J902" i="2"/>
  <c r="C903" i="2"/>
  <c r="D903" i="2"/>
  <c r="E903" i="2"/>
  <c r="F903" i="2"/>
  <c r="G903" i="2"/>
  <c r="H903" i="2"/>
  <c r="I903" i="2"/>
  <c r="J903" i="2"/>
  <c r="C904" i="2"/>
  <c r="D904" i="2"/>
  <c r="E904" i="2"/>
  <c r="F904" i="2"/>
  <c r="G904" i="2"/>
  <c r="H904" i="2"/>
  <c r="I904" i="2"/>
  <c r="J904" i="2"/>
  <c r="C905" i="2"/>
  <c r="D905" i="2"/>
  <c r="E905" i="2"/>
  <c r="F905" i="2"/>
  <c r="G905" i="2"/>
  <c r="H905" i="2"/>
  <c r="I905" i="2"/>
  <c r="J905" i="2"/>
  <c r="C906" i="2"/>
  <c r="D906" i="2"/>
  <c r="E906" i="2"/>
  <c r="F906" i="2"/>
  <c r="G906" i="2"/>
  <c r="H906" i="2"/>
  <c r="I906" i="2"/>
  <c r="J906" i="2"/>
  <c r="C907" i="2"/>
  <c r="D907" i="2"/>
  <c r="E907" i="2"/>
  <c r="F907" i="2"/>
  <c r="G907" i="2"/>
  <c r="H907" i="2"/>
  <c r="I907" i="2"/>
  <c r="J907" i="2"/>
  <c r="C908" i="2"/>
  <c r="D908" i="2"/>
  <c r="E908" i="2"/>
  <c r="F908" i="2"/>
  <c r="G908" i="2"/>
  <c r="H908" i="2"/>
  <c r="I908" i="2"/>
  <c r="J908" i="2"/>
  <c r="C909" i="2"/>
  <c r="D909" i="2"/>
  <c r="E909" i="2"/>
  <c r="F909" i="2"/>
  <c r="G909" i="2"/>
  <c r="H909" i="2"/>
  <c r="I909" i="2"/>
  <c r="J909" i="2"/>
  <c r="C910" i="2"/>
  <c r="D910" i="2"/>
  <c r="E910" i="2"/>
  <c r="F910" i="2"/>
  <c r="G910" i="2"/>
  <c r="H910" i="2"/>
  <c r="I910" i="2"/>
  <c r="J910" i="2"/>
  <c r="C911" i="2"/>
  <c r="D911" i="2"/>
  <c r="E911" i="2"/>
  <c r="F911" i="2"/>
  <c r="G911" i="2"/>
  <c r="H911" i="2"/>
  <c r="I911" i="2"/>
  <c r="J911" i="2"/>
  <c r="C912" i="2"/>
  <c r="D912" i="2"/>
  <c r="E912" i="2"/>
  <c r="F912" i="2"/>
  <c r="G912" i="2"/>
  <c r="H912" i="2"/>
  <c r="I912" i="2"/>
  <c r="J912" i="2"/>
  <c r="C913" i="2"/>
  <c r="D913" i="2"/>
  <c r="E913" i="2"/>
  <c r="F913" i="2"/>
  <c r="G913" i="2"/>
  <c r="H913" i="2"/>
  <c r="I913" i="2"/>
  <c r="J913" i="2"/>
  <c r="C914" i="2"/>
  <c r="D914" i="2"/>
  <c r="E914" i="2"/>
  <c r="F914" i="2"/>
  <c r="G914" i="2"/>
  <c r="H914" i="2"/>
  <c r="I914" i="2"/>
  <c r="J914" i="2"/>
  <c r="C915" i="2"/>
  <c r="D915" i="2"/>
  <c r="E915" i="2"/>
  <c r="F915" i="2"/>
  <c r="G915" i="2"/>
  <c r="H915" i="2"/>
  <c r="I915" i="2"/>
  <c r="J915" i="2"/>
  <c r="C916" i="2"/>
  <c r="D916" i="2"/>
  <c r="E916" i="2"/>
  <c r="F916" i="2"/>
  <c r="G916" i="2"/>
  <c r="H916" i="2"/>
  <c r="I916" i="2"/>
  <c r="J916" i="2"/>
  <c r="C917" i="2"/>
  <c r="D917" i="2"/>
  <c r="E917" i="2"/>
  <c r="F917" i="2"/>
  <c r="G917" i="2"/>
  <c r="H917" i="2"/>
  <c r="I917" i="2"/>
  <c r="J917" i="2"/>
  <c r="C918" i="2"/>
  <c r="D918" i="2"/>
  <c r="E918" i="2"/>
  <c r="F918" i="2"/>
  <c r="G918" i="2"/>
  <c r="H918" i="2"/>
  <c r="I918" i="2"/>
  <c r="J918" i="2"/>
  <c r="C919" i="2"/>
  <c r="D919" i="2"/>
  <c r="E919" i="2"/>
  <c r="F919" i="2"/>
  <c r="G919" i="2"/>
  <c r="H919" i="2"/>
  <c r="I919" i="2"/>
  <c r="J919" i="2"/>
  <c r="C920" i="2"/>
  <c r="D920" i="2"/>
  <c r="E920" i="2"/>
  <c r="F920" i="2"/>
  <c r="G920" i="2"/>
  <c r="H920" i="2"/>
  <c r="I920" i="2"/>
  <c r="J920" i="2"/>
  <c r="C921" i="2"/>
  <c r="D921" i="2"/>
  <c r="E921" i="2"/>
  <c r="F921" i="2"/>
  <c r="G921" i="2"/>
  <c r="H921" i="2"/>
  <c r="I921" i="2"/>
  <c r="J921" i="2"/>
  <c r="C922" i="2"/>
  <c r="D922" i="2"/>
  <c r="E922" i="2"/>
  <c r="F922" i="2"/>
  <c r="G922" i="2"/>
  <c r="H922" i="2"/>
  <c r="I922" i="2"/>
  <c r="J922" i="2"/>
  <c r="C923" i="2"/>
  <c r="D923" i="2"/>
  <c r="E923" i="2"/>
  <c r="F923" i="2"/>
  <c r="G923" i="2"/>
  <c r="H923" i="2"/>
  <c r="I923" i="2"/>
  <c r="J923" i="2"/>
  <c r="C924" i="2"/>
  <c r="D924" i="2"/>
  <c r="E924" i="2"/>
  <c r="F924" i="2"/>
  <c r="G924" i="2"/>
  <c r="H924" i="2"/>
  <c r="I924" i="2"/>
  <c r="J924" i="2"/>
  <c r="C925" i="2"/>
  <c r="D925" i="2"/>
  <c r="E925" i="2"/>
  <c r="F925" i="2"/>
  <c r="G925" i="2"/>
  <c r="H925" i="2"/>
  <c r="I925" i="2"/>
  <c r="J925" i="2"/>
  <c r="C926" i="2"/>
  <c r="D926" i="2"/>
  <c r="E926" i="2"/>
  <c r="F926" i="2"/>
  <c r="G926" i="2"/>
  <c r="H926" i="2"/>
  <c r="I926" i="2"/>
  <c r="J926" i="2"/>
  <c r="C927" i="2"/>
  <c r="D927" i="2"/>
  <c r="E927" i="2"/>
  <c r="F927" i="2"/>
  <c r="G927" i="2"/>
  <c r="H927" i="2"/>
  <c r="I927" i="2"/>
  <c r="J927" i="2"/>
  <c r="C928" i="2"/>
  <c r="D928" i="2"/>
  <c r="E928" i="2"/>
  <c r="F928" i="2"/>
  <c r="G928" i="2"/>
  <c r="H928" i="2"/>
  <c r="I928" i="2"/>
  <c r="J928" i="2"/>
  <c r="C929" i="2"/>
  <c r="D929" i="2"/>
  <c r="E929" i="2"/>
  <c r="F929" i="2"/>
  <c r="G929" i="2"/>
  <c r="H929" i="2"/>
  <c r="I929" i="2"/>
  <c r="J929" i="2"/>
  <c r="C930" i="2"/>
  <c r="D930" i="2"/>
  <c r="E930" i="2"/>
  <c r="F930" i="2"/>
  <c r="G930" i="2"/>
  <c r="H930" i="2"/>
  <c r="I930" i="2"/>
  <c r="J930" i="2"/>
  <c r="C931" i="2"/>
  <c r="D931" i="2"/>
  <c r="E931" i="2"/>
  <c r="F931" i="2"/>
  <c r="G931" i="2"/>
  <c r="H931" i="2"/>
  <c r="I931" i="2"/>
  <c r="J931" i="2"/>
  <c r="C932" i="2"/>
  <c r="D932" i="2"/>
  <c r="E932" i="2"/>
  <c r="F932" i="2"/>
  <c r="G932" i="2"/>
  <c r="H932" i="2"/>
  <c r="I932" i="2"/>
  <c r="J932" i="2"/>
  <c r="C933" i="2"/>
  <c r="D933" i="2"/>
  <c r="E933" i="2"/>
  <c r="F933" i="2"/>
  <c r="G933" i="2"/>
  <c r="H933" i="2"/>
  <c r="I933" i="2"/>
  <c r="J933" i="2"/>
  <c r="C934" i="2"/>
  <c r="D934" i="2"/>
  <c r="E934" i="2"/>
  <c r="F934" i="2"/>
  <c r="G934" i="2"/>
  <c r="H934" i="2"/>
  <c r="I934" i="2"/>
  <c r="J934" i="2"/>
  <c r="C935" i="2"/>
  <c r="D935" i="2"/>
  <c r="E935" i="2"/>
  <c r="F935" i="2"/>
  <c r="G935" i="2"/>
  <c r="H935" i="2"/>
  <c r="I935" i="2"/>
  <c r="J935" i="2"/>
  <c r="C936" i="2"/>
  <c r="D936" i="2"/>
  <c r="E936" i="2"/>
  <c r="F936" i="2"/>
  <c r="G936" i="2"/>
  <c r="H936" i="2"/>
  <c r="I936" i="2"/>
  <c r="J936" i="2"/>
  <c r="C937" i="2"/>
  <c r="D937" i="2"/>
  <c r="E937" i="2"/>
  <c r="F937" i="2"/>
  <c r="G937" i="2"/>
  <c r="H937" i="2"/>
  <c r="I937" i="2"/>
  <c r="J937" i="2"/>
  <c r="C938" i="2"/>
  <c r="D938" i="2"/>
  <c r="E938" i="2"/>
  <c r="F938" i="2"/>
  <c r="G938" i="2"/>
  <c r="H938" i="2"/>
  <c r="I938" i="2"/>
  <c r="J938" i="2"/>
  <c r="C939" i="2"/>
  <c r="D939" i="2"/>
  <c r="E939" i="2"/>
  <c r="F939" i="2"/>
  <c r="G939" i="2"/>
  <c r="H939" i="2"/>
  <c r="I939" i="2"/>
  <c r="J939" i="2"/>
  <c r="C940" i="2"/>
  <c r="D940" i="2"/>
  <c r="E940" i="2"/>
  <c r="F940" i="2"/>
  <c r="G940" i="2"/>
  <c r="H940" i="2"/>
  <c r="I940" i="2"/>
  <c r="J940" i="2"/>
  <c r="C941" i="2"/>
  <c r="D941" i="2"/>
  <c r="E941" i="2"/>
  <c r="F941" i="2"/>
  <c r="G941" i="2"/>
  <c r="H941" i="2"/>
  <c r="I941" i="2"/>
  <c r="J941" i="2"/>
  <c r="C942" i="2"/>
  <c r="D942" i="2"/>
  <c r="E942" i="2"/>
  <c r="F942" i="2"/>
  <c r="G942" i="2"/>
  <c r="H942" i="2"/>
  <c r="I942" i="2"/>
  <c r="J942" i="2"/>
  <c r="C943" i="2"/>
  <c r="D943" i="2"/>
  <c r="E943" i="2"/>
  <c r="F943" i="2"/>
  <c r="G943" i="2"/>
  <c r="H943" i="2"/>
  <c r="I943" i="2"/>
  <c r="J943" i="2"/>
  <c r="C944" i="2"/>
  <c r="D944" i="2"/>
  <c r="E944" i="2"/>
  <c r="F944" i="2"/>
  <c r="G944" i="2"/>
  <c r="H944" i="2"/>
  <c r="I944" i="2"/>
  <c r="J944" i="2"/>
  <c r="C945" i="2"/>
  <c r="D945" i="2"/>
  <c r="E945" i="2"/>
  <c r="F945" i="2"/>
  <c r="G945" i="2"/>
  <c r="H945" i="2"/>
  <c r="I945" i="2"/>
  <c r="J945" i="2"/>
  <c r="C946" i="2"/>
  <c r="D946" i="2"/>
  <c r="E946" i="2"/>
  <c r="F946" i="2"/>
  <c r="G946" i="2"/>
  <c r="H946" i="2"/>
  <c r="I946" i="2"/>
  <c r="J946" i="2"/>
  <c r="C947" i="2"/>
  <c r="D947" i="2"/>
  <c r="E947" i="2"/>
  <c r="F947" i="2"/>
  <c r="G947" i="2"/>
  <c r="H947" i="2"/>
  <c r="I947" i="2"/>
  <c r="J947" i="2"/>
  <c r="C948" i="2"/>
  <c r="D948" i="2"/>
  <c r="E948" i="2"/>
  <c r="F948" i="2"/>
  <c r="G948" i="2"/>
  <c r="H948" i="2"/>
  <c r="I948" i="2"/>
  <c r="J948" i="2"/>
  <c r="C949" i="2"/>
  <c r="D949" i="2"/>
  <c r="E949" i="2"/>
  <c r="F949" i="2"/>
  <c r="G949" i="2"/>
  <c r="H949" i="2"/>
  <c r="I949" i="2"/>
  <c r="J949" i="2"/>
  <c r="C950" i="2"/>
  <c r="D950" i="2"/>
  <c r="E950" i="2"/>
  <c r="F950" i="2"/>
  <c r="G950" i="2"/>
  <c r="H950" i="2"/>
  <c r="I950" i="2"/>
  <c r="J950" i="2"/>
  <c r="C951" i="2"/>
  <c r="D951" i="2"/>
  <c r="E951" i="2"/>
  <c r="F951" i="2"/>
  <c r="G951" i="2"/>
  <c r="H951" i="2"/>
  <c r="I951" i="2"/>
  <c r="J951" i="2"/>
  <c r="C952" i="2"/>
  <c r="D952" i="2"/>
  <c r="E952" i="2"/>
  <c r="F952" i="2"/>
  <c r="G952" i="2"/>
  <c r="H952" i="2"/>
  <c r="I952" i="2"/>
  <c r="J952" i="2"/>
  <c r="C953" i="2"/>
  <c r="D953" i="2"/>
  <c r="E953" i="2"/>
  <c r="F953" i="2"/>
  <c r="G953" i="2"/>
  <c r="H953" i="2"/>
  <c r="I953" i="2"/>
  <c r="J953" i="2"/>
  <c r="C954" i="2"/>
  <c r="D954" i="2"/>
  <c r="E954" i="2"/>
  <c r="F954" i="2"/>
  <c r="G954" i="2"/>
  <c r="H954" i="2"/>
  <c r="I954" i="2"/>
  <c r="J954" i="2"/>
  <c r="C955" i="2"/>
  <c r="D955" i="2"/>
  <c r="E955" i="2"/>
  <c r="F955" i="2"/>
  <c r="G955" i="2"/>
  <c r="H955" i="2"/>
  <c r="I955" i="2"/>
  <c r="J955" i="2"/>
  <c r="C956" i="2"/>
  <c r="D956" i="2"/>
  <c r="E956" i="2"/>
  <c r="F956" i="2"/>
  <c r="G956" i="2"/>
  <c r="H956" i="2"/>
  <c r="I956" i="2"/>
  <c r="J956" i="2"/>
  <c r="C957" i="2"/>
  <c r="D957" i="2"/>
  <c r="E957" i="2"/>
  <c r="F957" i="2"/>
  <c r="G957" i="2"/>
  <c r="H957" i="2"/>
  <c r="I957" i="2"/>
  <c r="J957" i="2"/>
  <c r="C958" i="2"/>
  <c r="D958" i="2"/>
  <c r="E958" i="2"/>
  <c r="F958" i="2"/>
  <c r="G958" i="2"/>
  <c r="H958" i="2"/>
  <c r="I958" i="2"/>
  <c r="J958" i="2"/>
  <c r="C959" i="2"/>
  <c r="D959" i="2"/>
  <c r="E959" i="2"/>
  <c r="F959" i="2"/>
  <c r="G959" i="2"/>
  <c r="H959" i="2"/>
  <c r="I959" i="2"/>
  <c r="J959" i="2"/>
  <c r="C960" i="2"/>
  <c r="D960" i="2"/>
  <c r="E960" i="2"/>
  <c r="F960" i="2"/>
  <c r="G960" i="2"/>
  <c r="H960" i="2"/>
  <c r="I960" i="2"/>
  <c r="J960" i="2"/>
  <c r="C961" i="2"/>
  <c r="D961" i="2"/>
  <c r="E961" i="2"/>
  <c r="F961" i="2"/>
  <c r="G961" i="2"/>
  <c r="H961" i="2"/>
  <c r="I961" i="2"/>
  <c r="J961" i="2"/>
  <c r="C962" i="2"/>
  <c r="D962" i="2"/>
  <c r="E962" i="2"/>
  <c r="F962" i="2"/>
  <c r="G962" i="2"/>
  <c r="H962" i="2"/>
  <c r="I962" i="2"/>
  <c r="J962" i="2"/>
  <c r="C963" i="2"/>
  <c r="D963" i="2"/>
  <c r="E963" i="2"/>
  <c r="F963" i="2"/>
  <c r="G963" i="2"/>
  <c r="H963" i="2"/>
  <c r="I963" i="2"/>
  <c r="J963" i="2"/>
  <c r="C964" i="2"/>
  <c r="D964" i="2"/>
  <c r="E964" i="2"/>
  <c r="F964" i="2"/>
  <c r="G964" i="2"/>
  <c r="H964" i="2"/>
  <c r="I964" i="2"/>
  <c r="J964" i="2"/>
  <c r="C965" i="2"/>
  <c r="D965" i="2"/>
  <c r="E965" i="2"/>
  <c r="F965" i="2"/>
  <c r="G965" i="2"/>
  <c r="H965" i="2"/>
  <c r="I965" i="2"/>
  <c r="J965" i="2"/>
  <c r="C966" i="2"/>
  <c r="D966" i="2"/>
  <c r="E966" i="2"/>
  <c r="F966" i="2"/>
  <c r="G966" i="2"/>
  <c r="H966" i="2"/>
  <c r="I966" i="2"/>
  <c r="J966" i="2"/>
  <c r="C967" i="2"/>
  <c r="D967" i="2"/>
  <c r="E967" i="2"/>
  <c r="F967" i="2"/>
  <c r="G967" i="2"/>
  <c r="H967" i="2"/>
  <c r="I967" i="2"/>
  <c r="J967" i="2"/>
  <c r="C968" i="2"/>
  <c r="D968" i="2"/>
  <c r="E968" i="2"/>
  <c r="F968" i="2"/>
  <c r="G968" i="2"/>
  <c r="H968" i="2"/>
  <c r="I968" i="2"/>
  <c r="J968" i="2"/>
  <c r="C969" i="2"/>
  <c r="D969" i="2"/>
  <c r="E969" i="2"/>
  <c r="F969" i="2"/>
  <c r="G969" i="2"/>
  <c r="H969" i="2"/>
  <c r="I969" i="2"/>
  <c r="J969" i="2"/>
  <c r="C970" i="2"/>
  <c r="D970" i="2"/>
  <c r="E970" i="2"/>
  <c r="F970" i="2"/>
  <c r="G970" i="2"/>
  <c r="H970" i="2"/>
  <c r="I970" i="2"/>
  <c r="J970" i="2"/>
  <c r="C971" i="2"/>
  <c r="D971" i="2"/>
  <c r="E971" i="2"/>
  <c r="F971" i="2"/>
  <c r="G971" i="2"/>
  <c r="H971" i="2"/>
  <c r="I971" i="2"/>
  <c r="J971" i="2"/>
  <c r="C972" i="2"/>
  <c r="D972" i="2"/>
  <c r="E972" i="2"/>
  <c r="F972" i="2"/>
  <c r="G972" i="2"/>
  <c r="H972" i="2"/>
  <c r="I972" i="2"/>
  <c r="J972" i="2"/>
  <c r="C973" i="2"/>
  <c r="D973" i="2"/>
  <c r="E973" i="2"/>
  <c r="F973" i="2"/>
  <c r="G973" i="2"/>
  <c r="H973" i="2"/>
  <c r="I973" i="2"/>
  <c r="J973" i="2"/>
  <c r="C974" i="2"/>
  <c r="D974" i="2"/>
  <c r="E974" i="2"/>
  <c r="F974" i="2"/>
  <c r="G974" i="2"/>
  <c r="H974" i="2"/>
  <c r="I974" i="2"/>
  <c r="J974" i="2"/>
  <c r="C975" i="2"/>
  <c r="D975" i="2"/>
  <c r="E975" i="2"/>
  <c r="F975" i="2"/>
  <c r="G975" i="2"/>
  <c r="H975" i="2"/>
  <c r="I975" i="2"/>
  <c r="J975" i="2"/>
  <c r="C976" i="2"/>
  <c r="D976" i="2"/>
  <c r="E976" i="2"/>
  <c r="F976" i="2"/>
  <c r="G976" i="2"/>
  <c r="H976" i="2"/>
  <c r="I976" i="2"/>
  <c r="J976" i="2"/>
  <c r="C977" i="2"/>
  <c r="D977" i="2"/>
  <c r="E977" i="2"/>
  <c r="F977" i="2"/>
  <c r="G977" i="2"/>
  <c r="H977" i="2"/>
  <c r="I977" i="2"/>
  <c r="J977" i="2"/>
  <c r="C978" i="2"/>
  <c r="D978" i="2"/>
  <c r="E978" i="2"/>
  <c r="F978" i="2"/>
  <c r="G978" i="2"/>
  <c r="H978" i="2"/>
  <c r="I978" i="2"/>
  <c r="J978" i="2"/>
  <c r="C979" i="2"/>
  <c r="D979" i="2"/>
  <c r="E979" i="2"/>
  <c r="F979" i="2"/>
  <c r="G979" i="2"/>
  <c r="H979" i="2"/>
  <c r="I979" i="2"/>
  <c r="J979" i="2"/>
  <c r="C980" i="2"/>
  <c r="D980" i="2"/>
  <c r="E980" i="2"/>
  <c r="F980" i="2"/>
  <c r="G980" i="2"/>
  <c r="H980" i="2"/>
  <c r="I980" i="2"/>
  <c r="J980" i="2"/>
  <c r="C981" i="2"/>
  <c r="D981" i="2"/>
  <c r="E981" i="2"/>
  <c r="F981" i="2"/>
  <c r="G981" i="2"/>
  <c r="H981" i="2"/>
  <c r="I981" i="2"/>
  <c r="J981" i="2"/>
  <c r="C982" i="2"/>
  <c r="D982" i="2"/>
  <c r="E982" i="2"/>
  <c r="F982" i="2"/>
  <c r="G982" i="2"/>
  <c r="H982" i="2"/>
  <c r="I982" i="2"/>
  <c r="J982" i="2"/>
  <c r="C983" i="2"/>
  <c r="D983" i="2"/>
  <c r="E983" i="2"/>
  <c r="F983" i="2"/>
  <c r="G983" i="2"/>
  <c r="H983" i="2"/>
  <c r="I983" i="2"/>
  <c r="J983" i="2"/>
  <c r="C984" i="2"/>
  <c r="D984" i="2"/>
  <c r="E984" i="2"/>
  <c r="F984" i="2"/>
  <c r="G984" i="2"/>
  <c r="H984" i="2"/>
  <c r="I984" i="2"/>
  <c r="J984" i="2"/>
  <c r="C985" i="2"/>
  <c r="D985" i="2"/>
  <c r="E985" i="2"/>
  <c r="F985" i="2"/>
  <c r="G985" i="2"/>
  <c r="H985" i="2"/>
  <c r="I985" i="2"/>
  <c r="J985" i="2"/>
  <c r="C986" i="2"/>
  <c r="D986" i="2"/>
  <c r="E986" i="2"/>
  <c r="F986" i="2"/>
  <c r="G986" i="2"/>
  <c r="H986" i="2"/>
  <c r="I986" i="2"/>
  <c r="J986" i="2"/>
  <c r="C987" i="2"/>
  <c r="D987" i="2"/>
  <c r="E987" i="2"/>
  <c r="F987" i="2"/>
  <c r="G987" i="2"/>
  <c r="H987" i="2"/>
  <c r="I987" i="2"/>
  <c r="J987" i="2"/>
  <c r="C988" i="2"/>
  <c r="D988" i="2"/>
  <c r="E988" i="2"/>
  <c r="F988" i="2"/>
  <c r="G988" i="2"/>
  <c r="H988" i="2"/>
  <c r="I988" i="2"/>
  <c r="J988" i="2"/>
  <c r="C989" i="2"/>
  <c r="D989" i="2"/>
  <c r="E989" i="2"/>
  <c r="F989" i="2"/>
  <c r="G989" i="2"/>
  <c r="H989" i="2"/>
  <c r="I989" i="2"/>
  <c r="J989" i="2"/>
  <c r="C990" i="2"/>
  <c r="D990" i="2"/>
  <c r="E990" i="2"/>
  <c r="F990" i="2"/>
  <c r="G990" i="2"/>
  <c r="H990" i="2"/>
  <c r="I990" i="2"/>
  <c r="J990" i="2"/>
  <c r="C991" i="2"/>
  <c r="D991" i="2"/>
  <c r="E991" i="2"/>
  <c r="F991" i="2"/>
  <c r="G991" i="2"/>
  <c r="H991" i="2"/>
  <c r="I991" i="2"/>
  <c r="J991" i="2"/>
  <c r="C992" i="2"/>
  <c r="D992" i="2"/>
  <c r="E992" i="2"/>
  <c r="F992" i="2"/>
  <c r="G992" i="2"/>
  <c r="H992" i="2"/>
  <c r="I992" i="2"/>
  <c r="J992" i="2"/>
  <c r="C993" i="2"/>
  <c r="D993" i="2"/>
  <c r="E993" i="2"/>
  <c r="F993" i="2"/>
  <c r="G993" i="2"/>
  <c r="H993" i="2"/>
  <c r="I993" i="2"/>
  <c r="J993" i="2"/>
  <c r="C994" i="2"/>
  <c r="D994" i="2"/>
  <c r="E994" i="2"/>
  <c r="F994" i="2"/>
  <c r="G994" i="2"/>
  <c r="H994" i="2"/>
  <c r="I994" i="2"/>
  <c r="J994" i="2"/>
  <c r="C995" i="2"/>
  <c r="D995" i="2"/>
  <c r="E995" i="2"/>
  <c r="F995" i="2"/>
  <c r="G995" i="2"/>
  <c r="H995" i="2"/>
  <c r="I995" i="2"/>
  <c r="J995" i="2"/>
  <c r="C996" i="2"/>
  <c r="D996" i="2"/>
  <c r="E996" i="2"/>
  <c r="F996" i="2"/>
  <c r="G996" i="2"/>
  <c r="H996" i="2"/>
  <c r="I996" i="2"/>
  <c r="J996" i="2"/>
  <c r="C997" i="2"/>
  <c r="D997" i="2"/>
  <c r="E997" i="2"/>
  <c r="F997" i="2"/>
  <c r="G997" i="2"/>
  <c r="H997" i="2"/>
  <c r="I997" i="2"/>
  <c r="J997" i="2"/>
  <c r="C998" i="2"/>
  <c r="D998" i="2"/>
  <c r="E998" i="2"/>
  <c r="F998" i="2"/>
  <c r="G998" i="2"/>
  <c r="H998" i="2"/>
  <c r="I998" i="2"/>
  <c r="J998" i="2"/>
  <c r="C999" i="2"/>
  <c r="D999" i="2"/>
  <c r="E999" i="2"/>
  <c r="F999" i="2"/>
  <c r="G999" i="2"/>
  <c r="H999" i="2"/>
  <c r="I999" i="2"/>
  <c r="J999" i="2"/>
  <c r="C1000" i="2"/>
  <c r="D1000" i="2"/>
  <c r="E1000" i="2"/>
  <c r="F1000" i="2"/>
  <c r="G1000" i="2"/>
  <c r="H1000" i="2"/>
  <c r="I1000" i="2"/>
  <c r="J1000" i="2"/>
  <c r="C1001" i="2"/>
  <c r="D1001" i="2"/>
  <c r="E1001" i="2"/>
  <c r="F1001" i="2"/>
  <c r="G1001" i="2"/>
  <c r="H1001" i="2"/>
  <c r="I1001" i="2"/>
  <c r="J1001" i="2"/>
  <c r="D3" i="2"/>
  <c r="E3" i="2"/>
  <c r="F3" i="2"/>
  <c r="G3" i="2"/>
  <c r="H3" i="2"/>
  <c r="I3" i="2"/>
  <c r="J3" i="2"/>
  <c r="C3" i="2"/>
  <c r="AE94" i="4" l="1"/>
  <c r="AF94" i="4" s="1"/>
  <c r="AG94" i="4" s="1"/>
  <c r="AC657" i="4" a="1"/>
  <c r="AC657" i="4" s="1"/>
  <c r="AD657" i="4" s="1"/>
  <c r="AE657" i="4"/>
  <c r="AE611" i="4"/>
  <c r="AD996" i="4"/>
  <c r="AE996" i="4"/>
  <c r="AC487" i="4" a="1"/>
  <c r="AC487" i="4" s="1"/>
  <c r="AE487" i="4"/>
  <c r="AC175" i="4" a="1"/>
  <c r="AC175" i="4" s="1"/>
  <c r="AE175" i="4"/>
  <c r="AD745" i="4"/>
  <c r="AE14" i="4"/>
  <c r="AE111" i="4"/>
  <c r="AE257" i="4"/>
  <c r="AE528" i="4"/>
  <c r="AF528" i="4" s="1"/>
  <c r="AG528" i="4" s="1"/>
  <c r="AN528" i="4" s="1"/>
  <c r="AD336" i="4"/>
  <c r="AE165" i="4"/>
  <c r="AD276" i="4"/>
  <c r="AF276" i="4" s="1"/>
  <c r="AG276" i="4" s="1"/>
  <c r="AE434" i="4"/>
  <c r="AF434" i="4" s="1"/>
  <c r="AG434" i="4" s="1"/>
  <c r="AE677" i="4"/>
  <c r="AF677" i="4" s="1"/>
  <c r="AG677" i="4" s="1"/>
  <c r="AN677" i="4" s="1"/>
  <c r="AM677" i="4" s="1"/>
  <c r="AE224" i="4"/>
  <c r="AD300" i="4"/>
  <c r="AE413" i="4"/>
  <c r="AF413" i="4" s="1"/>
  <c r="AG413" i="4" s="1"/>
  <c r="AE466" i="4"/>
  <c r="AF466" i="4" s="1"/>
  <c r="AG466" i="4" s="1"/>
  <c r="AE78" i="4"/>
  <c r="AF78" i="4" s="1"/>
  <c r="AG78" i="4" s="1"/>
  <c r="AN78" i="4" s="1"/>
  <c r="AM78" i="4" s="1"/>
  <c r="AD148" i="4"/>
  <c r="AE231" i="4"/>
  <c r="AC276" i="4" a="1"/>
  <c r="AC276" i="4" s="1"/>
  <c r="AD302" i="4"/>
  <c r="AE558" i="4"/>
  <c r="AF558" i="4" s="1"/>
  <c r="AG558" i="4" s="1"/>
  <c r="AD647" i="4"/>
  <c r="AE765" i="4"/>
  <c r="AD4" i="4"/>
  <c r="AE86" i="4"/>
  <c r="AE263" i="4"/>
  <c r="AD565" i="4"/>
  <c r="AE651" i="4"/>
  <c r="AF651" i="4" s="1"/>
  <c r="AG651" i="4" s="1"/>
  <c r="AD683" i="4"/>
  <c r="AD751" i="4"/>
  <c r="AC980" i="4" a="1"/>
  <c r="AC980" i="4" s="1"/>
  <c r="AE4" i="4"/>
  <c r="AE66" i="4"/>
  <c r="AF66" i="4" s="1"/>
  <c r="AG66" i="4" s="1"/>
  <c r="AN66" i="4" s="1"/>
  <c r="AM66" i="4" s="1"/>
  <c r="AD350" i="4"/>
  <c r="AE426" i="4"/>
  <c r="AF426" i="4" s="1"/>
  <c r="AG426" i="4" s="1"/>
  <c r="AE474" i="4"/>
  <c r="AF474" i="4" s="1"/>
  <c r="AG474" i="4" s="1"/>
  <c r="AE499" i="4"/>
  <c r="AD541" i="4"/>
  <c r="AE569" i="4"/>
  <c r="AD853" i="4"/>
  <c r="AE932" i="4"/>
  <c r="AE984" i="4"/>
  <c r="AF984" i="4" s="1"/>
  <c r="AG984" i="4" s="1"/>
  <c r="AD10" i="4"/>
  <c r="AE73" i="4"/>
  <c r="AE450" i="4"/>
  <c r="AF450" i="4" s="1"/>
  <c r="AG450" i="4" s="1"/>
  <c r="AE482" i="4"/>
  <c r="AF482" i="4" s="1"/>
  <c r="AG482" i="4" s="1"/>
  <c r="AI21" i="4"/>
  <c r="AJ21" i="4" s="1"/>
  <c r="AD100" i="4"/>
  <c r="AE115" i="4"/>
  <c r="AD208" i="4"/>
  <c r="AE242" i="4"/>
  <c r="AD270" i="4"/>
  <c r="AC303" i="4" a="1"/>
  <c r="AC303" i="4" s="1"/>
  <c r="AD330" i="4"/>
  <c r="AD346" i="4"/>
  <c r="AD366" i="4"/>
  <c r="AE432" i="4"/>
  <c r="AF432" i="4" s="1"/>
  <c r="AG432" i="4" s="1"/>
  <c r="AD451" i="4"/>
  <c r="AD463" i="4"/>
  <c r="AD475" i="4"/>
  <c r="AD489" i="4"/>
  <c r="AD535" i="4"/>
  <c r="AC554" i="4" a="1"/>
  <c r="AC554" i="4" s="1"/>
  <c r="AE565" i="4"/>
  <c r="AE599" i="4"/>
  <c r="AF599" i="4" s="1"/>
  <c r="AG599" i="4" s="1"/>
  <c r="AN599" i="4" s="1"/>
  <c r="AM599" i="4" s="1"/>
  <c r="AE647" i="4"/>
  <c r="AF647" i="4" s="1"/>
  <c r="AG647" i="4" s="1"/>
  <c r="AD825" i="4"/>
  <c r="AD861" i="4"/>
  <c r="AE935" i="4"/>
  <c r="AE951" i="4"/>
  <c r="AD987" i="4"/>
  <c r="AI104" i="4"/>
  <c r="AJ104" i="4" s="1"/>
  <c r="AE451" i="4"/>
  <c r="AE475" i="4"/>
  <c r="AD483" i="4"/>
  <c r="AE489" i="4"/>
  <c r="AE535" i="4"/>
  <c r="AE554" i="4"/>
  <c r="AF554" i="4" s="1"/>
  <c r="AG554" i="4" s="1"/>
  <c r="AE697" i="4"/>
  <c r="AF697" i="4" s="1"/>
  <c r="AG697" i="4" s="1"/>
  <c r="AE757" i="4"/>
  <c r="AD775" i="4"/>
  <c r="AF775" i="4" s="1"/>
  <c r="AG775" i="4" s="1"/>
  <c r="AE887" i="4"/>
  <c r="AF887" i="4" s="1"/>
  <c r="AG887" i="4" s="1"/>
  <c r="AD945" i="4"/>
  <c r="AE977" i="4"/>
  <c r="AE990" i="4"/>
  <c r="AF990" i="4" s="1"/>
  <c r="AG990" i="4" s="1"/>
  <c r="AI462" i="4"/>
  <c r="AJ462" i="4" s="1"/>
  <c r="AD14" i="4"/>
  <c r="AF14" i="4" s="1"/>
  <c r="AG14" i="4" s="1"/>
  <c r="AE25" i="4"/>
  <c r="AD44" i="4"/>
  <c r="AF44" i="4" s="1"/>
  <c r="AG44" i="4" s="1"/>
  <c r="AE141" i="4"/>
  <c r="AD192" i="4"/>
  <c r="AE213" i="4"/>
  <c r="AE235" i="4"/>
  <c r="AD352" i="4"/>
  <c r="AD374" i="4"/>
  <c r="AE418" i="4"/>
  <c r="AE446" i="4"/>
  <c r="AF446" i="4" s="1"/>
  <c r="AG446" i="4" s="1"/>
  <c r="AE460" i="4"/>
  <c r="AF460" i="4" s="1"/>
  <c r="AG460" i="4" s="1"/>
  <c r="AE478" i="4"/>
  <c r="AF478" i="4" s="1"/>
  <c r="AG478" i="4" s="1"/>
  <c r="AD487" i="4"/>
  <c r="AE495" i="4"/>
  <c r="AF495" i="4" s="1"/>
  <c r="AG495" i="4" s="1"/>
  <c r="AE503" i="4"/>
  <c r="AF503" i="4" s="1"/>
  <c r="AG503" i="4" s="1"/>
  <c r="AE945" i="4"/>
  <c r="AC443" i="4" a="1"/>
  <c r="AC443" i="4" s="1"/>
  <c r="AE443" i="4"/>
  <c r="AD443" i="4"/>
  <c r="AD464" i="4"/>
  <c r="AE464" i="4"/>
  <c r="AI518" i="4"/>
  <c r="AJ518" i="4" s="1"/>
  <c r="AC545" i="4" a="1"/>
  <c r="AC545" i="4" s="1"/>
  <c r="AD545" i="4"/>
  <c r="AC747" i="4" a="1"/>
  <c r="AC747" i="4" s="1"/>
  <c r="AE747" i="4"/>
  <c r="AD747" i="4"/>
  <c r="AC883" i="4" a="1"/>
  <c r="AC883" i="4" s="1"/>
  <c r="AE883" i="4"/>
  <c r="AD12" i="4"/>
  <c r="AE60" i="4"/>
  <c r="AD74" i="4"/>
  <c r="AD82" i="4"/>
  <c r="AI94" i="4"/>
  <c r="AJ94" i="4" s="1"/>
  <c r="AD116" i="4"/>
  <c r="AE136" i="4"/>
  <c r="AE149" i="4"/>
  <c r="AD160" i="4"/>
  <c r="AE172" i="4"/>
  <c r="AE193" i="4"/>
  <c r="AE204" i="4"/>
  <c r="AF204" i="4" s="1"/>
  <c r="AG204" i="4" s="1"/>
  <c r="AN204" i="4" s="1"/>
  <c r="AM204" i="4" s="1"/>
  <c r="AE225" i="4"/>
  <c r="AE245" i="4"/>
  <c r="AE252" i="4"/>
  <c r="AF252" i="4" s="1"/>
  <c r="AG252" i="4" s="1"/>
  <c r="AC415" i="4" a="1"/>
  <c r="AC415" i="4" s="1"/>
  <c r="AE415" i="4"/>
  <c r="AD415" i="4"/>
  <c r="AC525" i="4" a="1"/>
  <c r="AC525" i="4" s="1"/>
  <c r="AE525" i="4"/>
  <c r="AC601" i="4" a="1"/>
  <c r="AC601" i="4" s="1"/>
  <c r="AD601" i="4" s="1"/>
  <c r="AE601" i="4"/>
  <c r="AC625" i="4" a="1"/>
  <c r="AC625" i="4" s="1"/>
  <c r="AD625" i="4"/>
  <c r="AH709" i="4"/>
  <c r="AI709" i="4" s="1"/>
  <c r="AJ709" i="4" s="1"/>
  <c r="AD820" i="4"/>
  <c r="AC820" i="4" a="1"/>
  <c r="AC820" i="4" s="1"/>
  <c r="AE12" i="4"/>
  <c r="AE16" i="4"/>
  <c r="AF16" i="4" s="1"/>
  <c r="AG16" i="4" s="1"/>
  <c r="AD24" i="4"/>
  <c r="AE45" i="4"/>
  <c r="AE69" i="4"/>
  <c r="AI80" i="4"/>
  <c r="AJ80" i="4" s="1"/>
  <c r="AE83" i="4"/>
  <c r="AE89" i="4"/>
  <c r="AE96" i="4"/>
  <c r="AE101" i="4"/>
  <c r="AE108" i="4"/>
  <c r="AE113" i="4"/>
  <c r="AE118" i="4"/>
  <c r="AD144" i="4"/>
  <c r="AE160" i="4"/>
  <c r="AE189" i="4"/>
  <c r="AD206" i="4"/>
  <c r="AE218" i="4"/>
  <c r="AE222" i="4"/>
  <c r="AE240" i="4"/>
  <c r="AD260" i="4"/>
  <c r="AE266" i="4"/>
  <c r="AC358" i="4" a="1"/>
  <c r="AC358" i="4" s="1"/>
  <c r="AD358" i="4"/>
  <c r="AD430" i="4"/>
  <c r="AE430" i="4"/>
  <c r="AC430" i="4" a="1"/>
  <c r="AC430" i="4" s="1"/>
  <c r="AD448" i="4"/>
  <c r="AE448" i="4"/>
  <c r="AC461" i="4" a="1"/>
  <c r="AC461" i="4" s="1"/>
  <c r="AD461" i="4" s="1"/>
  <c r="AE461" i="4"/>
  <c r="AD468" i="4"/>
  <c r="AE468" i="4"/>
  <c r="AD480" i="4"/>
  <c r="AE480" i="4"/>
  <c r="AD504" i="4"/>
  <c r="AE504" i="4"/>
  <c r="AC673" i="4" a="1"/>
  <c r="AC673" i="4" s="1"/>
  <c r="AE673" i="4"/>
  <c r="AD673" i="4"/>
  <c r="AE698" i="4"/>
  <c r="AC698" i="4" a="1"/>
  <c r="AC698" i="4" s="1"/>
  <c r="AD698" i="4" s="1"/>
  <c r="AE797" i="4"/>
  <c r="AC797" i="4" a="1"/>
  <c r="AC797" i="4" s="1"/>
  <c r="AD797" i="4" s="1"/>
  <c r="AI47" i="4"/>
  <c r="AJ47" i="4" s="1"/>
  <c r="AI152" i="4"/>
  <c r="AJ152" i="4" s="1"/>
  <c r="AI196" i="4"/>
  <c r="AJ196" i="4" s="1"/>
  <c r="AD279" i="4"/>
  <c r="AE279" i="4"/>
  <c r="AC382" i="4" a="1"/>
  <c r="AC382" i="4" s="1"/>
  <c r="AD382" i="4"/>
  <c r="AC433" i="4" a="1"/>
  <c r="AC433" i="4" s="1"/>
  <c r="AD433" i="4"/>
  <c r="AC723" i="4" a="1"/>
  <c r="AC723" i="4" s="1"/>
  <c r="AE723" i="4"/>
  <c r="AD723" i="4"/>
  <c r="AE789" i="4"/>
  <c r="AC789" i="4" a="1"/>
  <c r="AC789" i="4" s="1"/>
  <c r="AD789" i="4" s="1"/>
  <c r="AC898" i="4" a="1"/>
  <c r="AC898" i="4" s="1"/>
  <c r="AE898" i="4"/>
  <c r="AD898" i="4"/>
  <c r="AD2" i="4"/>
  <c r="AE9" i="4"/>
  <c r="AE21" i="4"/>
  <c r="AE24" i="4"/>
  <c r="AI40" i="4"/>
  <c r="AJ40" i="4" s="1"/>
  <c r="AD46" i="4"/>
  <c r="AE51" i="4"/>
  <c r="AE70" i="4"/>
  <c r="AE75" i="4"/>
  <c r="AD86" i="4"/>
  <c r="AE104" i="4"/>
  <c r="AF104" i="4" s="1"/>
  <c r="AG104" i="4" s="1"/>
  <c r="AE109" i="4"/>
  <c r="AE144" i="4"/>
  <c r="AF144" i="4" s="1"/>
  <c r="AG144" i="4" s="1"/>
  <c r="AN144" i="4" s="1"/>
  <c r="AE157" i="4"/>
  <c r="AE169" i="4"/>
  <c r="AE174" i="4"/>
  <c r="AI186" i="4"/>
  <c r="AJ186" i="4" s="1"/>
  <c r="AE201" i="4"/>
  <c r="AE207" i="4"/>
  <c r="AD212" i="4"/>
  <c r="AI218" i="4"/>
  <c r="AJ218" i="4" s="1"/>
  <c r="AD234" i="4"/>
  <c r="AI240" i="4"/>
  <c r="AJ240" i="4" s="1"/>
  <c r="AI248" i="4"/>
  <c r="AJ248" i="4" s="1"/>
  <c r="AE255" i="4"/>
  <c r="AE260" i="4"/>
  <c r="AE295" i="4"/>
  <c r="AC295" i="4" a="1"/>
  <c r="AC295" i="4" s="1"/>
  <c r="AE305" i="4"/>
  <c r="AC305" i="4" a="1"/>
  <c r="AC305" i="4" s="1"/>
  <c r="AD305" i="4" s="1"/>
  <c r="AD424" i="4"/>
  <c r="AE424" i="4"/>
  <c r="AC511" i="4" a="1"/>
  <c r="AC511" i="4" s="1"/>
  <c r="AD511" i="4" s="1"/>
  <c r="AE511" i="4"/>
  <c r="AC561" i="4" a="1"/>
  <c r="AC561" i="4" s="1"/>
  <c r="AD561" i="4"/>
  <c r="AD570" i="4"/>
  <c r="AC570" i="4" a="1"/>
  <c r="AC570" i="4" s="1"/>
  <c r="AC877" i="4" a="1"/>
  <c r="AC877" i="4" s="1"/>
  <c r="AE877" i="4"/>
  <c r="AD877" i="4"/>
  <c r="AI369" i="4"/>
  <c r="AJ369" i="4" s="1"/>
  <c r="AI500" i="4"/>
  <c r="AJ500" i="4" s="1"/>
  <c r="AI589" i="4"/>
  <c r="AJ589" i="4" s="1"/>
  <c r="AI982" i="4"/>
  <c r="AJ982" i="4" s="1"/>
  <c r="AE987" i="4"/>
  <c r="AC296" i="4" a="1"/>
  <c r="AC296" i="4" s="1"/>
  <c r="AD338" i="4"/>
  <c r="AH353" i="4"/>
  <c r="AI353" i="4" s="1"/>
  <c r="AJ353" i="4" s="1"/>
  <c r="AD360" i="4"/>
  <c r="AD372" i="4"/>
  <c r="AD380" i="4"/>
  <c r="AD409" i="4"/>
  <c r="AC438" i="4" a="1"/>
  <c r="AC438" i="4" s="1"/>
  <c r="AE462" i="4"/>
  <c r="AF462" i="4" s="1"/>
  <c r="AG462" i="4" s="1"/>
  <c r="AI464" i="4"/>
  <c r="AJ464" i="4" s="1"/>
  <c r="AD481" i="4"/>
  <c r="AE484" i="4"/>
  <c r="AF484" i="4" s="1"/>
  <c r="AG484" i="4" s="1"/>
  <c r="AD501" i="4"/>
  <c r="AF501" i="4" s="1"/>
  <c r="AG501" i="4" s="1"/>
  <c r="AI506" i="4"/>
  <c r="AJ506" i="4" s="1"/>
  <c r="AE520" i="4"/>
  <c r="AF520" i="4" s="1"/>
  <c r="AG520" i="4" s="1"/>
  <c r="AN520" i="4" s="1"/>
  <c r="AE526" i="4"/>
  <c r="AF526" i="4" s="1"/>
  <c r="AG526" i="4" s="1"/>
  <c r="AD533" i="4"/>
  <c r="AE562" i="4"/>
  <c r="AD587" i="4"/>
  <c r="AI601" i="4"/>
  <c r="AJ601" i="4" s="1"/>
  <c r="AI625" i="4"/>
  <c r="AJ625" i="4" s="1"/>
  <c r="AI633" i="4"/>
  <c r="AJ633" i="4" s="1"/>
  <c r="AD643" i="4"/>
  <c r="AD655" i="4"/>
  <c r="AD665" i="4"/>
  <c r="AD694" i="4"/>
  <c r="AF694" i="4" s="1"/>
  <c r="AG694" i="4" s="1"/>
  <c r="AC706" i="4" a="1"/>
  <c r="AC706" i="4" s="1"/>
  <c r="AD733" i="4"/>
  <c r="AD763" i="4"/>
  <c r="AC816" i="4" a="1"/>
  <c r="AC816" i="4" s="1"/>
  <c r="AI869" i="4"/>
  <c r="AJ869" i="4" s="1"/>
  <c r="AD296" i="4"/>
  <c r="AF296" i="4" s="1"/>
  <c r="AG296" i="4" s="1"/>
  <c r="AE409" i="4"/>
  <c r="AE438" i="4"/>
  <c r="AF438" i="4" s="1"/>
  <c r="AG438" i="4" s="1"/>
  <c r="AE454" i="4"/>
  <c r="AF454" i="4" s="1"/>
  <c r="AG454" i="4" s="1"/>
  <c r="AD477" i="4"/>
  <c r="AD499" i="4"/>
  <c r="AE533" i="4"/>
  <c r="AC558" i="4" a="1"/>
  <c r="AC558" i="4" s="1"/>
  <c r="AC574" i="4" a="1"/>
  <c r="AC574" i="4" s="1"/>
  <c r="AE587" i="4"/>
  <c r="AE591" i="4"/>
  <c r="AD611" i="4"/>
  <c r="AD629" i="4"/>
  <c r="AE655" i="4"/>
  <c r="AD661" i="4"/>
  <c r="AE695" i="4"/>
  <c r="AF695" i="4" s="1"/>
  <c r="AG695" i="4" s="1"/>
  <c r="AD702" i="4"/>
  <c r="AF702" i="4" s="1"/>
  <c r="AG702" i="4" s="1"/>
  <c r="AD706" i="4"/>
  <c r="AF706" i="4" s="1"/>
  <c r="AG706" i="4" s="1"/>
  <c r="AD713" i="4"/>
  <c r="AE719" i="4"/>
  <c r="AE739" i="4"/>
  <c r="AF739" i="4" s="1"/>
  <c r="AG739" i="4" s="1"/>
  <c r="AI755" i="4"/>
  <c r="AJ755" i="4" s="1"/>
  <c r="AE763" i="4"/>
  <c r="AD829" i="4"/>
  <c r="AD837" i="4"/>
  <c r="AD845" i="4"/>
  <c r="AE900" i="4"/>
  <c r="AE908" i="4"/>
  <c r="AE938" i="4"/>
  <c r="AF938" i="4" s="1"/>
  <c r="AG938" i="4" s="1"/>
  <c r="AD951" i="4"/>
  <c r="AD963" i="4"/>
  <c r="AF963" i="4" s="1"/>
  <c r="AG963" i="4" s="1"/>
  <c r="AN963" i="4" s="1"/>
  <c r="AO963" i="4" s="1"/>
  <c r="AE280" i="4"/>
  <c r="AD280" i="4"/>
  <c r="AC320" i="4" a="1"/>
  <c r="AC320" i="4" s="1"/>
  <c r="AD320" i="4"/>
  <c r="AI444" i="4"/>
  <c r="AJ444" i="4" s="1"/>
  <c r="AH623" i="4"/>
  <c r="AI623" i="4" s="1"/>
  <c r="AJ623" i="4" s="1"/>
  <c r="AC639" i="4" a="1"/>
  <c r="AC639" i="4" s="1"/>
  <c r="AE639" i="4"/>
  <c r="AD639" i="4"/>
  <c r="AC669" i="4" a="1"/>
  <c r="AC669" i="4" s="1"/>
  <c r="AE669" i="4"/>
  <c r="AD669" i="4"/>
  <c r="AC689" i="4" a="1"/>
  <c r="AC689" i="4" s="1"/>
  <c r="AD689" i="4" s="1"/>
  <c r="AE689" i="4"/>
  <c r="AE10" i="4"/>
  <c r="AE17" i="4"/>
  <c r="AI20" i="4"/>
  <c r="AJ20" i="4" s="1"/>
  <c r="AI22" i="4"/>
  <c r="AJ22" i="4" s="1"/>
  <c r="AD26" i="4"/>
  <c r="AE28" i="4"/>
  <c r="AF28" i="4" s="1"/>
  <c r="AG28" i="4" s="1"/>
  <c r="AI31" i="4"/>
  <c r="AJ31" i="4" s="1"/>
  <c r="AE43" i="4"/>
  <c r="AI44" i="4"/>
  <c r="AJ44" i="4" s="1"/>
  <c r="AE46" i="4"/>
  <c r="AE59" i="4"/>
  <c r="AE61" i="4"/>
  <c r="AE64" i="4"/>
  <c r="AE71" i="4"/>
  <c r="AE74" i="4"/>
  <c r="AE76" i="4"/>
  <c r="AF76" i="4" s="1"/>
  <c r="AG76" i="4" s="1"/>
  <c r="AN76" i="4" s="1"/>
  <c r="AM76" i="4" s="1"/>
  <c r="AE79" i="4"/>
  <c r="AI84" i="4"/>
  <c r="AJ84" i="4" s="1"/>
  <c r="AI90" i="4"/>
  <c r="AJ90" i="4" s="1"/>
  <c r="AE97" i="4"/>
  <c r="AE100" i="4"/>
  <c r="AE105" i="4"/>
  <c r="AE107" i="4"/>
  <c r="AD112" i="4"/>
  <c r="AE116" i="4"/>
  <c r="AE119" i="4"/>
  <c r="AD126" i="4"/>
  <c r="AE137" i="4"/>
  <c r="AD140" i="4"/>
  <c r="AE148" i="4"/>
  <c r="AE153" i="4"/>
  <c r="AD156" i="4"/>
  <c r="AE161" i="4"/>
  <c r="AE164" i="4"/>
  <c r="AF164" i="4" s="1"/>
  <c r="AG164" i="4" s="1"/>
  <c r="AN164" i="4" s="1"/>
  <c r="AM164" i="4" s="1"/>
  <c r="AE173" i="4"/>
  <c r="AD178" i="4"/>
  <c r="AD182" i="4"/>
  <c r="AE190" i="4"/>
  <c r="AF190" i="4" s="1"/>
  <c r="AG190" i="4" s="1"/>
  <c r="AE192" i="4"/>
  <c r="AE197" i="4"/>
  <c r="AE200" i="4"/>
  <c r="AF200" i="4" s="1"/>
  <c r="AG200" i="4" s="1"/>
  <c r="AE206" i="4"/>
  <c r="AE208" i="4"/>
  <c r="AI214" i="4"/>
  <c r="AJ214" i="4" s="1"/>
  <c r="AE223" i="4"/>
  <c r="AI236" i="4"/>
  <c r="AJ236" i="4" s="1"/>
  <c r="AD244" i="4"/>
  <c r="AF244" i="4" s="1"/>
  <c r="AG244" i="4" s="1"/>
  <c r="AD248" i="4"/>
  <c r="AE249" i="4"/>
  <c r="AE253" i="4"/>
  <c r="AD256" i="4"/>
  <c r="AE261" i="4"/>
  <c r="AE264" i="4"/>
  <c r="AF264" i="4" s="1"/>
  <c r="AG264" i="4" s="1"/>
  <c r="AN264" i="4" s="1"/>
  <c r="AM264" i="4" s="1"/>
  <c r="AE271" i="4"/>
  <c r="AC275" i="4" a="1"/>
  <c r="AC275" i="4" s="1"/>
  <c r="AD275" i="4" s="1"/>
  <c r="AF275" i="4" s="1"/>
  <c r="AG275" i="4" s="1"/>
  <c r="AN275" i="4" s="1"/>
  <c r="AM275" i="4" s="1"/>
  <c r="AC280" i="4" a="1"/>
  <c r="AC280" i="4" s="1"/>
  <c r="AD301" i="4"/>
  <c r="AE301" i="4"/>
  <c r="AC304" i="4" a="1"/>
  <c r="AC304" i="4" s="1"/>
  <c r="AD304" i="4"/>
  <c r="AH461" i="4"/>
  <c r="AI461" i="4" s="1"/>
  <c r="AJ461" i="4" s="1"/>
  <c r="AD486" i="4"/>
  <c r="AE486" i="4"/>
  <c r="AI548" i="4"/>
  <c r="AJ548" i="4" s="1"/>
  <c r="AC555" i="4" a="1"/>
  <c r="AC555" i="4" s="1"/>
  <c r="AD555" i="4" s="1"/>
  <c r="AE555" i="4"/>
  <c r="AH918" i="4"/>
  <c r="AI918" i="4" s="1"/>
  <c r="AJ918" i="4" s="1"/>
  <c r="AC308" i="4" a="1"/>
  <c r="AC308" i="4" s="1"/>
  <c r="AE308" i="4" s="1"/>
  <c r="AD308" i="4"/>
  <c r="AC410" i="4" a="1"/>
  <c r="AC410" i="4" s="1"/>
  <c r="AD410" i="4" s="1"/>
  <c r="AE410" i="4"/>
  <c r="AE3" i="4"/>
  <c r="AE13" i="4"/>
  <c r="AE26" i="4"/>
  <c r="AE29" i="4"/>
  <c r="AD34" i="4"/>
  <c r="AF34" i="4" s="1"/>
  <c r="AG34" i="4" s="1"/>
  <c r="AI43" i="4"/>
  <c r="AJ43" i="4" s="1"/>
  <c r="AE47" i="4"/>
  <c r="AI56" i="4"/>
  <c r="AJ56" i="4" s="1"/>
  <c r="AD60" i="4"/>
  <c r="AE62" i="4"/>
  <c r="AI74" i="4"/>
  <c r="AJ74" i="4" s="1"/>
  <c r="AE93" i="4"/>
  <c r="AD96" i="4"/>
  <c r="AI100" i="4"/>
  <c r="AJ100" i="4" s="1"/>
  <c r="AD108" i="4"/>
  <c r="AE112" i="4"/>
  <c r="AD118" i="4"/>
  <c r="AE120" i="4"/>
  <c r="AF120" i="4" s="1"/>
  <c r="AG120" i="4" s="1"/>
  <c r="AN120" i="4" s="1"/>
  <c r="AM120" i="4" s="1"/>
  <c r="AE123" i="4"/>
  <c r="AE126" i="4"/>
  <c r="AF126" i="4" s="1"/>
  <c r="AG126" i="4" s="1"/>
  <c r="AN126" i="4" s="1"/>
  <c r="AM126" i="4" s="1"/>
  <c r="AE129" i="4"/>
  <c r="AD136" i="4"/>
  <c r="AE140" i="4"/>
  <c r="AE145" i="4"/>
  <c r="AE152" i="4"/>
  <c r="AF152" i="4" s="1"/>
  <c r="AG152" i="4" s="1"/>
  <c r="AE156" i="4"/>
  <c r="AE159" i="4"/>
  <c r="AE168" i="4"/>
  <c r="AF168" i="4" s="1"/>
  <c r="AG168" i="4" s="1"/>
  <c r="AD172" i="4"/>
  <c r="AD174" i="4"/>
  <c r="AE179" i="4"/>
  <c r="AE182" i="4"/>
  <c r="AE186" i="4"/>
  <c r="AF186" i="4" s="1"/>
  <c r="AG186" i="4" s="1"/>
  <c r="AI190" i="4"/>
  <c r="AJ190" i="4" s="1"/>
  <c r="AE196" i="4"/>
  <c r="AF196" i="4" s="1"/>
  <c r="AG196" i="4" s="1"/>
  <c r="AI200" i="4"/>
  <c r="AJ200" i="4" s="1"/>
  <c r="AE203" i="4"/>
  <c r="AE209" i="4"/>
  <c r="AD218" i="4"/>
  <c r="AE219" i="4"/>
  <c r="AD222" i="4"/>
  <c r="AD224" i="4"/>
  <c r="AE227" i="4"/>
  <c r="AE230" i="4"/>
  <c r="AF230" i="4" s="1"/>
  <c r="AG230" i="4" s="1"/>
  <c r="AN230" i="4" s="1"/>
  <c r="AM230" i="4" s="1"/>
  <c r="AD240" i="4"/>
  <c r="AE241" i="4"/>
  <c r="AE248" i="4"/>
  <c r="AE250" i="4"/>
  <c r="AE256" i="4"/>
  <c r="AE259" i="4"/>
  <c r="AD266" i="4"/>
  <c r="AH297" i="4"/>
  <c r="AI297" i="4" s="1"/>
  <c r="AJ297" i="4" s="1"/>
  <c r="AC322" i="4" a="1"/>
  <c r="AC322" i="4" s="1"/>
  <c r="AD322" i="4"/>
  <c r="AC398" i="4" a="1"/>
  <c r="AC398" i="4" s="1"/>
  <c r="AD398" i="4"/>
  <c r="AI407" i="4"/>
  <c r="AJ407" i="4" s="1"/>
  <c r="AC447" i="4" a="1"/>
  <c r="AC447" i="4" s="1"/>
  <c r="AE447" i="4"/>
  <c r="AD447" i="4"/>
  <c r="AI469" i="4"/>
  <c r="AJ469" i="4" s="1"/>
  <c r="AI496" i="4"/>
  <c r="AJ496" i="4" s="1"/>
  <c r="AD534" i="4"/>
  <c r="AE534" i="4"/>
  <c r="AC603" i="4" a="1"/>
  <c r="AC603" i="4" s="1"/>
  <c r="AE603" i="4"/>
  <c r="AD603" i="4"/>
  <c r="AH615" i="4"/>
  <c r="AI615" i="4" s="1"/>
  <c r="AJ615" i="4" s="1"/>
  <c r="AI41" i="4"/>
  <c r="AJ41" i="4" s="1"/>
  <c r="AC354" i="4" a="1"/>
  <c r="AC354" i="4" s="1"/>
  <c r="AD354" i="4"/>
  <c r="AH463" i="4"/>
  <c r="AI463" i="4" s="1"/>
  <c r="AJ463" i="4" s="1"/>
  <c r="AH488" i="4"/>
  <c r="AI488" i="4" s="1"/>
  <c r="AJ488" i="4" s="1"/>
  <c r="AI19" i="4"/>
  <c r="AJ19" i="4" s="1"/>
  <c r="AI30" i="4"/>
  <c r="AJ30" i="4" s="1"/>
  <c r="AI32" i="4"/>
  <c r="AJ32" i="4" s="1"/>
  <c r="AI124" i="4"/>
  <c r="AJ124" i="4" s="1"/>
  <c r="AI130" i="4"/>
  <c r="AJ130" i="4" s="1"/>
  <c r="AI180" i="4"/>
  <c r="AJ180" i="4" s="1"/>
  <c r="AD283" i="4"/>
  <c r="AC283" i="4" a="1"/>
  <c r="AC283" i="4" s="1"/>
  <c r="AE283" i="4" s="1"/>
  <c r="AE292" i="4"/>
  <c r="AD292" i="4"/>
  <c r="AC310" i="4" a="1"/>
  <c r="AC310" i="4" s="1"/>
  <c r="AD310" i="4"/>
  <c r="AH325" i="4"/>
  <c r="AI325" i="4" s="1"/>
  <c r="AJ325" i="4" s="1"/>
  <c r="AH341" i="4"/>
  <c r="AI341" i="4" s="1"/>
  <c r="AJ341" i="4" s="1"/>
  <c r="AC378" i="4" a="1"/>
  <c r="AC378" i="4" s="1"/>
  <c r="AD378" i="4"/>
  <c r="AH393" i="4"/>
  <c r="AI393" i="4" s="1"/>
  <c r="AJ393" i="4" s="1"/>
  <c r="AC403" i="4" a="1"/>
  <c r="AC403" i="4" s="1"/>
  <c r="AE403" i="4"/>
  <c r="AD403" i="4"/>
  <c r="AC425" i="4" a="1"/>
  <c r="AC425" i="4" s="1"/>
  <c r="AD425" i="4" s="1"/>
  <c r="AE425" i="4"/>
  <c r="AC453" i="4" a="1"/>
  <c r="AC453" i="4" s="1"/>
  <c r="AD453" i="4"/>
  <c r="AI471" i="4"/>
  <c r="AJ471" i="4" s="1"/>
  <c r="AD476" i="4"/>
  <c r="AE476" i="4"/>
  <c r="AD490" i="4"/>
  <c r="AE490" i="4"/>
  <c r="AC717" i="4" a="1"/>
  <c r="AC717" i="4" s="1"/>
  <c r="AD717" i="4" s="1"/>
  <c r="AE717" i="4"/>
  <c r="AI301" i="4"/>
  <c r="AJ301" i="4" s="1"/>
  <c r="AD328" i="4"/>
  <c r="AD396" i="4"/>
  <c r="AI415" i="4"/>
  <c r="AJ415" i="4" s="1"/>
  <c r="AE433" i="4"/>
  <c r="AE449" i="4"/>
  <c r="AF449" i="4" s="1"/>
  <c r="AG449" i="4" s="1"/>
  <c r="AI455" i="4"/>
  <c r="AJ455" i="4" s="1"/>
  <c r="AI457" i="4"/>
  <c r="AJ457" i="4" s="1"/>
  <c r="AE463" i="4"/>
  <c r="AD467" i="4"/>
  <c r="AE481" i="4"/>
  <c r="AD566" i="4"/>
  <c r="AE566" i="4"/>
  <c r="AC566" i="4" a="1"/>
  <c r="AC566" i="4" s="1"/>
  <c r="AH595" i="4"/>
  <c r="AI595" i="4" s="1"/>
  <c r="AJ595" i="4" s="1"/>
  <c r="AH617" i="4"/>
  <c r="AI617" i="4" s="1"/>
  <c r="AJ617" i="4" s="1"/>
  <c r="AC633" i="4" a="1"/>
  <c r="AC633" i="4" s="1"/>
  <c r="AD633" i="4"/>
  <c r="AI727" i="4"/>
  <c r="AJ727" i="4" s="1"/>
  <c r="AC983" i="4" a="1"/>
  <c r="AC983" i="4" s="1"/>
  <c r="AE983" i="4"/>
  <c r="AD983" i="4"/>
  <c r="AI323" i="4"/>
  <c r="AJ323" i="4" s="1"/>
  <c r="AI470" i="4"/>
  <c r="AJ470" i="4" s="1"/>
  <c r="AI472" i="4"/>
  <c r="AJ472" i="4" s="1"/>
  <c r="AD498" i="4"/>
  <c r="AE498" i="4"/>
  <c r="AD500" i="4"/>
  <c r="AE500" i="4"/>
  <c r="AC553" i="4" a="1"/>
  <c r="AC553" i="4" s="1"/>
  <c r="AE553" i="4"/>
  <c r="AD553" i="4"/>
  <c r="AC557" i="4" a="1"/>
  <c r="AC557" i="4" s="1"/>
  <c r="AE557" i="4"/>
  <c r="AD557" i="4"/>
  <c r="AC573" i="4" a="1"/>
  <c r="AC573" i="4" s="1"/>
  <c r="AE573" i="4"/>
  <c r="AD573" i="4"/>
  <c r="AH579" i="4"/>
  <c r="AI579" i="4" s="1"/>
  <c r="AJ579" i="4" s="1"/>
  <c r="AC621" i="4" a="1"/>
  <c r="AC621" i="4" s="1"/>
  <c r="AE621" i="4"/>
  <c r="AD621" i="4"/>
  <c r="AC875" i="4" a="1"/>
  <c r="AC875" i="4" s="1"/>
  <c r="AE875" i="4" s="1"/>
  <c r="AD875" i="4"/>
  <c r="AD897" i="4"/>
  <c r="AE897" i="4"/>
  <c r="AC897" i="4" a="1"/>
  <c r="AC897" i="4" s="1"/>
  <c r="AI456" i="4"/>
  <c r="AJ456" i="4" s="1"/>
  <c r="AI458" i="4"/>
  <c r="AJ458" i="4" s="1"/>
  <c r="AI492" i="4"/>
  <c r="AJ492" i="4" s="1"/>
  <c r="AC527" i="4" a="1"/>
  <c r="AC527" i="4" s="1"/>
  <c r="AE527" i="4"/>
  <c r="AD527" i="4"/>
  <c r="AC583" i="4" a="1"/>
  <c r="AC583" i="4" s="1"/>
  <c r="AD583" i="4" s="1"/>
  <c r="AE583" i="4"/>
  <c r="AC679" i="4" a="1"/>
  <c r="AC679" i="4" s="1"/>
  <c r="AE679" i="4"/>
  <c r="AD679" i="4"/>
  <c r="AC725" i="4" a="1"/>
  <c r="AC725" i="4" s="1"/>
  <c r="AE725" i="4"/>
  <c r="AD725" i="4"/>
  <c r="AC755" i="4" a="1"/>
  <c r="AC755" i="4" s="1"/>
  <c r="AE755" i="4" s="1"/>
  <c r="AD755" i="4"/>
  <c r="AH763" i="4"/>
  <c r="AI763" i="4" s="1"/>
  <c r="AJ763" i="4" s="1"/>
  <c r="AH769" i="4"/>
  <c r="AI769" i="4" s="1"/>
  <c r="AJ769" i="4" s="1"/>
  <c r="AC827" i="4" a="1"/>
  <c r="AC827" i="4" s="1"/>
  <c r="AD827" i="4"/>
  <c r="AC859" i="4" a="1"/>
  <c r="AC859" i="4" s="1"/>
  <c r="AD859" i="4"/>
  <c r="AH930" i="4"/>
  <c r="AI930" i="4" s="1"/>
  <c r="AJ930" i="4" s="1"/>
  <c r="AC941" i="4" a="1"/>
  <c r="AC941" i="4" s="1"/>
  <c r="AD941" i="4" s="1"/>
  <c r="AD509" i="4"/>
  <c r="AI512" i="4"/>
  <c r="AJ512" i="4" s="1"/>
  <c r="AD519" i="4"/>
  <c r="AI522" i="4"/>
  <c r="AJ522" i="4" s="1"/>
  <c r="AE541" i="4"/>
  <c r="AE545" i="4"/>
  <c r="AE561" i="4"/>
  <c r="AE570" i="4"/>
  <c r="AE574" i="4"/>
  <c r="AF574" i="4" s="1"/>
  <c r="AG574" i="4" s="1"/>
  <c r="AI603" i="4"/>
  <c r="AJ603" i="4" s="1"/>
  <c r="AD615" i="4"/>
  <c r="AE629" i="4"/>
  <c r="AH659" i="4"/>
  <c r="AI659" i="4" s="1"/>
  <c r="AJ659" i="4" s="1"/>
  <c r="AE665" i="4"/>
  <c r="AH685" i="4"/>
  <c r="AI685" i="4" s="1"/>
  <c r="AJ685" i="4" s="1"/>
  <c r="AH705" i="4"/>
  <c r="AI705" i="4" s="1"/>
  <c r="AJ705" i="4" s="1"/>
  <c r="AE713" i="4"/>
  <c r="AD800" i="4"/>
  <c r="AC800" i="4" a="1"/>
  <c r="AC800" i="4" s="1"/>
  <c r="AE817" i="4"/>
  <c r="AC817" i="4" a="1"/>
  <c r="AC817" i="4" s="1"/>
  <c r="AD817" i="4" s="1"/>
  <c r="AC891" i="4" a="1"/>
  <c r="AC891" i="4" s="1"/>
  <c r="AE891" i="4"/>
  <c r="AD891" i="4"/>
  <c r="AC904" i="4" a="1"/>
  <c r="AC904" i="4" s="1"/>
  <c r="AD904" i="4" s="1"/>
  <c r="AE904" i="4"/>
  <c r="AH990" i="4"/>
  <c r="AI990" i="4" s="1"/>
  <c r="AJ990" i="4" s="1"/>
  <c r="AE506" i="4"/>
  <c r="AF506" i="4" s="1"/>
  <c r="AG506" i="4" s="1"/>
  <c r="AN506" i="4" s="1"/>
  <c r="AM506" i="4" s="1"/>
  <c r="AE510" i="4"/>
  <c r="AF510" i="4" s="1"/>
  <c r="AG510" i="4" s="1"/>
  <c r="AE515" i="4"/>
  <c r="AF515" i="4" s="1"/>
  <c r="AG515" i="4" s="1"/>
  <c r="AE518" i="4"/>
  <c r="AF518" i="4" s="1"/>
  <c r="AG518" i="4" s="1"/>
  <c r="AE519" i="4"/>
  <c r="AD525" i="4"/>
  <c r="AI530" i="4"/>
  <c r="AJ530" i="4" s="1"/>
  <c r="AE542" i="4"/>
  <c r="AF542" i="4" s="1"/>
  <c r="AG542" i="4" s="1"/>
  <c r="AI555" i="4"/>
  <c r="AJ555" i="4" s="1"/>
  <c r="AD569" i="4"/>
  <c r="AI593" i="4"/>
  <c r="AJ593" i="4" s="1"/>
  <c r="AI613" i="4"/>
  <c r="AJ613" i="4" s="1"/>
  <c r="AI663" i="4"/>
  <c r="AJ663" i="4" s="1"/>
  <c r="AD700" i="4"/>
  <c r="AD719" i="4"/>
  <c r="AI729" i="4"/>
  <c r="AJ729" i="4" s="1"/>
  <c r="AC731" i="4" a="1"/>
  <c r="AC731" i="4" s="1"/>
  <c r="AD731" i="4"/>
  <c r="AF731" i="4" s="1"/>
  <c r="AG731" i="4" s="1"/>
  <c r="AC855" i="4" a="1"/>
  <c r="AC855" i="4" s="1"/>
  <c r="AD855" i="4"/>
  <c r="AD907" i="4"/>
  <c r="AE907" i="4"/>
  <c r="AI911" i="4"/>
  <c r="AJ911" i="4" s="1"/>
  <c r="AI992" i="4"/>
  <c r="AJ992" i="4" s="1"/>
  <c r="AC993" i="4" a="1"/>
  <c r="AC993" i="4" s="1"/>
  <c r="AD993" i="4"/>
  <c r="AI516" i="4"/>
  <c r="AJ516" i="4" s="1"/>
  <c r="AI538" i="4"/>
  <c r="AJ538" i="4" s="1"/>
  <c r="AI571" i="4"/>
  <c r="AJ571" i="4" s="1"/>
  <c r="AI597" i="4"/>
  <c r="AJ597" i="4" s="1"/>
  <c r="AI631" i="4"/>
  <c r="AJ631" i="4" s="1"/>
  <c r="AH743" i="4"/>
  <c r="AI743" i="4" s="1"/>
  <c r="AJ743" i="4" s="1"/>
  <c r="AC881" i="4" a="1"/>
  <c r="AC881" i="4" s="1"/>
  <c r="AD881" i="4" s="1"/>
  <c r="AE881" i="4"/>
  <c r="AH926" i="4"/>
  <c r="AI926" i="4" s="1"/>
  <c r="AJ926" i="4" s="1"/>
  <c r="AC928" i="4" a="1"/>
  <c r="AC928" i="4" s="1"/>
  <c r="AE928" i="4"/>
  <c r="AD928" i="4"/>
  <c r="AC937" i="4" a="1"/>
  <c r="AC937" i="4" s="1"/>
  <c r="AE937" i="4"/>
  <c r="AD937" i="4"/>
  <c r="AC949" i="4" a="1"/>
  <c r="AC949" i="4" s="1"/>
  <c r="AE949" i="4"/>
  <c r="AD949" i="4"/>
  <c r="AC981" i="4" a="1"/>
  <c r="AC981" i="4" s="1"/>
  <c r="AD981" i="4" s="1"/>
  <c r="AE981" i="4"/>
  <c r="AD998" i="4"/>
  <c r="AE998" i="4"/>
  <c r="AE733" i="4"/>
  <c r="AE751" i="4"/>
  <c r="AI798" i="4"/>
  <c r="AJ798" i="4" s="1"/>
  <c r="AI810" i="4"/>
  <c r="AJ810" i="4" s="1"/>
  <c r="AI978" i="4"/>
  <c r="AJ978" i="4" s="1"/>
  <c r="AI747" i="4"/>
  <c r="AJ747" i="4" s="1"/>
  <c r="AH749" i="4"/>
  <c r="AI749" i="4" s="1"/>
  <c r="AJ749" i="4" s="1"/>
  <c r="AH759" i="4"/>
  <c r="AI759" i="4" s="1"/>
  <c r="AJ759" i="4" s="1"/>
  <c r="AH761" i="4"/>
  <c r="AI761" i="4" s="1"/>
  <c r="AJ761" i="4" s="1"/>
  <c r="AH767" i="4"/>
  <c r="AI767" i="4" s="1"/>
  <c r="AJ767" i="4" s="1"/>
  <c r="AE878" i="4"/>
  <c r="AF878" i="4" s="1"/>
  <c r="AG878" i="4" s="1"/>
  <c r="AD910" i="4"/>
  <c r="AD922" i="4"/>
  <c r="AI924" i="4"/>
  <c r="AJ924" i="4" s="1"/>
  <c r="AC934" i="4" a="1"/>
  <c r="AC934" i="4" s="1"/>
  <c r="AD934" i="4" s="1"/>
  <c r="AF934" i="4" s="1"/>
  <c r="AG934" i="4" s="1"/>
  <c r="AD965" i="4"/>
  <c r="AD969" i="4"/>
  <c r="AE986" i="4"/>
  <c r="AF986" i="4" s="1"/>
  <c r="AG986" i="4" s="1"/>
  <c r="AE991" i="4"/>
  <c r="AI998" i="4"/>
  <c r="AJ998" i="4" s="1"/>
  <c r="AD757" i="4"/>
  <c r="AF757" i="4" s="1"/>
  <c r="AG757" i="4" s="1"/>
  <c r="AD765" i="4"/>
  <c r="AC771" i="4" a="1"/>
  <c r="AC771" i="4" s="1"/>
  <c r="AE816" i="4"/>
  <c r="AF816" i="4" s="1"/>
  <c r="AG816" i="4" s="1"/>
  <c r="AN816" i="4" s="1"/>
  <c r="AM816" i="4" s="1"/>
  <c r="AE820" i="4"/>
  <c r="AE826" i="4"/>
  <c r="AF826" i="4" s="1"/>
  <c r="AG826" i="4" s="1"/>
  <c r="AN826" i="4" s="1"/>
  <c r="AC828" i="4" a="1"/>
  <c r="AC828" i="4" s="1"/>
  <c r="AD831" i="4"/>
  <c r="AD839" i="4"/>
  <c r="AD847" i="4"/>
  <c r="AE869" i="4"/>
  <c r="AE872" i="4"/>
  <c r="AF872" i="4" s="1"/>
  <c r="AG872" i="4" s="1"/>
  <c r="AE876" i="4"/>
  <c r="AF876" i="4" s="1"/>
  <c r="AG876" i="4" s="1"/>
  <c r="AE879" i="4"/>
  <c r="AD883" i="4"/>
  <c r="AD895" i="4"/>
  <c r="AE899" i="4"/>
  <c r="AF899" i="4" s="1"/>
  <c r="AG899" i="4" s="1"/>
  <c r="AD908" i="4"/>
  <c r="AF908" i="4" s="1"/>
  <c r="AG908" i="4" s="1"/>
  <c r="AE910" i="4"/>
  <c r="AH914" i="4"/>
  <c r="AI914" i="4" s="1"/>
  <c r="AJ914" i="4" s="1"/>
  <c r="AE922" i="4"/>
  <c r="AD932" i="4"/>
  <c r="AF932" i="4" s="1"/>
  <c r="AG932" i="4" s="1"/>
  <c r="AD935" i="4"/>
  <c r="AE953" i="4"/>
  <c r="AH957" i="4"/>
  <c r="AI957" i="4" s="1"/>
  <c r="AJ957" i="4" s="1"/>
  <c r="AD973" i="4"/>
  <c r="AD977" i="4"/>
  <c r="AE982" i="4"/>
  <c r="AF982" i="4" s="1"/>
  <c r="AG982" i="4" s="1"/>
  <c r="AI983" i="4"/>
  <c r="AJ983" i="4" s="1"/>
  <c r="AI991" i="4"/>
  <c r="AJ991" i="4" s="1"/>
  <c r="AI994" i="4"/>
  <c r="AJ994" i="4" s="1"/>
  <c r="AC77" i="4" a="1"/>
  <c r="AC77" i="4" s="1"/>
  <c r="AE77" i="4"/>
  <c r="AC91" i="4" a="1"/>
  <c r="AC91" i="4" s="1"/>
  <c r="AE91" i="4"/>
  <c r="AC102" i="4" a="1"/>
  <c r="AC102" i="4" s="1"/>
  <c r="AD102" i="4"/>
  <c r="AC131" i="4" a="1"/>
  <c r="AC131" i="4" s="1"/>
  <c r="AE131" i="4"/>
  <c r="AC134" i="4" a="1"/>
  <c r="AC134" i="4" s="1"/>
  <c r="AD134" i="4"/>
  <c r="AC143" i="4" a="1"/>
  <c r="AC143" i="4" s="1"/>
  <c r="AE143" i="4"/>
  <c r="AC167" i="4" a="1"/>
  <c r="AC167" i="4" s="1"/>
  <c r="AE167" i="4"/>
  <c r="AH172" i="4"/>
  <c r="AI172" i="4" s="1"/>
  <c r="AJ172" i="4" s="1"/>
  <c r="AC187" i="4" a="1"/>
  <c r="AC187" i="4" s="1"/>
  <c r="AE187" i="4"/>
  <c r="AH206" i="4"/>
  <c r="AI206" i="4" s="1"/>
  <c r="AJ206" i="4" s="1"/>
  <c r="AC229" i="4" a="1"/>
  <c r="AC229" i="4" s="1"/>
  <c r="AE229" i="4"/>
  <c r="AE284" i="4"/>
  <c r="AD284" i="4"/>
  <c r="AC284" i="4" a="1"/>
  <c r="AC284" i="4" s="1"/>
  <c r="AC388" i="4" a="1"/>
  <c r="AC388" i="4" s="1"/>
  <c r="AD388" i="4"/>
  <c r="AC390" i="4" a="1"/>
  <c r="AC390" i="4" s="1"/>
  <c r="AD390" i="4"/>
  <c r="AH468" i="4"/>
  <c r="AI468" i="4" s="1"/>
  <c r="AJ468" i="4" s="1"/>
  <c r="AC549" i="4" a="1"/>
  <c r="AC549" i="4" s="1"/>
  <c r="AD549" i="4"/>
  <c r="AE549" i="4"/>
  <c r="AC597" i="4" a="1"/>
  <c r="AC597" i="4" s="1"/>
  <c r="AE597" i="4"/>
  <c r="AD597" i="4"/>
  <c r="AE693" i="4"/>
  <c r="AC693" i="4" a="1"/>
  <c r="AC693" i="4" s="1"/>
  <c r="AD693" i="4" s="1"/>
  <c r="AE2" i="4"/>
  <c r="AI3" i="4"/>
  <c r="AJ3" i="4" s="1"/>
  <c r="AD6" i="4"/>
  <c r="AE7" i="4"/>
  <c r="AE8" i="4"/>
  <c r="AF8" i="4" s="1"/>
  <c r="AG8" i="4" s="1"/>
  <c r="AI9" i="4"/>
  <c r="AJ9" i="4" s="1"/>
  <c r="AI13" i="4"/>
  <c r="AJ13" i="4" s="1"/>
  <c r="AE15" i="4"/>
  <c r="AI16" i="4"/>
  <c r="AJ16" i="4" s="1"/>
  <c r="AE23" i="4"/>
  <c r="AI25" i="4"/>
  <c r="AJ25" i="4" s="1"/>
  <c r="AE27" i="4"/>
  <c r="AI28" i="4"/>
  <c r="AJ28" i="4" s="1"/>
  <c r="AD32" i="4"/>
  <c r="AE33" i="4"/>
  <c r="AD36" i="4"/>
  <c r="AE37" i="4"/>
  <c r="AD38" i="4"/>
  <c r="AE39" i="4"/>
  <c r="AE42" i="4"/>
  <c r="AF42" i="4" s="1"/>
  <c r="AG42" i="4" s="1"/>
  <c r="AI46" i="4"/>
  <c r="AJ46" i="4" s="1"/>
  <c r="AC54" i="4" a="1"/>
  <c r="AC54" i="4" s="1"/>
  <c r="AE54" i="4"/>
  <c r="AF54" i="4" s="1"/>
  <c r="AG54" i="4" s="1"/>
  <c r="AN54" i="4" s="1"/>
  <c r="AM54" i="4" s="1"/>
  <c r="AE55" i="4"/>
  <c r="AI70" i="4"/>
  <c r="AJ70" i="4" s="1"/>
  <c r="AC81" i="4" a="1"/>
  <c r="AC81" i="4" s="1"/>
  <c r="AE81" i="4"/>
  <c r="AC87" i="4" a="1"/>
  <c r="AC87" i="4" s="1"/>
  <c r="AE87" i="4"/>
  <c r="AC92" i="4" a="1"/>
  <c r="AC92" i="4" s="1"/>
  <c r="AE92" i="4"/>
  <c r="AD92" i="4"/>
  <c r="AE102" i="4"/>
  <c r="AH118" i="4"/>
  <c r="AI118" i="4" s="1"/>
  <c r="AJ118" i="4" s="1"/>
  <c r="AC127" i="4" a="1"/>
  <c r="AC127" i="4" s="1"/>
  <c r="AE127" i="4"/>
  <c r="AC132" i="4" a="1"/>
  <c r="AC132" i="4" s="1"/>
  <c r="AE132" i="4"/>
  <c r="AD132" i="4"/>
  <c r="AE134" i="4"/>
  <c r="AC139" i="4" a="1"/>
  <c r="AC139" i="4" s="1"/>
  <c r="AD139" i="4" s="1"/>
  <c r="AE139" i="4"/>
  <c r="AC146" i="4" a="1"/>
  <c r="AC146" i="4" s="1"/>
  <c r="AD146" i="4"/>
  <c r="AC162" i="4" a="1"/>
  <c r="AC162" i="4" s="1"/>
  <c r="AE162" i="4"/>
  <c r="AC170" i="4" a="1"/>
  <c r="AC170" i="4" s="1"/>
  <c r="AD170" i="4"/>
  <c r="AC177" i="4" a="1"/>
  <c r="AC177" i="4" s="1"/>
  <c r="AE177" i="4"/>
  <c r="AC183" i="4" a="1"/>
  <c r="AC183" i="4" s="1"/>
  <c r="AD183" i="4" s="1"/>
  <c r="AE183" i="4"/>
  <c r="AE185" i="4"/>
  <c r="AC188" i="4" a="1"/>
  <c r="AC188" i="4" s="1"/>
  <c r="AE188" i="4"/>
  <c r="AD188" i="4"/>
  <c r="AC199" i="4" a="1"/>
  <c r="AC199" i="4" s="1"/>
  <c r="AE199" i="4"/>
  <c r="AC202" i="4" a="1"/>
  <c r="AC202" i="4" s="1"/>
  <c r="AE202" i="4"/>
  <c r="AC211" i="4" a="1"/>
  <c r="AC211" i="4" s="1"/>
  <c r="AE211" i="4"/>
  <c r="AC215" i="4" a="1"/>
  <c r="AC215" i="4" s="1"/>
  <c r="AE215" i="4"/>
  <c r="AE217" i="4"/>
  <c r="AC221" i="4" a="1"/>
  <c r="AC221" i="4" s="1"/>
  <c r="AD221" i="4" s="1"/>
  <c r="AE221" i="4"/>
  <c r="AC226" i="4" a="1"/>
  <c r="AC226" i="4" s="1"/>
  <c r="AD226" i="4" s="1"/>
  <c r="AE226" i="4"/>
  <c r="AC232" i="4" a="1"/>
  <c r="AC232" i="4" s="1"/>
  <c r="AE232" i="4"/>
  <c r="AD232" i="4"/>
  <c r="AC238" i="4" a="1"/>
  <c r="AC238" i="4" s="1"/>
  <c r="AE238" i="4"/>
  <c r="AD238" i="4"/>
  <c r="AH285" i="4"/>
  <c r="AI285" i="4" s="1"/>
  <c r="AJ285" i="4" s="1"/>
  <c r="AH289" i="4"/>
  <c r="AI289" i="4" s="1"/>
  <c r="AJ289" i="4" s="1"/>
  <c r="AC306" i="4" a="1"/>
  <c r="AC306" i="4" s="1"/>
  <c r="AD306" i="4"/>
  <c r="AC312" i="4" a="1"/>
  <c r="AC312" i="4" s="1"/>
  <c r="AD312" i="4"/>
  <c r="AH329" i="4"/>
  <c r="AI329" i="4" s="1"/>
  <c r="AJ329" i="4" s="1"/>
  <c r="AH336" i="4"/>
  <c r="AI336" i="4" s="1"/>
  <c r="AJ336" i="4" s="1"/>
  <c r="AC348" i="4" a="1"/>
  <c r="AC348" i="4" s="1"/>
  <c r="AD348" i="4"/>
  <c r="AH371" i="4"/>
  <c r="AI371" i="4" s="1"/>
  <c r="AJ371" i="4" s="1"/>
  <c r="AH374" i="4"/>
  <c r="AI374" i="4" s="1"/>
  <c r="AJ374" i="4" s="1"/>
  <c r="AC394" i="4" a="1"/>
  <c r="AC394" i="4" s="1"/>
  <c r="AD394" i="4"/>
  <c r="AC400" i="4" a="1"/>
  <c r="AC400" i="4" s="1"/>
  <c r="AD400" i="4"/>
  <c r="AH454" i="4"/>
  <c r="AI454" i="4" s="1"/>
  <c r="AJ454" i="4" s="1"/>
  <c r="AD494" i="4"/>
  <c r="AE494" i="4"/>
  <c r="AD496" i="4"/>
  <c r="AE496" i="4"/>
  <c r="AC507" i="4" a="1"/>
  <c r="AC507" i="4" s="1"/>
  <c r="AE507" i="4"/>
  <c r="AD507" i="4"/>
  <c r="AC517" i="4" a="1"/>
  <c r="AC517" i="4" s="1"/>
  <c r="AD517" i="4" s="1"/>
  <c r="AE517" i="4"/>
  <c r="AH526" i="4"/>
  <c r="AI526" i="4" s="1"/>
  <c r="AJ526" i="4" s="1"/>
  <c r="AD546" i="4"/>
  <c r="AE546" i="4"/>
  <c r="AC546" i="4" a="1"/>
  <c r="AC546" i="4" s="1"/>
  <c r="AH591" i="4"/>
  <c r="AI591" i="4" s="1"/>
  <c r="AJ591" i="4" s="1"/>
  <c r="AC637" i="4" a="1"/>
  <c r="AC637" i="4" s="1"/>
  <c r="AE637" i="4"/>
  <c r="AD637" i="4"/>
  <c r="AH651" i="4"/>
  <c r="AI651" i="4" s="1"/>
  <c r="AJ651" i="4" s="1"/>
  <c r="AH657" i="4"/>
  <c r="AI657" i="4" s="1"/>
  <c r="AJ657" i="4" s="1"/>
  <c r="AH661" i="4"/>
  <c r="AI661" i="4" s="1"/>
  <c r="AJ661" i="4" s="1"/>
  <c r="AH707" i="4"/>
  <c r="AI707" i="4" s="1"/>
  <c r="AJ707" i="4" s="1"/>
  <c r="AC743" i="4" a="1"/>
  <c r="AC743" i="4" s="1"/>
  <c r="AD743" i="4" s="1"/>
  <c r="AE743" i="4"/>
  <c r="AH745" i="4"/>
  <c r="AI745" i="4" s="1"/>
  <c r="AJ745" i="4" s="1"/>
  <c r="AE793" i="4"/>
  <c r="AD793" i="4"/>
  <c r="AC793" i="4" a="1"/>
  <c r="AC793" i="4" s="1"/>
  <c r="AC906" i="4" a="1"/>
  <c r="AC906" i="4" s="1"/>
  <c r="AD906" i="4" s="1"/>
  <c r="AE906" i="4"/>
  <c r="AD911" i="4"/>
  <c r="AC911" i="4" a="1"/>
  <c r="AC911" i="4" s="1"/>
  <c r="AC914" i="4" a="1"/>
  <c r="AC914" i="4" s="1"/>
  <c r="AD914" i="4"/>
  <c r="AE914" i="4"/>
  <c r="AC920" i="4" a="1"/>
  <c r="AC920" i="4" s="1"/>
  <c r="AE920" i="4"/>
  <c r="AD920" i="4"/>
  <c r="AI2" i="4"/>
  <c r="AJ2" i="4" s="1"/>
  <c r="AE5" i="4"/>
  <c r="AE6" i="4"/>
  <c r="AI7" i="4"/>
  <c r="AJ7" i="4" s="1"/>
  <c r="AI8" i="4"/>
  <c r="AJ8" i="4" s="1"/>
  <c r="AI14" i="4"/>
  <c r="AJ14" i="4" s="1"/>
  <c r="AI15" i="4"/>
  <c r="AJ15" i="4" s="1"/>
  <c r="AD18" i="4"/>
  <c r="AE19" i="4"/>
  <c r="AD20" i="4"/>
  <c r="AE22" i="4"/>
  <c r="AF22" i="4" s="1"/>
  <c r="AG22" i="4" s="1"/>
  <c r="AN22" i="4" s="1"/>
  <c r="AM22" i="4" s="1"/>
  <c r="AI26" i="4"/>
  <c r="AJ26" i="4" s="1"/>
  <c r="AI27" i="4"/>
  <c r="AJ27" i="4" s="1"/>
  <c r="AE30" i="4"/>
  <c r="AF30" i="4" s="1"/>
  <c r="AG30" i="4" s="1"/>
  <c r="AN30" i="4" s="1"/>
  <c r="AM30" i="4" s="1"/>
  <c r="AE31" i="4"/>
  <c r="AE32" i="4"/>
  <c r="AI33" i="4"/>
  <c r="AJ33" i="4" s="1"/>
  <c r="AE35" i="4"/>
  <c r="AE36" i="4"/>
  <c r="AI37" i="4"/>
  <c r="AJ37" i="4" s="1"/>
  <c r="AE38" i="4"/>
  <c r="AI39" i="4"/>
  <c r="AJ39" i="4" s="1"/>
  <c r="AC41" i="4" a="1"/>
  <c r="AC41" i="4" s="1"/>
  <c r="AE41" i="4"/>
  <c r="AI45" i="4"/>
  <c r="AJ45" i="4" s="1"/>
  <c r="AC49" i="4" a="1"/>
  <c r="AC49" i="4" s="1"/>
  <c r="AE49" i="4"/>
  <c r="AE50" i="4"/>
  <c r="AF50" i="4" s="1"/>
  <c r="AG50" i="4" s="1"/>
  <c r="AN50" i="4" s="1"/>
  <c r="AM50" i="4" s="1"/>
  <c r="AI52" i="4"/>
  <c r="AJ52" i="4" s="1"/>
  <c r="AC56" i="4" a="1"/>
  <c r="AC56" i="4" s="1"/>
  <c r="AD56" i="4"/>
  <c r="AF56" i="4" s="1"/>
  <c r="AG56" i="4" s="1"/>
  <c r="AE57" i="4"/>
  <c r="AI60" i="4"/>
  <c r="AJ60" i="4" s="1"/>
  <c r="AD62" i="4"/>
  <c r="AH64" i="4"/>
  <c r="AI64" i="4" s="1"/>
  <c r="AJ64" i="4" s="1"/>
  <c r="AD64" i="4"/>
  <c r="AE65" i="4"/>
  <c r="AE67" i="4"/>
  <c r="AC80" i="4" a="1"/>
  <c r="AC80" i="4" s="1"/>
  <c r="AE80" i="4"/>
  <c r="AF80" i="4" s="1"/>
  <c r="AG80" i="4" s="1"/>
  <c r="AE85" i="4"/>
  <c r="AC88" i="4" a="1"/>
  <c r="AC88" i="4" s="1"/>
  <c r="AD88" i="4" s="1"/>
  <c r="AE88" i="4"/>
  <c r="AC90" i="4" a="1"/>
  <c r="AC90" i="4" s="1"/>
  <c r="AE90" i="4"/>
  <c r="AD90" i="4"/>
  <c r="AE99" i="4"/>
  <c r="AC103" i="4" a="1"/>
  <c r="AC103" i="4" s="1"/>
  <c r="AE103" i="4"/>
  <c r="AC106" i="4" a="1"/>
  <c r="AC106" i="4" s="1"/>
  <c r="AE106" i="4"/>
  <c r="AF106" i="4" s="1"/>
  <c r="AG106" i="4" s="1"/>
  <c r="AN106" i="4" s="1"/>
  <c r="AM106" i="4" s="1"/>
  <c r="AC110" i="4" a="1"/>
  <c r="AC110" i="4" s="1"/>
  <c r="AE110" i="4"/>
  <c r="AF110" i="4" s="1"/>
  <c r="AG110" i="4" s="1"/>
  <c r="AN110" i="4" s="1"/>
  <c r="AM110" i="4" s="1"/>
  <c r="AC114" i="4" a="1"/>
  <c r="AC114" i="4" s="1"/>
  <c r="AE114" i="4"/>
  <c r="AF114" i="4" s="1"/>
  <c r="AG114" i="4" s="1"/>
  <c r="AN114" i="4" s="1"/>
  <c r="AM114" i="4" s="1"/>
  <c r="AC121" i="4" a="1"/>
  <c r="AC121" i="4" s="1"/>
  <c r="AE121" i="4"/>
  <c r="AE125" i="4"/>
  <c r="AC128" i="4" a="1"/>
  <c r="AC128" i="4" s="1"/>
  <c r="AD128" i="4" s="1"/>
  <c r="AE128" i="4"/>
  <c r="AC130" i="4" a="1"/>
  <c r="AC130" i="4" s="1"/>
  <c r="AE130" i="4"/>
  <c r="AD130" i="4"/>
  <c r="AC135" i="4" a="1"/>
  <c r="AC135" i="4" s="1"/>
  <c r="AD135" i="4" s="1"/>
  <c r="AE135" i="4"/>
  <c r="AC142" i="4" a="1"/>
  <c r="AC142" i="4" s="1"/>
  <c r="AD142" i="4"/>
  <c r="AF142" i="4" s="1"/>
  <c r="AG142" i="4" s="1"/>
  <c r="AN142" i="4" s="1"/>
  <c r="AM142" i="4" s="1"/>
  <c r="AE146" i="4"/>
  <c r="AC151" i="4" a="1"/>
  <c r="AC151" i="4" s="1"/>
  <c r="AE151" i="4"/>
  <c r="AH158" i="4"/>
  <c r="AI158" i="4" s="1"/>
  <c r="AJ158" i="4" s="1"/>
  <c r="AE158" i="4"/>
  <c r="AF158" i="4" s="1"/>
  <c r="AG158" i="4" s="1"/>
  <c r="AH162" i="4"/>
  <c r="AI162" i="4" s="1"/>
  <c r="AJ162" i="4" s="1"/>
  <c r="AD162" i="4"/>
  <c r="AC166" i="4" a="1"/>
  <c r="AC166" i="4" s="1"/>
  <c r="AD166" i="4"/>
  <c r="AF166" i="4" s="1"/>
  <c r="AG166" i="4" s="1"/>
  <c r="AN166" i="4" s="1"/>
  <c r="AI168" i="4"/>
  <c r="AJ168" i="4" s="1"/>
  <c r="AE170" i="4"/>
  <c r="AE181" i="4"/>
  <c r="AC184" i="4" a="1"/>
  <c r="AC184" i="4" s="1"/>
  <c r="AE184" i="4"/>
  <c r="AD184" i="4"/>
  <c r="AC195" i="4" a="1"/>
  <c r="AC195" i="4" s="1"/>
  <c r="AE195" i="4"/>
  <c r="AD202" i="4"/>
  <c r="AC216" i="4" a="1"/>
  <c r="AC216" i="4" s="1"/>
  <c r="AE216" i="4"/>
  <c r="AD216" i="4"/>
  <c r="AH222" i="4"/>
  <c r="AI222" i="4" s="1"/>
  <c r="AJ222" i="4" s="1"/>
  <c r="AC233" i="4" a="1"/>
  <c r="AC233" i="4" s="1"/>
  <c r="AE233" i="4"/>
  <c r="AC247" i="4" a="1"/>
  <c r="AC247" i="4" s="1"/>
  <c r="AE247" i="4"/>
  <c r="AH252" i="4"/>
  <c r="AI252" i="4" s="1"/>
  <c r="AJ252" i="4" s="1"/>
  <c r="AC262" i="4" a="1"/>
  <c r="AC262" i="4" s="1"/>
  <c r="AE262" i="4"/>
  <c r="AD262" i="4"/>
  <c r="AC269" i="4" a="1"/>
  <c r="AC269" i="4" s="1"/>
  <c r="AD269" i="4" s="1"/>
  <c r="AE269" i="4"/>
  <c r="AE287" i="4"/>
  <c r="AC287" i="4" a="1"/>
  <c r="AC287" i="4" s="1"/>
  <c r="AD287" i="4" s="1"/>
  <c r="AH303" i="4"/>
  <c r="AI303" i="4" s="1"/>
  <c r="AJ303" i="4" s="1"/>
  <c r="AH307" i="4"/>
  <c r="AI307" i="4" s="1"/>
  <c r="AJ307" i="4" s="1"/>
  <c r="AH321" i="4"/>
  <c r="AI321" i="4" s="1"/>
  <c r="AJ321" i="4" s="1"/>
  <c r="AH328" i="4"/>
  <c r="AI328" i="4" s="1"/>
  <c r="AJ328" i="4" s="1"/>
  <c r="AH360" i="4"/>
  <c r="AI360" i="4" s="1"/>
  <c r="AJ360" i="4" s="1"/>
  <c r="AH363" i="4"/>
  <c r="AI363" i="4" s="1"/>
  <c r="AJ363" i="4" s="1"/>
  <c r="AC376" i="4" a="1"/>
  <c r="AC376" i="4" s="1"/>
  <c r="AD376" i="4"/>
  <c r="AH379" i="4"/>
  <c r="AI379" i="4" s="1"/>
  <c r="AJ379" i="4" s="1"/>
  <c r="AH385" i="4"/>
  <c r="AI385" i="4" s="1"/>
  <c r="AJ385" i="4" s="1"/>
  <c r="AC441" i="4" a="1"/>
  <c r="AC441" i="4" s="1"/>
  <c r="AD441" i="4"/>
  <c r="AE441" i="4"/>
  <c r="AH484" i="4"/>
  <c r="AI484" i="4" s="1"/>
  <c r="AJ484" i="4" s="1"/>
  <c r="AD530" i="4"/>
  <c r="AE530" i="4"/>
  <c r="AH544" i="4"/>
  <c r="AI544" i="4" s="1"/>
  <c r="AJ544" i="4" s="1"/>
  <c r="AH564" i="4"/>
  <c r="AI564" i="4" s="1"/>
  <c r="AJ564" i="4" s="1"/>
  <c r="AH605" i="4"/>
  <c r="AI605" i="4" s="1"/>
  <c r="AJ605" i="4" s="1"/>
  <c r="AC685" i="4" a="1"/>
  <c r="AC685" i="4" s="1"/>
  <c r="AD685" i="4" s="1"/>
  <c r="AE685" i="4"/>
  <c r="AH737" i="4"/>
  <c r="AI737" i="4" s="1"/>
  <c r="AJ737" i="4" s="1"/>
  <c r="AC48" i="4" a="1"/>
  <c r="AC48" i="4" s="1"/>
  <c r="AD48" i="4"/>
  <c r="AF48" i="4" s="1"/>
  <c r="AG48" i="4" s="1"/>
  <c r="AC52" i="4" a="1"/>
  <c r="AC52" i="4" s="1"/>
  <c r="AE52" i="4"/>
  <c r="AF52" i="4" s="1"/>
  <c r="AG52" i="4" s="1"/>
  <c r="AC63" i="4" a="1"/>
  <c r="AC63" i="4" s="1"/>
  <c r="AD63" i="4" s="1"/>
  <c r="AE63" i="4"/>
  <c r="AC72" i="4" a="1"/>
  <c r="AC72" i="4" s="1"/>
  <c r="AD72" i="4"/>
  <c r="AF72" i="4" s="1"/>
  <c r="AG72" i="4" s="1"/>
  <c r="AN72" i="4" s="1"/>
  <c r="AM72" i="4" s="1"/>
  <c r="AC98" i="4" a="1"/>
  <c r="AC98" i="4" s="1"/>
  <c r="AD98" i="4" s="1"/>
  <c r="AE98" i="4"/>
  <c r="AC150" i="4" a="1"/>
  <c r="AC150" i="4" s="1"/>
  <c r="AD150" i="4"/>
  <c r="AF150" i="4" s="1"/>
  <c r="AG150" i="4" s="1"/>
  <c r="AN150" i="4" s="1"/>
  <c r="AM150" i="4" s="1"/>
  <c r="AH176" i="4"/>
  <c r="AI176" i="4" s="1"/>
  <c r="AJ176" i="4" s="1"/>
  <c r="AC194" i="4" a="1"/>
  <c r="AC194" i="4" s="1"/>
  <c r="AD194" i="4"/>
  <c r="AF194" i="4" s="1"/>
  <c r="AG194" i="4" s="1"/>
  <c r="AN194" i="4" s="1"/>
  <c r="AM194" i="4" s="1"/>
  <c r="AH210" i="4"/>
  <c r="AI210" i="4" s="1"/>
  <c r="AJ210" i="4" s="1"/>
  <c r="AC254" i="4" a="1"/>
  <c r="AC254" i="4" s="1"/>
  <c r="AE254" i="4"/>
  <c r="AD254" i="4"/>
  <c r="AE288" i="4"/>
  <c r="AD288" i="4"/>
  <c r="AC288" i="4" a="1"/>
  <c r="AC288" i="4" s="1"/>
  <c r="AH337" i="4"/>
  <c r="AI337" i="4" s="1"/>
  <c r="AJ337" i="4" s="1"/>
  <c r="AH344" i="4"/>
  <c r="AI344" i="4" s="1"/>
  <c r="AJ344" i="4" s="1"/>
  <c r="AH358" i="4"/>
  <c r="AI358" i="4" s="1"/>
  <c r="AJ358" i="4" s="1"/>
  <c r="AH366" i="4"/>
  <c r="AI366" i="4" s="1"/>
  <c r="AJ366" i="4" s="1"/>
  <c r="AH377" i="4"/>
  <c r="AI377" i="4" s="1"/>
  <c r="AJ377" i="4" s="1"/>
  <c r="AC416" i="4" a="1"/>
  <c r="AC416" i="4" s="1"/>
  <c r="AD416" i="4" s="1"/>
  <c r="AE416" i="4"/>
  <c r="AC427" i="4" a="1"/>
  <c r="AC427" i="4" s="1"/>
  <c r="AE427" i="4"/>
  <c r="AD427" i="4"/>
  <c r="AH477" i="4"/>
  <c r="AI477" i="4" s="1"/>
  <c r="AJ477" i="4" s="1"/>
  <c r="AE18" i="4"/>
  <c r="AE20" i="4"/>
  <c r="AI38" i="4"/>
  <c r="AJ38" i="4" s="1"/>
  <c r="AC40" i="4" a="1"/>
  <c r="AC40" i="4" s="1"/>
  <c r="AD40" i="4"/>
  <c r="AF40" i="4" s="1"/>
  <c r="AG40" i="4" s="1"/>
  <c r="AC53" i="4" a="1"/>
  <c r="AC53" i="4" s="1"/>
  <c r="AD53" i="4" s="1"/>
  <c r="AE53" i="4"/>
  <c r="AC58" i="4" a="1"/>
  <c r="AC58" i="4" s="1"/>
  <c r="AD58" i="4"/>
  <c r="AF58" i="4" s="1"/>
  <c r="AG58" i="4" s="1"/>
  <c r="AN58" i="4" s="1"/>
  <c r="AM58" i="4" s="1"/>
  <c r="AC68" i="4" a="1"/>
  <c r="AC68" i="4" s="1"/>
  <c r="AD68" i="4"/>
  <c r="AF68" i="4" s="1"/>
  <c r="AG68" i="4" s="1"/>
  <c r="AN68" i="4" s="1"/>
  <c r="AM68" i="4" s="1"/>
  <c r="AC84" i="4" a="1"/>
  <c r="AC84" i="4" s="1"/>
  <c r="AD84" i="4" s="1"/>
  <c r="AE84" i="4"/>
  <c r="AC95" i="4" a="1"/>
  <c r="AC95" i="4" s="1"/>
  <c r="AE95" i="4"/>
  <c r="AC122" i="4" a="1"/>
  <c r="AC122" i="4" s="1"/>
  <c r="AD122" i="4" s="1"/>
  <c r="AE122" i="4"/>
  <c r="AC124" i="4" a="1"/>
  <c r="AC124" i="4" s="1"/>
  <c r="AD124" i="4" s="1"/>
  <c r="AE124" i="4"/>
  <c r="AC138" i="4" a="1"/>
  <c r="AC138" i="4" s="1"/>
  <c r="AD138" i="4"/>
  <c r="AF138" i="4" s="1"/>
  <c r="AG138" i="4" s="1"/>
  <c r="AN138" i="4" s="1"/>
  <c r="AC147" i="4" a="1"/>
  <c r="AC147" i="4" s="1"/>
  <c r="AD147" i="4" s="1"/>
  <c r="AE147" i="4"/>
  <c r="AC154" i="4" a="1"/>
  <c r="AC154" i="4" s="1"/>
  <c r="AD154" i="4"/>
  <c r="AF154" i="4" s="1"/>
  <c r="AG154" i="4" s="1"/>
  <c r="AN154" i="4" s="1"/>
  <c r="AC163" i="4" a="1"/>
  <c r="AC163" i="4" s="1"/>
  <c r="AE163" i="4"/>
  <c r="AC171" i="4" a="1"/>
  <c r="AC171" i="4" s="1"/>
  <c r="AD171" i="4" s="1"/>
  <c r="AE171" i="4"/>
  <c r="AC176" i="4" a="1"/>
  <c r="AC176" i="4" s="1"/>
  <c r="AE176" i="4"/>
  <c r="AF176" i="4" s="1"/>
  <c r="AG176" i="4" s="1"/>
  <c r="AC180" i="4" a="1"/>
  <c r="AC180" i="4" s="1"/>
  <c r="AD180" i="4" s="1"/>
  <c r="AE180" i="4"/>
  <c r="AC191" i="4" a="1"/>
  <c r="AC191" i="4" s="1"/>
  <c r="AE191" i="4"/>
  <c r="AC198" i="4" a="1"/>
  <c r="AC198" i="4" s="1"/>
  <c r="AD198" i="4"/>
  <c r="AF198" i="4" s="1"/>
  <c r="AG198" i="4" s="1"/>
  <c r="AN198" i="4" s="1"/>
  <c r="AC205" i="4" a="1"/>
  <c r="AC205" i="4" s="1"/>
  <c r="AE205" i="4"/>
  <c r="AC210" i="4" a="1"/>
  <c r="AC210" i="4" s="1"/>
  <c r="AE210" i="4"/>
  <c r="AF210" i="4" s="1"/>
  <c r="AG210" i="4" s="1"/>
  <c r="AC214" i="4" a="1"/>
  <c r="AC214" i="4" s="1"/>
  <c r="AE214" i="4"/>
  <c r="AD214" i="4"/>
  <c r="AC220" i="4" a="1"/>
  <c r="AC220" i="4" s="1"/>
  <c r="AD220" i="4"/>
  <c r="AF220" i="4" s="1"/>
  <c r="AG220" i="4" s="1"/>
  <c r="AN220" i="4" s="1"/>
  <c r="AM220" i="4" s="1"/>
  <c r="AC239" i="4" a="1"/>
  <c r="AC239" i="4" s="1"/>
  <c r="AE239" i="4"/>
  <c r="AH244" i="4"/>
  <c r="AI244" i="4" s="1"/>
  <c r="AJ244" i="4" s="1"/>
  <c r="AC258" i="4" a="1"/>
  <c r="AC258" i="4" s="1"/>
  <c r="AE258" i="4"/>
  <c r="AD258" i="4"/>
  <c r="AH266" i="4"/>
  <c r="AI266" i="4" s="1"/>
  <c r="AJ266" i="4" s="1"/>
  <c r="AH305" i="4"/>
  <c r="AI305" i="4" s="1"/>
  <c r="AJ305" i="4" s="1"/>
  <c r="AH320" i="4"/>
  <c r="AI320" i="4" s="1"/>
  <c r="AJ320" i="4" s="1"/>
  <c r="AH349" i="4"/>
  <c r="AI349" i="4" s="1"/>
  <c r="AJ349" i="4" s="1"/>
  <c r="AC405" i="4" a="1"/>
  <c r="AC405" i="4" s="1"/>
  <c r="AE405" i="4"/>
  <c r="AD405" i="4"/>
  <c r="AC411" i="4" a="1"/>
  <c r="AC411" i="4" s="1"/>
  <c r="AE411" i="4"/>
  <c r="AD411" i="4"/>
  <c r="AC419" i="4" a="1"/>
  <c r="AC419" i="4" s="1"/>
  <c r="AE419" i="4"/>
  <c r="AD419" i="4"/>
  <c r="AC479" i="4" a="1"/>
  <c r="AC479" i="4" s="1"/>
  <c r="AD479" i="4" s="1"/>
  <c r="AE479" i="4"/>
  <c r="AC513" i="4" a="1"/>
  <c r="AC513" i="4" s="1"/>
  <c r="AE513" i="4"/>
  <c r="AD513" i="4"/>
  <c r="AC675" i="4" a="1"/>
  <c r="AC675" i="4" s="1"/>
  <c r="AE675" i="4"/>
  <c r="AD675" i="4"/>
  <c r="AC729" i="4" a="1"/>
  <c r="AC729" i="4" s="1"/>
  <c r="AE729" i="4"/>
  <c r="AD729" i="4"/>
  <c r="AH731" i="4"/>
  <c r="AI731" i="4" s="1"/>
  <c r="AJ731" i="4" s="1"/>
  <c r="AH806" i="4"/>
  <c r="AI806" i="4" s="1"/>
  <c r="AJ806" i="4" s="1"/>
  <c r="AH836" i="4"/>
  <c r="AI836" i="4" s="1"/>
  <c r="AJ836" i="4" s="1"/>
  <c r="AH299" i="4"/>
  <c r="AI299" i="4" s="1"/>
  <c r="AJ299" i="4" s="1"/>
  <c r="AH319" i="4"/>
  <c r="AI319" i="4" s="1"/>
  <c r="AJ319" i="4" s="1"/>
  <c r="AH327" i="4"/>
  <c r="AI327" i="4" s="1"/>
  <c r="AJ327" i="4" s="1"/>
  <c r="AH335" i="4"/>
  <c r="AI335" i="4" s="1"/>
  <c r="AJ335" i="4" s="1"/>
  <c r="AH343" i="4"/>
  <c r="AI343" i="4" s="1"/>
  <c r="AJ343" i="4" s="1"/>
  <c r="AH351" i="4"/>
  <c r="AI351" i="4" s="1"/>
  <c r="AJ351" i="4" s="1"/>
  <c r="AC356" i="4" a="1"/>
  <c r="AC356" i="4" s="1"/>
  <c r="AD356" i="4"/>
  <c r="AH390" i="4"/>
  <c r="AI390" i="4" s="1"/>
  <c r="AJ390" i="4" s="1"/>
  <c r="AC407" i="4" a="1"/>
  <c r="AC407" i="4" s="1"/>
  <c r="AE407" i="4"/>
  <c r="AD407" i="4"/>
  <c r="AC417" i="4" a="1"/>
  <c r="AC417" i="4" s="1"/>
  <c r="AE417" i="4"/>
  <c r="AI420" i="4"/>
  <c r="AJ420" i="4" s="1"/>
  <c r="AC437" i="4" a="1"/>
  <c r="AC437" i="4" s="1"/>
  <c r="AE437" i="4"/>
  <c r="AD437" i="4"/>
  <c r="AC439" i="4" a="1"/>
  <c r="AC439" i="4" s="1"/>
  <c r="AE439" i="4"/>
  <c r="AD456" i="4"/>
  <c r="AE456" i="4"/>
  <c r="AD470" i="4"/>
  <c r="AE470" i="4"/>
  <c r="AH479" i="4"/>
  <c r="AI479" i="4" s="1"/>
  <c r="AJ479" i="4" s="1"/>
  <c r="AH483" i="4"/>
  <c r="AI483" i="4" s="1"/>
  <c r="AJ483" i="4" s="1"/>
  <c r="AC521" i="4" a="1"/>
  <c r="AC521" i="4" s="1"/>
  <c r="AE521" i="4"/>
  <c r="AD521" i="4"/>
  <c r="AC523" i="4" a="1"/>
  <c r="AC523" i="4" s="1"/>
  <c r="AE523" i="4"/>
  <c r="AD523" i="4"/>
  <c r="AD540" i="4"/>
  <c r="AE540" i="4"/>
  <c r="AC547" i="4" a="1"/>
  <c r="AC547" i="4" s="1"/>
  <c r="AE547" i="4"/>
  <c r="AH556" i="4"/>
  <c r="AI556" i="4" s="1"/>
  <c r="AJ556" i="4" s="1"/>
  <c r="AH560" i="4"/>
  <c r="AI560" i="4" s="1"/>
  <c r="AJ560" i="4" s="1"/>
  <c r="AH568" i="4"/>
  <c r="AI568" i="4" s="1"/>
  <c r="AJ568" i="4" s="1"/>
  <c r="AH572" i="4"/>
  <c r="AI572" i="4" s="1"/>
  <c r="AJ572" i="4" s="1"/>
  <c r="AC579" i="4" a="1"/>
  <c r="AC579" i="4" s="1"/>
  <c r="AD579" i="4" s="1"/>
  <c r="AE579" i="4"/>
  <c r="AC589" i="4" a="1"/>
  <c r="AC589" i="4" s="1"/>
  <c r="AD589" i="4"/>
  <c r="AE589" i="4"/>
  <c r="AC595" i="4" a="1"/>
  <c r="AC595" i="4" s="1"/>
  <c r="AD595" i="4"/>
  <c r="AE595" i="4"/>
  <c r="AH629" i="4"/>
  <c r="AI629" i="4" s="1"/>
  <c r="AJ629" i="4" s="1"/>
  <c r="AC635" i="4" a="1"/>
  <c r="AC635" i="4" s="1"/>
  <c r="AD635" i="4" s="1"/>
  <c r="AE635" i="4"/>
  <c r="AC645" i="4" a="1"/>
  <c r="AC645" i="4" s="1"/>
  <c r="AE645" i="4"/>
  <c r="AD645" i="4"/>
  <c r="AH675" i="4"/>
  <c r="AI675" i="4" s="1"/>
  <c r="AJ675" i="4" s="1"/>
  <c r="AC721" i="4" a="1"/>
  <c r="AC721" i="4" s="1"/>
  <c r="AE721" i="4"/>
  <c r="AD721" i="4"/>
  <c r="AC759" i="4" a="1"/>
  <c r="AC759" i="4" s="1"/>
  <c r="AD759" i="4"/>
  <c r="AE759" i="4"/>
  <c r="AC885" i="4" a="1"/>
  <c r="AC885" i="4" s="1"/>
  <c r="AE885" i="4"/>
  <c r="AD885" i="4"/>
  <c r="AH891" i="4"/>
  <c r="AI891" i="4" s="1"/>
  <c r="AJ891" i="4" s="1"/>
  <c r="AC893" i="4" a="1"/>
  <c r="AC893" i="4" s="1"/>
  <c r="AE893" i="4"/>
  <c r="AD893" i="4"/>
  <c r="AC918" i="4" a="1"/>
  <c r="AC918" i="4" s="1"/>
  <c r="AD918" i="4"/>
  <c r="AE918" i="4"/>
  <c r="AC967" i="4" a="1"/>
  <c r="AC967" i="4" s="1"/>
  <c r="AD967" i="4"/>
  <c r="AE82" i="4"/>
  <c r="AE178" i="4"/>
  <c r="AE212" i="4"/>
  <c r="AF212" i="4" s="1"/>
  <c r="AG212" i="4" s="1"/>
  <c r="AN212" i="4" s="1"/>
  <c r="AM212" i="4" s="1"/>
  <c r="AI226" i="4"/>
  <c r="AJ226" i="4" s="1"/>
  <c r="AD228" i="4"/>
  <c r="AE234" i="4"/>
  <c r="AD236" i="4"/>
  <c r="AE243" i="4"/>
  <c r="AE251" i="4"/>
  <c r="AE265" i="4"/>
  <c r="AD268" i="4"/>
  <c r="AE270" i="4"/>
  <c r="AC272" i="4" a="1"/>
  <c r="AC272" i="4" s="1"/>
  <c r="AH273" i="4"/>
  <c r="AI273" i="4" s="1"/>
  <c r="AJ273" i="4" s="1"/>
  <c r="AD295" i="4"/>
  <c r="AD298" i="4"/>
  <c r="AH313" i="4"/>
  <c r="AI313" i="4" s="1"/>
  <c r="AJ313" i="4" s="1"/>
  <c r="AI318" i="4"/>
  <c r="AJ318" i="4" s="1"/>
  <c r="AD318" i="4"/>
  <c r="AI326" i="4"/>
  <c r="AJ326" i="4" s="1"/>
  <c r="AD326" i="4"/>
  <c r="AI334" i="4"/>
  <c r="AJ334" i="4" s="1"/>
  <c r="AD334" i="4"/>
  <c r="AI342" i="4"/>
  <c r="AJ342" i="4" s="1"/>
  <c r="AD342" i="4"/>
  <c r="AI357" i="4"/>
  <c r="AJ357" i="4" s="1"/>
  <c r="AH365" i="4"/>
  <c r="AI365" i="4" s="1"/>
  <c r="AJ365" i="4" s="1"/>
  <c r="AD370" i="4"/>
  <c r="AH373" i="4"/>
  <c r="AI373" i="4" s="1"/>
  <c r="AJ373" i="4" s="1"/>
  <c r="AH376" i="4"/>
  <c r="AI376" i="4" s="1"/>
  <c r="AJ376" i="4" s="1"/>
  <c r="AH398" i="4"/>
  <c r="AI398" i="4" s="1"/>
  <c r="AJ398" i="4" s="1"/>
  <c r="AD406" i="4"/>
  <c r="AE406" i="4"/>
  <c r="AC408" i="4" a="1"/>
  <c r="AC408" i="4" s="1"/>
  <c r="AD408" i="4" s="1"/>
  <c r="AE408" i="4"/>
  <c r="AD417" i="4"/>
  <c r="AC421" i="4" a="1"/>
  <c r="AC421" i="4" s="1"/>
  <c r="AE421" i="4"/>
  <c r="AD421" i="4"/>
  <c r="AC423" i="4" a="1"/>
  <c r="AC423" i="4" s="1"/>
  <c r="AD423" i="4" s="1"/>
  <c r="AE423" i="4"/>
  <c r="AC429" i="4" a="1"/>
  <c r="AC429" i="4" s="1"/>
  <c r="AE429" i="4"/>
  <c r="AF429" i="4" s="1"/>
  <c r="AG429" i="4" s="1"/>
  <c r="AH439" i="4"/>
  <c r="AI439" i="4" s="1"/>
  <c r="AJ439" i="4" s="1"/>
  <c r="AD439" i="4"/>
  <c r="AD442" i="4"/>
  <c r="AE442" i="4"/>
  <c r="AC445" i="4" a="1"/>
  <c r="AC445" i="4" s="1"/>
  <c r="AE445" i="4"/>
  <c r="AF445" i="4" s="1"/>
  <c r="AG445" i="4" s="1"/>
  <c r="AI450" i="4"/>
  <c r="AJ450" i="4" s="1"/>
  <c r="AC455" i="4" a="1"/>
  <c r="AC455" i="4" s="1"/>
  <c r="AE455" i="4"/>
  <c r="AD455" i="4"/>
  <c r="AC465" i="4" a="1"/>
  <c r="AC465" i="4" s="1"/>
  <c r="AE465" i="4"/>
  <c r="AD465" i="4"/>
  <c r="AC469" i="4" a="1"/>
  <c r="AC469" i="4" s="1"/>
  <c r="AE469" i="4"/>
  <c r="AD469" i="4"/>
  <c r="AH485" i="4"/>
  <c r="AI485" i="4" s="1"/>
  <c r="AJ485" i="4" s="1"/>
  <c r="AE485" i="4"/>
  <c r="AF485" i="4" s="1"/>
  <c r="AG485" i="4" s="1"/>
  <c r="AC491" i="4" a="1"/>
  <c r="AC491" i="4" s="1"/>
  <c r="AE491" i="4"/>
  <c r="AD491" i="4"/>
  <c r="AC493" i="4" a="1"/>
  <c r="AC493" i="4" s="1"/>
  <c r="AE493" i="4"/>
  <c r="AD493" i="4"/>
  <c r="AC497" i="4" a="1"/>
  <c r="AC497" i="4" s="1"/>
  <c r="AE497" i="4"/>
  <c r="AF497" i="4" s="1"/>
  <c r="AG497" i="4" s="1"/>
  <c r="AH502" i="4"/>
  <c r="AI502" i="4" s="1"/>
  <c r="AJ502" i="4" s="1"/>
  <c r="AE502" i="4"/>
  <c r="AF502" i="4" s="1"/>
  <c r="AG502" i="4" s="1"/>
  <c r="AD512" i="4"/>
  <c r="AE512" i="4"/>
  <c r="AD514" i="4"/>
  <c r="AE514" i="4"/>
  <c r="AD516" i="4"/>
  <c r="AE516" i="4"/>
  <c r="AC529" i="4" a="1"/>
  <c r="AC529" i="4" s="1"/>
  <c r="AE529" i="4"/>
  <c r="AD529" i="4"/>
  <c r="AC531" i="4" a="1"/>
  <c r="AC531" i="4" s="1"/>
  <c r="AE531" i="4"/>
  <c r="AD531" i="4"/>
  <c r="AI534" i="4"/>
  <c r="AJ534" i="4" s="1"/>
  <c r="AD547" i="4"/>
  <c r="AD550" i="4"/>
  <c r="AE550" i="4"/>
  <c r="AC550" i="4" a="1"/>
  <c r="AC550" i="4" s="1"/>
  <c r="AI552" i="4"/>
  <c r="AJ552" i="4" s="1"/>
  <c r="AI576" i="4"/>
  <c r="AJ576" i="4" s="1"/>
  <c r="AH587" i="4"/>
  <c r="AI587" i="4" s="1"/>
  <c r="AJ587" i="4" s="1"/>
  <c r="AC593" i="4" a="1"/>
  <c r="AC593" i="4" s="1"/>
  <c r="AE593" i="4"/>
  <c r="AD593" i="4"/>
  <c r="AC607" i="4" a="1"/>
  <c r="AC607" i="4" s="1"/>
  <c r="AD607" i="4" s="1"/>
  <c r="AE607" i="4"/>
  <c r="AC613" i="4" a="1"/>
  <c r="AC613" i="4" s="1"/>
  <c r="AD613" i="4"/>
  <c r="AF613" i="4" s="1"/>
  <c r="AG613" i="4" s="1"/>
  <c r="AH621" i="4"/>
  <c r="AI621" i="4" s="1"/>
  <c r="AJ621" i="4" s="1"/>
  <c r="AC627" i="4" a="1"/>
  <c r="AC627" i="4" s="1"/>
  <c r="AE627" i="4"/>
  <c r="AD627" i="4"/>
  <c r="AI653" i="4"/>
  <c r="AJ653" i="4" s="1"/>
  <c r="AC663" i="4" a="1"/>
  <c r="AC663" i="4" s="1"/>
  <c r="AD663" i="4"/>
  <c r="AF663" i="4" s="1"/>
  <c r="AG663" i="4" s="1"/>
  <c r="AH683" i="4"/>
  <c r="AI683" i="4" s="1"/>
  <c r="AJ683" i="4" s="1"/>
  <c r="AH697" i="4"/>
  <c r="AI697" i="4" s="1"/>
  <c r="AJ697" i="4" s="1"/>
  <c r="AH699" i="4"/>
  <c r="AI699" i="4" s="1"/>
  <c r="AJ699" i="4" s="1"/>
  <c r="AH717" i="4"/>
  <c r="AI717" i="4" s="1"/>
  <c r="AJ717" i="4" s="1"/>
  <c r="AC735" i="4" a="1"/>
  <c r="AC735" i="4" s="1"/>
  <c r="AE735" i="4"/>
  <c r="AD735" i="4"/>
  <c r="AH751" i="4"/>
  <c r="AI751" i="4" s="1"/>
  <c r="AJ751" i="4" s="1"/>
  <c r="AC753" i="4" a="1"/>
  <c r="AC753" i="4" s="1"/>
  <c r="AE753" i="4"/>
  <c r="AD753" i="4"/>
  <c r="AH779" i="4"/>
  <c r="AI779" i="4" s="1"/>
  <c r="AJ779" i="4" s="1"/>
  <c r="AE809" i="4"/>
  <c r="AF809" i="4" s="1"/>
  <c r="AG809" i="4" s="1"/>
  <c r="AC809" i="4" a="1"/>
  <c r="AC809" i="4" s="1"/>
  <c r="AE228" i="4"/>
  <c r="AI232" i="4"/>
  <c r="AJ232" i="4" s="1"/>
  <c r="AE236" i="4"/>
  <c r="AE237" i="4"/>
  <c r="AD242" i="4"/>
  <c r="AD246" i="4"/>
  <c r="AF246" i="4" s="1"/>
  <c r="AG246" i="4" s="1"/>
  <c r="AN246" i="4" s="1"/>
  <c r="AD250" i="4"/>
  <c r="AE268" i="4"/>
  <c r="AD272" i="4"/>
  <c r="AF272" i="4" s="1"/>
  <c r="AG272" i="4" s="1"/>
  <c r="AC291" i="4" a="1"/>
  <c r="AC291" i="4" s="1"/>
  <c r="AD291" i="4" s="1"/>
  <c r="AF291" i="4" s="1"/>
  <c r="AG291" i="4" s="1"/>
  <c r="AN291" i="4" s="1"/>
  <c r="AM291" i="4" s="1"/>
  <c r="AI310" i="4"/>
  <c r="AJ310" i="4" s="1"/>
  <c r="AH312" i="4"/>
  <c r="AI312" i="4" s="1"/>
  <c r="AJ312" i="4" s="1"/>
  <c r="AD316" i="4"/>
  <c r="AD324" i="4"/>
  <c r="AD332" i="4"/>
  <c r="AD340" i="4"/>
  <c r="AH350" i="4"/>
  <c r="AI350" i="4" s="1"/>
  <c r="AJ350" i="4" s="1"/>
  <c r="AI352" i="4"/>
  <c r="AJ352" i="4" s="1"/>
  <c r="AD364" i="4"/>
  <c r="AH384" i="4"/>
  <c r="AI384" i="4" s="1"/>
  <c r="AJ384" i="4" s="1"/>
  <c r="AH389" i="4"/>
  <c r="AI389" i="4" s="1"/>
  <c r="AJ389" i="4" s="1"/>
  <c r="AH395" i="4"/>
  <c r="AI395" i="4" s="1"/>
  <c r="AJ395" i="4" s="1"/>
  <c r="AI397" i="4"/>
  <c r="AJ397" i="4" s="1"/>
  <c r="AD414" i="4"/>
  <c r="AE414" i="4"/>
  <c r="AC414" i="4" a="1"/>
  <c r="AC414" i="4" s="1"/>
  <c r="AD422" i="4"/>
  <c r="AE422" i="4"/>
  <c r="AC431" i="4" a="1"/>
  <c r="AC431" i="4" s="1"/>
  <c r="AE431" i="4"/>
  <c r="AF431" i="4" s="1"/>
  <c r="AG431" i="4" s="1"/>
  <c r="AC435" i="4" a="1"/>
  <c r="AC435" i="4" s="1"/>
  <c r="AE435" i="4"/>
  <c r="AF435" i="4" s="1"/>
  <c r="AG435" i="4" s="1"/>
  <c r="AH449" i="4"/>
  <c r="AI449" i="4" s="1"/>
  <c r="AJ449" i="4" s="1"/>
  <c r="AC457" i="4" a="1"/>
  <c r="AC457" i="4" s="1"/>
  <c r="AE457" i="4"/>
  <c r="AD457" i="4"/>
  <c r="AC459" i="4" a="1"/>
  <c r="AC459" i="4" s="1"/>
  <c r="AE459" i="4"/>
  <c r="AF459" i="4" s="1"/>
  <c r="AG459" i="4" s="1"/>
  <c r="AC471" i="4" a="1"/>
  <c r="AC471" i="4" s="1"/>
  <c r="AE471" i="4"/>
  <c r="AD471" i="4"/>
  <c r="AC473" i="4" a="1"/>
  <c r="AC473" i="4" s="1"/>
  <c r="AE473" i="4"/>
  <c r="AF473" i="4" s="1"/>
  <c r="AG473" i="4" s="1"/>
  <c r="AH478" i="4"/>
  <c r="AI478" i="4" s="1"/>
  <c r="AJ478" i="4" s="1"/>
  <c r="AC505" i="4" a="1"/>
  <c r="AC505" i="4" s="1"/>
  <c r="AD505" i="4"/>
  <c r="AF505" i="4" s="1"/>
  <c r="AG505" i="4" s="1"/>
  <c r="AH510" i="4"/>
  <c r="AI510" i="4" s="1"/>
  <c r="AJ510" i="4" s="1"/>
  <c r="AC537" i="4" a="1"/>
  <c r="AC537" i="4" s="1"/>
  <c r="AE537" i="4"/>
  <c r="AD537" i="4"/>
  <c r="AC539" i="4" a="1"/>
  <c r="AC539" i="4" s="1"/>
  <c r="AE539" i="4"/>
  <c r="AD539" i="4"/>
  <c r="AC543" i="4" a="1"/>
  <c r="AC543" i="4" s="1"/>
  <c r="AD543" i="4" s="1"/>
  <c r="AE543" i="4"/>
  <c r="AC551" i="4" a="1"/>
  <c r="AC551" i="4" s="1"/>
  <c r="AD551" i="4" s="1"/>
  <c r="AE551" i="4"/>
  <c r="AC559" i="4" a="1"/>
  <c r="AC559" i="4" s="1"/>
  <c r="AE559" i="4"/>
  <c r="AD559" i="4"/>
  <c r="AH561" i="4"/>
  <c r="AI561" i="4" s="1"/>
  <c r="AJ561" i="4" s="1"/>
  <c r="AC563" i="4" a="1"/>
  <c r="AC563" i="4" s="1"/>
  <c r="AE563" i="4"/>
  <c r="AD563" i="4"/>
  <c r="AC567" i="4" a="1"/>
  <c r="AC567" i="4" s="1"/>
  <c r="AE567" i="4"/>
  <c r="AD567" i="4"/>
  <c r="AH569" i="4"/>
  <c r="AI569" i="4" s="1"/>
  <c r="AJ569" i="4" s="1"/>
  <c r="AC571" i="4" a="1"/>
  <c r="AC571" i="4" s="1"/>
  <c r="AE571" i="4"/>
  <c r="AD571" i="4"/>
  <c r="AC575" i="4" a="1"/>
  <c r="AC575" i="4" s="1"/>
  <c r="AE575" i="4"/>
  <c r="AF575" i="4" s="1"/>
  <c r="AG575" i="4" s="1"/>
  <c r="AI585" i="4"/>
  <c r="AJ585" i="4" s="1"/>
  <c r="AH611" i="4"/>
  <c r="AI611" i="4" s="1"/>
  <c r="AJ611" i="4" s="1"/>
  <c r="AC619" i="4" a="1"/>
  <c r="AC619" i="4" s="1"/>
  <c r="AE619" i="4"/>
  <c r="AD619" i="4"/>
  <c r="AH643" i="4"/>
  <c r="AI643" i="4" s="1"/>
  <c r="AJ643" i="4" s="1"/>
  <c r="AC715" i="4" a="1"/>
  <c r="AC715" i="4" s="1"/>
  <c r="AD715" i="4" s="1"/>
  <c r="AE715" i="4"/>
  <c r="AH719" i="4"/>
  <c r="AI719" i="4" s="1"/>
  <c r="AJ719" i="4" s="1"/>
  <c r="AH860" i="4"/>
  <c r="AI860" i="4" s="1"/>
  <c r="AJ860" i="4" s="1"/>
  <c r="AI368" i="4"/>
  <c r="AJ368" i="4" s="1"/>
  <c r="AI400" i="4"/>
  <c r="AJ400" i="4" s="1"/>
  <c r="AI441" i="4"/>
  <c r="AJ441" i="4" s="1"/>
  <c r="AI448" i="4"/>
  <c r="AJ448" i="4" s="1"/>
  <c r="AE453" i="4"/>
  <c r="AE467" i="4"/>
  <c r="AI476" i="4"/>
  <c r="AJ476" i="4" s="1"/>
  <c r="AE477" i="4"/>
  <c r="AI482" i="4"/>
  <c r="AJ482" i="4" s="1"/>
  <c r="AE483" i="4"/>
  <c r="AE509" i="4"/>
  <c r="AI549" i="4"/>
  <c r="AJ549" i="4" s="1"/>
  <c r="AC577" i="4" a="1"/>
  <c r="AC577" i="4" s="1"/>
  <c r="AD577" i="4"/>
  <c r="AF577" i="4" s="1"/>
  <c r="AG577" i="4" s="1"/>
  <c r="AC581" i="4" a="1"/>
  <c r="AC581" i="4" s="1"/>
  <c r="AD581" i="4" s="1"/>
  <c r="AE581" i="4"/>
  <c r="AC617" i="4" a="1"/>
  <c r="AC617" i="4" s="1"/>
  <c r="AD617" i="4" s="1"/>
  <c r="AE617" i="4"/>
  <c r="AC641" i="4" a="1"/>
  <c r="AC641" i="4" s="1"/>
  <c r="AD641" i="4"/>
  <c r="AF641" i="4" s="1"/>
  <c r="AG641" i="4" s="1"/>
  <c r="AC649" i="4" a="1"/>
  <c r="AC649" i="4" s="1"/>
  <c r="AD649" i="4"/>
  <c r="AF649" i="4" s="1"/>
  <c r="AG649" i="4" s="1"/>
  <c r="AC659" i="4" a="1"/>
  <c r="AC659" i="4" s="1"/>
  <c r="AE659" i="4"/>
  <c r="AD659" i="4"/>
  <c r="AC667" i="4" a="1"/>
  <c r="AC667" i="4" s="1"/>
  <c r="AD667" i="4" s="1"/>
  <c r="AE667" i="4"/>
  <c r="AI669" i="4"/>
  <c r="AJ669" i="4" s="1"/>
  <c r="AC671" i="4" a="1"/>
  <c r="AC671" i="4" s="1"/>
  <c r="AE671" i="4"/>
  <c r="AD671" i="4"/>
  <c r="AC681" i="4" a="1"/>
  <c r="AC681" i="4" s="1"/>
  <c r="AD681" i="4"/>
  <c r="AF681" i="4" s="1"/>
  <c r="AG681" i="4" s="1"/>
  <c r="AE692" i="4"/>
  <c r="AD692" i="4"/>
  <c r="AD705" i="4"/>
  <c r="AE705" i="4"/>
  <c r="AC709" i="4" a="1"/>
  <c r="AC709" i="4" s="1"/>
  <c r="AE709" i="4"/>
  <c r="AD709" i="4"/>
  <c r="AH713" i="4"/>
  <c r="AI713" i="4" s="1"/>
  <c r="AJ713" i="4" s="1"/>
  <c r="AC727" i="4" a="1"/>
  <c r="AC727" i="4" s="1"/>
  <c r="AE727" i="4"/>
  <c r="AD727" i="4"/>
  <c r="AC741" i="4" a="1"/>
  <c r="AC741" i="4" s="1"/>
  <c r="AE741" i="4"/>
  <c r="AD741" i="4"/>
  <c r="AC749" i="4" a="1"/>
  <c r="AC749" i="4" s="1"/>
  <c r="AD749" i="4" s="1"/>
  <c r="AE749" i="4"/>
  <c r="AC761" i="4" a="1"/>
  <c r="AC761" i="4" s="1"/>
  <c r="AD761" i="4"/>
  <c r="AE761" i="4"/>
  <c r="AE783" i="4"/>
  <c r="AD783" i="4"/>
  <c r="AC783" i="4" a="1"/>
  <c r="AC783" i="4" s="1"/>
  <c r="AD788" i="4"/>
  <c r="AE788" i="4"/>
  <c r="AC788" i="4" a="1"/>
  <c r="AC788" i="4" s="1"/>
  <c r="AH828" i="4"/>
  <c r="AI828" i="4" s="1"/>
  <c r="AJ828" i="4" s="1"/>
  <c r="AH830" i="4"/>
  <c r="AI830" i="4" s="1"/>
  <c r="AJ830" i="4" s="1"/>
  <c r="AC871" i="4" a="1"/>
  <c r="AC871" i="4" s="1"/>
  <c r="AE871" i="4"/>
  <c r="AD871" i="4"/>
  <c r="AI874" i="4"/>
  <c r="AJ874" i="4" s="1"/>
  <c r="AI382" i="4"/>
  <c r="AJ382" i="4" s="1"/>
  <c r="AI392" i="4"/>
  <c r="AJ392" i="4" s="1"/>
  <c r="AI404" i="4"/>
  <c r="AJ404" i="4" s="1"/>
  <c r="AI412" i="4"/>
  <c r="AJ412" i="4" s="1"/>
  <c r="AI428" i="4"/>
  <c r="AJ428" i="4" s="1"/>
  <c r="AI433" i="4"/>
  <c r="AJ433" i="4" s="1"/>
  <c r="AI436" i="4"/>
  <c r="AJ436" i="4" s="1"/>
  <c r="AI545" i="4"/>
  <c r="AJ545" i="4" s="1"/>
  <c r="AI553" i="4"/>
  <c r="AJ553" i="4" s="1"/>
  <c r="AI565" i="4"/>
  <c r="AJ565" i="4" s="1"/>
  <c r="AH573" i="4"/>
  <c r="AI573" i="4" s="1"/>
  <c r="AJ573" i="4" s="1"/>
  <c r="AC585" i="4" a="1"/>
  <c r="AC585" i="4" s="1"/>
  <c r="AE585" i="4"/>
  <c r="AF585" i="4" s="1"/>
  <c r="AG585" i="4" s="1"/>
  <c r="AC605" i="4" a="1"/>
  <c r="AC605" i="4" s="1"/>
  <c r="AE605" i="4"/>
  <c r="AF605" i="4" s="1"/>
  <c r="AG605" i="4" s="1"/>
  <c r="AC609" i="4" a="1"/>
  <c r="AC609" i="4" s="1"/>
  <c r="AD609" i="4"/>
  <c r="AF609" i="4" s="1"/>
  <c r="AG609" i="4" s="1"/>
  <c r="AN609" i="4" s="1"/>
  <c r="AM609" i="4" s="1"/>
  <c r="AC623" i="4" a="1"/>
  <c r="AC623" i="4" s="1"/>
  <c r="AD623" i="4"/>
  <c r="AF623" i="4" s="1"/>
  <c r="AG623" i="4" s="1"/>
  <c r="AN623" i="4" s="1"/>
  <c r="AC631" i="4" a="1"/>
  <c r="AC631" i="4" s="1"/>
  <c r="AD631" i="4"/>
  <c r="AF631" i="4" s="1"/>
  <c r="AG631" i="4" s="1"/>
  <c r="AH639" i="4"/>
  <c r="AI639" i="4" s="1"/>
  <c r="AJ639" i="4" s="1"/>
  <c r="AI641" i="4"/>
  <c r="AJ641" i="4" s="1"/>
  <c r="AH647" i="4"/>
  <c r="AI647" i="4" s="1"/>
  <c r="AJ647" i="4" s="1"/>
  <c r="AI649" i="4"/>
  <c r="AJ649" i="4" s="1"/>
  <c r="AC653" i="4" a="1"/>
  <c r="AC653" i="4" s="1"/>
  <c r="AE653" i="4"/>
  <c r="AD653" i="4"/>
  <c r="AI655" i="4"/>
  <c r="AJ655" i="4" s="1"/>
  <c r="AH665" i="4"/>
  <c r="AI665" i="4" s="1"/>
  <c r="AJ665" i="4" s="1"/>
  <c r="AH679" i="4"/>
  <c r="AI679" i="4" s="1"/>
  <c r="AJ679" i="4" s="1"/>
  <c r="AI681" i="4"/>
  <c r="AJ681" i="4" s="1"/>
  <c r="AC687" i="4" a="1"/>
  <c r="AC687" i="4" s="1"/>
  <c r="AE687" i="4"/>
  <c r="AD687" i="4"/>
  <c r="AE690" i="4"/>
  <c r="AD690" i="4"/>
  <c r="AC690" i="4" a="1"/>
  <c r="AC690" i="4" s="1"/>
  <c r="AD701" i="4"/>
  <c r="AE701" i="4"/>
  <c r="AC711" i="4" a="1"/>
  <c r="AC711" i="4" s="1"/>
  <c r="AE711" i="4"/>
  <c r="AD711" i="4"/>
  <c r="AH723" i="4"/>
  <c r="AI723" i="4" s="1"/>
  <c r="AJ723" i="4" s="1"/>
  <c r="AC737" i="4" a="1"/>
  <c r="AC737" i="4" s="1"/>
  <c r="AD737" i="4" s="1"/>
  <c r="AE737" i="4"/>
  <c r="AH739" i="4"/>
  <c r="AI739" i="4" s="1"/>
  <c r="AJ739" i="4" s="1"/>
  <c r="AE773" i="4"/>
  <c r="AD773" i="4"/>
  <c r="AC773" i="4" a="1"/>
  <c r="AC773" i="4" s="1"/>
  <c r="AE779" i="4"/>
  <c r="AD779" i="4"/>
  <c r="AE784" i="4"/>
  <c r="AC784" i="4" a="1"/>
  <c r="AC784" i="4" s="1"/>
  <c r="AD784" i="4" s="1"/>
  <c r="AH802" i="4"/>
  <c r="AI802" i="4" s="1"/>
  <c r="AJ802" i="4" s="1"/>
  <c r="AC841" i="4" a="1"/>
  <c r="AC841" i="4" s="1"/>
  <c r="AD841" i="4"/>
  <c r="AH844" i="4"/>
  <c r="AI844" i="4" s="1"/>
  <c r="AJ844" i="4" s="1"/>
  <c r="AI855" i="4"/>
  <c r="AJ855" i="4" s="1"/>
  <c r="AI577" i="4"/>
  <c r="AJ577" i="4" s="1"/>
  <c r="AF591" i="4"/>
  <c r="AG591" i="4" s="1"/>
  <c r="AE615" i="4"/>
  <c r="AE625" i="4"/>
  <c r="AE633" i="4"/>
  <c r="AE643" i="4"/>
  <c r="AE661" i="4"/>
  <c r="AH673" i="4"/>
  <c r="AI673" i="4" s="1"/>
  <c r="AJ673" i="4" s="1"/>
  <c r="AE683" i="4"/>
  <c r="AH695" i="4"/>
  <c r="AI695" i="4" s="1"/>
  <c r="AJ695" i="4" s="1"/>
  <c r="AH725" i="4"/>
  <c r="AI725" i="4" s="1"/>
  <c r="AJ725" i="4" s="1"/>
  <c r="AH733" i="4"/>
  <c r="AI733" i="4" s="1"/>
  <c r="AJ733" i="4" s="1"/>
  <c r="AE745" i="4"/>
  <c r="AI753" i="4"/>
  <c r="AJ753" i="4" s="1"/>
  <c r="AI757" i="4"/>
  <c r="AJ757" i="4" s="1"/>
  <c r="AC769" i="4" a="1"/>
  <c r="AC769" i="4" s="1"/>
  <c r="AE769" i="4"/>
  <c r="AD769" i="4"/>
  <c r="AE776" i="4"/>
  <c r="AD776" i="4"/>
  <c r="AC776" i="4" a="1"/>
  <c r="AC776" i="4" s="1"/>
  <c r="AH783" i="4"/>
  <c r="AI783" i="4" s="1"/>
  <c r="AJ783" i="4" s="1"/>
  <c r="AE787" i="4"/>
  <c r="AD787" i="4"/>
  <c r="AE792" i="4"/>
  <c r="AC792" i="4" a="1"/>
  <c r="AC792" i="4" s="1"/>
  <c r="AD792" i="4" s="1"/>
  <c r="AI794" i="4"/>
  <c r="AJ794" i="4" s="1"/>
  <c r="AD796" i="4"/>
  <c r="AF796" i="4" s="1"/>
  <c r="AG796" i="4" s="1"/>
  <c r="AN796" i="4" s="1"/>
  <c r="AC796" i="4" a="1"/>
  <c r="AC796" i="4" s="1"/>
  <c r="AC808" i="4" a="1"/>
  <c r="AC808" i="4" s="1"/>
  <c r="AD808" i="4" s="1"/>
  <c r="AE808" i="4"/>
  <c r="AD812" i="4"/>
  <c r="AC812" i="4" a="1"/>
  <c r="AC812" i="4" s="1"/>
  <c r="AE812" i="4"/>
  <c r="AH814" i="4"/>
  <c r="AI814" i="4" s="1"/>
  <c r="AJ814" i="4" s="1"/>
  <c r="AC823" i="4" a="1"/>
  <c r="AC823" i="4" s="1"/>
  <c r="AD823" i="4"/>
  <c r="AH847" i="4"/>
  <c r="AI847" i="4" s="1"/>
  <c r="AJ847" i="4" s="1"/>
  <c r="AH866" i="4"/>
  <c r="AI866" i="4" s="1"/>
  <c r="AJ866" i="4" s="1"/>
  <c r="AC926" i="4" a="1"/>
  <c r="AC926" i="4" s="1"/>
  <c r="AD926" i="4"/>
  <c r="AE926" i="4"/>
  <c r="AC767" i="4" a="1"/>
  <c r="AC767" i="4" s="1"/>
  <c r="AE767" i="4"/>
  <c r="AD767" i="4"/>
  <c r="AE774" i="4"/>
  <c r="AC774" i="4" a="1"/>
  <c r="AC774" i="4" s="1"/>
  <c r="AE780" i="4"/>
  <c r="AD780" i="4"/>
  <c r="AC780" i="4" a="1"/>
  <c r="AC780" i="4" s="1"/>
  <c r="AH787" i="4"/>
  <c r="AI787" i="4" s="1"/>
  <c r="AJ787" i="4" s="1"/>
  <c r="AE801" i="4"/>
  <c r="AD801" i="4"/>
  <c r="AE805" i="4"/>
  <c r="AC805" i="4" a="1"/>
  <c r="AC805" i="4" s="1"/>
  <c r="AD805" i="4" s="1"/>
  <c r="AI838" i="4"/>
  <c r="AJ838" i="4" s="1"/>
  <c r="AC849" i="4" a="1"/>
  <c r="AC849" i="4" s="1"/>
  <c r="AD849" i="4"/>
  <c r="AC851" i="4" a="1"/>
  <c r="AC851" i="4" s="1"/>
  <c r="AD851" i="4"/>
  <c r="AC865" i="4" a="1"/>
  <c r="AC865" i="4" s="1"/>
  <c r="AD865" i="4"/>
  <c r="AC867" i="4" a="1"/>
  <c r="AC867" i="4" s="1"/>
  <c r="AD867" i="4" s="1"/>
  <c r="AE867" i="4"/>
  <c r="AH765" i="4"/>
  <c r="AI765" i="4" s="1"/>
  <c r="AJ765" i="4" s="1"/>
  <c r="AE800" i="4"/>
  <c r="AD804" i="4"/>
  <c r="AE804" i="4"/>
  <c r="AH824" i="4"/>
  <c r="AI824" i="4" s="1"/>
  <c r="AJ824" i="4" s="1"/>
  <c r="AC833" i="4" a="1"/>
  <c r="AC833" i="4" s="1"/>
  <c r="AD833" i="4"/>
  <c r="AI839" i="4"/>
  <c r="AJ839" i="4" s="1"/>
  <c r="AC843" i="4" a="1"/>
  <c r="AC843" i="4" s="1"/>
  <c r="AD843" i="4"/>
  <c r="AI854" i="4"/>
  <c r="AJ854" i="4" s="1"/>
  <c r="AH858" i="4"/>
  <c r="AI858" i="4" s="1"/>
  <c r="AJ858" i="4" s="1"/>
  <c r="AH865" i="4"/>
  <c r="AI865" i="4" s="1"/>
  <c r="AJ865" i="4" s="1"/>
  <c r="AD868" i="4"/>
  <c r="AE868" i="4"/>
  <c r="AC868" i="4" a="1"/>
  <c r="AC868" i="4" s="1"/>
  <c r="AH877" i="4"/>
  <c r="AI877" i="4" s="1"/>
  <c r="AJ877" i="4" s="1"/>
  <c r="AH885" i="4"/>
  <c r="AI885" i="4" s="1"/>
  <c r="AJ885" i="4" s="1"/>
  <c r="AC902" i="4" a="1"/>
  <c r="AC902" i="4" s="1"/>
  <c r="AE902" i="4"/>
  <c r="AD902" i="4"/>
  <c r="AD905" i="4"/>
  <c r="AE905" i="4"/>
  <c r="AC905" i="4" a="1"/>
  <c r="AC905" i="4" s="1"/>
  <c r="AH920" i="4"/>
  <c r="AI920" i="4" s="1"/>
  <c r="AJ920" i="4" s="1"/>
  <c r="AH928" i="4"/>
  <c r="AI928" i="4" s="1"/>
  <c r="AJ928" i="4" s="1"/>
  <c r="AC939" i="4" a="1"/>
  <c r="AC939" i="4" s="1"/>
  <c r="AE939" i="4"/>
  <c r="AD939" i="4"/>
  <c r="AH959" i="4"/>
  <c r="AI959" i="4" s="1"/>
  <c r="AJ959" i="4" s="1"/>
  <c r="AC979" i="4" a="1"/>
  <c r="AC979" i="4" s="1"/>
  <c r="AE979" i="4"/>
  <c r="AD979" i="4"/>
  <c r="AH988" i="4"/>
  <c r="AI988" i="4" s="1"/>
  <c r="AJ988" i="4" s="1"/>
  <c r="AI777" i="4"/>
  <c r="AJ777" i="4" s="1"/>
  <c r="AI781" i="4"/>
  <c r="AJ781" i="4" s="1"/>
  <c r="AI785" i="4"/>
  <c r="AJ785" i="4" s="1"/>
  <c r="AE813" i="4"/>
  <c r="AD813" i="4"/>
  <c r="AC813" i="4" a="1"/>
  <c r="AC813" i="4" s="1"/>
  <c r="AI831" i="4"/>
  <c r="AJ831" i="4" s="1"/>
  <c r="AC835" i="4" a="1"/>
  <c r="AC835" i="4" s="1"/>
  <c r="AD835" i="4"/>
  <c r="AI846" i="4"/>
  <c r="AJ846" i="4" s="1"/>
  <c r="AH852" i="4"/>
  <c r="AI852" i="4" s="1"/>
  <c r="AJ852" i="4" s="1"/>
  <c r="AD870" i="4"/>
  <c r="AE870" i="4"/>
  <c r="AD880" i="4"/>
  <c r="AE880" i="4"/>
  <c r="AI833" i="4"/>
  <c r="AJ833" i="4" s="1"/>
  <c r="AI841" i="4"/>
  <c r="AJ841" i="4" s="1"/>
  <c r="AI849" i="4"/>
  <c r="AJ849" i="4" s="1"/>
  <c r="AH864" i="4"/>
  <c r="AI864" i="4" s="1"/>
  <c r="AJ864" i="4" s="1"/>
  <c r="AI882" i="4"/>
  <c r="AJ882" i="4" s="1"/>
  <c r="AI887" i="4"/>
  <c r="AJ887" i="4" s="1"/>
  <c r="AC889" i="4" a="1"/>
  <c r="AC889" i="4" s="1"/>
  <c r="AE889" i="4"/>
  <c r="AC912" i="4" a="1"/>
  <c r="AC912" i="4" s="1"/>
  <c r="AE912" i="4"/>
  <c r="AC916" i="4" a="1"/>
  <c r="AC916" i="4" s="1"/>
  <c r="AD916" i="4" s="1"/>
  <c r="AE916" i="4"/>
  <c r="AC924" i="4" a="1"/>
  <c r="AC924" i="4" s="1"/>
  <c r="AD924" i="4" s="1"/>
  <c r="AE924" i="4"/>
  <c r="AH955" i="4"/>
  <c r="AI955" i="4" s="1"/>
  <c r="AJ955" i="4" s="1"/>
  <c r="AH968" i="4"/>
  <c r="AI968" i="4" s="1"/>
  <c r="AJ968" i="4" s="1"/>
  <c r="AC971" i="4" a="1"/>
  <c r="AC971" i="4" s="1"/>
  <c r="AD971" i="4"/>
  <c r="AC989" i="4" a="1"/>
  <c r="AC989" i="4" s="1"/>
  <c r="AE989" i="4"/>
  <c r="AD989" i="4"/>
  <c r="AC821" i="4" a="1"/>
  <c r="AC821" i="4" s="1"/>
  <c r="AD821" i="4" s="1"/>
  <c r="AF821" i="4" s="1"/>
  <c r="AG821" i="4" s="1"/>
  <c r="AH857" i="4"/>
  <c r="AI857" i="4" s="1"/>
  <c r="AJ857" i="4" s="1"/>
  <c r="AI863" i="4"/>
  <c r="AJ863" i="4" s="1"/>
  <c r="AD863" i="4"/>
  <c r="AD869" i="4"/>
  <c r="AE873" i="4"/>
  <c r="AF873" i="4" s="1"/>
  <c r="AG873" i="4" s="1"/>
  <c r="AC876" i="4" a="1"/>
  <c r="AC876" i="4" s="1"/>
  <c r="AD879" i="4"/>
  <c r="AD889" i="4"/>
  <c r="AH895" i="4"/>
  <c r="AI895" i="4" s="1"/>
  <c r="AJ895" i="4" s="1"/>
  <c r="AH903" i="4"/>
  <c r="AI903" i="4" s="1"/>
  <c r="AJ903" i="4" s="1"/>
  <c r="AC903" i="4" a="1"/>
  <c r="AC903" i="4" s="1"/>
  <c r="AD912" i="4"/>
  <c r="AC930" i="4" a="1"/>
  <c r="AC930" i="4" s="1"/>
  <c r="AD930" i="4" s="1"/>
  <c r="AE930" i="4"/>
  <c r="AI932" i="4"/>
  <c r="AJ932" i="4" s="1"/>
  <c r="AC957" i="4" a="1"/>
  <c r="AC957" i="4" s="1"/>
  <c r="AE957" i="4"/>
  <c r="AD957" i="4"/>
  <c r="AH972" i="4"/>
  <c r="AI972" i="4" s="1"/>
  <c r="AJ972" i="4" s="1"/>
  <c r="AC985" i="4" a="1"/>
  <c r="AC985" i="4" s="1"/>
  <c r="AD985" i="4" s="1"/>
  <c r="AE985" i="4"/>
  <c r="AC995" i="4" a="1"/>
  <c r="AC995" i="4" s="1"/>
  <c r="AD995" i="4"/>
  <c r="AI893" i="4"/>
  <c r="AJ893" i="4" s="1"/>
  <c r="AE895" i="4"/>
  <c r="AF900" i="4"/>
  <c r="AG900" i="4" s="1"/>
  <c r="AI909" i="4"/>
  <c r="AJ909" i="4" s="1"/>
  <c r="AH922" i="4"/>
  <c r="AI922" i="4" s="1"/>
  <c r="AJ922" i="4" s="1"/>
  <c r="AE941" i="4"/>
  <c r="AD943" i="4"/>
  <c r="AD947" i="4"/>
  <c r="AD955" i="4"/>
  <c r="AF955" i="4" s="1"/>
  <c r="AG955" i="4" s="1"/>
  <c r="AE959" i="4"/>
  <c r="AF959" i="4" s="1"/>
  <c r="AG959" i="4" s="1"/>
  <c r="AH976" i="4"/>
  <c r="AI976" i="4" s="1"/>
  <c r="AJ976" i="4" s="1"/>
  <c r="AI979" i="4"/>
  <c r="AJ979" i="4" s="1"/>
  <c r="AE988" i="4"/>
  <c r="AF988" i="4" s="1"/>
  <c r="AG988" i="4" s="1"/>
  <c r="AN988" i="4" s="1"/>
  <c r="AM988" i="4" s="1"/>
  <c r="AI989" i="4"/>
  <c r="AJ989" i="4" s="1"/>
  <c r="AH898" i="4"/>
  <c r="AI898" i="4" s="1"/>
  <c r="AJ898" i="4" s="1"/>
  <c r="AI900" i="4"/>
  <c r="AJ900" i="4" s="1"/>
  <c r="AI901" i="4"/>
  <c r="AJ901" i="4" s="1"/>
  <c r="AI908" i="4"/>
  <c r="AJ908" i="4" s="1"/>
  <c r="AE943" i="4"/>
  <c r="AE947" i="4"/>
  <c r="AH951" i="4"/>
  <c r="AI951" i="4" s="1"/>
  <c r="AJ951" i="4" s="1"/>
  <c r="AD953" i="4"/>
  <c r="AD958" i="4"/>
  <c r="AF958" i="4" s="1"/>
  <c r="AG958" i="4" s="1"/>
  <c r="AI962" i="4"/>
  <c r="AJ962" i="4" s="1"/>
  <c r="AC962" i="4" a="1"/>
  <c r="AC962" i="4" s="1"/>
  <c r="AC963" i="4" a="1"/>
  <c r="AC963" i="4" s="1"/>
  <c r="AI966" i="4"/>
  <c r="AJ966" i="4" s="1"/>
  <c r="AI970" i="4"/>
  <c r="AJ970" i="4" s="1"/>
  <c r="AD975" i="4"/>
  <c r="AI987" i="4"/>
  <c r="AJ987" i="4" s="1"/>
  <c r="AD991" i="4"/>
  <c r="AE992" i="4"/>
  <c r="AF992" i="4" s="1"/>
  <c r="AG992" i="4" s="1"/>
  <c r="AI937" i="4"/>
  <c r="AJ937" i="4" s="1"/>
  <c r="AH964" i="4"/>
  <c r="AI964" i="4" s="1"/>
  <c r="AJ964" i="4" s="1"/>
  <c r="AI974" i="4"/>
  <c r="AJ974" i="4" s="1"/>
  <c r="AI1000" i="4"/>
  <c r="AJ1000" i="4" s="1"/>
  <c r="AH59" i="4"/>
  <c r="AI59" i="4" s="1"/>
  <c r="AJ59" i="4" s="1"/>
  <c r="AH73" i="4"/>
  <c r="AI73" i="4" s="1"/>
  <c r="AJ73" i="4" s="1"/>
  <c r="AH79" i="4"/>
  <c r="AI79" i="4" s="1"/>
  <c r="AJ79" i="4" s="1"/>
  <c r="AH83" i="4"/>
  <c r="AI83" i="4" s="1"/>
  <c r="AJ83" i="4" s="1"/>
  <c r="AH89" i="4"/>
  <c r="AI89" i="4" s="1"/>
  <c r="AJ89" i="4" s="1"/>
  <c r="AH93" i="4"/>
  <c r="AI93" i="4" s="1"/>
  <c r="AJ93" i="4" s="1"/>
  <c r="AH155" i="4"/>
  <c r="AI155" i="4" s="1"/>
  <c r="AJ155" i="4" s="1"/>
  <c r="AH171" i="4"/>
  <c r="AI171" i="4" s="1"/>
  <c r="AJ171" i="4" s="1"/>
  <c r="AH189" i="4"/>
  <c r="AI189" i="4" s="1"/>
  <c r="AJ189" i="4" s="1"/>
  <c r="AH213" i="4"/>
  <c r="AI213" i="4" s="1"/>
  <c r="AJ213" i="4" s="1"/>
  <c r="AH221" i="4"/>
  <c r="AI221" i="4" s="1"/>
  <c r="AJ221" i="4" s="1"/>
  <c r="AH247" i="4"/>
  <c r="AI247" i="4" s="1"/>
  <c r="AJ247" i="4" s="1"/>
  <c r="AH265" i="4"/>
  <c r="AI265" i="4" s="1"/>
  <c r="AJ265" i="4" s="1"/>
  <c r="AD323" i="4"/>
  <c r="AC323" i="4" a="1"/>
  <c r="AC323" i="4" s="1"/>
  <c r="AE323" i="4" s="1"/>
  <c r="AE379" i="4"/>
  <c r="AC379" i="4" a="1"/>
  <c r="AC379" i="4" s="1"/>
  <c r="AD379" i="4" s="1"/>
  <c r="AH480" i="4"/>
  <c r="AI480" i="4" s="1"/>
  <c r="AJ480" i="4" s="1"/>
  <c r="AH537" i="4"/>
  <c r="AI537" i="4" s="1"/>
  <c r="AJ537" i="4" s="1"/>
  <c r="AH740" i="4"/>
  <c r="AI740" i="4" s="1"/>
  <c r="AJ740" i="4" s="1"/>
  <c r="AH750" i="4"/>
  <c r="AI750" i="4" s="1"/>
  <c r="AJ750" i="4" s="1"/>
  <c r="AH754" i="4"/>
  <c r="AI754" i="4" s="1"/>
  <c r="AJ754" i="4" s="1"/>
  <c r="AC772" i="4" a="1"/>
  <c r="AC772" i="4" s="1"/>
  <c r="AE772" i="4"/>
  <c r="AD772" i="4"/>
  <c r="AD901" i="4"/>
  <c r="AC901" i="4" a="1"/>
  <c r="AC901" i="4" s="1"/>
  <c r="AE901" i="4"/>
  <c r="AI5" i="4"/>
  <c r="AJ5" i="4" s="1"/>
  <c r="AI6" i="4"/>
  <c r="AJ6" i="4" s="1"/>
  <c r="AI11" i="4"/>
  <c r="AJ11" i="4" s="1"/>
  <c r="AI12" i="4"/>
  <c r="AJ12" i="4" s="1"/>
  <c r="AI17" i="4"/>
  <c r="AJ17" i="4" s="1"/>
  <c r="AI18" i="4"/>
  <c r="AJ18" i="4" s="1"/>
  <c r="AI23" i="4"/>
  <c r="AJ23" i="4" s="1"/>
  <c r="AI24" i="4"/>
  <c r="AJ24" i="4" s="1"/>
  <c r="AI29" i="4"/>
  <c r="AJ29" i="4" s="1"/>
  <c r="AI35" i="4"/>
  <c r="AJ35" i="4" s="1"/>
  <c r="AI36" i="4"/>
  <c r="AJ36" i="4" s="1"/>
  <c r="AI42" i="4"/>
  <c r="AJ42" i="4" s="1"/>
  <c r="AI48" i="4"/>
  <c r="AJ48" i="4" s="1"/>
  <c r="AH69" i="4"/>
  <c r="AI69" i="4" s="1"/>
  <c r="AJ69" i="4" s="1"/>
  <c r="AF70" i="4"/>
  <c r="AG70" i="4" s="1"/>
  <c r="AH85" i="4"/>
  <c r="AI85" i="4" s="1"/>
  <c r="AJ85" i="4" s="1"/>
  <c r="AH95" i="4"/>
  <c r="AI95" i="4" s="1"/>
  <c r="AJ95" i="4" s="1"/>
  <c r="AH105" i="4"/>
  <c r="AI105" i="4" s="1"/>
  <c r="AJ105" i="4" s="1"/>
  <c r="AH109" i="4"/>
  <c r="AI109" i="4" s="1"/>
  <c r="AJ109" i="4" s="1"/>
  <c r="AH113" i="4"/>
  <c r="AI113" i="4" s="1"/>
  <c r="AJ113" i="4" s="1"/>
  <c r="AH117" i="4"/>
  <c r="AI117" i="4" s="1"/>
  <c r="AJ117" i="4" s="1"/>
  <c r="AH125" i="4"/>
  <c r="AI125" i="4" s="1"/>
  <c r="AJ125" i="4" s="1"/>
  <c r="AH135" i="4"/>
  <c r="AI135" i="4" s="1"/>
  <c r="AJ135" i="4" s="1"/>
  <c r="AH139" i="4"/>
  <c r="AI139" i="4" s="1"/>
  <c r="AJ139" i="4" s="1"/>
  <c r="AH143" i="4"/>
  <c r="AI143" i="4" s="1"/>
  <c r="AJ143" i="4" s="1"/>
  <c r="AH147" i="4"/>
  <c r="AI147" i="4" s="1"/>
  <c r="AJ147" i="4" s="1"/>
  <c r="AH151" i="4"/>
  <c r="AI151" i="4" s="1"/>
  <c r="AJ151" i="4" s="1"/>
  <c r="AH157" i="4"/>
  <c r="AI157" i="4" s="1"/>
  <c r="AJ157" i="4" s="1"/>
  <c r="AH167" i="4"/>
  <c r="AI167" i="4" s="1"/>
  <c r="AJ167" i="4" s="1"/>
  <c r="AH181" i="4"/>
  <c r="AI181" i="4" s="1"/>
  <c r="AJ181" i="4" s="1"/>
  <c r="AH185" i="4"/>
  <c r="AI185" i="4" s="1"/>
  <c r="AJ185" i="4" s="1"/>
  <c r="AH191" i="4"/>
  <c r="AI191" i="4" s="1"/>
  <c r="AJ191" i="4" s="1"/>
  <c r="AH195" i="4"/>
  <c r="AI195" i="4" s="1"/>
  <c r="AJ195" i="4" s="1"/>
  <c r="AH201" i="4"/>
  <c r="AI201" i="4" s="1"/>
  <c r="AJ201" i="4" s="1"/>
  <c r="AH227" i="4"/>
  <c r="AI227" i="4" s="1"/>
  <c r="AJ227" i="4" s="1"/>
  <c r="AH253" i="4"/>
  <c r="AI253" i="4" s="1"/>
  <c r="AJ253" i="4" s="1"/>
  <c r="AH257" i="4"/>
  <c r="AI257" i="4" s="1"/>
  <c r="AJ257" i="4" s="1"/>
  <c r="AH261" i="4"/>
  <c r="AI261" i="4" s="1"/>
  <c r="AJ261" i="4" s="1"/>
  <c r="AI271" i="4"/>
  <c r="AJ271" i="4" s="1"/>
  <c r="AH272" i="4"/>
  <c r="AI272" i="4" s="1"/>
  <c r="AJ272" i="4" s="1"/>
  <c r="AH280" i="4"/>
  <c r="AI280" i="4" s="1"/>
  <c r="AJ280" i="4" s="1"/>
  <c r="AH288" i="4"/>
  <c r="AI288" i="4" s="1"/>
  <c r="AJ288" i="4" s="1"/>
  <c r="AH296" i="4"/>
  <c r="AI296" i="4" s="1"/>
  <c r="AJ296" i="4" s="1"/>
  <c r="AD299" i="4"/>
  <c r="AE299" i="4"/>
  <c r="AC299" i="4" a="1"/>
  <c r="AC299" i="4" s="1"/>
  <c r="AH300" i="4"/>
  <c r="AI300" i="4" s="1"/>
  <c r="AJ300" i="4" s="1"/>
  <c r="AE331" i="4"/>
  <c r="AD331" i="4"/>
  <c r="AC331" i="4" a="1"/>
  <c r="AC331" i="4" s="1"/>
  <c r="AH51" i="4"/>
  <c r="AI51" i="4" s="1"/>
  <c r="AJ51" i="4" s="1"/>
  <c r="AH55" i="4"/>
  <c r="AI55" i="4" s="1"/>
  <c r="AJ55" i="4" s="1"/>
  <c r="AH63" i="4"/>
  <c r="AI63" i="4" s="1"/>
  <c r="AJ63" i="4" s="1"/>
  <c r="AH99" i="4"/>
  <c r="AI99" i="4" s="1"/>
  <c r="AJ99" i="4" s="1"/>
  <c r="AH103" i="4"/>
  <c r="AI103" i="4" s="1"/>
  <c r="AJ103" i="4" s="1"/>
  <c r="AH123" i="4"/>
  <c r="AI123" i="4" s="1"/>
  <c r="AJ123" i="4" s="1"/>
  <c r="AH129" i="4"/>
  <c r="AI129" i="4" s="1"/>
  <c r="AJ129" i="4" s="1"/>
  <c r="AH133" i="4"/>
  <c r="AI133" i="4" s="1"/>
  <c r="AJ133" i="4" s="1"/>
  <c r="AH161" i="4"/>
  <c r="AI161" i="4" s="1"/>
  <c r="AJ161" i="4" s="1"/>
  <c r="AH175" i="4"/>
  <c r="AI175" i="4" s="1"/>
  <c r="AJ175" i="4" s="1"/>
  <c r="AH179" i="4"/>
  <c r="AI179" i="4" s="1"/>
  <c r="AJ179" i="4" s="1"/>
  <c r="AH199" i="4"/>
  <c r="AI199" i="4" s="1"/>
  <c r="AJ199" i="4" s="1"/>
  <c r="AH205" i="4"/>
  <c r="AI205" i="4" s="1"/>
  <c r="AJ205" i="4" s="1"/>
  <c r="AH209" i="4"/>
  <c r="AI209" i="4" s="1"/>
  <c r="AJ209" i="4" s="1"/>
  <c r="AH217" i="4"/>
  <c r="AI217" i="4" s="1"/>
  <c r="AJ217" i="4" s="1"/>
  <c r="AH225" i="4"/>
  <c r="AI225" i="4" s="1"/>
  <c r="AJ225" i="4" s="1"/>
  <c r="AH231" i="4"/>
  <c r="AI231" i="4" s="1"/>
  <c r="AJ231" i="4" s="1"/>
  <c r="AH235" i="4"/>
  <c r="AI235" i="4" s="1"/>
  <c r="AJ235" i="4" s="1"/>
  <c r="AH239" i="4"/>
  <c r="AI239" i="4" s="1"/>
  <c r="AJ239" i="4" s="1"/>
  <c r="AH243" i="4"/>
  <c r="AI243" i="4" s="1"/>
  <c r="AJ243" i="4" s="1"/>
  <c r="AH251" i="4"/>
  <c r="AI251" i="4" s="1"/>
  <c r="AJ251" i="4" s="1"/>
  <c r="AI4" i="4"/>
  <c r="AJ4" i="4" s="1"/>
  <c r="AI10" i="4"/>
  <c r="AJ10" i="4" s="1"/>
  <c r="AI34" i="4"/>
  <c r="AJ34" i="4" s="1"/>
  <c r="AH53" i="4"/>
  <c r="AI53" i="4" s="1"/>
  <c r="AJ53" i="4" s="1"/>
  <c r="AH57" i="4"/>
  <c r="AI57" i="4" s="1"/>
  <c r="AJ57" i="4" s="1"/>
  <c r="AH61" i="4"/>
  <c r="AI61" i="4" s="1"/>
  <c r="AJ61" i="4" s="1"/>
  <c r="AH65" i="4"/>
  <c r="AI65" i="4" s="1"/>
  <c r="AJ65" i="4" s="1"/>
  <c r="AH71" i="4"/>
  <c r="AI71" i="4" s="1"/>
  <c r="AJ71" i="4" s="1"/>
  <c r="AH75" i="4"/>
  <c r="AI75" i="4" s="1"/>
  <c r="AJ75" i="4" s="1"/>
  <c r="AH81" i="4"/>
  <c r="AI81" i="4" s="1"/>
  <c r="AJ81" i="4" s="1"/>
  <c r="AH91" i="4"/>
  <c r="AI91" i="4" s="1"/>
  <c r="AJ91" i="4" s="1"/>
  <c r="AH101" i="4"/>
  <c r="AI101" i="4" s="1"/>
  <c r="AJ101" i="4" s="1"/>
  <c r="AH119" i="4"/>
  <c r="AI119" i="4" s="1"/>
  <c r="AJ119" i="4" s="1"/>
  <c r="AH131" i="4"/>
  <c r="AI131" i="4" s="1"/>
  <c r="AJ131" i="4" s="1"/>
  <c r="AH153" i="4"/>
  <c r="AI153" i="4" s="1"/>
  <c r="AJ153" i="4" s="1"/>
  <c r="AH159" i="4"/>
  <c r="AI159" i="4" s="1"/>
  <c r="AJ159" i="4" s="1"/>
  <c r="AH163" i="4"/>
  <c r="AI163" i="4" s="1"/>
  <c r="AJ163" i="4" s="1"/>
  <c r="AH169" i="4"/>
  <c r="AI169" i="4" s="1"/>
  <c r="AJ169" i="4" s="1"/>
  <c r="AH173" i="4"/>
  <c r="AI173" i="4" s="1"/>
  <c r="AJ173" i="4" s="1"/>
  <c r="AH177" i="4"/>
  <c r="AI177" i="4" s="1"/>
  <c r="AJ177" i="4" s="1"/>
  <c r="AH187" i="4"/>
  <c r="AI187" i="4" s="1"/>
  <c r="AJ187" i="4" s="1"/>
  <c r="AH197" i="4"/>
  <c r="AI197" i="4" s="1"/>
  <c r="AJ197" i="4" s="1"/>
  <c r="AF206" i="4"/>
  <c r="AG206" i="4" s="1"/>
  <c r="AH207" i="4"/>
  <c r="AI207" i="4" s="1"/>
  <c r="AJ207" i="4" s="1"/>
  <c r="AH211" i="4"/>
  <c r="AI211" i="4" s="1"/>
  <c r="AJ211" i="4" s="1"/>
  <c r="AH215" i="4"/>
  <c r="AI215" i="4" s="1"/>
  <c r="AJ215" i="4" s="1"/>
  <c r="AH219" i="4"/>
  <c r="AI219" i="4" s="1"/>
  <c r="AJ219" i="4" s="1"/>
  <c r="AH223" i="4"/>
  <c r="AI223" i="4" s="1"/>
  <c r="AJ223" i="4" s="1"/>
  <c r="AH233" i="4"/>
  <c r="AI233" i="4" s="1"/>
  <c r="AJ233" i="4" s="1"/>
  <c r="AH237" i="4"/>
  <c r="AI237" i="4" s="1"/>
  <c r="AJ237" i="4" s="1"/>
  <c r="AH241" i="4"/>
  <c r="AI241" i="4" s="1"/>
  <c r="AJ241" i="4" s="1"/>
  <c r="AH245" i="4"/>
  <c r="AI245" i="4" s="1"/>
  <c r="AJ245" i="4" s="1"/>
  <c r="AH249" i="4"/>
  <c r="AI249" i="4" s="1"/>
  <c r="AJ249" i="4" s="1"/>
  <c r="AH267" i="4"/>
  <c r="AI267" i="4" s="1"/>
  <c r="AJ267" i="4" s="1"/>
  <c r="AE274" i="4"/>
  <c r="AC274" i="4" a="1"/>
  <c r="AC274" i="4" s="1"/>
  <c r="AD274" i="4"/>
  <c r="AC277" i="4" a="1"/>
  <c r="AC277" i="4" s="1"/>
  <c r="AD277" i="4" s="1"/>
  <c r="AE277" i="4"/>
  <c r="AE282" i="4"/>
  <c r="AC282" i="4" a="1"/>
  <c r="AC282" i="4" s="1"/>
  <c r="AD282" i="4"/>
  <c r="AC285" i="4" a="1"/>
  <c r="AC285" i="4" s="1"/>
  <c r="AE285" i="4"/>
  <c r="AF285" i="4" s="1"/>
  <c r="AG285" i="4" s="1"/>
  <c r="AE290" i="4"/>
  <c r="AC290" i="4" a="1"/>
  <c r="AC290" i="4" s="1"/>
  <c r="AD290" i="4"/>
  <c r="AC293" i="4" a="1"/>
  <c r="AC293" i="4" s="1"/>
  <c r="AE293" i="4"/>
  <c r="AF293" i="4" s="1"/>
  <c r="AG293" i="4" s="1"/>
  <c r="AN293" i="4" s="1"/>
  <c r="AE339" i="4"/>
  <c r="AD339" i="4"/>
  <c r="AC339" i="4" a="1"/>
  <c r="AC339" i="4" s="1"/>
  <c r="AE347" i="4"/>
  <c r="AD347" i="4"/>
  <c r="AC347" i="4" a="1"/>
  <c r="AC347" i="4" s="1"/>
  <c r="AC404" i="4" a="1"/>
  <c r="AC404" i="4" s="1"/>
  <c r="AD404" i="4" s="1"/>
  <c r="AE404" i="4"/>
  <c r="AH566" i="4"/>
  <c r="AI566" i="4" s="1"/>
  <c r="AJ566" i="4" s="1"/>
  <c r="AF4" i="4"/>
  <c r="AG4" i="4" s="1"/>
  <c r="AH49" i="4"/>
  <c r="AI49" i="4" s="1"/>
  <c r="AJ49" i="4" s="1"/>
  <c r="AH67" i="4"/>
  <c r="AI67" i="4" s="1"/>
  <c r="AJ67" i="4" s="1"/>
  <c r="AH77" i="4"/>
  <c r="AI77" i="4" s="1"/>
  <c r="AJ77" i="4" s="1"/>
  <c r="AH87" i="4"/>
  <c r="AI87" i="4" s="1"/>
  <c r="AJ87" i="4" s="1"/>
  <c r="AH97" i="4"/>
  <c r="AI97" i="4" s="1"/>
  <c r="AJ97" i="4" s="1"/>
  <c r="AH107" i="4"/>
  <c r="AI107" i="4" s="1"/>
  <c r="AJ107" i="4" s="1"/>
  <c r="AH111" i="4"/>
  <c r="AI111" i="4" s="1"/>
  <c r="AJ111" i="4" s="1"/>
  <c r="AH115" i="4"/>
  <c r="AI115" i="4" s="1"/>
  <c r="AJ115" i="4" s="1"/>
  <c r="AH121" i="4"/>
  <c r="AI121" i="4" s="1"/>
  <c r="AJ121" i="4" s="1"/>
  <c r="AH127" i="4"/>
  <c r="AI127" i="4" s="1"/>
  <c r="AJ127" i="4" s="1"/>
  <c r="AH137" i="4"/>
  <c r="AI137" i="4" s="1"/>
  <c r="AJ137" i="4" s="1"/>
  <c r="AH141" i="4"/>
  <c r="AI141" i="4" s="1"/>
  <c r="AJ141" i="4" s="1"/>
  <c r="AH145" i="4"/>
  <c r="AI145" i="4" s="1"/>
  <c r="AJ145" i="4" s="1"/>
  <c r="AH149" i="4"/>
  <c r="AI149" i="4" s="1"/>
  <c r="AJ149" i="4" s="1"/>
  <c r="AH165" i="4"/>
  <c r="AI165" i="4" s="1"/>
  <c r="AJ165" i="4" s="1"/>
  <c r="AH183" i="4"/>
  <c r="AI183" i="4" s="1"/>
  <c r="AJ183" i="4" s="1"/>
  <c r="AH193" i="4"/>
  <c r="AI193" i="4" s="1"/>
  <c r="AJ193" i="4" s="1"/>
  <c r="AH203" i="4"/>
  <c r="AI203" i="4" s="1"/>
  <c r="AJ203" i="4" s="1"/>
  <c r="AH229" i="4"/>
  <c r="AI229" i="4" s="1"/>
  <c r="AJ229" i="4" s="1"/>
  <c r="AH255" i="4"/>
  <c r="AI255" i="4" s="1"/>
  <c r="AJ255" i="4" s="1"/>
  <c r="AH259" i="4"/>
  <c r="AI259" i="4" s="1"/>
  <c r="AJ259" i="4" s="1"/>
  <c r="AH263" i="4"/>
  <c r="AI263" i="4" s="1"/>
  <c r="AJ263" i="4" s="1"/>
  <c r="AH269" i="4"/>
  <c r="AI269" i="4" s="1"/>
  <c r="AJ269" i="4" s="1"/>
  <c r="AE307" i="4"/>
  <c r="AD307" i="4"/>
  <c r="AC307" i="4" a="1"/>
  <c r="AC307" i="4" s="1"/>
  <c r="AE315" i="4"/>
  <c r="AD315" i="4"/>
  <c r="AC315" i="4" a="1"/>
  <c r="AC315" i="4" s="1"/>
  <c r="AE355" i="4"/>
  <c r="AD355" i="4"/>
  <c r="AC355" i="4" a="1"/>
  <c r="AC355" i="4" s="1"/>
  <c r="AE363" i="4"/>
  <c r="AD363" i="4"/>
  <c r="AC363" i="4" a="1"/>
  <c r="AC363" i="4" s="1"/>
  <c r="AE371" i="4"/>
  <c r="AD371" i="4"/>
  <c r="AC371" i="4" a="1"/>
  <c r="AC371" i="4" s="1"/>
  <c r="AE387" i="4"/>
  <c r="AD387" i="4"/>
  <c r="AC387" i="4" a="1"/>
  <c r="AC387" i="4" s="1"/>
  <c r="AE395" i="4"/>
  <c r="AD395" i="4"/>
  <c r="AC395" i="4" a="1"/>
  <c r="AC395" i="4" s="1"/>
  <c r="AH521" i="4"/>
  <c r="AI521" i="4" s="1"/>
  <c r="AJ521" i="4" s="1"/>
  <c r="AH648" i="4"/>
  <c r="AI648" i="4" s="1"/>
  <c r="AJ648" i="4" s="1"/>
  <c r="AD3" i="4"/>
  <c r="AD5" i="4"/>
  <c r="AD7" i="4"/>
  <c r="AD9" i="4"/>
  <c r="AD11" i="4"/>
  <c r="AF11" i="4" s="1"/>
  <c r="AG11" i="4" s="1"/>
  <c r="AD13" i="4"/>
  <c r="AD15" i="4"/>
  <c r="AD17" i="4"/>
  <c r="AD19" i="4"/>
  <c r="AD21" i="4"/>
  <c r="AD23" i="4"/>
  <c r="AD25" i="4"/>
  <c r="AD27" i="4"/>
  <c r="AD29" i="4"/>
  <c r="AD31" i="4"/>
  <c r="AD33" i="4"/>
  <c r="AD35" i="4"/>
  <c r="AD37" i="4"/>
  <c r="AD39" i="4"/>
  <c r="AD41" i="4"/>
  <c r="AD43" i="4"/>
  <c r="AD45" i="4"/>
  <c r="AD47" i="4"/>
  <c r="AD49" i="4"/>
  <c r="AD51" i="4"/>
  <c r="AD55" i="4"/>
  <c r="AD57" i="4"/>
  <c r="AD59" i="4"/>
  <c r="AD61" i="4"/>
  <c r="AD65" i="4"/>
  <c r="AD67" i="4"/>
  <c r="AD69" i="4"/>
  <c r="AD71" i="4"/>
  <c r="AF71" i="4" s="1"/>
  <c r="AG71" i="4" s="1"/>
  <c r="AD73" i="4"/>
  <c r="AD75" i="4"/>
  <c r="AD77" i="4"/>
  <c r="AD79" i="4"/>
  <c r="AD81" i="4"/>
  <c r="AD83" i="4"/>
  <c r="AD85" i="4"/>
  <c r="AD87" i="4"/>
  <c r="AD89" i="4"/>
  <c r="AD91" i="4"/>
  <c r="AD93" i="4"/>
  <c r="AD95" i="4"/>
  <c r="AD97" i="4"/>
  <c r="AD99" i="4"/>
  <c r="AD101" i="4"/>
  <c r="AD103" i="4"/>
  <c r="AD105" i="4"/>
  <c r="AD107" i="4"/>
  <c r="AD109" i="4"/>
  <c r="AD111" i="4"/>
  <c r="AF111" i="4" s="1"/>
  <c r="AG111" i="4" s="1"/>
  <c r="AD113" i="4"/>
  <c r="AD115" i="4"/>
  <c r="AD117" i="4"/>
  <c r="AF117" i="4" s="1"/>
  <c r="AG117" i="4" s="1"/>
  <c r="AD119" i="4"/>
  <c r="AF119" i="4" s="1"/>
  <c r="AG119" i="4" s="1"/>
  <c r="AD121" i="4"/>
  <c r="AD123" i="4"/>
  <c r="AD125" i="4"/>
  <c r="AD127" i="4"/>
  <c r="AD129" i="4"/>
  <c r="AD131" i="4"/>
  <c r="AD133" i="4"/>
  <c r="AF133" i="4" s="1"/>
  <c r="AG133" i="4" s="1"/>
  <c r="AD137" i="4"/>
  <c r="AD141" i="4"/>
  <c r="AD143" i="4"/>
  <c r="AD145" i="4"/>
  <c r="AD149" i="4"/>
  <c r="AF149" i="4" s="1"/>
  <c r="AG149" i="4" s="1"/>
  <c r="AD151" i="4"/>
  <c r="AD153" i="4"/>
  <c r="AD155" i="4"/>
  <c r="AF155" i="4" s="1"/>
  <c r="AG155" i="4" s="1"/>
  <c r="AD157" i="4"/>
  <c r="AD159" i="4"/>
  <c r="AD161" i="4"/>
  <c r="AD163" i="4"/>
  <c r="AD165" i="4"/>
  <c r="AF165" i="4" s="1"/>
  <c r="AG165" i="4" s="1"/>
  <c r="AD167" i="4"/>
  <c r="AD169" i="4"/>
  <c r="AD173" i="4"/>
  <c r="AD175" i="4"/>
  <c r="AD177" i="4"/>
  <c r="AD179" i="4"/>
  <c r="AD181" i="4"/>
  <c r="AD185" i="4"/>
  <c r="AD187" i="4"/>
  <c r="AD189" i="4"/>
  <c r="AD191" i="4"/>
  <c r="AD193" i="4"/>
  <c r="AD195" i="4"/>
  <c r="AD197" i="4"/>
  <c r="AD199" i="4"/>
  <c r="AD201" i="4"/>
  <c r="AD203" i="4"/>
  <c r="AD205" i="4"/>
  <c r="AD207" i="4"/>
  <c r="AD209" i="4"/>
  <c r="AD211" i="4"/>
  <c r="AD213" i="4"/>
  <c r="AD215" i="4"/>
  <c r="AD217" i="4"/>
  <c r="AD219" i="4"/>
  <c r="AD223" i="4"/>
  <c r="AD225" i="4"/>
  <c r="AD227" i="4"/>
  <c r="AD229" i="4"/>
  <c r="AD231" i="4"/>
  <c r="AD233" i="4"/>
  <c r="AD235" i="4"/>
  <c r="AD237" i="4"/>
  <c r="AD239" i="4"/>
  <c r="AD241" i="4"/>
  <c r="AD243" i="4"/>
  <c r="AD245" i="4"/>
  <c r="AD247" i="4"/>
  <c r="AD249" i="4"/>
  <c r="AD251" i="4"/>
  <c r="AD253" i="4"/>
  <c r="AD255" i="4"/>
  <c r="AD257" i="4"/>
  <c r="AD259" i="4"/>
  <c r="AD261" i="4"/>
  <c r="AD263" i="4"/>
  <c r="AD265" i="4"/>
  <c r="AD267" i="4"/>
  <c r="AF267" i="4" s="1"/>
  <c r="AG267" i="4" s="1"/>
  <c r="AD271" i="4"/>
  <c r="AC273" i="4" a="1"/>
  <c r="AC273" i="4" s="1"/>
  <c r="AI274" i="4"/>
  <c r="AJ274" i="4" s="1"/>
  <c r="AC278" i="4" a="1"/>
  <c r="AC278" i="4" s="1"/>
  <c r="AC281" i="4" a="1"/>
  <c r="AC281" i="4" s="1"/>
  <c r="AI282" i="4"/>
  <c r="AJ282" i="4" s="1"/>
  <c r="AC286" i="4" a="1"/>
  <c r="AC286" i="4" s="1"/>
  <c r="AC289" i="4" a="1"/>
  <c r="AC289" i="4" s="1"/>
  <c r="AI290" i="4"/>
  <c r="AJ290" i="4" s="1"/>
  <c r="AC294" i="4" a="1"/>
  <c r="AC294" i="4" s="1"/>
  <c r="AC297" i="4" a="1"/>
  <c r="AC297" i="4" s="1"/>
  <c r="AI298" i="4"/>
  <c r="AJ298" i="4" s="1"/>
  <c r="AC301" i="4" a="1"/>
  <c r="AC301" i="4" s="1"/>
  <c r="AE303" i="4"/>
  <c r="AF303" i="4" s="1"/>
  <c r="AG303" i="4" s="1"/>
  <c r="AI306" i="4"/>
  <c r="AJ306" i="4" s="1"/>
  <c r="AE309" i="4"/>
  <c r="AD309" i="4"/>
  <c r="AI314" i="4"/>
  <c r="AJ314" i="4" s="1"/>
  <c r="AE317" i="4"/>
  <c r="AD317" i="4"/>
  <c r="AI322" i="4"/>
  <c r="AJ322" i="4" s="1"/>
  <c r="AE325" i="4"/>
  <c r="AD325" i="4"/>
  <c r="AI330" i="4"/>
  <c r="AJ330" i="4" s="1"/>
  <c r="AE333" i="4"/>
  <c r="AD333" i="4"/>
  <c r="AI338" i="4"/>
  <c r="AJ338" i="4" s="1"/>
  <c r="AE341" i="4"/>
  <c r="AD341" i="4"/>
  <c r="AI346" i="4"/>
  <c r="AJ346" i="4" s="1"/>
  <c r="AE349" i="4"/>
  <c r="AD349" i="4"/>
  <c r="AI354" i="4"/>
  <c r="AJ354" i="4" s="1"/>
  <c r="AE357" i="4"/>
  <c r="AD357" i="4"/>
  <c r="AI362" i="4"/>
  <c r="AJ362" i="4" s="1"/>
  <c r="AE365" i="4"/>
  <c r="AD365" i="4"/>
  <c r="AI370" i="4"/>
  <c r="AJ370" i="4" s="1"/>
  <c r="AE373" i="4"/>
  <c r="AD373" i="4"/>
  <c r="AI378" i="4"/>
  <c r="AJ378" i="4" s="1"/>
  <c r="AE381" i="4"/>
  <c r="AD381" i="4"/>
  <c r="AI386" i="4"/>
  <c r="AJ386" i="4" s="1"/>
  <c r="AE389" i="4"/>
  <c r="AD389" i="4"/>
  <c r="AI394" i="4"/>
  <c r="AJ394" i="4" s="1"/>
  <c r="AE397" i="4"/>
  <c r="AD397" i="4"/>
  <c r="AI409" i="4"/>
  <c r="AJ409" i="4" s="1"/>
  <c r="AH410" i="4"/>
  <c r="AI410" i="4" s="1"/>
  <c r="AJ410" i="4" s="1"/>
  <c r="AD412" i="4"/>
  <c r="AC412" i="4" a="1"/>
  <c r="AC412" i="4" s="1"/>
  <c r="AE412" i="4"/>
  <c r="AI417" i="4"/>
  <c r="AJ417" i="4" s="1"/>
  <c r="AH418" i="4"/>
  <c r="AI418" i="4" s="1"/>
  <c r="AJ418" i="4" s="1"/>
  <c r="AD420" i="4"/>
  <c r="AC420" i="4" a="1"/>
  <c r="AC420" i="4" s="1"/>
  <c r="AE420" i="4"/>
  <c r="AI423" i="4"/>
  <c r="AJ423" i="4" s="1"/>
  <c r="AH426" i="4"/>
  <c r="AI426" i="4" s="1"/>
  <c r="AJ426" i="4" s="1"/>
  <c r="AC428" i="4" a="1"/>
  <c r="AC428" i="4" s="1"/>
  <c r="AD428" i="4" s="1"/>
  <c r="AE428" i="4"/>
  <c r="AI431" i="4"/>
  <c r="AJ431" i="4" s="1"/>
  <c r="AH473" i="4"/>
  <c r="AI473" i="4" s="1"/>
  <c r="AJ473" i="4" s="1"/>
  <c r="AH474" i="4"/>
  <c r="AI474" i="4" s="1"/>
  <c r="AJ474" i="4" s="1"/>
  <c r="AH515" i="4"/>
  <c r="AI515" i="4" s="1"/>
  <c r="AJ515" i="4" s="1"/>
  <c r="AH533" i="4"/>
  <c r="AI533" i="4" s="1"/>
  <c r="AJ533" i="4" s="1"/>
  <c r="AD273" i="4"/>
  <c r="AF273" i="4" s="1"/>
  <c r="AG273" i="4" s="1"/>
  <c r="AN273" i="4" s="1"/>
  <c r="AM273" i="4" s="1"/>
  <c r="AI276" i="4"/>
  <c r="AJ276" i="4" s="1"/>
  <c r="AD281" i="4"/>
  <c r="AF281" i="4" s="1"/>
  <c r="AG281" i="4" s="1"/>
  <c r="AN281" i="4" s="1"/>
  <c r="AI284" i="4"/>
  <c r="AJ284" i="4" s="1"/>
  <c r="AD289" i="4"/>
  <c r="AF289" i="4" s="1"/>
  <c r="AG289" i="4" s="1"/>
  <c r="AI292" i="4"/>
  <c r="AJ292" i="4" s="1"/>
  <c r="AD297" i="4"/>
  <c r="AF297" i="4" s="1"/>
  <c r="AG297" i="4" s="1"/>
  <c r="AI308" i="4"/>
  <c r="AJ308" i="4" s="1"/>
  <c r="AE311" i="4"/>
  <c r="AD311" i="4"/>
  <c r="AI316" i="4"/>
  <c r="AJ316" i="4" s="1"/>
  <c r="AE319" i="4"/>
  <c r="AD319" i="4"/>
  <c r="AI324" i="4"/>
  <c r="AJ324" i="4" s="1"/>
  <c r="AD327" i="4"/>
  <c r="AI332" i="4"/>
  <c r="AJ332" i="4" s="1"/>
  <c r="AE335" i="4"/>
  <c r="AD335" i="4"/>
  <c r="AI340" i="4"/>
  <c r="AJ340" i="4" s="1"/>
  <c r="AE343" i="4"/>
  <c r="AD343" i="4"/>
  <c r="AI348" i="4"/>
  <c r="AJ348" i="4" s="1"/>
  <c r="AE351" i="4"/>
  <c r="AD351" i="4"/>
  <c r="AI356" i="4"/>
  <c r="AJ356" i="4" s="1"/>
  <c r="AE359" i="4"/>
  <c r="AD359" i="4"/>
  <c r="AI364" i="4"/>
  <c r="AJ364" i="4" s="1"/>
  <c r="AE367" i="4"/>
  <c r="AD367" i="4"/>
  <c r="AI372" i="4"/>
  <c r="AJ372" i="4" s="1"/>
  <c r="AE375" i="4"/>
  <c r="AI380" i="4"/>
  <c r="AJ380" i="4" s="1"/>
  <c r="AE383" i="4"/>
  <c r="AD383" i="4"/>
  <c r="AI388" i="4"/>
  <c r="AJ388" i="4" s="1"/>
  <c r="AE391" i="4"/>
  <c r="AD391" i="4"/>
  <c r="AI396" i="4"/>
  <c r="AJ396" i="4" s="1"/>
  <c r="AE399" i="4"/>
  <c r="AD399" i="4"/>
  <c r="AI425" i="4"/>
  <c r="AJ425" i="4" s="1"/>
  <c r="AH434" i="4"/>
  <c r="AI434" i="4" s="1"/>
  <c r="AJ434" i="4" s="1"/>
  <c r="AC436" i="4" a="1"/>
  <c r="AC436" i="4" s="1"/>
  <c r="AD436" i="4" s="1"/>
  <c r="AE436" i="4"/>
  <c r="AH442" i="4"/>
  <c r="AI442" i="4" s="1"/>
  <c r="AJ442" i="4" s="1"/>
  <c r="AH445" i="4"/>
  <c r="AI445" i="4" s="1"/>
  <c r="AJ445" i="4" s="1"/>
  <c r="AH446" i="4"/>
  <c r="AI446" i="4" s="1"/>
  <c r="AJ446" i="4" s="1"/>
  <c r="AH459" i="4"/>
  <c r="AI459" i="4" s="1"/>
  <c r="AJ459" i="4" s="1"/>
  <c r="AH460" i="4"/>
  <c r="AI460" i="4" s="1"/>
  <c r="AJ460" i="4" s="1"/>
  <c r="AH465" i="4"/>
  <c r="AI465" i="4" s="1"/>
  <c r="AJ465" i="4" s="1"/>
  <c r="AH466" i="4"/>
  <c r="AI466" i="4" s="1"/>
  <c r="AJ466" i="4" s="1"/>
  <c r="AH495" i="4"/>
  <c r="AI495" i="4" s="1"/>
  <c r="AJ495" i="4" s="1"/>
  <c r="AH529" i="4"/>
  <c r="AI529" i="4" s="1"/>
  <c r="AJ529" i="4" s="1"/>
  <c r="AH563" i="4"/>
  <c r="AI563" i="4" s="1"/>
  <c r="AJ563" i="4" s="1"/>
  <c r="AD576" i="4"/>
  <c r="AC576" i="4" a="1"/>
  <c r="AC576" i="4" s="1"/>
  <c r="AE576" i="4"/>
  <c r="AH580" i="4"/>
  <c r="AI580" i="4" s="1"/>
  <c r="AJ580" i="4" s="1"/>
  <c r="AI278" i="4"/>
  <c r="AJ278" i="4" s="1"/>
  <c r="AD278" i="4"/>
  <c r="AF278" i="4" s="1"/>
  <c r="AG278" i="4" s="1"/>
  <c r="AI286" i="4"/>
  <c r="AJ286" i="4" s="1"/>
  <c r="AD286" i="4"/>
  <c r="AF286" i="4" s="1"/>
  <c r="AG286" i="4" s="1"/>
  <c r="AI294" i="4"/>
  <c r="AJ294" i="4" s="1"/>
  <c r="AD294" i="4"/>
  <c r="AF294" i="4" s="1"/>
  <c r="AG294" i="4" s="1"/>
  <c r="AI302" i="4"/>
  <c r="AJ302" i="4" s="1"/>
  <c r="AH304" i="4"/>
  <c r="AI304" i="4" s="1"/>
  <c r="AJ304" i="4" s="1"/>
  <c r="AC311" i="4" a="1"/>
  <c r="AC311" i="4" s="1"/>
  <c r="AE313" i="4"/>
  <c r="AD313" i="4"/>
  <c r="AC319" i="4" a="1"/>
  <c r="AC319" i="4" s="1"/>
  <c r="AE321" i="4"/>
  <c r="AD321" i="4"/>
  <c r="AC327" i="4" a="1"/>
  <c r="AC327" i="4" s="1"/>
  <c r="AE327" i="4" s="1"/>
  <c r="AE329" i="4"/>
  <c r="AD329" i="4"/>
  <c r="AC335" i="4" a="1"/>
  <c r="AC335" i="4" s="1"/>
  <c r="AE337" i="4"/>
  <c r="AD337" i="4"/>
  <c r="AC343" i="4" a="1"/>
  <c r="AC343" i="4" s="1"/>
  <c r="AE345" i="4"/>
  <c r="AD345" i="4"/>
  <c r="AC351" i="4" a="1"/>
  <c r="AC351" i="4" s="1"/>
  <c r="AE353" i="4"/>
  <c r="AD353" i="4"/>
  <c r="AC359" i="4" a="1"/>
  <c r="AC359" i="4" s="1"/>
  <c r="AE361" i="4"/>
  <c r="AD361" i="4"/>
  <c r="AC367" i="4" a="1"/>
  <c r="AC367" i="4" s="1"/>
  <c r="AE369" i="4"/>
  <c r="AD369" i="4"/>
  <c r="AC375" i="4" a="1"/>
  <c r="AC375" i="4" s="1"/>
  <c r="AD375" i="4" s="1"/>
  <c r="AF375" i="4" s="1"/>
  <c r="AG375" i="4" s="1"/>
  <c r="AN375" i="4" s="1"/>
  <c r="AM375" i="4" s="1"/>
  <c r="AE377" i="4"/>
  <c r="AD377" i="4"/>
  <c r="AC383" i="4" a="1"/>
  <c r="AC383" i="4" s="1"/>
  <c r="AE385" i="4"/>
  <c r="AD385" i="4"/>
  <c r="AC391" i="4" a="1"/>
  <c r="AC391" i="4" s="1"/>
  <c r="AE393" i="4"/>
  <c r="AD393" i="4"/>
  <c r="AC399" i="4" a="1"/>
  <c r="AC399" i="4" s="1"/>
  <c r="AE401" i="4"/>
  <c r="AD401" i="4"/>
  <c r="AH451" i="4"/>
  <c r="AI451" i="4" s="1"/>
  <c r="AJ451" i="4" s="1"/>
  <c r="AH452" i="4"/>
  <c r="AI452" i="4" s="1"/>
  <c r="AJ452" i="4" s="1"/>
  <c r="AH486" i="4"/>
  <c r="AI486" i="4" s="1"/>
  <c r="AJ486" i="4" s="1"/>
  <c r="AH491" i="4"/>
  <c r="AI491" i="4" s="1"/>
  <c r="AJ491" i="4" s="1"/>
  <c r="AH525" i="4"/>
  <c r="AI525" i="4" s="1"/>
  <c r="AJ525" i="4" s="1"/>
  <c r="AH541" i="4"/>
  <c r="AI541" i="4" s="1"/>
  <c r="AJ541" i="4" s="1"/>
  <c r="AH600" i="4"/>
  <c r="AI600" i="4" s="1"/>
  <c r="AJ600" i="4" s="1"/>
  <c r="AH660" i="4"/>
  <c r="AI660" i="4" s="1"/>
  <c r="AJ660" i="4" s="1"/>
  <c r="AE298" i="4"/>
  <c r="AE300" i="4"/>
  <c r="AE302" i="4"/>
  <c r="AE304" i="4"/>
  <c r="AE306" i="4"/>
  <c r="AE310" i="4"/>
  <c r="AE312" i="4"/>
  <c r="AE314" i="4"/>
  <c r="AF314" i="4" s="1"/>
  <c r="AG314" i="4" s="1"/>
  <c r="AE316" i="4"/>
  <c r="AE318" i="4"/>
  <c r="AE320" i="4"/>
  <c r="AE322" i="4"/>
  <c r="AE324" i="4"/>
  <c r="AE326" i="4"/>
  <c r="AE328" i="4"/>
  <c r="AE330" i="4"/>
  <c r="AE332" i="4"/>
  <c r="AE334" i="4"/>
  <c r="AE336" i="4"/>
  <c r="AE338" i="4"/>
  <c r="AF338" i="4" s="1"/>
  <c r="AG338" i="4" s="1"/>
  <c r="AE340" i="4"/>
  <c r="AE342" i="4"/>
  <c r="AE344" i="4"/>
  <c r="AF344" i="4" s="1"/>
  <c r="AG344" i="4" s="1"/>
  <c r="AE346" i="4"/>
  <c r="AE348" i="4"/>
  <c r="AE350" i="4"/>
  <c r="AE352" i="4"/>
  <c r="AE354" i="4"/>
  <c r="AF354" i="4" s="1"/>
  <c r="AG354" i="4" s="1"/>
  <c r="AE356" i="4"/>
  <c r="AE358" i="4"/>
  <c r="AE360" i="4"/>
  <c r="AE362" i="4"/>
  <c r="AF362" i="4" s="1"/>
  <c r="AG362" i="4" s="1"/>
  <c r="AN362" i="4" s="1"/>
  <c r="AM362" i="4" s="1"/>
  <c r="AE364" i="4"/>
  <c r="AE366" i="4"/>
  <c r="AE368" i="4"/>
  <c r="AF368" i="4" s="1"/>
  <c r="AG368" i="4" s="1"/>
  <c r="AE370" i="4"/>
  <c r="AE372" i="4"/>
  <c r="AE374" i="4"/>
  <c r="AE376" i="4"/>
  <c r="AE378" i="4"/>
  <c r="AE380" i="4"/>
  <c r="AE382" i="4"/>
  <c r="AE384" i="4"/>
  <c r="AF384" i="4" s="1"/>
  <c r="AG384" i="4" s="1"/>
  <c r="AE386" i="4"/>
  <c r="AF386" i="4" s="1"/>
  <c r="AG386" i="4" s="1"/>
  <c r="AE388" i="4"/>
  <c r="AE390" i="4"/>
  <c r="AE392" i="4"/>
  <c r="AF392" i="4" s="1"/>
  <c r="AG392" i="4" s="1"/>
  <c r="AE394" i="4"/>
  <c r="AE396" i="4"/>
  <c r="AE398" i="4"/>
  <c r="AE400" i="4"/>
  <c r="AH403" i="4"/>
  <c r="AI403" i="4" s="1"/>
  <c r="AJ403" i="4" s="1"/>
  <c r="AI406" i="4"/>
  <c r="AJ406" i="4" s="1"/>
  <c r="AH411" i="4"/>
  <c r="AI411" i="4" s="1"/>
  <c r="AJ411" i="4" s="1"/>
  <c r="AI414" i="4"/>
  <c r="AJ414" i="4" s="1"/>
  <c r="AH419" i="4"/>
  <c r="AI419" i="4" s="1"/>
  <c r="AJ419" i="4" s="1"/>
  <c r="AI422" i="4"/>
  <c r="AJ422" i="4" s="1"/>
  <c r="AC424" i="4" a="1"/>
  <c r="AC424" i="4" s="1"/>
  <c r="AH427" i="4"/>
  <c r="AI427" i="4" s="1"/>
  <c r="AJ427" i="4" s="1"/>
  <c r="AI430" i="4"/>
  <c r="AJ430" i="4" s="1"/>
  <c r="AC432" i="4" a="1"/>
  <c r="AC432" i="4" s="1"/>
  <c r="AH435" i="4"/>
  <c r="AI435" i="4" s="1"/>
  <c r="AJ435" i="4" s="1"/>
  <c r="AI438" i="4"/>
  <c r="AJ438" i="4" s="1"/>
  <c r="AC440" i="4" a="1"/>
  <c r="AC440" i="4" s="1"/>
  <c r="AE440" i="4" s="1"/>
  <c r="AF440" i="4" s="1"/>
  <c r="AG440" i="4" s="1"/>
  <c r="AH443" i="4"/>
  <c r="AI443" i="4" s="1"/>
  <c r="AJ443" i="4" s="1"/>
  <c r="AI447" i="4"/>
  <c r="AJ447" i="4" s="1"/>
  <c r="AI453" i="4"/>
  <c r="AJ453" i="4" s="1"/>
  <c r="AI467" i="4"/>
  <c r="AJ467" i="4" s="1"/>
  <c r="AI475" i="4"/>
  <c r="AJ475" i="4" s="1"/>
  <c r="AI481" i="4"/>
  <c r="AJ481" i="4" s="1"/>
  <c r="AI487" i="4"/>
  <c r="AJ487" i="4" s="1"/>
  <c r="AH497" i="4"/>
  <c r="AI497" i="4" s="1"/>
  <c r="AJ497" i="4" s="1"/>
  <c r="AH501" i="4"/>
  <c r="AI501" i="4" s="1"/>
  <c r="AJ501" i="4" s="1"/>
  <c r="AH507" i="4"/>
  <c r="AI507" i="4" s="1"/>
  <c r="AJ507" i="4" s="1"/>
  <c r="AH511" i="4"/>
  <c r="AI511" i="4" s="1"/>
  <c r="AJ511" i="4" s="1"/>
  <c r="AH517" i="4"/>
  <c r="AI517" i="4" s="1"/>
  <c r="AJ517" i="4" s="1"/>
  <c r="AD544" i="4"/>
  <c r="AC544" i="4" a="1"/>
  <c r="AC544" i="4" s="1"/>
  <c r="AE544" i="4"/>
  <c r="AI557" i="4"/>
  <c r="AJ557" i="4" s="1"/>
  <c r="AH558" i="4"/>
  <c r="AI558" i="4" s="1"/>
  <c r="AJ558" i="4" s="1"/>
  <c r="AC568" i="4" a="1"/>
  <c r="AC568" i="4" s="1"/>
  <c r="AD568" i="4" s="1"/>
  <c r="AE568" i="4"/>
  <c r="AH598" i="4"/>
  <c r="AI598" i="4" s="1"/>
  <c r="AJ598" i="4" s="1"/>
  <c r="AH622" i="4"/>
  <c r="AI622" i="4" s="1"/>
  <c r="AJ622" i="4" s="1"/>
  <c r="AC402" i="4" a="1"/>
  <c r="AC402" i="4" s="1"/>
  <c r="AD402" i="4" s="1"/>
  <c r="AF402" i="4" s="1"/>
  <c r="AG402" i="4" s="1"/>
  <c r="AH405" i="4"/>
  <c r="AI405" i="4" s="1"/>
  <c r="AJ405" i="4" s="1"/>
  <c r="AI408" i="4"/>
  <c r="AJ408" i="4" s="1"/>
  <c r="AH413" i="4"/>
  <c r="AI413" i="4" s="1"/>
  <c r="AJ413" i="4" s="1"/>
  <c r="AI416" i="4"/>
  <c r="AJ416" i="4" s="1"/>
  <c r="AH421" i="4"/>
  <c r="AI421" i="4" s="1"/>
  <c r="AJ421" i="4" s="1"/>
  <c r="AI424" i="4"/>
  <c r="AJ424" i="4" s="1"/>
  <c r="AC426" i="4" a="1"/>
  <c r="AC426" i="4" s="1"/>
  <c r="AH429" i="4"/>
  <c r="AI429" i="4" s="1"/>
  <c r="AJ429" i="4" s="1"/>
  <c r="AI432" i="4"/>
  <c r="AJ432" i="4" s="1"/>
  <c r="AC434" i="4" a="1"/>
  <c r="AC434" i="4" s="1"/>
  <c r="AH437" i="4"/>
  <c r="AI437" i="4" s="1"/>
  <c r="AJ437" i="4" s="1"/>
  <c r="AI440" i="4"/>
  <c r="AJ440" i="4" s="1"/>
  <c r="AC442" i="4" a="1"/>
  <c r="AC442" i="4" s="1"/>
  <c r="AH489" i="4"/>
  <c r="AI489" i="4" s="1"/>
  <c r="AJ489" i="4" s="1"/>
  <c r="AH493" i="4"/>
  <c r="AI493" i="4" s="1"/>
  <c r="AJ493" i="4" s="1"/>
  <c r="AH503" i="4"/>
  <c r="AI503" i="4" s="1"/>
  <c r="AJ503" i="4" s="1"/>
  <c r="AH513" i="4"/>
  <c r="AI513" i="4" s="1"/>
  <c r="AJ513" i="4" s="1"/>
  <c r="AH519" i="4"/>
  <c r="AI519" i="4" s="1"/>
  <c r="AJ519" i="4" s="1"/>
  <c r="AH523" i="4"/>
  <c r="AI523" i="4" s="1"/>
  <c r="AJ523" i="4" s="1"/>
  <c r="AH527" i="4"/>
  <c r="AI527" i="4" s="1"/>
  <c r="AJ527" i="4" s="1"/>
  <c r="AH531" i="4"/>
  <c r="AI531" i="4" s="1"/>
  <c r="AJ531" i="4" s="1"/>
  <c r="AH535" i="4"/>
  <c r="AI535" i="4" s="1"/>
  <c r="AJ535" i="4" s="1"/>
  <c r="AH539" i="4"/>
  <c r="AI539" i="4" s="1"/>
  <c r="AJ539" i="4" s="1"/>
  <c r="AI547" i="4"/>
  <c r="AJ547" i="4" s="1"/>
  <c r="AC560" i="4" a="1"/>
  <c r="AC560" i="4" s="1"/>
  <c r="AD560" i="4" s="1"/>
  <c r="AE560" i="4"/>
  <c r="AH588" i="4"/>
  <c r="AI588" i="4" s="1"/>
  <c r="AJ588" i="4" s="1"/>
  <c r="AH612" i="4"/>
  <c r="AI612" i="4" s="1"/>
  <c r="AJ612" i="4" s="1"/>
  <c r="AH640" i="4"/>
  <c r="AI640" i="4" s="1"/>
  <c r="AJ640" i="4" s="1"/>
  <c r="AH680" i="4"/>
  <c r="AI680" i="4" s="1"/>
  <c r="AJ680" i="4" s="1"/>
  <c r="AI402" i="4"/>
  <c r="AJ402" i="4" s="1"/>
  <c r="AD418" i="4"/>
  <c r="AH499" i="4"/>
  <c r="AI499" i="4" s="1"/>
  <c r="AJ499" i="4" s="1"/>
  <c r="AH505" i="4"/>
  <c r="AI505" i="4" s="1"/>
  <c r="AJ505" i="4" s="1"/>
  <c r="AH509" i="4"/>
  <c r="AI509" i="4" s="1"/>
  <c r="AJ509" i="4" s="1"/>
  <c r="AH550" i="4"/>
  <c r="AI550" i="4" s="1"/>
  <c r="AJ550" i="4" s="1"/>
  <c r="AD552" i="4"/>
  <c r="AC552" i="4" a="1"/>
  <c r="AC552" i="4" s="1"/>
  <c r="AE552" i="4"/>
  <c r="AH574" i="4"/>
  <c r="AI574" i="4" s="1"/>
  <c r="AJ574" i="4" s="1"/>
  <c r="AH584" i="4"/>
  <c r="AI584" i="4" s="1"/>
  <c r="AJ584" i="4" s="1"/>
  <c r="AH602" i="4"/>
  <c r="AI602" i="4" s="1"/>
  <c r="AJ602" i="4" s="1"/>
  <c r="AH630" i="4"/>
  <c r="AI630" i="4" s="1"/>
  <c r="AJ630" i="4" s="1"/>
  <c r="AH670" i="4"/>
  <c r="AI670" i="4" s="1"/>
  <c r="AJ670" i="4" s="1"/>
  <c r="AE696" i="4"/>
  <c r="AC696" i="4" a="1"/>
  <c r="AC696" i="4" s="1"/>
  <c r="AD696" i="4"/>
  <c r="AC444" i="4" a="1"/>
  <c r="AC444" i="4" s="1"/>
  <c r="AD444" i="4" s="1"/>
  <c r="AF444" i="4" s="1"/>
  <c r="AG444" i="4" s="1"/>
  <c r="AC446" i="4" a="1"/>
  <c r="AC446" i="4" s="1"/>
  <c r="AC448" i="4" a="1"/>
  <c r="AC448" i="4" s="1"/>
  <c r="AC450" i="4" a="1"/>
  <c r="AC450" i="4" s="1"/>
  <c r="AC452" i="4" a="1"/>
  <c r="AC452" i="4" s="1"/>
  <c r="AD452" i="4" s="1"/>
  <c r="AF452" i="4" s="1"/>
  <c r="AG452" i="4" s="1"/>
  <c r="AN452" i="4" s="1"/>
  <c r="AM452" i="4" s="1"/>
  <c r="AC454" i="4" a="1"/>
  <c r="AC454" i="4" s="1"/>
  <c r="AC456" i="4" a="1"/>
  <c r="AC456" i="4" s="1"/>
  <c r="AC458" i="4" a="1"/>
  <c r="AC458" i="4" s="1"/>
  <c r="AD458" i="4" s="1"/>
  <c r="AF458" i="4" s="1"/>
  <c r="AG458" i="4" s="1"/>
  <c r="AN458" i="4" s="1"/>
  <c r="AM458" i="4" s="1"/>
  <c r="AC460" i="4" a="1"/>
  <c r="AC460" i="4" s="1"/>
  <c r="AC462" i="4" a="1"/>
  <c r="AC462" i="4" s="1"/>
  <c r="AC464" i="4" a="1"/>
  <c r="AC464" i="4" s="1"/>
  <c r="AC466" i="4" a="1"/>
  <c r="AC466" i="4" s="1"/>
  <c r="AC468" i="4" a="1"/>
  <c r="AC468" i="4" s="1"/>
  <c r="AC470" i="4" a="1"/>
  <c r="AC470" i="4" s="1"/>
  <c r="AC472" i="4" a="1"/>
  <c r="AC472" i="4" s="1"/>
  <c r="AD472" i="4" s="1"/>
  <c r="AF472" i="4" s="1"/>
  <c r="AG472" i="4" s="1"/>
  <c r="AC474" i="4" a="1"/>
  <c r="AC474" i="4" s="1"/>
  <c r="AC476" i="4" a="1"/>
  <c r="AC476" i="4" s="1"/>
  <c r="AC478" i="4" a="1"/>
  <c r="AC478" i="4" s="1"/>
  <c r="AC480" i="4" a="1"/>
  <c r="AC480" i="4" s="1"/>
  <c r="AC482" i="4" a="1"/>
  <c r="AC482" i="4" s="1"/>
  <c r="AC484" i="4" a="1"/>
  <c r="AC484" i="4" s="1"/>
  <c r="AC486" i="4" a="1"/>
  <c r="AC486" i="4" s="1"/>
  <c r="AC488" i="4" a="1"/>
  <c r="AC488" i="4" s="1"/>
  <c r="AD488" i="4" s="1"/>
  <c r="AF488" i="4" s="1"/>
  <c r="AG488" i="4" s="1"/>
  <c r="AC490" i="4" a="1"/>
  <c r="AC490" i="4" s="1"/>
  <c r="AC492" i="4" a="1"/>
  <c r="AC492" i="4" s="1"/>
  <c r="AD492" i="4" s="1"/>
  <c r="AF492" i="4" s="1"/>
  <c r="AG492" i="4" s="1"/>
  <c r="AC494" i="4" a="1"/>
  <c r="AC494" i="4" s="1"/>
  <c r="AC496" i="4" a="1"/>
  <c r="AC496" i="4" s="1"/>
  <c r="AC498" i="4" a="1"/>
  <c r="AC498" i="4" s="1"/>
  <c r="AC500" i="4" a="1"/>
  <c r="AC500" i="4" s="1"/>
  <c r="AC502" i="4" a="1"/>
  <c r="AC502" i="4" s="1"/>
  <c r="AC504" i="4" a="1"/>
  <c r="AC504" i="4" s="1"/>
  <c r="AC506" i="4" a="1"/>
  <c r="AC506" i="4" s="1"/>
  <c r="AC508" i="4" a="1"/>
  <c r="AC508" i="4" s="1"/>
  <c r="AD508" i="4" s="1"/>
  <c r="AF508" i="4" s="1"/>
  <c r="AG508" i="4" s="1"/>
  <c r="AN508" i="4" s="1"/>
  <c r="AM508" i="4" s="1"/>
  <c r="AC510" i="4" a="1"/>
  <c r="AC510" i="4" s="1"/>
  <c r="AC512" i="4" a="1"/>
  <c r="AC512" i="4" s="1"/>
  <c r="AC514" i="4" a="1"/>
  <c r="AC514" i="4" s="1"/>
  <c r="AC516" i="4" a="1"/>
  <c r="AC516" i="4" s="1"/>
  <c r="AC518" i="4" a="1"/>
  <c r="AC518" i="4" s="1"/>
  <c r="AC520" i="4" a="1"/>
  <c r="AC520" i="4" s="1"/>
  <c r="AC522" i="4" a="1"/>
  <c r="AC522" i="4" s="1"/>
  <c r="AD522" i="4" s="1"/>
  <c r="AF522" i="4" s="1"/>
  <c r="AG522" i="4" s="1"/>
  <c r="AC524" i="4" a="1"/>
  <c r="AC524" i="4" s="1"/>
  <c r="AD524" i="4" s="1"/>
  <c r="AF524" i="4" s="1"/>
  <c r="AG524" i="4" s="1"/>
  <c r="AN524" i="4" s="1"/>
  <c r="AM524" i="4" s="1"/>
  <c r="AC526" i="4" a="1"/>
  <c r="AC526" i="4" s="1"/>
  <c r="AC528" i="4" a="1"/>
  <c r="AC528" i="4" s="1"/>
  <c r="AC530" i="4" a="1"/>
  <c r="AC530" i="4" s="1"/>
  <c r="AC532" i="4" a="1"/>
  <c r="AC532" i="4" s="1"/>
  <c r="AD532" i="4" s="1"/>
  <c r="AF532" i="4" s="1"/>
  <c r="AG532" i="4" s="1"/>
  <c r="AN532" i="4" s="1"/>
  <c r="AM532" i="4" s="1"/>
  <c r="AC534" i="4" a="1"/>
  <c r="AC534" i="4" s="1"/>
  <c r="AC536" i="4" a="1"/>
  <c r="AC536" i="4" s="1"/>
  <c r="AD536" i="4" s="1"/>
  <c r="AF536" i="4" s="1"/>
  <c r="AG536" i="4" s="1"/>
  <c r="AN536" i="4" s="1"/>
  <c r="AM536" i="4" s="1"/>
  <c r="AC538" i="4" a="1"/>
  <c r="AC538" i="4" s="1"/>
  <c r="AD538" i="4" s="1"/>
  <c r="AF538" i="4" s="1"/>
  <c r="AG538" i="4" s="1"/>
  <c r="AC540" i="4" a="1"/>
  <c r="AC540" i="4" s="1"/>
  <c r="AC542" i="4" a="1"/>
  <c r="AC542" i="4" s="1"/>
  <c r="AH543" i="4"/>
  <c r="AI543" i="4" s="1"/>
  <c r="AJ543" i="4" s="1"/>
  <c r="AI546" i="4"/>
  <c r="AJ546" i="4" s="1"/>
  <c r="AH551" i="4"/>
  <c r="AI551" i="4" s="1"/>
  <c r="AJ551" i="4" s="1"/>
  <c r="AI554" i="4"/>
  <c r="AJ554" i="4" s="1"/>
  <c r="AC556" i="4" a="1"/>
  <c r="AC556" i="4" s="1"/>
  <c r="AH559" i="4"/>
  <c r="AI559" i="4" s="1"/>
  <c r="AJ559" i="4" s="1"/>
  <c r="AD562" i="4"/>
  <c r="AI562" i="4"/>
  <c r="AJ562" i="4" s="1"/>
  <c r="AC564" i="4" a="1"/>
  <c r="AC564" i="4" s="1"/>
  <c r="AH567" i="4"/>
  <c r="AI567" i="4" s="1"/>
  <c r="AJ567" i="4" s="1"/>
  <c r="AI570" i="4"/>
  <c r="AJ570" i="4" s="1"/>
  <c r="AH575" i="4"/>
  <c r="AI575" i="4" s="1"/>
  <c r="AJ575" i="4" s="1"/>
  <c r="AE578" i="4"/>
  <c r="AD578" i="4"/>
  <c r="AE582" i="4"/>
  <c r="AD582" i="4"/>
  <c r="AH590" i="4"/>
  <c r="AI590" i="4" s="1"/>
  <c r="AJ590" i="4" s="1"/>
  <c r="AH592" i="4"/>
  <c r="AI592" i="4" s="1"/>
  <c r="AJ592" i="4" s="1"/>
  <c r="AH604" i="4"/>
  <c r="AI604" i="4" s="1"/>
  <c r="AJ604" i="4" s="1"/>
  <c r="AH614" i="4"/>
  <c r="AI614" i="4" s="1"/>
  <c r="AJ614" i="4" s="1"/>
  <c r="AH624" i="4"/>
  <c r="AI624" i="4" s="1"/>
  <c r="AJ624" i="4" s="1"/>
  <c r="AH632" i="4"/>
  <c r="AI632" i="4" s="1"/>
  <c r="AJ632" i="4" s="1"/>
  <c r="AH642" i="4"/>
  <c r="AI642" i="4" s="1"/>
  <c r="AJ642" i="4" s="1"/>
  <c r="AH650" i="4"/>
  <c r="AI650" i="4" s="1"/>
  <c r="AJ650" i="4" s="1"/>
  <c r="AH652" i="4"/>
  <c r="AI652" i="4" s="1"/>
  <c r="AJ652" i="4" s="1"/>
  <c r="AH662" i="4"/>
  <c r="AI662" i="4" s="1"/>
  <c r="AJ662" i="4" s="1"/>
  <c r="AH672" i="4"/>
  <c r="AI672" i="4" s="1"/>
  <c r="AJ672" i="4" s="1"/>
  <c r="AH682" i="4"/>
  <c r="AI682" i="4" s="1"/>
  <c r="AJ682" i="4" s="1"/>
  <c r="AE704" i="4"/>
  <c r="AC704" i="4" a="1"/>
  <c r="AC704" i="4" s="1"/>
  <c r="AD704" i="4"/>
  <c r="AE790" i="4"/>
  <c r="AC790" i="4" a="1"/>
  <c r="AC790" i="4" s="1"/>
  <c r="AD790" i="4"/>
  <c r="AD548" i="4"/>
  <c r="AD572" i="4"/>
  <c r="AH578" i="4"/>
  <c r="AI578" i="4" s="1"/>
  <c r="AJ578" i="4" s="1"/>
  <c r="AH582" i="4"/>
  <c r="AI582" i="4" s="1"/>
  <c r="AJ582" i="4" s="1"/>
  <c r="AH594" i="4"/>
  <c r="AI594" i="4" s="1"/>
  <c r="AJ594" i="4" s="1"/>
  <c r="AH606" i="4"/>
  <c r="AI606" i="4" s="1"/>
  <c r="AJ606" i="4" s="1"/>
  <c r="AH608" i="4"/>
  <c r="AI608" i="4" s="1"/>
  <c r="AJ608" i="4" s="1"/>
  <c r="AH616" i="4"/>
  <c r="AI616" i="4" s="1"/>
  <c r="AJ616" i="4" s="1"/>
  <c r="AH618" i="4"/>
  <c r="AI618" i="4" s="1"/>
  <c r="AJ618" i="4" s="1"/>
  <c r="AH626" i="4"/>
  <c r="AI626" i="4" s="1"/>
  <c r="AJ626" i="4" s="1"/>
  <c r="AH634" i="4"/>
  <c r="AI634" i="4" s="1"/>
  <c r="AJ634" i="4" s="1"/>
  <c r="AH636" i="4"/>
  <c r="AI636" i="4" s="1"/>
  <c r="AJ636" i="4" s="1"/>
  <c r="AH644" i="4"/>
  <c r="AI644" i="4" s="1"/>
  <c r="AJ644" i="4" s="1"/>
  <c r="AH654" i="4"/>
  <c r="AI654" i="4" s="1"/>
  <c r="AJ654" i="4" s="1"/>
  <c r="AH664" i="4"/>
  <c r="AI664" i="4" s="1"/>
  <c r="AJ664" i="4" s="1"/>
  <c r="AH674" i="4"/>
  <c r="AI674" i="4" s="1"/>
  <c r="AJ674" i="4" s="1"/>
  <c r="AH684" i="4"/>
  <c r="AI684" i="4" s="1"/>
  <c r="AJ684" i="4" s="1"/>
  <c r="AH686" i="4"/>
  <c r="AI686" i="4" s="1"/>
  <c r="AJ686" i="4" s="1"/>
  <c r="AC691" i="4" a="1"/>
  <c r="AC691" i="4" s="1"/>
  <c r="AD691" i="4" s="1"/>
  <c r="AE691" i="4"/>
  <c r="AH694" i="4"/>
  <c r="AI694" i="4" s="1"/>
  <c r="AJ694" i="4" s="1"/>
  <c r="AC707" i="4" a="1"/>
  <c r="AC707" i="4" s="1"/>
  <c r="AE707" i="4"/>
  <c r="AE720" i="4"/>
  <c r="AD720" i="4"/>
  <c r="AC720" i="4" a="1"/>
  <c r="AC720" i="4" s="1"/>
  <c r="AH722" i="4"/>
  <c r="AI722" i="4" s="1"/>
  <c r="AJ722" i="4" s="1"/>
  <c r="AH726" i="4"/>
  <c r="AI726" i="4" s="1"/>
  <c r="AJ726" i="4" s="1"/>
  <c r="AH730" i="4"/>
  <c r="AI730" i="4" s="1"/>
  <c r="AJ730" i="4" s="1"/>
  <c r="AH734" i="4"/>
  <c r="AI734" i="4" s="1"/>
  <c r="AJ734" i="4" s="1"/>
  <c r="AI542" i="4"/>
  <c r="AJ542" i="4" s="1"/>
  <c r="AE548" i="4"/>
  <c r="AE556" i="4"/>
  <c r="AF556" i="4" s="1"/>
  <c r="AG556" i="4" s="1"/>
  <c r="AE564" i="4"/>
  <c r="AF564" i="4" s="1"/>
  <c r="AG564" i="4" s="1"/>
  <c r="AE572" i="4"/>
  <c r="AC578" i="4" a="1"/>
  <c r="AC578" i="4" s="1"/>
  <c r="AE580" i="4"/>
  <c r="AD580" i="4"/>
  <c r="AC582" i="4" a="1"/>
  <c r="AC582" i="4" s="1"/>
  <c r="AE584" i="4"/>
  <c r="AD584" i="4"/>
  <c r="AH586" i="4"/>
  <c r="AI586" i="4" s="1"/>
  <c r="AJ586" i="4" s="1"/>
  <c r="AH596" i="4"/>
  <c r="AI596" i="4" s="1"/>
  <c r="AJ596" i="4" s="1"/>
  <c r="AH610" i="4"/>
  <c r="AI610" i="4" s="1"/>
  <c r="AJ610" i="4" s="1"/>
  <c r="AH620" i="4"/>
  <c r="AI620" i="4" s="1"/>
  <c r="AJ620" i="4" s="1"/>
  <c r="AH628" i="4"/>
  <c r="AI628" i="4" s="1"/>
  <c r="AJ628" i="4" s="1"/>
  <c r="AH638" i="4"/>
  <c r="AI638" i="4" s="1"/>
  <c r="AJ638" i="4" s="1"/>
  <c r="AH646" i="4"/>
  <c r="AI646" i="4" s="1"/>
  <c r="AJ646" i="4" s="1"/>
  <c r="AH656" i="4"/>
  <c r="AI656" i="4" s="1"/>
  <c r="AJ656" i="4" s="1"/>
  <c r="AH658" i="4"/>
  <c r="AI658" i="4" s="1"/>
  <c r="AJ658" i="4" s="1"/>
  <c r="AH666" i="4"/>
  <c r="AI666" i="4" s="1"/>
  <c r="AJ666" i="4" s="1"/>
  <c r="AH668" i="4"/>
  <c r="AI668" i="4" s="1"/>
  <c r="AJ668" i="4" s="1"/>
  <c r="AH676" i="4"/>
  <c r="AI676" i="4" s="1"/>
  <c r="AJ676" i="4" s="1"/>
  <c r="AH678" i="4"/>
  <c r="AI678" i="4" s="1"/>
  <c r="AJ678" i="4" s="1"/>
  <c r="AH688" i="4"/>
  <c r="AI688" i="4" s="1"/>
  <c r="AJ688" i="4" s="1"/>
  <c r="AC699" i="4" a="1"/>
  <c r="AC699" i="4" s="1"/>
  <c r="AE699" i="4"/>
  <c r="AF699" i="4" s="1"/>
  <c r="AG699" i="4" s="1"/>
  <c r="AH702" i="4"/>
  <c r="AI702" i="4" s="1"/>
  <c r="AJ702" i="4" s="1"/>
  <c r="AD707" i="4"/>
  <c r="AD712" i="4"/>
  <c r="AC712" i="4" a="1"/>
  <c r="AC712" i="4" s="1"/>
  <c r="AE712" i="4" s="1"/>
  <c r="AH714" i="4"/>
  <c r="AI714" i="4" s="1"/>
  <c r="AJ714" i="4" s="1"/>
  <c r="AH758" i="4"/>
  <c r="AI758" i="4" s="1"/>
  <c r="AJ758" i="4" s="1"/>
  <c r="AH762" i="4"/>
  <c r="AI762" i="4" s="1"/>
  <c r="AJ762" i="4" s="1"/>
  <c r="AH766" i="4"/>
  <c r="AI766" i="4" s="1"/>
  <c r="AJ766" i="4" s="1"/>
  <c r="AH770" i="4"/>
  <c r="AI770" i="4" s="1"/>
  <c r="AJ770" i="4" s="1"/>
  <c r="AD586" i="4"/>
  <c r="AD588" i="4"/>
  <c r="AD590" i="4"/>
  <c r="AD592" i="4"/>
  <c r="AD594" i="4"/>
  <c r="AD596" i="4"/>
  <c r="AD598" i="4"/>
  <c r="AD600" i="4"/>
  <c r="AD602" i="4"/>
  <c r="AD604" i="4"/>
  <c r="AD606" i="4"/>
  <c r="AD608" i="4"/>
  <c r="AD610" i="4"/>
  <c r="AD612" i="4"/>
  <c r="AD614" i="4"/>
  <c r="AD616" i="4"/>
  <c r="AD618" i="4"/>
  <c r="AD620" i="4"/>
  <c r="AD622" i="4"/>
  <c r="AD624" i="4"/>
  <c r="AD626" i="4"/>
  <c r="AD628" i="4"/>
  <c r="AD630" i="4"/>
  <c r="AD632" i="4"/>
  <c r="AD634" i="4"/>
  <c r="AD636" i="4"/>
  <c r="AD638" i="4"/>
  <c r="AD640" i="4"/>
  <c r="AD642" i="4"/>
  <c r="AD644" i="4"/>
  <c r="AD646" i="4"/>
  <c r="AD648" i="4"/>
  <c r="AD650" i="4"/>
  <c r="AD652" i="4"/>
  <c r="AD654" i="4"/>
  <c r="AD656" i="4"/>
  <c r="AD658" i="4"/>
  <c r="AD660" i="4"/>
  <c r="AD662" i="4"/>
  <c r="AD664" i="4"/>
  <c r="AD666" i="4"/>
  <c r="AD668" i="4"/>
  <c r="AD670" i="4"/>
  <c r="AD672" i="4"/>
  <c r="AD674" i="4"/>
  <c r="AD676" i="4"/>
  <c r="AD678" i="4"/>
  <c r="AD680" i="4"/>
  <c r="AD682" i="4"/>
  <c r="AD684" i="4"/>
  <c r="AD686" i="4"/>
  <c r="AD688" i="4"/>
  <c r="AC692" i="4" a="1"/>
  <c r="AC692" i="4" s="1"/>
  <c r="AC695" i="4" a="1"/>
  <c r="AC695" i="4" s="1"/>
  <c r="AI696" i="4"/>
  <c r="AJ696" i="4" s="1"/>
  <c r="AC703" i="4" a="1"/>
  <c r="AC703" i="4" s="1"/>
  <c r="AD703" i="4" s="1"/>
  <c r="AF703" i="4" s="1"/>
  <c r="AG703" i="4" s="1"/>
  <c r="AN703" i="4" s="1"/>
  <c r="AM703" i="4" s="1"/>
  <c r="AI704" i="4"/>
  <c r="AJ704" i="4" s="1"/>
  <c r="AE710" i="4"/>
  <c r="AD710" i="4"/>
  <c r="AH712" i="4"/>
  <c r="AI712" i="4" s="1"/>
  <c r="AJ712" i="4" s="1"/>
  <c r="AE718" i="4"/>
  <c r="AD718" i="4"/>
  <c r="AH720" i="4"/>
  <c r="AI720" i="4" s="1"/>
  <c r="AJ720" i="4" s="1"/>
  <c r="AH746" i="4"/>
  <c r="AI746" i="4" s="1"/>
  <c r="AJ746" i="4" s="1"/>
  <c r="AH775" i="4"/>
  <c r="AI775" i="4" s="1"/>
  <c r="AJ775" i="4" s="1"/>
  <c r="AD777" i="4"/>
  <c r="AC777" i="4" a="1"/>
  <c r="AC777" i="4" s="1"/>
  <c r="AE777" i="4" s="1"/>
  <c r="AE586" i="4"/>
  <c r="AE588" i="4"/>
  <c r="AE590" i="4"/>
  <c r="AE592" i="4"/>
  <c r="AE594" i="4"/>
  <c r="AE596" i="4"/>
  <c r="AE598" i="4"/>
  <c r="AE600" i="4"/>
  <c r="AE602" i="4"/>
  <c r="AE604" i="4"/>
  <c r="AE606" i="4"/>
  <c r="AE608" i="4"/>
  <c r="AE610" i="4"/>
  <c r="AE612" i="4"/>
  <c r="AE614" i="4"/>
  <c r="AE616" i="4"/>
  <c r="AE618" i="4"/>
  <c r="AE620" i="4"/>
  <c r="AE622" i="4"/>
  <c r="AE624" i="4"/>
  <c r="AE626" i="4"/>
  <c r="AE628" i="4"/>
  <c r="AE630" i="4"/>
  <c r="AE632" i="4"/>
  <c r="AE634" i="4"/>
  <c r="AE636" i="4"/>
  <c r="AE638" i="4"/>
  <c r="AE640" i="4"/>
  <c r="AE642" i="4"/>
  <c r="AE644" i="4"/>
  <c r="AE646" i="4"/>
  <c r="AE648" i="4"/>
  <c r="AE650" i="4"/>
  <c r="AE652" i="4"/>
  <c r="AE654" i="4"/>
  <c r="AE656" i="4"/>
  <c r="AE658" i="4"/>
  <c r="AE660" i="4"/>
  <c r="AE662" i="4"/>
  <c r="AE664" i="4"/>
  <c r="AE666" i="4"/>
  <c r="AE668" i="4"/>
  <c r="AE670" i="4"/>
  <c r="AE672" i="4"/>
  <c r="AE674" i="4"/>
  <c r="AE676" i="4"/>
  <c r="AE678" i="4"/>
  <c r="AE680" i="4"/>
  <c r="AE682" i="4"/>
  <c r="AE684" i="4"/>
  <c r="AE686" i="4"/>
  <c r="AE688" i="4"/>
  <c r="AI690" i="4"/>
  <c r="AJ690" i="4" s="1"/>
  <c r="AC694" i="4" a="1"/>
  <c r="AC694" i="4" s="1"/>
  <c r="AC697" i="4" a="1"/>
  <c r="AC697" i="4" s="1"/>
  <c r="AI698" i="4"/>
  <c r="AJ698" i="4" s="1"/>
  <c r="AE700" i="4"/>
  <c r="AC702" i="4" a="1"/>
  <c r="AC702" i="4" s="1"/>
  <c r="AC705" i="4" a="1"/>
  <c r="AC705" i="4" s="1"/>
  <c r="AI706" i="4"/>
  <c r="AJ706" i="4" s="1"/>
  <c r="AE708" i="4"/>
  <c r="AD708" i="4"/>
  <c r="AH710" i="4"/>
  <c r="AI710" i="4" s="1"/>
  <c r="AJ710" i="4" s="1"/>
  <c r="AE716" i="4"/>
  <c r="AD716" i="4"/>
  <c r="AH718" i="4"/>
  <c r="AI718" i="4" s="1"/>
  <c r="AJ718" i="4" s="1"/>
  <c r="AH724" i="4"/>
  <c r="AI724" i="4" s="1"/>
  <c r="AJ724" i="4" s="1"/>
  <c r="AH728" i="4"/>
  <c r="AI728" i="4" s="1"/>
  <c r="AJ728" i="4" s="1"/>
  <c r="AH732" i="4"/>
  <c r="AI732" i="4" s="1"/>
  <c r="AJ732" i="4" s="1"/>
  <c r="AH736" i="4"/>
  <c r="AI736" i="4" s="1"/>
  <c r="AJ736" i="4" s="1"/>
  <c r="AH742" i="4"/>
  <c r="AI742" i="4" s="1"/>
  <c r="AJ742" i="4" s="1"/>
  <c r="AH752" i="4"/>
  <c r="AI752" i="4" s="1"/>
  <c r="AJ752" i="4" s="1"/>
  <c r="AH756" i="4"/>
  <c r="AI756" i="4" s="1"/>
  <c r="AJ756" i="4" s="1"/>
  <c r="AH760" i="4"/>
  <c r="AI760" i="4" s="1"/>
  <c r="AJ760" i="4" s="1"/>
  <c r="AH764" i="4"/>
  <c r="AI764" i="4" s="1"/>
  <c r="AJ764" i="4" s="1"/>
  <c r="AH768" i="4"/>
  <c r="AI768" i="4" s="1"/>
  <c r="AJ768" i="4" s="1"/>
  <c r="AD781" i="4"/>
  <c r="AC781" i="4" a="1"/>
  <c r="AC781" i="4" s="1"/>
  <c r="AE781" i="4" s="1"/>
  <c r="AI692" i="4"/>
  <c r="AJ692" i="4" s="1"/>
  <c r="AI700" i="4"/>
  <c r="AJ700" i="4" s="1"/>
  <c r="AH708" i="4"/>
  <c r="AI708" i="4" s="1"/>
  <c r="AJ708" i="4" s="1"/>
  <c r="AE714" i="4"/>
  <c r="AD714" i="4"/>
  <c r="AH716" i="4"/>
  <c r="AI716" i="4" s="1"/>
  <c r="AJ716" i="4" s="1"/>
  <c r="AC722" i="4" a="1"/>
  <c r="AC722" i="4" s="1"/>
  <c r="AE722" i="4"/>
  <c r="AD722" i="4"/>
  <c r="AH738" i="4"/>
  <c r="AI738" i="4" s="1"/>
  <c r="AJ738" i="4" s="1"/>
  <c r="AH744" i="4"/>
  <c r="AI744" i="4" s="1"/>
  <c r="AJ744" i="4" s="1"/>
  <c r="AH748" i="4"/>
  <c r="AI748" i="4" s="1"/>
  <c r="AJ748" i="4" s="1"/>
  <c r="AE785" i="4"/>
  <c r="AD785" i="4"/>
  <c r="AC785" i="4" a="1"/>
  <c r="AC785" i="4" s="1"/>
  <c r="AE799" i="4"/>
  <c r="AC799" i="4" a="1"/>
  <c r="AC799" i="4" s="1"/>
  <c r="AD799" i="4" s="1"/>
  <c r="AD724" i="4"/>
  <c r="AD726" i="4"/>
  <c r="AD728" i="4"/>
  <c r="AD730" i="4"/>
  <c r="AD732" i="4"/>
  <c r="AD734" i="4"/>
  <c r="AD736" i="4"/>
  <c r="AD738" i="4"/>
  <c r="AD740" i="4"/>
  <c r="AD742" i="4"/>
  <c r="AD744" i="4"/>
  <c r="AD746" i="4"/>
  <c r="AD748" i="4"/>
  <c r="AD750" i="4"/>
  <c r="AD752" i="4"/>
  <c r="AD754" i="4"/>
  <c r="AD756" i="4"/>
  <c r="AD758" i="4"/>
  <c r="AD760" i="4"/>
  <c r="AD762" i="4"/>
  <c r="AD764" i="4"/>
  <c r="AD766" i="4"/>
  <c r="AD768" i="4"/>
  <c r="AD770" i="4"/>
  <c r="AD774" i="4"/>
  <c r="AC778" i="4" a="1"/>
  <c r="AC778" i="4" s="1"/>
  <c r="AC782" i="4" a="1"/>
  <c r="AC782" i="4" s="1"/>
  <c r="AC786" i="4" a="1"/>
  <c r="AC786" i="4" s="1"/>
  <c r="AE795" i="4"/>
  <c r="AD795" i="4"/>
  <c r="AC795" i="4" a="1"/>
  <c r="AC795" i="4" s="1"/>
  <c r="AH797" i="4"/>
  <c r="AI797" i="4" s="1"/>
  <c r="AJ797" i="4" s="1"/>
  <c r="AH821" i="4"/>
  <c r="AI821" i="4" s="1"/>
  <c r="AJ821" i="4" s="1"/>
  <c r="AE824" i="4"/>
  <c r="AC824" i="4" a="1"/>
  <c r="AC824" i="4" s="1"/>
  <c r="AD824" i="4" s="1"/>
  <c r="AH825" i="4"/>
  <c r="AI825" i="4" s="1"/>
  <c r="AJ825" i="4" s="1"/>
  <c r="AE836" i="4"/>
  <c r="AC836" i="4" a="1"/>
  <c r="AC836" i="4" s="1"/>
  <c r="AD836" i="4" s="1"/>
  <c r="AD874" i="4"/>
  <c r="AC874" i="4" a="1"/>
  <c r="AC874" i="4" s="1"/>
  <c r="AE874" i="4"/>
  <c r="AE724" i="4"/>
  <c r="AE726" i="4"/>
  <c r="AE728" i="4"/>
  <c r="AE730" i="4"/>
  <c r="AE732" i="4"/>
  <c r="AE734" i="4"/>
  <c r="AE736" i="4"/>
  <c r="AE738" i="4"/>
  <c r="AE740" i="4"/>
  <c r="AE742" i="4"/>
  <c r="AE744" i="4"/>
  <c r="AE746" i="4"/>
  <c r="AE748" i="4"/>
  <c r="AE750" i="4"/>
  <c r="AE752" i="4"/>
  <c r="AE754" i="4"/>
  <c r="AE756" i="4"/>
  <c r="AE758" i="4"/>
  <c r="AE760" i="4"/>
  <c r="AE762" i="4"/>
  <c r="AE764" i="4"/>
  <c r="AE766" i="4"/>
  <c r="AE768" i="4"/>
  <c r="AE770" i="4"/>
  <c r="AI771" i="4"/>
  <c r="AJ771" i="4" s="1"/>
  <c r="AD771" i="4"/>
  <c r="AF771" i="4" s="1"/>
  <c r="AG771" i="4" s="1"/>
  <c r="AC775" i="4" a="1"/>
  <c r="AC775" i="4" s="1"/>
  <c r="AD778" i="4"/>
  <c r="AF778" i="4" s="1"/>
  <c r="AG778" i="4" s="1"/>
  <c r="AN778" i="4" s="1"/>
  <c r="AD782" i="4"/>
  <c r="AF782" i="4" s="1"/>
  <c r="AG782" i="4" s="1"/>
  <c r="AN782" i="4" s="1"/>
  <c r="AD786" i="4"/>
  <c r="AF786" i="4" s="1"/>
  <c r="AG786" i="4" s="1"/>
  <c r="AN786" i="4" s="1"/>
  <c r="AI788" i="4"/>
  <c r="AJ788" i="4" s="1"/>
  <c r="AE791" i="4"/>
  <c r="AC791" i="4" a="1"/>
  <c r="AC791" i="4" s="1"/>
  <c r="AD791" i="4"/>
  <c r="AH793" i="4"/>
  <c r="AI793" i="4" s="1"/>
  <c r="AJ793" i="4" s="1"/>
  <c r="AE798" i="4"/>
  <c r="AF798" i="4" s="1"/>
  <c r="AG798" i="4" s="1"/>
  <c r="AC798" i="4" a="1"/>
  <c r="AC798" i="4" s="1"/>
  <c r="AH805" i="4"/>
  <c r="AI805" i="4" s="1"/>
  <c r="AJ805" i="4" s="1"/>
  <c r="AH813" i="4"/>
  <c r="AI813" i="4" s="1"/>
  <c r="AJ813" i="4" s="1"/>
  <c r="AC818" i="4" a="1"/>
  <c r="AC818" i="4" s="1"/>
  <c r="AE818" i="4"/>
  <c r="AF818" i="4" s="1"/>
  <c r="AG818" i="4" s="1"/>
  <c r="AN818" i="4" s="1"/>
  <c r="AE844" i="4"/>
  <c r="AC844" i="4" a="1"/>
  <c r="AC844" i="4" s="1"/>
  <c r="AD844" i="4" s="1"/>
  <c r="AD882" i="4"/>
  <c r="AC882" i="4" a="1"/>
  <c r="AC882" i="4" s="1"/>
  <c r="AE882" i="4"/>
  <c r="AI773" i="4"/>
  <c r="AJ773" i="4" s="1"/>
  <c r="AH789" i="4"/>
  <c r="AI789" i="4" s="1"/>
  <c r="AJ789" i="4" s="1"/>
  <c r="AC794" i="4" a="1"/>
  <c r="AC794" i="4" s="1"/>
  <c r="AE794" i="4"/>
  <c r="AF794" i="4" s="1"/>
  <c r="AG794" i="4" s="1"/>
  <c r="AC802" i="4" a="1"/>
  <c r="AC802" i="4" s="1"/>
  <c r="AE802" i="4"/>
  <c r="AF802" i="4" s="1"/>
  <c r="AG802" i="4" s="1"/>
  <c r="AE807" i="4"/>
  <c r="AC807" i="4" a="1"/>
  <c r="AC807" i="4" s="1"/>
  <c r="AD807" i="4"/>
  <c r="AC810" i="4" a="1"/>
  <c r="AC810" i="4" s="1"/>
  <c r="AE810" i="4"/>
  <c r="AF810" i="4" s="1"/>
  <c r="AG810" i="4" s="1"/>
  <c r="AE815" i="4"/>
  <c r="AC815" i="4" a="1"/>
  <c r="AC815" i="4" s="1"/>
  <c r="AD815" i="4"/>
  <c r="AE852" i="4"/>
  <c r="AD852" i="4"/>
  <c r="AC852" i="4" a="1"/>
  <c r="AC852" i="4" s="1"/>
  <c r="AE860" i="4"/>
  <c r="AD860" i="4"/>
  <c r="AC860" i="4" a="1"/>
  <c r="AC860" i="4" s="1"/>
  <c r="AI791" i="4"/>
  <c r="AJ791" i="4" s="1"/>
  <c r="AI799" i="4"/>
  <c r="AJ799" i="4" s="1"/>
  <c r="AC803" i="4" a="1"/>
  <c r="AC803" i="4" s="1"/>
  <c r="AD803" i="4" s="1"/>
  <c r="AF803" i="4" s="1"/>
  <c r="AG803" i="4" s="1"/>
  <c r="AC806" i="4" a="1"/>
  <c r="AC806" i="4" s="1"/>
  <c r="AI807" i="4"/>
  <c r="AJ807" i="4" s="1"/>
  <c r="AC811" i="4" a="1"/>
  <c r="AC811" i="4" s="1"/>
  <c r="AD811" i="4" s="1"/>
  <c r="AF811" i="4" s="1"/>
  <c r="AG811" i="4" s="1"/>
  <c r="AC814" i="4" a="1"/>
  <c r="AC814" i="4" s="1"/>
  <c r="AI815" i="4"/>
  <c r="AJ815" i="4" s="1"/>
  <c r="AC819" i="4" a="1"/>
  <c r="AC819" i="4" s="1"/>
  <c r="AC822" i="4" a="1"/>
  <c r="AC822" i="4" s="1"/>
  <c r="AI823" i="4"/>
  <c r="AJ823" i="4" s="1"/>
  <c r="AC826" i="4" a="1"/>
  <c r="AC826" i="4" s="1"/>
  <c r="AE828" i="4"/>
  <c r="AF828" i="4" s="1"/>
  <c r="AG828" i="4" s="1"/>
  <c r="AE830" i="4"/>
  <c r="AD830" i="4"/>
  <c r="AI835" i="4"/>
  <c r="AJ835" i="4" s="1"/>
  <c r="AE838" i="4"/>
  <c r="AD838" i="4"/>
  <c r="AI843" i="4"/>
  <c r="AJ843" i="4" s="1"/>
  <c r="AE846" i="4"/>
  <c r="AD846" i="4"/>
  <c r="AI851" i="4"/>
  <c r="AJ851" i="4" s="1"/>
  <c r="AE854" i="4"/>
  <c r="AD854" i="4"/>
  <c r="AI859" i="4"/>
  <c r="AJ859" i="4" s="1"/>
  <c r="AE862" i="4"/>
  <c r="AD862" i="4"/>
  <c r="AI871" i="4"/>
  <c r="AJ871" i="4" s="1"/>
  <c r="AH872" i="4"/>
  <c r="AI872" i="4" s="1"/>
  <c r="AJ872" i="4" s="1"/>
  <c r="AI879" i="4"/>
  <c r="AJ879" i="4" s="1"/>
  <c r="AH880" i="4"/>
  <c r="AI880" i="4" s="1"/>
  <c r="AJ880" i="4" s="1"/>
  <c r="AI801" i="4"/>
  <c r="AJ801" i="4" s="1"/>
  <c r="AD806" i="4"/>
  <c r="AF806" i="4" s="1"/>
  <c r="AG806" i="4" s="1"/>
  <c r="AI809" i="4"/>
  <c r="AJ809" i="4" s="1"/>
  <c r="AD814" i="4"/>
  <c r="AF814" i="4" s="1"/>
  <c r="AG814" i="4" s="1"/>
  <c r="AI817" i="4"/>
  <c r="AJ817" i="4" s="1"/>
  <c r="AD822" i="4"/>
  <c r="AF822" i="4" s="1"/>
  <c r="AG822" i="4" s="1"/>
  <c r="AN822" i="4" s="1"/>
  <c r="AE832" i="4"/>
  <c r="AI837" i="4"/>
  <c r="AJ837" i="4" s="1"/>
  <c r="AE840" i="4"/>
  <c r="AD840" i="4"/>
  <c r="AI845" i="4"/>
  <c r="AJ845" i="4" s="1"/>
  <c r="AE848" i="4"/>
  <c r="AD848" i="4"/>
  <c r="AI853" i="4"/>
  <c r="AJ853" i="4" s="1"/>
  <c r="AE856" i="4"/>
  <c r="AD856" i="4"/>
  <c r="AI861" i="4"/>
  <c r="AJ861" i="4" s="1"/>
  <c r="AE864" i="4"/>
  <c r="AD864" i="4"/>
  <c r="AD896" i="4"/>
  <c r="AC896" i="4" a="1"/>
  <c r="AC896" i="4" s="1"/>
  <c r="AE896" i="4" s="1"/>
  <c r="AH904" i="4"/>
  <c r="AI904" i="4" s="1"/>
  <c r="AJ904" i="4" s="1"/>
  <c r="AI795" i="4"/>
  <c r="AJ795" i="4" s="1"/>
  <c r="AI803" i="4"/>
  <c r="AJ803" i="4" s="1"/>
  <c r="AI811" i="4"/>
  <c r="AJ811" i="4" s="1"/>
  <c r="AI819" i="4"/>
  <c r="AJ819" i="4" s="1"/>
  <c r="AD819" i="4"/>
  <c r="AF819" i="4" s="1"/>
  <c r="AG819" i="4" s="1"/>
  <c r="AI827" i="4"/>
  <c r="AJ827" i="4" s="1"/>
  <c r="AH829" i="4"/>
  <c r="AI829" i="4" s="1"/>
  <c r="AJ829" i="4" s="1"/>
  <c r="AC832" i="4" a="1"/>
  <c r="AC832" i="4" s="1"/>
  <c r="AD832" i="4" s="1"/>
  <c r="AE834" i="4"/>
  <c r="AD834" i="4"/>
  <c r="AC840" i="4" a="1"/>
  <c r="AC840" i="4" s="1"/>
  <c r="AE842" i="4"/>
  <c r="AD842" i="4"/>
  <c r="AC848" i="4" a="1"/>
  <c r="AC848" i="4" s="1"/>
  <c r="AE850" i="4"/>
  <c r="AD850" i="4"/>
  <c r="AC856" i="4" a="1"/>
  <c r="AC856" i="4" s="1"/>
  <c r="AE858" i="4"/>
  <c r="AD858" i="4"/>
  <c r="AC864" i="4" a="1"/>
  <c r="AC864" i="4" s="1"/>
  <c r="AE866" i="4"/>
  <c r="AD866" i="4"/>
  <c r="AD884" i="4"/>
  <c r="AE884" i="4"/>
  <c r="AC884" i="4" a="1"/>
  <c r="AC884" i="4" s="1"/>
  <c r="AE888" i="4"/>
  <c r="AD888" i="4"/>
  <c r="AC888" i="4" a="1"/>
  <c r="AC888" i="4" s="1"/>
  <c r="AH907" i="4"/>
  <c r="AI907" i="4" s="1"/>
  <c r="AJ907" i="4" s="1"/>
  <c r="AE823" i="4"/>
  <c r="AE825" i="4"/>
  <c r="AE827" i="4"/>
  <c r="AE829" i="4"/>
  <c r="AE831" i="4"/>
  <c r="AE833" i="4"/>
  <c r="AE835" i="4"/>
  <c r="AE837" i="4"/>
  <c r="AE839" i="4"/>
  <c r="AE841" i="4"/>
  <c r="AE843" i="4"/>
  <c r="AE845" i="4"/>
  <c r="AE847" i="4"/>
  <c r="AE849" i="4"/>
  <c r="AE851" i="4"/>
  <c r="AE853" i="4"/>
  <c r="AF853" i="4" s="1"/>
  <c r="AG853" i="4" s="1"/>
  <c r="AE855" i="4"/>
  <c r="AE857" i="4"/>
  <c r="AF857" i="4" s="1"/>
  <c r="AG857" i="4" s="1"/>
  <c r="AE859" i="4"/>
  <c r="AE861" i="4"/>
  <c r="AF861" i="4" s="1"/>
  <c r="AG861" i="4" s="1"/>
  <c r="AE863" i="4"/>
  <c r="AE865" i="4"/>
  <c r="AI868" i="4"/>
  <c r="AJ868" i="4" s="1"/>
  <c r="AC870" i="4" a="1"/>
  <c r="AC870" i="4" s="1"/>
  <c r="AH873" i="4"/>
  <c r="AI873" i="4" s="1"/>
  <c r="AJ873" i="4" s="1"/>
  <c r="AI876" i="4"/>
  <c r="AJ876" i="4" s="1"/>
  <c r="AC878" i="4" a="1"/>
  <c r="AC878" i="4" s="1"/>
  <c r="AH881" i="4"/>
  <c r="AI881" i="4" s="1"/>
  <c r="AJ881" i="4" s="1"/>
  <c r="AI889" i="4"/>
  <c r="AJ889" i="4" s="1"/>
  <c r="AE890" i="4"/>
  <c r="AD890" i="4"/>
  <c r="AI906" i="4"/>
  <c r="AJ906" i="4" s="1"/>
  <c r="AI912" i="4"/>
  <c r="AJ912" i="4" s="1"/>
  <c r="AH917" i="4"/>
  <c r="AI917" i="4" s="1"/>
  <c r="AJ917" i="4" s="1"/>
  <c r="AH925" i="4"/>
  <c r="AI925" i="4" s="1"/>
  <c r="AJ925" i="4" s="1"/>
  <c r="AH867" i="4"/>
  <c r="AI867" i="4" s="1"/>
  <c r="AJ867" i="4" s="1"/>
  <c r="AI870" i="4"/>
  <c r="AJ870" i="4" s="1"/>
  <c r="AC872" i="4" a="1"/>
  <c r="AC872" i="4" s="1"/>
  <c r="AH875" i="4"/>
  <c r="AI875" i="4" s="1"/>
  <c r="AJ875" i="4" s="1"/>
  <c r="AI878" i="4"/>
  <c r="AJ878" i="4" s="1"/>
  <c r="AC880" i="4" a="1"/>
  <c r="AC880" i="4" s="1"/>
  <c r="AE892" i="4"/>
  <c r="AD892" i="4"/>
  <c r="AC909" i="4" a="1"/>
  <c r="AC909" i="4" s="1"/>
  <c r="AD909" i="4" s="1"/>
  <c r="AE909" i="4"/>
  <c r="AI883" i="4"/>
  <c r="AJ883" i="4" s="1"/>
  <c r="AE886" i="4"/>
  <c r="AD886" i="4"/>
  <c r="AE894" i="4"/>
  <c r="AD894" i="4"/>
  <c r="AH899" i="4"/>
  <c r="AI899" i="4" s="1"/>
  <c r="AJ899" i="4" s="1"/>
  <c r="AH923" i="4"/>
  <c r="AI923" i="4" s="1"/>
  <c r="AJ923" i="4" s="1"/>
  <c r="AE915" i="4"/>
  <c r="AD915" i="4"/>
  <c r="AH927" i="4"/>
  <c r="AI927" i="4" s="1"/>
  <c r="AJ927" i="4" s="1"/>
  <c r="AE942" i="4"/>
  <c r="AD942" i="4"/>
  <c r="AC942" i="4" a="1"/>
  <c r="AC942" i="4" s="1"/>
  <c r="AE950" i="4"/>
  <c r="AD950" i="4"/>
  <c r="AC950" i="4" a="1"/>
  <c r="AC950" i="4" s="1"/>
  <c r="AI897" i="4"/>
  <c r="AJ897" i="4" s="1"/>
  <c r="AC899" i="4" a="1"/>
  <c r="AC899" i="4" s="1"/>
  <c r="AH902" i="4"/>
  <c r="AI902" i="4" s="1"/>
  <c r="AJ902" i="4" s="1"/>
  <c r="AE903" i="4"/>
  <c r="AF903" i="4" s="1"/>
  <c r="AG903" i="4" s="1"/>
  <c r="AI905" i="4"/>
  <c r="AJ905" i="4" s="1"/>
  <c r="AC907" i="4" a="1"/>
  <c r="AC907" i="4" s="1"/>
  <c r="AH910" i="4"/>
  <c r="AI910" i="4" s="1"/>
  <c r="AJ910" i="4" s="1"/>
  <c r="AE911" i="4"/>
  <c r="AE913" i="4"/>
  <c r="AD913" i="4"/>
  <c r="AH915" i="4"/>
  <c r="AI915" i="4" s="1"/>
  <c r="AJ915" i="4" s="1"/>
  <c r="AH919" i="4"/>
  <c r="AI919" i="4" s="1"/>
  <c r="AJ919" i="4" s="1"/>
  <c r="AH929" i="4"/>
  <c r="AI929" i="4" s="1"/>
  <c r="AJ929" i="4" s="1"/>
  <c r="AH931" i="4"/>
  <c r="AI931" i="4" s="1"/>
  <c r="AJ931" i="4" s="1"/>
  <c r="AI935" i="4"/>
  <c r="AJ935" i="4" s="1"/>
  <c r="AH938" i="4"/>
  <c r="AI938" i="4" s="1"/>
  <c r="AJ938" i="4" s="1"/>
  <c r="AD940" i="4"/>
  <c r="AC940" i="4" a="1"/>
  <c r="AC940" i="4" s="1"/>
  <c r="AE940" i="4"/>
  <c r="AH956" i="4"/>
  <c r="AI956" i="4" s="1"/>
  <c r="AJ956" i="4" s="1"/>
  <c r="AH913" i="4"/>
  <c r="AI913" i="4" s="1"/>
  <c r="AJ913" i="4" s="1"/>
  <c r="AE917" i="4"/>
  <c r="AD917" i="4"/>
  <c r="AH921" i="4"/>
  <c r="AI921" i="4" s="1"/>
  <c r="AJ921" i="4" s="1"/>
  <c r="AH933" i="4"/>
  <c r="AI933" i="4" s="1"/>
  <c r="AJ933" i="4" s="1"/>
  <c r="AE946" i="4"/>
  <c r="AD946" i="4"/>
  <c r="AC946" i="4" a="1"/>
  <c r="AC946" i="4" s="1"/>
  <c r="AD919" i="4"/>
  <c r="AD921" i="4"/>
  <c r="AD923" i="4"/>
  <c r="AD925" i="4"/>
  <c r="AD927" i="4"/>
  <c r="AD929" i="4"/>
  <c r="AD931" i="4"/>
  <c r="AD933" i="4"/>
  <c r="AI934" i="4"/>
  <c r="AJ934" i="4" s="1"/>
  <c r="AC936" i="4" a="1"/>
  <c r="AC936" i="4" s="1"/>
  <c r="AH939" i="4"/>
  <c r="AI939" i="4" s="1"/>
  <c r="AJ939" i="4" s="1"/>
  <c r="AH940" i="4"/>
  <c r="AI940" i="4" s="1"/>
  <c r="AJ940" i="4" s="1"/>
  <c r="AH942" i="4"/>
  <c r="AI942" i="4" s="1"/>
  <c r="AJ942" i="4" s="1"/>
  <c r="AH946" i="4"/>
  <c r="AI946" i="4" s="1"/>
  <c r="AJ946" i="4" s="1"/>
  <c r="AH950" i="4"/>
  <c r="AI950" i="4" s="1"/>
  <c r="AJ950" i="4" s="1"/>
  <c r="AH958" i="4"/>
  <c r="AI958" i="4" s="1"/>
  <c r="AJ958" i="4" s="1"/>
  <c r="AE964" i="4"/>
  <c r="AD964" i="4"/>
  <c r="AC964" i="4" a="1"/>
  <c r="AC964" i="4" s="1"/>
  <c r="AE976" i="4"/>
  <c r="AC976" i="4" a="1"/>
  <c r="AC976" i="4" s="1"/>
  <c r="AD976" i="4" s="1"/>
  <c r="AE919" i="4"/>
  <c r="AE921" i="4"/>
  <c r="AE923" i="4"/>
  <c r="AE925" i="4"/>
  <c r="AE927" i="4"/>
  <c r="AE929" i="4"/>
  <c r="AE931" i="4"/>
  <c r="AE933" i="4"/>
  <c r="AI936" i="4"/>
  <c r="AJ936" i="4" s="1"/>
  <c r="AC938" i="4" a="1"/>
  <c r="AC938" i="4" s="1"/>
  <c r="AE944" i="4"/>
  <c r="AD944" i="4"/>
  <c r="AE948" i="4"/>
  <c r="AD948" i="4"/>
  <c r="AH952" i="4"/>
  <c r="AI952" i="4" s="1"/>
  <c r="AJ952" i="4" s="1"/>
  <c r="AE936" i="4"/>
  <c r="AF936" i="4" s="1"/>
  <c r="AG936" i="4" s="1"/>
  <c r="AH944" i="4"/>
  <c r="AI944" i="4" s="1"/>
  <c r="AJ944" i="4" s="1"/>
  <c r="AH948" i="4"/>
  <c r="AI948" i="4" s="1"/>
  <c r="AJ948" i="4" s="1"/>
  <c r="AH954" i="4"/>
  <c r="AI954" i="4" s="1"/>
  <c r="AJ954" i="4" s="1"/>
  <c r="AE960" i="4"/>
  <c r="AC960" i="4" a="1"/>
  <c r="AC960" i="4" s="1"/>
  <c r="AD960" i="4" s="1"/>
  <c r="AE968" i="4"/>
  <c r="AD968" i="4"/>
  <c r="AC968" i="4" a="1"/>
  <c r="AC968" i="4" s="1"/>
  <c r="AD952" i="4"/>
  <c r="AD954" i="4"/>
  <c r="AD956" i="4"/>
  <c r="AC959" i="4" a="1"/>
  <c r="AC959" i="4" s="1"/>
  <c r="AI960" i="4"/>
  <c r="AJ960" i="4" s="1"/>
  <c r="AC961" i="4" a="1"/>
  <c r="AC961" i="4" s="1"/>
  <c r="AD962" i="4"/>
  <c r="AF962" i="4" s="1"/>
  <c r="AG962" i="4" s="1"/>
  <c r="AN962" i="4" s="1"/>
  <c r="AM962" i="4" s="1"/>
  <c r="AE970" i="4"/>
  <c r="AD970" i="4"/>
  <c r="AD978" i="4"/>
  <c r="AC978" i="4" a="1"/>
  <c r="AC978" i="4" s="1"/>
  <c r="AE978" i="4"/>
  <c r="AH993" i="4"/>
  <c r="AI993" i="4" s="1"/>
  <c r="AJ993" i="4" s="1"/>
  <c r="AE952" i="4"/>
  <c r="AE954" i="4"/>
  <c r="AE956" i="4"/>
  <c r="AC958" i="4" a="1"/>
  <c r="AC958" i="4" s="1"/>
  <c r="AD961" i="4"/>
  <c r="AF961" i="4" s="1"/>
  <c r="AG961" i="4" s="1"/>
  <c r="AN961" i="4" s="1"/>
  <c r="AM961" i="4" s="1"/>
  <c r="AE972" i="4"/>
  <c r="AD972" i="4"/>
  <c r="AH981" i="4"/>
  <c r="AI981" i="4" s="1"/>
  <c r="AJ981" i="4" s="1"/>
  <c r="AH986" i="4"/>
  <c r="AI986" i="4" s="1"/>
  <c r="AJ986" i="4" s="1"/>
  <c r="AE966" i="4"/>
  <c r="AD966" i="4"/>
  <c r="AE974" i="4"/>
  <c r="AD974" i="4"/>
  <c r="AE965" i="4"/>
  <c r="AE967" i="4"/>
  <c r="AE969" i="4"/>
  <c r="AE971" i="4"/>
  <c r="AE973" i="4"/>
  <c r="AE975" i="4"/>
  <c r="AH977" i="4"/>
  <c r="AI977" i="4" s="1"/>
  <c r="AJ977" i="4" s="1"/>
  <c r="AI980" i="4"/>
  <c r="AJ980" i="4" s="1"/>
  <c r="AH995" i="4"/>
  <c r="AI995" i="4" s="1"/>
  <c r="AJ995" i="4" s="1"/>
  <c r="AH999" i="4"/>
  <c r="AI999" i="4" s="1"/>
  <c r="AJ999" i="4" s="1"/>
  <c r="AE980" i="4"/>
  <c r="AF980" i="4" s="1"/>
  <c r="AG980" i="4" s="1"/>
  <c r="AI985" i="4"/>
  <c r="AJ985" i="4" s="1"/>
  <c r="AH997" i="4"/>
  <c r="AI997" i="4" s="1"/>
  <c r="AJ997" i="4" s="1"/>
  <c r="AI984" i="4"/>
  <c r="AJ984" i="4" s="1"/>
  <c r="AC982" i="4" a="1"/>
  <c r="AC982" i="4" s="1"/>
  <c r="AC984" i="4" a="1"/>
  <c r="AC984" i="4" s="1"/>
  <c r="AC986" i="4" a="1"/>
  <c r="AC986" i="4" s="1"/>
  <c r="AC988" i="4" a="1"/>
  <c r="AC988" i="4" s="1"/>
  <c r="AC990" i="4" a="1"/>
  <c r="AC990" i="4" s="1"/>
  <c r="AC992" i="4" a="1"/>
  <c r="AC992" i="4" s="1"/>
  <c r="AC994" i="4" a="1"/>
  <c r="AC994" i="4" s="1"/>
  <c r="AD994" i="4" s="1"/>
  <c r="AF994" i="4" s="1"/>
  <c r="AG994" i="4" s="1"/>
  <c r="AC996" i="4" a="1"/>
  <c r="AC996" i="4" s="1"/>
  <c r="AD997" i="4"/>
  <c r="AC998" i="4" a="1"/>
  <c r="AC998" i="4" s="1"/>
  <c r="AD999" i="4"/>
  <c r="AC1000" i="4" a="1"/>
  <c r="AC1000" i="4" s="1"/>
  <c r="AD1000" i="4" s="1"/>
  <c r="AF1000" i="4" s="1"/>
  <c r="AG1000" i="4" s="1"/>
  <c r="AE993" i="4"/>
  <c r="AE995" i="4"/>
  <c r="AE997" i="4"/>
  <c r="AE999" i="4"/>
  <c r="AI534" i="1"/>
  <c r="AJ534" i="1" s="1"/>
  <c r="AI6" i="1"/>
  <c r="AJ6" i="1" s="1"/>
  <c r="AI662" i="1"/>
  <c r="AJ662" i="1" s="1"/>
  <c r="AI459" i="1"/>
  <c r="AJ459" i="1" s="1"/>
  <c r="AI690" i="1"/>
  <c r="AJ690" i="1" s="1"/>
  <c r="AI775" i="1"/>
  <c r="AJ775" i="1" s="1"/>
  <c r="AI630" i="1"/>
  <c r="AJ630" i="1" s="1"/>
  <c r="AI356" i="1"/>
  <c r="AJ356" i="1" s="1"/>
  <c r="AI711" i="1"/>
  <c r="AJ711" i="1" s="1"/>
  <c r="AI598" i="1"/>
  <c r="AJ598" i="1" s="1"/>
  <c r="AI134" i="1"/>
  <c r="AJ134" i="1" s="1"/>
  <c r="AH1000" i="1"/>
  <c r="AI1000" i="1" s="1"/>
  <c r="AJ1000" i="1" s="1"/>
  <c r="AH998" i="1"/>
  <c r="AI998" i="1" s="1"/>
  <c r="AJ998" i="1" s="1"/>
  <c r="AH994" i="1"/>
  <c r="AI994" i="1" s="1"/>
  <c r="AJ994" i="1" s="1"/>
  <c r="AH990" i="1"/>
  <c r="AI990" i="1" s="1"/>
  <c r="AJ990" i="1" s="1"/>
  <c r="AH988" i="1"/>
  <c r="AI988" i="1" s="1"/>
  <c r="AJ988" i="1" s="1"/>
  <c r="AH985" i="1"/>
  <c r="AI985" i="1" s="1"/>
  <c r="AJ985" i="1" s="1"/>
  <c r="AH983" i="1"/>
  <c r="AI983" i="1" s="1"/>
  <c r="AJ983" i="1" s="1"/>
  <c r="AH982" i="1"/>
  <c r="AI982" i="1" s="1"/>
  <c r="AJ982" i="1" s="1"/>
  <c r="AH981" i="1"/>
  <c r="AI981" i="1" s="1"/>
  <c r="AJ981" i="1" s="1"/>
  <c r="AH980" i="1"/>
  <c r="AI980" i="1" s="1"/>
  <c r="AJ980" i="1" s="1"/>
  <c r="AH977" i="1"/>
  <c r="AI977" i="1" s="1"/>
  <c r="AJ977" i="1" s="1"/>
  <c r="AH976" i="1"/>
  <c r="AI976" i="1" s="1"/>
  <c r="AJ976" i="1" s="1"/>
  <c r="AH975" i="1"/>
  <c r="AI975" i="1" s="1"/>
  <c r="AJ975" i="1" s="1"/>
  <c r="AH970" i="1"/>
  <c r="AI970" i="1" s="1"/>
  <c r="AJ970" i="1" s="1"/>
  <c r="AH969" i="1"/>
  <c r="AI969" i="1" s="1"/>
  <c r="AJ969" i="1" s="1"/>
  <c r="AH967" i="1"/>
  <c r="AI967" i="1" s="1"/>
  <c r="AJ967" i="1" s="1"/>
  <c r="AH960" i="1"/>
  <c r="AI960" i="1" s="1"/>
  <c r="AJ960" i="1" s="1"/>
  <c r="AH959" i="1"/>
  <c r="AI959" i="1" s="1"/>
  <c r="AJ959" i="1" s="1"/>
  <c r="AH957" i="1"/>
  <c r="AI957" i="1" s="1"/>
  <c r="AJ957" i="1" s="1"/>
  <c r="AH953" i="1"/>
  <c r="AI953" i="1" s="1"/>
  <c r="AJ953" i="1" s="1"/>
  <c r="AH952" i="1"/>
  <c r="AI952" i="1" s="1"/>
  <c r="AJ952" i="1" s="1"/>
  <c r="AH950" i="1"/>
  <c r="AI950" i="1" s="1"/>
  <c r="AJ950" i="1" s="1"/>
  <c r="AH948" i="1"/>
  <c r="AI948" i="1" s="1"/>
  <c r="AJ948" i="1" s="1"/>
  <c r="AH947" i="1"/>
  <c r="AI947" i="1" s="1"/>
  <c r="AJ947" i="1" s="1"/>
  <c r="AH942" i="1"/>
  <c r="AI942" i="1" s="1"/>
  <c r="AJ942" i="1" s="1"/>
  <c r="AH939" i="1"/>
  <c r="AI939" i="1" s="1"/>
  <c r="AJ939" i="1" s="1"/>
  <c r="AH938" i="1"/>
  <c r="AI938" i="1" s="1"/>
  <c r="AJ938" i="1" s="1"/>
  <c r="AH937" i="1"/>
  <c r="AI937" i="1" s="1"/>
  <c r="AJ937" i="1" s="1"/>
  <c r="AH935" i="1"/>
  <c r="AI935" i="1" s="1"/>
  <c r="AJ935" i="1" s="1"/>
  <c r="AH933" i="1"/>
  <c r="AI933" i="1" s="1"/>
  <c r="AJ933" i="1" s="1"/>
  <c r="AH930" i="1"/>
  <c r="AI930" i="1" s="1"/>
  <c r="AJ930" i="1" s="1"/>
  <c r="AH929" i="1"/>
  <c r="AI929" i="1" s="1"/>
  <c r="AJ929" i="1" s="1"/>
  <c r="AH928" i="1"/>
  <c r="AI928" i="1" s="1"/>
  <c r="AJ928" i="1" s="1"/>
  <c r="AH921" i="1"/>
  <c r="AI921" i="1" s="1"/>
  <c r="AJ921" i="1" s="1"/>
  <c r="AH917" i="1"/>
  <c r="AI917" i="1" s="1"/>
  <c r="AJ917" i="1" s="1"/>
  <c r="AH915" i="1"/>
  <c r="AI915" i="1" s="1"/>
  <c r="AJ915" i="1" s="1"/>
  <c r="AH913" i="1"/>
  <c r="AI913" i="1" s="1"/>
  <c r="AJ913" i="1" s="1"/>
  <c r="AH911" i="1"/>
  <c r="AI911" i="1" s="1"/>
  <c r="AJ911" i="1" s="1"/>
  <c r="AH910" i="1"/>
  <c r="AI910" i="1" s="1"/>
  <c r="AJ910" i="1" s="1"/>
  <c r="AH908" i="1"/>
  <c r="AI908" i="1" s="1"/>
  <c r="AJ908" i="1" s="1"/>
  <c r="AH907" i="1"/>
  <c r="AI907" i="1" s="1"/>
  <c r="AJ907" i="1" s="1"/>
  <c r="AH906" i="1"/>
  <c r="AI906" i="1" s="1"/>
  <c r="AJ906" i="1" s="1"/>
  <c r="AH905" i="1"/>
  <c r="AI905" i="1" s="1"/>
  <c r="AJ905" i="1" s="1"/>
  <c r="AH904" i="1"/>
  <c r="AI904" i="1" s="1"/>
  <c r="AJ904" i="1" s="1"/>
  <c r="AH902" i="1"/>
  <c r="AI902" i="1" s="1"/>
  <c r="AJ902" i="1" s="1"/>
  <c r="AH901" i="1"/>
  <c r="AI901" i="1" s="1"/>
  <c r="AJ901" i="1" s="1"/>
  <c r="AH900" i="1"/>
  <c r="AI900" i="1" s="1"/>
  <c r="AJ900" i="1" s="1"/>
  <c r="AH899" i="1"/>
  <c r="AI899" i="1" s="1"/>
  <c r="AJ899" i="1" s="1"/>
  <c r="AI946" i="1"/>
  <c r="AJ946" i="1" s="1"/>
  <c r="AI860" i="1"/>
  <c r="AJ860" i="1" s="1"/>
  <c r="AI995" i="1"/>
  <c r="AJ995" i="1" s="1"/>
  <c r="AI924" i="1"/>
  <c r="AJ924" i="1" s="1"/>
  <c r="AI839" i="1"/>
  <c r="AJ839" i="1" s="1"/>
  <c r="AI754" i="1"/>
  <c r="AJ754" i="1" s="1"/>
  <c r="AI979" i="1"/>
  <c r="AJ979" i="1" s="1"/>
  <c r="AI903" i="1"/>
  <c r="AJ903" i="1" s="1"/>
  <c r="AI818" i="1"/>
  <c r="AJ818" i="1" s="1"/>
  <c r="AI732" i="1"/>
  <c r="AJ732" i="1" s="1"/>
  <c r="AH999" i="1"/>
  <c r="AI999" i="1" s="1"/>
  <c r="AJ999" i="1" s="1"/>
  <c r="AH997" i="1"/>
  <c r="AI997" i="1" s="1"/>
  <c r="AJ997" i="1" s="1"/>
  <c r="AH996" i="1"/>
  <c r="AI996" i="1" s="1"/>
  <c r="AJ996" i="1" s="1"/>
  <c r="AH993" i="1"/>
  <c r="AI993" i="1" s="1"/>
  <c r="AJ993" i="1" s="1"/>
  <c r="AH992" i="1"/>
  <c r="AI992" i="1" s="1"/>
  <c r="AJ992" i="1" s="1"/>
  <c r="AH991" i="1"/>
  <c r="AI991" i="1" s="1"/>
  <c r="AJ991" i="1" s="1"/>
  <c r="AH989" i="1"/>
  <c r="AI989" i="1" s="1"/>
  <c r="AJ989" i="1" s="1"/>
  <c r="AH987" i="1"/>
  <c r="AI987" i="1" s="1"/>
  <c r="AJ987" i="1" s="1"/>
  <c r="AH986" i="1"/>
  <c r="AI986" i="1" s="1"/>
  <c r="AJ986" i="1" s="1"/>
  <c r="AH984" i="1"/>
  <c r="AI984" i="1" s="1"/>
  <c r="AJ984" i="1" s="1"/>
  <c r="AH978" i="1"/>
  <c r="AI978" i="1" s="1"/>
  <c r="AJ978" i="1" s="1"/>
  <c r="AH974" i="1"/>
  <c r="AI974" i="1" s="1"/>
  <c r="AJ974" i="1" s="1"/>
  <c r="AH973" i="1"/>
  <c r="AI973" i="1" s="1"/>
  <c r="AJ973" i="1" s="1"/>
  <c r="AH972" i="1"/>
  <c r="AI972" i="1" s="1"/>
  <c r="AJ972" i="1" s="1"/>
  <c r="AH971" i="1"/>
  <c r="AI971" i="1" s="1"/>
  <c r="AJ971" i="1" s="1"/>
  <c r="AH968" i="1"/>
  <c r="AI968" i="1" s="1"/>
  <c r="AJ968" i="1" s="1"/>
  <c r="AH966" i="1"/>
  <c r="AI966" i="1" s="1"/>
  <c r="AJ966" i="1" s="1"/>
  <c r="AH965" i="1"/>
  <c r="AI965" i="1" s="1"/>
  <c r="AJ965" i="1" s="1"/>
  <c r="AH964" i="1"/>
  <c r="AI964" i="1" s="1"/>
  <c r="AJ964" i="1" s="1"/>
  <c r="AH962" i="1"/>
  <c r="AI962" i="1" s="1"/>
  <c r="AJ962" i="1" s="1"/>
  <c r="AH961" i="1"/>
  <c r="AI961" i="1" s="1"/>
  <c r="AJ961" i="1" s="1"/>
  <c r="AH958" i="1"/>
  <c r="AI958" i="1" s="1"/>
  <c r="AJ958" i="1" s="1"/>
  <c r="AH956" i="1"/>
  <c r="AI956" i="1" s="1"/>
  <c r="AJ956" i="1" s="1"/>
  <c r="AH955" i="1"/>
  <c r="AI955" i="1" s="1"/>
  <c r="AJ955" i="1" s="1"/>
  <c r="AH954" i="1"/>
  <c r="AI954" i="1" s="1"/>
  <c r="AJ954" i="1" s="1"/>
  <c r="AH951" i="1"/>
  <c r="AI951" i="1" s="1"/>
  <c r="AJ951" i="1" s="1"/>
  <c r="AH949" i="1"/>
  <c r="AI949" i="1" s="1"/>
  <c r="AJ949" i="1" s="1"/>
  <c r="AH945" i="1"/>
  <c r="AI945" i="1" s="1"/>
  <c r="AJ945" i="1" s="1"/>
  <c r="AH944" i="1"/>
  <c r="AI944" i="1" s="1"/>
  <c r="AJ944" i="1" s="1"/>
  <c r="AH943" i="1"/>
  <c r="AI943" i="1" s="1"/>
  <c r="AJ943" i="1" s="1"/>
  <c r="AH941" i="1"/>
  <c r="AI941" i="1" s="1"/>
  <c r="AJ941" i="1" s="1"/>
  <c r="AH940" i="1"/>
  <c r="AI940" i="1" s="1"/>
  <c r="AJ940" i="1" s="1"/>
  <c r="AH936" i="1"/>
  <c r="AI936" i="1" s="1"/>
  <c r="AJ936" i="1" s="1"/>
  <c r="AH934" i="1"/>
  <c r="AI934" i="1" s="1"/>
  <c r="AJ934" i="1" s="1"/>
  <c r="AH932" i="1"/>
  <c r="AI932" i="1" s="1"/>
  <c r="AJ932" i="1" s="1"/>
  <c r="AH931" i="1"/>
  <c r="AI931" i="1" s="1"/>
  <c r="AJ931" i="1" s="1"/>
  <c r="AH927" i="1"/>
  <c r="AI927" i="1" s="1"/>
  <c r="AJ927" i="1" s="1"/>
  <c r="AH926" i="1"/>
  <c r="AI926" i="1" s="1"/>
  <c r="AJ926" i="1" s="1"/>
  <c r="AH925" i="1"/>
  <c r="AI925" i="1" s="1"/>
  <c r="AJ925" i="1" s="1"/>
  <c r="AH923" i="1"/>
  <c r="AI923" i="1" s="1"/>
  <c r="AJ923" i="1" s="1"/>
  <c r="AH922" i="1"/>
  <c r="AI922" i="1" s="1"/>
  <c r="AJ922" i="1" s="1"/>
  <c r="AH920" i="1"/>
  <c r="AI920" i="1" s="1"/>
  <c r="AJ920" i="1" s="1"/>
  <c r="AH919" i="1"/>
  <c r="AI919" i="1" s="1"/>
  <c r="AJ919" i="1" s="1"/>
  <c r="AH918" i="1"/>
  <c r="AI918" i="1" s="1"/>
  <c r="AJ918" i="1" s="1"/>
  <c r="AH916" i="1"/>
  <c r="AI916" i="1" s="1"/>
  <c r="AJ916" i="1" s="1"/>
  <c r="AH914" i="1"/>
  <c r="AI914" i="1" s="1"/>
  <c r="AJ914" i="1" s="1"/>
  <c r="AH912" i="1"/>
  <c r="AI912" i="1" s="1"/>
  <c r="AJ912" i="1" s="1"/>
  <c r="AH909" i="1"/>
  <c r="AI909" i="1" s="1"/>
  <c r="AJ909" i="1" s="1"/>
  <c r="AH898" i="1"/>
  <c r="AI898" i="1" s="1"/>
  <c r="AJ898" i="1" s="1"/>
  <c r="AH897" i="1"/>
  <c r="AI897" i="1" s="1"/>
  <c r="AJ897" i="1" s="1"/>
  <c r="AH896" i="1"/>
  <c r="AI896" i="1" s="1"/>
  <c r="AJ896" i="1" s="1"/>
  <c r="AH895" i="1"/>
  <c r="AI895" i="1" s="1"/>
  <c r="AJ895" i="1" s="1"/>
  <c r="AH894" i="1"/>
  <c r="AI894" i="1" s="1"/>
  <c r="AJ894" i="1" s="1"/>
  <c r="AH893" i="1"/>
  <c r="AI893" i="1" s="1"/>
  <c r="AJ893" i="1" s="1"/>
  <c r="AH892" i="1"/>
  <c r="AI892" i="1" s="1"/>
  <c r="AJ892" i="1" s="1"/>
  <c r="AH891" i="1"/>
  <c r="AI891" i="1" s="1"/>
  <c r="AJ891" i="1" s="1"/>
  <c r="AH890" i="1"/>
  <c r="AI890" i="1" s="1"/>
  <c r="AJ890" i="1" s="1"/>
  <c r="AH889" i="1"/>
  <c r="AI889" i="1" s="1"/>
  <c r="AJ889" i="1" s="1"/>
  <c r="AH888" i="1"/>
  <c r="AI888" i="1" s="1"/>
  <c r="AJ888" i="1" s="1"/>
  <c r="AH887" i="1"/>
  <c r="AI887" i="1" s="1"/>
  <c r="AJ887" i="1" s="1"/>
  <c r="AH886" i="1"/>
  <c r="AI886" i="1" s="1"/>
  <c r="AJ886" i="1" s="1"/>
  <c r="AH885" i="1"/>
  <c r="AI885" i="1" s="1"/>
  <c r="AJ885" i="1" s="1"/>
  <c r="AH884" i="1"/>
  <c r="AI884" i="1" s="1"/>
  <c r="AJ884" i="1" s="1"/>
  <c r="AH883" i="1"/>
  <c r="AI883" i="1" s="1"/>
  <c r="AJ883" i="1" s="1"/>
  <c r="AH881" i="1"/>
  <c r="AI881" i="1" s="1"/>
  <c r="AJ881" i="1" s="1"/>
  <c r="AH880" i="1"/>
  <c r="AI880" i="1" s="1"/>
  <c r="AJ880" i="1" s="1"/>
  <c r="AH879" i="1"/>
  <c r="AI879" i="1" s="1"/>
  <c r="AJ879" i="1" s="1"/>
  <c r="AH878" i="1"/>
  <c r="AI878" i="1" s="1"/>
  <c r="AJ878" i="1" s="1"/>
  <c r="AH877" i="1"/>
  <c r="AI877" i="1" s="1"/>
  <c r="AJ877" i="1" s="1"/>
  <c r="AH876" i="1"/>
  <c r="AI876" i="1" s="1"/>
  <c r="AJ876" i="1" s="1"/>
  <c r="AH875" i="1"/>
  <c r="AI875" i="1" s="1"/>
  <c r="AJ875" i="1" s="1"/>
  <c r="AH874" i="1"/>
  <c r="AI874" i="1" s="1"/>
  <c r="AJ874" i="1" s="1"/>
  <c r="AH873" i="1"/>
  <c r="AI873" i="1" s="1"/>
  <c r="AJ873" i="1" s="1"/>
  <c r="AH872" i="1"/>
  <c r="AI872" i="1" s="1"/>
  <c r="AJ872" i="1" s="1"/>
  <c r="AH871" i="1"/>
  <c r="AI871" i="1" s="1"/>
  <c r="AJ871" i="1" s="1"/>
  <c r="AH870" i="1"/>
  <c r="AI870" i="1" s="1"/>
  <c r="AJ870" i="1" s="1"/>
  <c r="AH869" i="1"/>
  <c r="AI869" i="1" s="1"/>
  <c r="AJ869" i="1" s="1"/>
  <c r="AH868" i="1"/>
  <c r="AI868" i="1" s="1"/>
  <c r="AJ868" i="1" s="1"/>
  <c r="AH867" i="1"/>
  <c r="AI867" i="1" s="1"/>
  <c r="AJ867" i="1" s="1"/>
  <c r="AH866" i="1"/>
  <c r="AI866" i="1" s="1"/>
  <c r="AJ866" i="1" s="1"/>
  <c r="AH865" i="1"/>
  <c r="AI865" i="1" s="1"/>
  <c r="AJ865" i="1" s="1"/>
  <c r="AH864" i="1"/>
  <c r="AI864" i="1" s="1"/>
  <c r="AJ864" i="1" s="1"/>
  <c r="AH863" i="1"/>
  <c r="AI863" i="1" s="1"/>
  <c r="AJ863" i="1" s="1"/>
  <c r="AH862" i="1"/>
  <c r="AI862" i="1" s="1"/>
  <c r="AJ862" i="1" s="1"/>
  <c r="AH861" i="1"/>
  <c r="AI861" i="1" s="1"/>
  <c r="AJ861" i="1" s="1"/>
  <c r="AH859" i="1"/>
  <c r="AI859" i="1" s="1"/>
  <c r="AJ859" i="1" s="1"/>
  <c r="AH858" i="1"/>
  <c r="AI858" i="1" s="1"/>
  <c r="AJ858" i="1" s="1"/>
  <c r="AH857" i="1"/>
  <c r="AI857" i="1" s="1"/>
  <c r="AJ857" i="1" s="1"/>
  <c r="AH856" i="1"/>
  <c r="AI856" i="1" s="1"/>
  <c r="AJ856" i="1" s="1"/>
  <c r="AH855" i="1"/>
  <c r="AI855" i="1" s="1"/>
  <c r="AJ855" i="1" s="1"/>
  <c r="AH854" i="1"/>
  <c r="AI854" i="1" s="1"/>
  <c r="AJ854" i="1" s="1"/>
  <c r="AH853" i="1"/>
  <c r="AI853" i="1" s="1"/>
  <c r="AJ853" i="1" s="1"/>
  <c r="AH852" i="1"/>
  <c r="AI852" i="1" s="1"/>
  <c r="AJ852" i="1" s="1"/>
  <c r="AH851" i="1"/>
  <c r="AI851" i="1" s="1"/>
  <c r="AJ851" i="1" s="1"/>
  <c r="AH850" i="1"/>
  <c r="AI850" i="1" s="1"/>
  <c r="AJ850" i="1" s="1"/>
  <c r="AH849" i="1"/>
  <c r="AI849" i="1" s="1"/>
  <c r="AJ849" i="1" s="1"/>
  <c r="AH848" i="1"/>
  <c r="AI848" i="1" s="1"/>
  <c r="AJ848" i="1" s="1"/>
  <c r="AH847" i="1"/>
  <c r="AI847" i="1" s="1"/>
  <c r="AJ847" i="1" s="1"/>
  <c r="AH846" i="1"/>
  <c r="AI846" i="1" s="1"/>
  <c r="AJ846" i="1" s="1"/>
  <c r="AH845" i="1"/>
  <c r="AI845" i="1" s="1"/>
  <c r="AJ845" i="1" s="1"/>
  <c r="AH844" i="1"/>
  <c r="AI844" i="1" s="1"/>
  <c r="AJ844" i="1" s="1"/>
  <c r="AH843" i="1"/>
  <c r="AI843" i="1" s="1"/>
  <c r="AJ843" i="1" s="1"/>
  <c r="AH842" i="1"/>
  <c r="AI842" i="1" s="1"/>
  <c r="AJ842" i="1" s="1"/>
  <c r="AH841" i="1"/>
  <c r="AI841" i="1" s="1"/>
  <c r="AJ841" i="1" s="1"/>
  <c r="AH840" i="1"/>
  <c r="AI840" i="1" s="1"/>
  <c r="AJ840" i="1" s="1"/>
  <c r="AH838" i="1"/>
  <c r="AI838" i="1" s="1"/>
  <c r="AJ838" i="1" s="1"/>
  <c r="AH837" i="1"/>
  <c r="AI837" i="1" s="1"/>
  <c r="AJ837" i="1" s="1"/>
  <c r="AH836" i="1"/>
  <c r="AI836" i="1" s="1"/>
  <c r="AJ836" i="1" s="1"/>
  <c r="AH835" i="1"/>
  <c r="AI835" i="1" s="1"/>
  <c r="AJ835" i="1" s="1"/>
  <c r="AH834" i="1"/>
  <c r="AI834" i="1" s="1"/>
  <c r="AJ834" i="1" s="1"/>
  <c r="AH833" i="1"/>
  <c r="AI833" i="1" s="1"/>
  <c r="AJ833" i="1" s="1"/>
  <c r="AH832" i="1"/>
  <c r="AI832" i="1" s="1"/>
  <c r="AJ832" i="1" s="1"/>
  <c r="AH831" i="1"/>
  <c r="AI831" i="1" s="1"/>
  <c r="AJ831" i="1" s="1"/>
  <c r="AH830" i="1"/>
  <c r="AI830" i="1" s="1"/>
  <c r="AJ830" i="1" s="1"/>
  <c r="AH829" i="1"/>
  <c r="AI829" i="1" s="1"/>
  <c r="AJ829" i="1" s="1"/>
  <c r="AH828" i="1"/>
  <c r="AI828" i="1" s="1"/>
  <c r="AJ828" i="1" s="1"/>
  <c r="AH827" i="1"/>
  <c r="AI827" i="1" s="1"/>
  <c r="AJ827" i="1" s="1"/>
  <c r="AH826" i="1"/>
  <c r="AI826" i="1" s="1"/>
  <c r="AJ826" i="1" s="1"/>
  <c r="AH825" i="1"/>
  <c r="AI825" i="1" s="1"/>
  <c r="AJ825" i="1" s="1"/>
  <c r="AH824" i="1"/>
  <c r="AI824" i="1" s="1"/>
  <c r="AJ824" i="1" s="1"/>
  <c r="AH823" i="1"/>
  <c r="AI823" i="1" s="1"/>
  <c r="AJ823" i="1" s="1"/>
  <c r="AH822" i="1"/>
  <c r="AI822" i="1" s="1"/>
  <c r="AJ822" i="1" s="1"/>
  <c r="AH821" i="1"/>
  <c r="AI821" i="1" s="1"/>
  <c r="AJ821" i="1" s="1"/>
  <c r="AH820" i="1"/>
  <c r="AI820" i="1" s="1"/>
  <c r="AJ820" i="1" s="1"/>
  <c r="AH819" i="1"/>
  <c r="AI819" i="1" s="1"/>
  <c r="AJ819" i="1" s="1"/>
  <c r="AH817" i="1"/>
  <c r="AI817" i="1" s="1"/>
  <c r="AJ817" i="1" s="1"/>
  <c r="AH816" i="1"/>
  <c r="AI816" i="1" s="1"/>
  <c r="AJ816" i="1" s="1"/>
  <c r="AH815" i="1"/>
  <c r="AI815" i="1" s="1"/>
  <c r="AJ815" i="1" s="1"/>
  <c r="AH814" i="1"/>
  <c r="AI814" i="1" s="1"/>
  <c r="AJ814" i="1" s="1"/>
  <c r="AH813" i="1"/>
  <c r="AI813" i="1" s="1"/>
  <c r="AJ813" i="1" s="1"/>
  <c r="AH812" i="1"/>
  <c r="AI812" i="1" s="1"/>
  <c r="AJ812" i="1" s="1"/>
  <c r="AH811" i="1"/>
  <c r="AI811" i="1" s="1"/>
  <c r="AJ811" i="1" s="1"/>
  <c r="AH810" i="1"/>
  <c r="AI810" i="1" s="1"/>
  <c r="AJ810" i="1" s="1"/>
  <c r="AH809" i="1"/>
  <c r="AI809" i="1" s="1"/>
  <c r="AJ809" i="1" s="1"/>
  <c r="AH808" i="1"/>
  <c r="AI808" i="1" s="1"/>
  <c r="AJ808" i="1" s="1"/>
  <c r="AH807" i="1"/>
  <c r="AI807" i="1" s="1"/>
  <c r="AJ807" i="1" s="1"/>
  <c r="AH806" i="1"/>
  <c r="AI806" i="1" s="1"/>
  <c r="AJ806" i="1" s="1"/>
  <c r="AH805" i="1"/>
  <c r="AI805" i="1" s="1"/>
  <c r="AJ805" i="1" s="1"/>
  <c r="AH804" i="1"/>
  <c r="AI804" i="1" s="1"/>
  <c r="AJ804" i="1" s="1"/>
  <c r="AH803" i="1"/>
  <c r="AI803" i="1" s="1"/>
  <c r="AJ803" i="1" s="1"/>
  <c r="AH802" i="1"/>
  <c r="AI802" i="1" s="1"/>
  <c r="AJ802" i="1" s="1"/>
  <c r="AH801" i="1"/>
  <c r="AI801" i="1" s="1"/>
  <c r="AJ801" i="1" s="1"/>
  <c r="AH800" i="1"/>
  <c r="AI800" i="1" s="1"/>
  <c r="AJ800" i="1" s="1"/>
  <c r="AH799" i="1"/>
  <c r="AI799" i="1" s="1"/>
  <c r="AJ799" i="1" s="1"/>
  <c r="AH798" i="1"/>
  <c r="AI798" i="1" s="1"/>
  <c r="AJ798" i="1" s="1"/>
  <c r="AH797" i="1"/>
  <c r="AI797" i="1" s="1"/>
  <c r="AJ797" i="1" s="1"/>
  <c r="AH795" i="1"/>
  <c r="AI795" i="1" s="1"/>
  <c r="AJ795" i="1" s="1"/>
  <c r="AH794" i="1"/>
  <c r="AI794" i="1" s="1"/>
  <c r="AJ794" i="1" s="1"/>
  <c r="AH793" i="1"/>
  <c r="AI793" i="1" s="1"/>
  <c r="AJ793" i="1" s="1"/>
  <c r="AH792" i="1"/>
  <c r="AI792" i="1" s="1"/>
  <c r="AJ792" i="1" s="1"/>
  <c r="AH791" i="1"/>
  <c r="AI791" i="1" s="1"/>
  <c r="AJ791" i="1" s="1"/>
  <c r="AH790" i="1"/>
  <c r="AI790" i="1" s="1"/>
  <c r="AJ790" i="1" s="1"/>
  <c r="AH789" i="1"/>
  <c r="AI789" i="1" s="1"/>
  <c r="AJ789" i="1" s="1"/>
  <c r="AH788" i="1"/>
  <c r="AI788" i="1" s="1"/>
  <c r="AJ788" i="1" s="1"/>
  <c r="AH787" i="1"/>
  <c r="AI787" i="1" s="1"/>
  <c r="AJ787" i="1" s="1"/>
  <c r="AH786" i="1"/>
  <c r="AI786" i="1" s="1"/>
  <c r="AJ786" i="1" s="1"/>
  <c r="AH785" i="1"/>
  <c r="AI785" i="1" s="1"/>
  <c r="AJ785" i="1" s="1"/>
  <c r="AH784" i="1"/>
  <c r="AI784" i="1" s="1"/>
  <c r="AJ784" i="1" s="1"/>
  <c r="AH783" i="1"/>
  <c r="AI783" i="1" s="1"/>
  <c r="AJ783" i="1" s="1"/>
  <c r="AH782" i="1"/>
  <c r="AI782" i="1" s="1"/>
  <c r="AJ782" i="1" s="1"/>
  <c r="AH781" i="1"/>
  <c r="AI781" i="1" s="1"/>
  <c r="AJ781" i="1" s="1"/>
  <c r="AH780" i="1"/>
  <c r="AI780" i="1" s="1"/>
  <c r="AJ780" i="1" s="1"/>
  <c r="AH779" i="1"/>
  <c r="AI779" i="1" s="1"/>
  <c r="AJ779" i="1" s="1"/>
  <c r="AH778" i="1"/>
  <c r="AI778" i="1" s="1"/>
  <c r="AJ778" i="1" s="1"/>
  <c r="AH777" i="1"/>
  <c r="AI777" i="1" s="1"/>
  <c r="AJ777" i="1" s="1"/>
  <c r="AH776" i="1"/>
  <c r="AI776" i="1" s="1"/>
  <c r="AJ776" i="1" s="1"/>
  <c r="AH774" i="1"/>
  <c r="AI774" i="1" s="1"/>
  <c r="AJ774" i="1" s="1"/>
  <c r="AH773" i="1"/>
  <c r="AI773" i="1" s="1"/>
  <c r="AJ773" i="1" s="1"/>
  <c r="AH772" i="1"/>
  <c r="AI772" i="1" s="1"/>
  <c r="AJ772" i="1" s="1"/>
  <c r="AH771" i="1"/>
  <c r="AI771" i="1" s="1"/>
  <c r="AJ771" i="1" s="1"/>
  <c r="AH770" i="1"/>
  <c r="AI770" i="1" s="1"/>
  <c r="AJ770" i="1" s="1"/>
  <c r="AH769" i="1"/>
  <c r="AI769" i="1" s="1"/>
  <c r="AJ769" i="1" s="1"/>
  <c r="AH768" i="1"/>
  <c r="AI768" i="1" s="1"/>
  <c r="AJ768" i="1" s="1"/>
  <c r="AH767" i="1"/>
  <c r="AI767" i="1" s="1"/>
  <c r="AJ767" i="1" s="1"/>
  <c r="AH766" i="1"/>
  <c r="AI766" i="1" s="1"/>
  <c r="AJ766" i="1" s="1"/>
  <c r="AH765" i="1"/>
  <c r="AI765" i="1" s="1"/>
  <c r="AJ765" i="1" s="1"/>
  <c r="AH764" i="1"/>
  <c r="AI764" i="1" s="1"/>
  <c r="AJ764" i="1" s="1"/>
  <c r="AH763" i="1"/>
  <c r="AI763" i="1" s="1"/>
  <c r="AJ763" i="1" s="1"/>
  <c r="AH762" i="1"/>
  <c r="AI762" i="1" s="1"/>
  <c r="AJ762" i="1" s="1"/>
  <c r="AH761" i="1"/>
  <c r="AI761" i="1" s="1"/>
  <c r="AJ761" i="1" s="1"/>
  <c r="AH760" i="1"/>
  <c r="AI760" i="1" s="1"/>
  <c r="AJ760" i="1" s="1"/>
  <c r="AH759" i="1"/>
  <c r="AI759" i="1" s="1"/>
  <c r="AJ759" i="1" s="1"/>
  <c r="AH758" i="1"/>
  <c r="AI758" i="1" s="1"/>
  <c r="AJ758" i="1" s="1"/>
  <c r="AH757" i="1"/>
  <c r="AI757" i="1" s="1"/>
  <c r="AJ757" i="1" s="1"/>
  <c r="AH756" i="1"/>
  <c r="AI756" i="1" s="1"/>
  <c r="AJ756" i="1" s="1"/>
  <c r="AH755" i="1"/>
  <c r="AI755" i="1" s="1"/>
  <c r="AJ755" i="1" s="1"/>
  <c r="AH753" i="1"/>
  <c r="AI753" i="1" s="1"/>
  <c r="AJ753" i="1" s="1"/>
  <c r="AH752" i="1"/>
  <c r="AI752" i="1" s="1"/>
  <c r="AJ752" i="1" s="1"/>
  <c r="AH751" i="1"/>
  <c r="AI751" i="1" s="1"/>
  <c r="AJ751" i="1" s="1"/>
  <c r="AH750" i="1"/>
  <c r="AI750" i="1" s="1"/>
  <c r="AJ750" i="1" s="1"/>
  <c r="AH749" i="1"/>
  <c r="AI749" i="1" s="1"/>
  <c r="AJ749" i="1" s="1"/>
  <c r="AH748" i="1"/>
  <c r="AI748" i="1" s="1"/>
  <c r="AJ748" i="1" s="1"/>
  <c r="AH747" i="1"/>
  <c r="AI747" i="1" s="1"/>
  <c r="AJ747" i="1" s="1"/>
  <c r="AH746" i="1"/>
  <c r="AI746" i="1" s="1"/>
  <c r="AJ746" i="1" s="1"/>
  <c r="AH745" i="1"/>
  <c r="AI745" i="1" s="1"/>
  <c r="AJ745" i="1" s="1"/>
  <c r="AH744" i="1"/>
  <c r="AI744" i="1" s="1"/>
  <c r="AJ744" i="1" s="1"/>
  <c r="AH743" i="1"/>
  <c r="AI743" i="1" s="1"/>
  <c r="AJ743" i="1" s="1"/>
  <c r="AH742" i="1"/>
  <c r="AI742" i="1" s="1"/>
  <c r="AJ742" i="1" s="1"/>
  <c r="AH741" i="1"/>
  <c r="AI741" i="1" s="1"/>
  <c r="AJ741" i="1" s="1"/>
  <c r="AH740" i="1"/>
  <c r="AI740" i="1" s="1"/>
  <c r="AJ740" i="1" s="1"/>
  <c r="AH739" i="1"/>
  <c r="AI739" i="1" s="1"/>
  <c r="AJ739" i="1" s="1"/>
  <c r="AH738" i="1"/>
  <c r="AI738" i="1" s="1"/>
  <c r="AJ738" i="1" s="1"/>
  <c r="AH737" i="1"/>
  <c r="AI737" i="1" s="1"/>
  <c r="AJ737" i="1" s="1"/>
  <c r="AH736" i="1"/>
  <c r="AI736" i="1" s="1"/>
  <c r="AJ736" i="1" s="1"/>
  <c r="AH735" i="1"/>
  <c r="AI735" i="1" s="1"/>
  <c r="AJ735" i="1" s="1"/>
  <c r="AH734" i="1"/>
  <c r="AI734" i="1" s="1"/>
  <c r="AJ734" i="1" s="1"/>
  <c r="AH733" i="1"/>
  <c r="AI733" i="1" s="1"/>
  <c r="AJ733" i="1" s="1"/>
  <c r="AI963" i="1"/>
  <c r="AJ963" i="1" s="1"/>
  <c r="AI882" i="1"/>
  <c r="AJ882" i="1" s="1"/>
  <c r="AI796" i="1"/>
  <c r="AJ796" i="1" s="1"/>
  <c r="AH731" i="1"/>
  <c r="AI731" i="1" s="1"/>
  <c r="AJ731" i="1" s="1"/>
  <c r="AH730" i="1"/>
  <c r="AI730" i="1" s="1"/>
  <c r="AJ730" i="1" s="1"/>
  <c r="AH729" i="1"/>
  <c r="AI729" i="1" s="1"/>
  <c r="AJ729" i="1" s="1"/>
  <c r="AH728" i="1"/>
  <c r="AI728" i="1" s="1"/>
  <c r="AJ728" i="1" s="1"/>
  <c r="AH726" i="1"/>
  <c r="AI726" i="1" s="1"/>
  <c r="AJ726" i="1" s="1"/>
  <c r="AH725" i="1"/>
  <c r="AI725" i="1" s="1"/>
  <c r="AJ725" i="1" s="1"/>
  <c r="AH724" i="1"/>
  <c r="AI724" i="1" s="1"/>
  <c r="AJ724" i="1" s="1"/>
  <c r="AH723" i="1"/>
  <c r="AI723" i="1" s="1"/>
  <c r="AJ723" i="1" s="1"/>
  <c r="AH721" i="1"/>
  <c r="AI721" i="1" s="1"/>
  <c r="AJ721" i="1" s="1"/>
  <c r="AH720" i="1"/>
  <c r="AI720" i="1" s="1"/>
  <c r="AJ720" i="1" s="1"/>
  <c r="AH719" i="1"/>
  <c r="AI719" i="1" s="1"/>
  <c r="AJ719" i="1" s="1"/>
  <c r="AH718" i="1"/>
  <c r="AI718" i="1" s="1"/>
  <c r="AJ718" i="1" s="1"/>
  <c r="AH717" i="1"/>
  <c r="AI717" i="1" s="1"/>
  <c r="AJ717" i="1" s="1"/>
  <c r="AH715" i="1"/>
  <c r="AI715" i="1" s="1"/>
  <c r="AJ715" i="1" s="1"/>
  <c r="AH714" i="1"/>
  <c r="AI714" i="1" s="1"/>
  <c r="AJ714" i="1" s="1"/>
  <c r="AH713" i="1"/>
  <c r="AI713" i="1" s="1"/>
  <c r="AJ713" i="1" s="1"/>
  <c r="AH712" i="1"/>
  <c r="AI712" i="1" s="1"/>
  <c r="AJ712" i="1" s="1"/>
  <c r="AH710" i="1"/>
  <c r="AI710" i="1" s="1"/>
  <c r="AJ710" i="1" s="1"/>
  <c r="AH709" i="1"/>
  <c r="AI709" i="1" s="1"/>
  <c r="AJ709" i="1" s="1"/>
  <c r="AH708" i="1"/>
  <c r="AI708" i="1" s="1"/>
  <c r="AJ708" i="1" s="1"/>
  <c r="AH707" i="1"/>
  <c r="AI707" i="1" s="1"/>
  <c r="AJ707" i="1" s="1"/>
  <c r="AH705" i="1"/>
  <c r="AI705" i="1" s="1"/>
  <c r="AJ705" i="1" s="1"/>
  <c r="AH704" i="1"/>
  <c r="AI704" i="1" s="1"/>
  <c r="AJ704" i="1" s="1"/>
  <c r="AH703" i="1"/>
  <c r="AI703" i="1" s="1"/>
  <c r="AJ703" i="1" s="1"/>
  <c r="AH702" i="1"/>
  <c r="AI702" i="1" s="1"/>
  <c r="AJ702" i="1" s="1"/>
  <c r="AH701" i="1"/>
  <c r="AI701" i="1" s="1"/>
  <c r="AJ701" i="1" s="1"/>
  <c r="AH699" i="1"/>
  <c r="AI699" i="1" s="1"/>
  <c r="AJ699" i="1" s="1"/>
  <c r="AH698" i="1"/>
  <c r="AI698" i="1" s="1"/>
  <c r="AJ698" i="1" s="1"/>
  <c r="AH697" i="1"/>
  <c r="AI697" i="1" s="1"/>
  <c r="AJ697" i="1" s="1"/>
  <c r="AH696" i="1"/>
  <c r="AI696" i="1" s="1"/>
  <c r="AJ696" i="1" s="1"/>
  <c r="AH694" i="1"/>
  <c r="AI694" i="1" s="1"/>
  <c r="AJ694" i="1" s="1"/>
  <c r="AH693" i="1"/>
  <c r="AI693" i="1" s="1"/>
  <c r="AJ693" i="1" s="1"/>
  <c r="AH692" i="1"/>
  <c r="AI692" i="1" s="1"/>
  <c r="AJ692" i="1" s="1"/>
  <c r="AH691" i="1"/>
  <c r="AI691" i="1" s="1"/>
  <c r="AJ691" i="1" s="1"/>
  <c r="AH689" i="1"/>
  <c r="AI689" i="1" s="1"/>
  <c r="AJ689" i="1" s="1"/>
  <c r="AH688" i="1"/>
  <c r="AI688" i="1" s="1"/>
  <c r="AJ688" i="1" s="1"/>
  <c r="AH687" i="1"/>
  <c r="AI687" i="1" s="1"/>
  <c r="AJ687" i="1" s="1"/>
  <c r="AH686" i="1"/>
  <c r="AI686" i="1" s="1"/>
  <c r="AJ686" i="1" s="1"/>
  <c r="AH685" i="1"/>
  <c r="AI685" i="1" s="1"/>
  <c r="AJ685" i="1" s="1"/>
  <c r="AH683" i="1"/>
  <c r="AI683" i="1" s="1"/>
  <c r="AJ683" i="1" s="1"/>
  <c r="AH682" i="1"/>
  <c r="AI682" i="1" s="1"/>
  <c r="AJ682" i="1" s="1"/>
  <c r="AH681" i="1"/>
  <c r="AI681" i="1" s="1"/>
  <c r="AJ681" i="1" s="1"/>
  <c r="AH680" i="1"/>
  <c r="AI680" i="1" s="1"/>
  <c r="AJ680" i="1" s="1"/>
  <c r="AH679" i="1"/>
  <c r="AI679" i="1" s="1"/>
  <c r="AJ679" i="1" s="1"/>
  <c r="AH677" i="1"/>
  <c r="AI677" i="1" s="1"/>
  <c r="AJ677" i="1" s="1"/>
  <c r="AH676" i="1"/>
  <c r="AI676" i="1" s="1"/>
  <c r="AJ676" i="1" s="1"/>
  <c r="AH675" i="1"/>
  <c r="AI675" i="1" s="1"/>
  <c r="AJ675" i="1" s="1"/>
  <c r="AH674" i="1"/>
  <c r="AI674" i="1" s="1"/>
  <c r="AJ674" i="1" s="1"/>
  <c r="AH673" i="1"/>
  <c r="AI673" i="1" s="1"/>
  <c r="AJ673" i="1" s="1"/>
  <c r="AH672" i="1"/>
  <c r="AI672" i="1" s="1"/>
  <c r="AJ672" i="1" s="1"/>
  <c r="AH671" i="1"/>
  <c r="AI671" i="1" s="1"/>
  <c r="AJ671" i="1" s="1"/>
  <c r="AH669" i="1"/>
  <c r="AI669" i="1" s="1"/>
  <c r="AJ669" i="1" s="1"/>
  <c r="AH668" i="1"/>
  <c r="AI668" i="1" s="1"/>
  <c r="AJ668" i="1" s="1"/>
  <c r="AH667" i="1"/>
  <c r="AI667" i="1" s="1"/>
  <c r="AJ667" i="1" s="1"/>
  <c r="AH666" i="1"/>
  <c r="AI666" i="1" s="1"/>
  <c r="AJ666" i="1" s="1"/>
  <c r="AH665" i="1"/>
  <c r="AI665" i="1" s="1"/>
  <c r="AJ665" i="1" s="1"/>
  <c r="AH664" i="1"/>
  <c r="AI664" i="1" s="1"/>
  <c r="AJ664" i="1" s="1"/>
  <c r="AH663" i="1"/>
  <c r="AI663" i="1" s="1"/>
  <c r="AJ663" i="1" s="1"/>
  <c r="AH661" i="1"/>
  <c r="AI661" i="1" s="1"/>
  <c r="AJ661" i="1" s="1"/>
  <c r="AH660" i="1"/>
  <c r="AI660" i="1" s="1"/>
  <c r="AJ660" i="1" s="1"/>
  <c r="AH659" i="1"/>
  <c r="AI659" i="1" s="1"/>
  <c r="AJ659" i="1" s="1"/>
  <c r="AH658" i="1"/>
  <c r="AI658" i="1" s="1"/>
  <c r="AJ658" i="1" s="1"/>
  <c r="AH657" i="1"/>
  <c r="AI657" i="1" s="1"/>
  <c r="AJ657" i="1" s="1"/>
  <c r="AH656" i="1"/>
  <c r="AI656" i="1" s="1"/>
  <c r="AJ656" i="1" s="1"/>
  <c r="AH655" i="1"/>
  <c r="AI655" i="1" s="1"/>
  <c r="AJ655" i="1" s="1"/>
  <c r="AH653" i="1"/>
  <c r="AI653" i="1" s="1"/>
  <c r="AJ653" i="1" s="1"/>
  <c r="AH652" i="1"/>
  <c r="AI652" i="1" s="1"/>
  <c r="AJ652" i="1" s="1"/>
  <c r="AH651" i="1"/>
  <c r="AI651" i="1" s="1"/>
  <c r="AJ651" i="1" s="1"/>
  <c r="AH650" i="1"/>
  <c r="AI650" i="1" s="1"/>
  <c r="AJ650" i="1" s="1"/>
  <c r="AH649" i="1"/>
  <c r="AI649" i="1" s="1"/>
  <c r="AJ649" i="1" s="1"/>
  <c r="AH648" i="1"/>
  <c r="AI648" i="1" s="1"/>
  <c r="AJ648" i="1" s="1"/>
  <c r="AH647" i="1"/>
  <c r="AI647" i="1" s="1"/>
  <c r="AJ647" i="1" s="1"/>
  <c r="AH645" i="1"/>
  <c r="AI645" i="1" s="1"/>
  <c r="AJ645" i="1" s="1"/>
  <c r="AH644" i="1"/>
  <c r="AI644" i="1" s="1"/>
  <c r="AJ644" i="1" s="1"/>
  <c r="AH643" i="1"/>
  <c r="AI643" i="1" s="1"/>
  <c r="AJ643" i="1" s="1"/>
  <c r="AH642" i="1"/>
  <c r="AI642" i="1" s="1"/>
  <c r="AJ642" i="1" s="1"/>
  <c r="AH641" i="1"/>
  <c r="AI641" i="1" s="1"/>
  <c r="AJ641" i="1" s="1"/>
  <c r="AH640" i="1"/>
  <c r="AI640" i="1" s="1"/>
  <c r="AJ640" i="1" s="1"/>
  <c r="AH639" i="1"/>
  <c r="AI639" i="1" s="1"/>
  <c r="AJ639" i="1" s="1"/>
  <c r="AH637" i="1"/>
  <c r="AI637" i="1" s="1"/>
  <c r="AJ637" i="1" s="1"/>
  <c r="AH636" i="1"/>
  <c r="AI636" i="1" s="1"/>
  <c r="AJ636" i="1" s="1"/>
  <c r="AH635" i="1"/>
  <c r="AI635" i="1" s="1"/>
  <c r="AJ635" i="1" s="1"/>
  <c r="AH634" i="1"/>
  <c r="AI634" i="1" s="1"/>
  <c r="AJ634" i="1" s="1"/>
  <c r="AH633" i="1"/>
  <c r="AI633" i="1" s="1"/>
  <c r="AJ633" i="1" s="1"/>
  <c r="AH632" i="1"/>
  <c r="AI632" i="1" s="1"/>
  <c r="AJ632" i="1" s="1"/>
  <c r="AH631" i="1"/>
  <c r="AI631" i="1" s="1"/>
  <c r="AJ631" i="1" s="1"/>
  <c r="AH629" i="1"/>
  <c r="AI629" i="1" s="1"/>
  <c r="AJ629" i="1" s="1"/>
  <c r="AH628" i="1"/>
  <c r="AI628" i="1" s="1"/>
  <c r="AJ628" i="1" s="1"/>
  <c r="AH627" i="1"/>
  <c r="AI627" i="1" s="1"/>
  <c r="AJ627" i="1" s="1"/>
  <c r="AH626" i="1"/>
  <c r="AI626" i="1" s="1"/>
  <c r="AJ626" i="1" s="1"/>
  <c r="AH625" i="1"/>
  <c r="AI625" i="1" s="1"/>
  <c r="AJ625" i="1" s="1"/>
  <c r="AH624" i="1"/>
  <c r="AI624" i="1" s="1"/>
  <c r="AJ624" i="1" s="1"/>
  <c r="AH623" i="1"/>
  <c r="AI623" i="1" s="1"/>
  <c r="AJ623" i="1" s="1"/>
  <c r="AH621" i="1"/>
  <c r="AI621" i="1" s="1"/>
  <c r="AJ621" i="1" s="1"/>
  <c r="AH620" i="1"/>
  <c r="AI620" i="1" s="1"/>
  <c r="AJ620" i="1" s="1"/>
  <c r="AH619" i="1"/>
  <c r="AI619" i="1" s="1"/>
  <c r="AJ619" i="1" s="1"/>
  <c r="AH618" i="1"/>
  <c r="AI618" i="1" s="1"/>
  <c r="AJ618" i="1" s="1"/>
  <c r="AH617" i="1"/>
  <c r="AI617" i="1" s="1"/>
  <c r="AJ617" i="1" s="1"/>
  <c r="AH616" i="1"/>
  <c r="AI616" i="1" s="1"/>
  <c r="AJ616" i="1" s="1"/>
  <c r="AH615" i="1"/>
  <c r="AI615" i="1" s="1"/>
  <c r="AJ615" i="1" s="1"/>
  <c r="AH613" i="1"/>
  <c r="AI613" i="1" s="1"/>
  <c r="AJ613" i="1" s="1"/>
  <c r="AH612" i="1"/>
  <c r="AI612" i="1" s="1"/>
  <c r="AJ612" i="1" s="1"/>
  <c r="AH611" i="1"/>
  <c r="AI611" i="1" s="1"/>
  <c r="AJ611" i="1" s="1"/>
  <c r="AH610" i="1"/>
  <c r="AI610" i="1" s="1"/>
  <c r="AJ610" i="1" s="1"/>
  <c r="AH609" i="1"/>
  <c r="AI609" i="1" s="1"/>
  <c r="AJ609" i="1" s="1"/>
  <c r="AH608" i="1"/>
  <c r="AI608" i="1" s="1"/>
  <c r="AJ608" i="1" s="1"/>
  <c r="AH607" i="1"/>
  <c r="AI607" i="1" s="1"/>
  <c r="AJ607" i="1" s="1"/>
  <c r="AH605" i="1"/>
  <c r="AI605" i="1" s="1"/>
  <c r="AJ605" i="1" s="1"/>
  <c r="AH604" i="1"/>
  <c r="AI604" i="1" s="1"/>
  <c r="AJ604" i="1" s="1"/>
  <c r="AH603" i="1"/>
  <c r="AI603" i="1" s="1"/>
  <c r="AJ603" i="1" s="1"/>
  <c r="AH602" i="1"/>
  <c r="AI602" i="1" s="1"/>
  <c r="AJ602" i="1" s="1"/>
  <c r="AH601" i="1"/>
  <c r="AI601" i="1" s="1"/>
  <c r="AJ601" i="1" s="1"/>
  <c r="AH600" i="1"/>
  <c r="AI600" i="1" s="1"/>
  <c r="AJ600" i="1" s="1"/>
  <c r="AH599" i="1"/>
  <c r="AI599" i="1" s="1"/>
  <c r="AJ599" i="1" s="1"/>
  <c r="AH597" i="1"/>
  <c r="AI597" i="1" s="1"/>
  <c r="AJ597" i="1" s="1"/>
  <c r="AH596" i="1"/>
  <c r="AI596" i="1" s="1"/>
  <c r="AJ596" i="1" s="1"/>
  <c r="AH595" i="1"/>
  <c r="AI595" i="1" s="1"/>
  <c r="AJ595" i="1" s="1"/>
  <c r="AH594" i="1"/>
  <c r="AI594" i="1" s="1"/>
  <c r="AJ594" i="1" s="1"/>
  <c r="AH593" i="1"/>
  <c r="AI593" i="1" s="1"/>
  <c r="AJ593" i="1" s="1"/>
  <c r="AH592" i="1"/>
  <c r="AI592" i="1" s="1"/>
  <c r="AJ592" i="1" s="1"/>
  <c r="AH591" i="1"/>
  <c r="AI591" i="1" s="1"/>
  <c r="AJ591" i="1" s="1"/>
  <c r="AH590" i="1"/>
  <c r="AI590" i="1" s="1"/>
  <c r="AJ590" i="1" s="1"/>
  <c r="AH589" i="1"/>
  <c r="AI589" i="1" s="1"/>
  <c r="AJ589" i="1" s="1"/>
  <c r="AH588" i="1"/>
  <c r="AI588" i="1" s="1"/>
  <c r="AJ588" i="1" s="1"/>
  <c r="AH587" i="1"/>
  <c r="AI587" i="1" s="1"/>
  <c r="AJ587" i="1" s="1"/>
  <c r="AH586" i="1"/>
  <c r="AI586" i="1" s="1"/>
  <c r="AJ586" i="1" s="1"/>
  <c r="AH585" i="1"/>
  <c r="AI585" i="1" s="1"/>
  <c r="AJ585" i="1" s="1"/>
  <c r="AH584" i="1"/>
  <c r="AI584" i="1" s="1"/>
  <c r="AJ584" i="1" s="1"/>
  <c r="AH583" i="1"/>
  <c r="AI583" i="1" s="1"/>
  <c r="AJ583" i="1" s="1"/>
  <c r="AH581" i="1"/>
  <c r="AI581" i="1" s="1"/>
  <c r="AJ581" i="1" s="1"/>
  <c r="AH580" i="1"/>
  <c r="AI580" i="1" s="1"/>
  <c r="AJ580" i="1" s="1"/>
  <c r="AH579" i="1"/>
  <c r="AI579" i="1" s="1"/>
  <c r="AJ579" i="1" s="1"/>
  <c r="AH578" i="1"/>
  <c r="AI578" i="1" s="1"/>
  <c r="AJ578" i="1" s="1"/>
  <c r="AH577" i="1"/>
  <c r="AI577" i="1" s="1"/>
  <c r="AJ577" i="1" s="1"/>
  <c r="AH576" i="1"/>
  <c r="AI576" i="1" s="1"/>
  <c r="AJ576" i="1" s="1"/>
  <c r="AH575" i="1"/>
  <c r="AI575" i="1" s="1"/>
  <c r="AJ575" i="1" s="1"/>
  <c r="AH574" i="1"/>
  <c r="AI574" i="1" s="1"/>
  <c r="AJ574" i="1" s="1"/>
  <c r="AH573" i="1"/>
  <c r="AI573" i="1" s="1"/>
  <c r="AJ573" i="1" s="1"/>
  <c r="AH572" i="1"/>
  <c r="AI572" i="1" s="1"/>
  <c r="AJ572" i="1" s="1"/>
  <c r="AH571" i="1"/>
  <c r="AI571" i="1" s="1"/>
  <c r="AJ571" i="1" s="1"/>
  <c r="AH570" i="1"/>
  <c r="AI570" i="1" s="1"/>
  <c r="AJ570" i="1" s="1"/>
  <c r="AH569" i="1"/>
  <c r="AI569" i="1" s="1"/>
  <c r="AJ569" i="1" s="1"/>
  <c r="AH568" i="1"/>
  <c r="AI568" i="1" s="1"/>
  <c r="AJ568" i="1" s="1"/>
  <c r="AH567" i="1"/>
  <c r="AI567" i="1" s="1"/>
  <c r="AJ567" i="1" s="1"/>
  <c r="AH565" i="1"/>
  <c r="AI565" i="1" s="1"/>
  <c r="AJ565" i="1" s="1"/>
  <c r="AH564" i="1"/>
  <c r="AI564" i="1" s="1"/>
  <c r="AJ564" i="1" s="1"/>
  <c r="AH563" i="1"/>
  <c r="AI563" i="1" s="1"/>
  <c r="AJ563" i="1" s="1"/>
  <c r="AH562" i="1"/>
  <c r="AI562" i="1" s="1"/>
  <c r="AJ562" i="1" s="1"/>
  <c r="AH561" i="1"/>
  <c r="AI561" i="1" s="1"/>
  <c r="AJ561" i="1" s="1"/>
  <c r="AH560" i="1"/>
  <c r="AI560" i="1" s="1"/>
  <c r="AJ560" i="1" s="1"/>
  <c r="AH559" i="1"/>
  <c r="AI559" i="1" s="1"/>
  <c r="AJ559" i="1" s="1"/>
  <c r="AH558" i="1"/>
  <c r="AI558" i="1" s="1"/>
  <c r="AJ558" i="1" s="1"/>
  <c r="AH557" i="1"/>
  <c r="AI557" i="1" s="1"/>
  <c r="AJ557" i="1" s="1"/>
  <c r="AH556" i="1"/>
  <c r="AI556" i="1" s="1"/>
  <c r="AJ556" i="1" s="1"/>
  <c r="AH555" i="1"/>
  <c r="AI555" i="1" s="1"/>
  <c r="AJ555" i="1" s="1"/>
  <c r="AH554" i="1"/>
  <c r="AI554" i="1" s="1"/>
  <c r="AJ554" i="1" s="1"/>
  <c r="AH553" i="1"/>
  <c r="AI553" i="1" s="1"/>
  <c r="AJ553" i="1" s="1"/>
  <c r="AH552" i="1"/>
  <c r="AI552" i="1" s="1"/>
  <c r="AJ552" i="1" s="1"/>
  <c r="AH551" i="1"/>
  <c r="AI551" i="1" s="1"/>
  <c r="AJ551" i="1" s="1"/>
  <c r="AH549" i="1"/>
  <c r="AI549" i="1" s="1"/>
  <c r="AJ549" i="1" s="1"/>
  <c r="AH548" i="1"/>
  <c r="AI548" i="1" s="1"/>
  <c r="AJ548" i="1" s="1"/>
  <c r="AH547" i="1"/>
  <c r="AI547" i="1" s="1"/>
  <c r="AJ547" i="1" s="1"/>
  <c r="AH546" i="1"/>
  <c r="AI546" i="1" s="1"/>
  <c r="AJ546" i="1" s="1"/>
  <c r="AH545" i="1"/>
  <c r="AI545" i="1" s="1"/>
  <c r="AJ545" i="1" s="1"/>
  <c r="AH544" i="1"/>
  <c r="AI544" i="1" s="1"/>
  <c r="AJ544" i="1" s="1"/>
  <c r="AH543" i="1"/>
  <c r="AI543" i="1" s="1"/>
  <c r="AJ543" i="1" s="1"/>
  <c r="AH542" i="1"/>
  <c r="AI542" i="1" s="1"/>
  <c r="AJ542" i="1" s="1"/>
  <c r="AH541" i="1"/>
  <c r="AI541" i="1" s="1"/>
  <c r="AJ541" i="1" s="1"/>
  <c r="AH540" i="1"/>
  <c r="AI540" i="1" s="1"/>
  <c r="AJ540" i="1" s="1"/>
  <c r="AH539" i="1"/>
  <c r="AI539" i="1" s="1"/>
  <c r="AJ539" i="1" s="1"/>
  <c r="AH538" i="1"/>
  <c r="AI538" i="1" s="1"/>
  <c r="AJ538" i="1" s="1"/>
  <c r="AH537" i="1"/>
  <c r="AI537" i="1" s="1"/>
  <c r="AJ537" i="1" s="1"/>
  <c r="AH536" i="1"/>
  <c r="AI536" i="1" s="1"/>
  <c r="AJ536" i="1" s="1"/>
  <c r="AH535" i="1"/>
  <c r="AI535" i="1" s="1"/>
  <c r="AJ535" i="1" s="1"/>
  <c r="AH533" i="1"/>
  <c r="AI533" i="1" s="1"/>
  <c r="AJ533" i="1" s="1"/>
  <c r="AH532" i="1"/>
  <c r="AI532" i="1" s="1"/>
  <c r="AJ532" i="1" s="1"/>
  <c r="AH531" i="1"/>
  <c r="AI531" i="1" s="1"/>
  <c r="AJ531" i="1" s="1"/>
  <c r="AH530" i="1"/>
  <c r="AI530" i="1" s="1"/>
  <c r="AJ530" i="1" s="1"/>
  <c r="AH529" i="1"/>
  <c r="AI529" i="1" s="1"/>
  <c r="AJ529" i="1" s="1"/>
  <c r="AH528" i="1"/>
  <c r="AI528" i="1" s="1"/>
  <c r="AJ528" i="1" s="1"/>
  <c r="AH527" i="1"/>
  <c r="AI527" i="1" s="1"/>
  <c r="AJ527" i="1" s="1"/>
  <c r="AH526" i="1"/>
  <c r="AI526" i="1" s="1"/>
  <c r="AJ526" i="1" s="1"/>
  <c r="AH525" i="1"/>
  <c r="AI525" i="1" s="1"/>
  <c r="AJ525" i="1" s="1"/>
  <c r="AH524" i="1"/>
  <c r="AI524" i="1" s="1"/>
  <c r="AJ524" i="1" s="1"/>
  <c r="AH523" i="1"/>
  <c r="AI523" i="1" s="1"/>
  <c r="AJ523" i="1" s="1"/>
  <c r="AH522" i="1"/>
  <c r="AI522" i="1" s="1"/>
  <c r="AJ522" i="1" s="1"/>
  <c r="AH521" i="1"/>
  <c r="AI521" i="1" s="1"/>
  <c r="AJ521" i="1" s="1"/>
  <c r="AH520" i="1"/>
  <c r="AI520" i="1" s="1"/>
  <c r="AJ520" i="1" s="1"/>
  <c r="AH519" i="1"/>
  <c r="AI519" i="1" s="1"/>
  <c r="AJ519" i="1" s="1"/>
  <c r="AH517" i="1"/>
  <c r="AI517" i="1" s="1"/>
  <c r="AJ517" i="1" s="1"/>
  <c r="AH516" i="1"/>
  <c r="AI516" i="1" s="1"/>
  <c r="AJ516" i="1" s="1"/>
  <c r="AH515" i="1"/>
  <c r="AI515" i="1" s="1"/>
  <c r="AJ515" i="1" s="1"/>
  <c r="AH514" i="1"/>
  <c r="AI514" i="1" s="1"/>
  <c r="AJ514" i="1" s="1"/>
  <c r="AH513" i="1"/>
  <c r="AI513" i="1" s="1"/>
  <c r="AJ513" i="1" s="1"/>
  <c r="AH512" i="1"/>
  <c r="AI512" i="1" s="1"/>
  <c r="AJ512" i="1" s="1"/>
  <c r="AH511" i="1"/>
  <c r="AI511" i="1" s="1"/>
  <c r="AJ511" i="1" s="1"/>
  <c r="AH510" i="1"/>
  <c r="AI510" i="1" s="1"/>
  <c r="AJ510" i="1" s="1"/>
  <c r="AH509" i="1"/>
  <c r="AI509" i="1" s="1"/>
  <c r="AJ509" i="1" s="1"/>
  <c r="AH508" i="1"/>
  <c r="AI508" i="1" s="1"/>
  <c r="AJ508" i="1" s="1"/>
  <c r="AH507" i="1"/>
  <c r="AI507" i="1" s="1"/>
  <c r="AJ507" i="1" s="1"/>
  <c r="AH506" i="1"/>
  <c r="AI506" i="1" s="1"/>
  <c r="AJ506" i="1" s="1"/>
  <c r="AH505" i="1"/>
  <c r="AI505" i="1" s="1"/>
  <c r="AJ505" i="1" s="1"/>
  <c r="AH504" i="1"/>
  <c r="AI504" i="1" s="1"/>
  <c r="AJ504" i="1" s="1"/>
  <c r="AH503" i="1"/>
  <c r="AI503" i="1" s="1"/>
  <c r="AJ503" i="1" s="1"/>
  <c r="AH501" i="1"/>
  <c r="AI501" i="1" s="1"/>
  <c r="AJ501" i="1" s="1"/>
  <c r="AH500" i="1"/>
  <c r="AI500" i="1" s="1"/>
  <c r="AJ500" i="1" s="1"/>
  <c r="AH499" i="1"/>
  <c r="AI499" i="1" s="1"/>
  <c r="AJ499" i="1" s="1"/>
  <c r="AH498" i="1"/>
  <c r="AI498" i="1" s="1"/>
  <c r="AJ498" i="1" s="1"/>
  <c r="AH497" i="1"/>
  <c r="AI497" i="1" s="1"/>
  <c r="AJ497" i="1" s="1"/>
  <c r="AH496" i="1"/>
  <c r="AI496" i="1" s="1"/>
  <c r="AJ496" i="1" s="1"/>
  <c r="AH495" i="1"/>
  <c r="AI495" i="1" s="1"/>
  <c r="AJ495" i="1" s="1"/>
  <c r="AH494" i="1"/>
  <c r="AI494" i="1" s="1"/>
  <c r="AJ494" i="1" s="1"/>
  <c r="AH493" i="1"/>
  <c r="AI493" i="1" s="1"/>
  <c r="AJ493" i="1" s="1"/>
  <c r="AH492" i="1"/>
  <c r="AI492" i="1" s="1"/>
  <c r="AJ492" i="1" s="1"/>
  <c r="AH491" i="1"/>
  <c r="AI491" i="1" s="1"/>
  <c r="AJ491" i="1" s="1"/>
  <c r="AH490" i="1"/>
  <c r="AI490" i="1" s="1"/>
  <c r="AJ490" i="1" s="1"/>
  <c r="AH489" i="1"/>
  <c r="AI489" i="1" s="1"/>
  <c r="AJ489" i="1" s="1"/>
  <c r="AH488" i="1"/>
  <c r="AI488" i="1" s="1"/>
  <c r="AJ488" i="1" s="1"/>
  <c r="AH487" i="1"/>
  <c r="AI487" i="1" s="1"/>
  <c r="AJ487" i="1" s="1"/>
  <c r="AH486" i="1"/>
  <c r="AI486" i="1" s="1"/>
  <c r="AJ486" i="1" s="1"/>
  <c r="AH485" i="1"/>
  <c r="AI485" i="1" s="1"/>
  <c r="AJ485" i="1" s="1"/>
  <c r="AH484" i="1"/>
  <c r="AI484" i="1" s="1"/>
  <c r="AJ484" i="1" s="1"/>
  <c r="AH483" i="1"/>
  <c r="AI483" i="1" s="1"/>
  <c r="AJ483" i="1" s="1"/>
  <c r="AH482" i="1"/>
  <c r="AI482" i="1" s="1"/>
  <c r="AJ482" i="1" s="1"/>
  <c r="AH481" i="1"/>
  <c r="AI481" i="1" s="1"/>
  <c r="AJ481" i="1" s="1"/>
  <c r="AH479" i="1"/>
  <c r="AI479" i="1" s="1"/>
  <c r="AJ479" i="1" s="1"/>
  <c r="AH478" i="1"/>
  <c r="AI478" i="1" s="1"/>
  <c r="AJ478" i="1" s="1"/>
  <c r="AH477" i="1"/>
  <c r="AI477" i="1" s="1"/>
  <c r="AJ477" i="1" s="1"/>
  <c r="AH476" i="1"/>
  <c r="AI476" i="1" s="1"/>
  <c r="AJ476" i="1" s="1"/>
  <c r="AH475" i="1"/>
  <c r="AI475" i="1" s="1"/>
  <c r="AJ475" i="1" s="1"/>
  <c r="AH474" i="1"/>
  <c r="AI474" i="1" s="1"/>
  <c r="AJ474" i="1" s="1"/>
  <c r="AH473" i="1"/>
  <c r="AI473" i="1" s="1"/>
  <c r="AJ473" i="1" s="1"/>
  <c r="AH472" i="1"/>
  <c r="AI472" i="1" s="1"/>
  <c r="AJ472" i="1" s="1"/>
  <c r="AH471" i="1"/>
  <c r="AI471" i="1" s="1"/>
  <c r="AJ471" i="1" s="1"/>
  <c r="AH470" i="1"/>
  <c r="AI470" i="1" s="1"/>
  <c r="AJ470" i="1" s="1"/>
  <c r="AH469" i="1"/>
  <c r="AI469" i="1" s="1"/>
  <c r="AJ469" i="1" s="1"/>
  <c r="AH468" i="1"/>
  <c r="AI468" i="1" s="1"/>
  <c r="AJ468" i="1" s="1"/>
  <c r="AH467" i="1"/>
  <c r="AI467" i="1" s="1"/>
  <c r="AJ467" i="1" s="1"/>
  <c r="AH466" i="1"/>
  <c r="AI466" i="1" s="1"/>
  <c r="AJ466" i="1" s="1"/>
  <c r="AH465" i="1"/>
  <c r="AI465" i="1" s="1"/>
  <c r="AJ465" i="1" s="1"/>
  <c r="AH464" i="1"/>
  <c r="AI464" i="1" s="1"/>
  <c r="AJ464" i="1" s="1"/>
  <c r="AH463" i="1"/>
  <c r="AI463" i="1" s="1"/>
  <c r="AJ463" i="1" s="1"/>
  <c r="AH462" i="1"/>
  <c r="AI462" i="1" s="1"/>
  <c r="AJ462" i="1" s="1"/>
  <c r="AH461" i="1"/>
  <c r="AI461" i="1" s="1"/>
  <c r="AJ461" i="1" s="1"/>
  <c r="AH460" i="1"/>
  <c r="AI460" i="1" s="1"/>
  <c r="AJ460" i="1" s="1"/>
  <c r="AH458" i="1"/>
  <c r="AI458" i="1" s="1"/>
  <c r="AJ458" i="1" s="1"/>
  <c r="AH457" i="1"/>
  <c r="AI457" i="1" s="1"/>
  <c r="AJ457" i="1" s="1"/>
  <c r="AH456" i="1"/>
  <c r="AI456" i="1" s="1"/>
  <c r="AJ456" i="1" s="1"/>
  <c r="AH455" i="1"/>
  <c r="AI455" i="1" s="1"/>
  <c r="AJ455" i="1" s="1"/>
  <c r="AH454" i="1"/>
  <c r="AI454" i="1" s="1"/>
  <c r="AJ454" i="1" s="1"/>
  <c r="AH453" i="1"/>
  <c r="AI453" i="1" s="1"/>
  <c r="AJ453" i="1" s="1"/>
  <c r="AH452" i="1"/>
  <c r="AI452" i="1" s="1"/>
  <c r="AJ452" i="1" s="1"/>
  <c r="AH451" i="1"/>
  <c r="AI451" i="1" s="1"/>
  <c r="AJ451" i="1" s="1"/>
  <c r="AH450" i="1"/>
  <c r="AI450" i="1" s="1"/>
  <c r="AJ450" i="1" s="1"/>
  <c r="AH449" i="1"/>
  <c r="AI449" i="1" s="1"/>
  <c r="AJ449" i="1" s="1"/>
  <c r="AH448" i="1"/>
  <c r="AI448" i="1" s="1"/>
  <c r="AJ448" i="1" s="1"/>
  <c r="AH447" i="1"/>
  <c r="AI447" i="1" s="1"/>
  <c r="AJ447" i="1" s="1"/>
  <c r="AH446" i="1"/>
  <c r="AI446" i="1" s="1"/>
  <c r="AJ446" i="1" s="1"/>
  <c r="AH445" i="1"/>
  <c r="AI445" i="1" s="1"/>
  <c r="AJ445" i="1" s="1"/>
  <c r="AH444" i="1"/>
  <c r="AI444" i="1" s="1"/>
  <c r="AJ444" i="1" s="1"/>
  <c r="AH443" i="1"/>
  <c r="AI443" i="1" s="1"/>
  <c r="AJ443" i="1" s="1"/>
  <c r="AH442" i="1"/>
  <c r="AI442" i="1" s="1"/>
  <c r="AJ442" i="1" s="1"/>
  <c r="AH441" i="1"/>
  <c r="AI441" i="1" s="1"/>
  <c r="AJ441" i="1" s="1"/>
  <c r="AH440" i="1"/>
  <c r="AI440" i="1" s="1"/>
  <c r="AJ440" i="1" s="1"/>
  <c r="AH439" i="1"/>
  <c r="AI439" i="1" s="1"/>
  <c r="AJ439" i="1" s="1"/>
  <c r="AH437" i="1"/>
  <c r="AI437" i="1" s="1"/>
  <c r="AJ437" i="1" s="1"/>
  <c r="AH436" i="1"/>
  <c r="AI436" i="1" s="1"/>
  <c r="AJ436" i="1" s="1"/>
  <c r="AH435" i="1"/>
  <c r="AI435" i="1" s="1"/>
  <c r="AJ435" i="1" s="1"/>
  <c r="AH434" i="1"/>
  <c r="AI434" i="1" s="1"/>
  <c r="AJ434" i="1" s="1"/>
  <c r="AH433" i="1"/>
  <c r="AI433" i="1" s="1"/>
  <c r="AJ433" i="1" s="1"/>
  <c r="AH432" i="1"/>
  <c r="AI432" i="1" s="1"/>
  <c r="AJ432" i="1" s="1"/>
  <c r="AH431" i="1"/>
  <c r="AI431" i="1" s="1"/>
  <c r="AJ431" i="1" s="1"/>
  <c r="AH430" i="1"/>
  <c r="AI430" i="1" s="1"/>
  <c r="AJ430" i="1" s="1"/>
  <c r="AH429" i="1"/>
  <c r="AI429" i="1" s="1"/>
  <c r="AJ429" i="1" s="1"/>
  <c r="AH428" i="1"/>
  <c r="AI428" i="1" s="1"/>
  <c r="AJ428" i="1" s="1"/>
  <c r="AH427" i="1"/>
  <c r="AI427" i="1" s="1"/>
  <c r="AJ427" i="1" s="1"/>
  <c r="AH426" i="1"/>
  <c r="AI426" i="1" s="1"/>
  <c r="AJ426" i="1" s="1"/>
  <c r="AH425" i="1"/>
  <c r="AI425" i="1" s="1"/>
  <c r="AJ425" i="1" s="1"/>
  <c r="AH424" i="1"/>
  <c r="AI424" i="1" s="1"/>
  <c r="AJ424" i="1" s="1"/>
  <c r="AH423" i="1"/>
  <c r="AI423" i="1" s="1"/>
  <c r="AJ423" i="1" s="1"/>
  <c r="AH422" i="1"/>
  <c r="AI422" i="1" s="1"/>
  <c r="AJ422" i="1" s="1"/>
  <c r="AH421" i="1"/>
  <c r="AI421" i="1" s="1"/>
  <c r="AJ421" i="1" s="1"/>
  <c r="AH420" i="1"/>
  <c r="AI420" i="1" s="1"/>
  <c r="AJ420" i="1" s="1"/>
  <c r="AH419" i="1"/>
  <c r="AI419" i="1" s="1"/>
  <c r="AJ419" i="1" s="1"/>
  <c r="AH418" i="1"/>
  <c r="AI418" i="1" s="1"/>
  <c r="AJ418" i="1" s="1"/>
  <c r="AH417" i="1"/>
  <c r="AI417" i="1" s="1"/>
  <c r="AJ417" i="1" s="1"/>
  <c r="AH415" i="1"/>
  <c r="AI415" i="1" s="1"/>
  <c r="AJ415" i="1" s="1"/>
  <c r="AH414" i="1"/>
  <c r="AI414" i="1" s="1"/>
  <c r="AJ414" i="1" s="1"/>
  <c r="AH413" i="1"/>
  <c r="AI413" i="1" s="1"/>
  <c r="AJ413" i="1" s="1"/>
  <c r="AH412" i="1"/>
  <c r="AI412" i="1" s="1"/>
  <c r="AJ412" i="1" s="1"/>
  <c r="AH411" i="1"/>
  <c r="AI411" i="1" s="1"/>
  <c r="AJ411" i="1" s="1"/>
  <c r="AH410" i="1"/>
  <c r="AI410" i="1" s="1"/>
  <c r="AJ410" i="1" s="1"/>
  <c r="AH409" i="1"/>
  <c r="AI409" i="1" s="1"/>
  <c r="AJ409" i="1" s="1"/>
  <c r="AH408" i="1"/>
  <c r="AI408" i="1" s="1"/>
  <c r="AJ408" i="1" s="1"/>
  <c r="AH407" i="1"/>
  <c r="AI407" i="1" s="1"/>
  <c r="AJ407" i="1" s="1"/>
  <c r="AH406" i="1"/>
  <c r="AI406" i="1" s="1"/>
  <c r="AJ406" i="1" s="1"/>
  <c r="AH405" i="1"/>
  <c r="AI405" i="1" s="1"/>
  <c r="AJ405" i="1" s="1"/>
  <c r="AH404" i="1"/>
  <c r="AI404" i="1" s="1"/>
  <c r="AJ404" i="1" s="1"/>
  <c r="AH403" i="1"/>
  <c r="AI403" i="1" s="1"/>
  <c r="AJ403" i="1" s="1"/>
  <c r="AH402" i="1"/>
  <c r="AI402" i="1" s="1"/>
  <c r="AJ402" i="1" s="1"/>
  <c r="AH401" i="1"/>
  <c r="AI401" i="1" s="1"/>
  <c r="AJ401" i="1" s="1"/>
  <c r="AH400" i="1"/>
  <c r="AI400" i="1" s="1"/>
  <c r="AJ400" i="1" s="1"/>
  <c r="AH399" i="1"/>
  <c r="AI399" i="1" s="1"/>
  <c r="AJ399" i="1" s="1"/>
  <c r="AH398" i="1"/>
  <c r="AI398" i="1" s="1"/>
  <c r="AJ398" i="1" s="1"/>
  <c r="AH397" i="1"/>
  <c r="AI397" i="1" s="1"/>
  <c r="AJ397" i="1" s="1"/>
  <c r="AH396" i="1"/>
  <c r="AI396" i="1" s="1"/>
  <c r="AJ396" i="1" s="1"/>
  <c r="AH395" i="1"/>
  <c r="AI395" i="1" s="1"/>
  <c r="AJ395" i="1" s="1"/>
  <c r="AH394" i="1"/>
  <c r="AI394" i="1" s="1"/>
  <c r="AJ394" i="1" s="1"/>
  <c r="AH393" i="1"/>
  <c r="AI393" i="1" s="1"/>
  <c r="AJ393" i="1" s="1"/>
  <c r="AH392" i="1"/>
  <c r="AI392" i="1" s="1"/>
  <c r="AJ392" i="1" s="1"/>
  <c r="AH391" i="1"/>
  <c r="AI391" i="1" s="1"/>
  <c r="AJ391" i="1" s="1"/>
  <c r="AH390" i="1"/>
  <c r="AI390" i="1" s="1"/>
  <c r="AJ390" i="1" s="1"/>
  <c r="AH389" i="1"/>
  <c r="AI389" i="1" s="1"/>
  <c r="AJ389" i="1" s="1"/>
  <c r="AH387" i="1"/>
  <c r="AI387" i="1" s="1"/>
  <c r="AJ387" i="1" s="1"/>
  <c r="AH386" i="1"/>
  <c r="AI386" i="1" s="1"/>
  <c r="AJ386" i="1" s="1"/>
  <c r="AH385" i="1"/>
  <c r="AI385" i="1" s="1"/>
  <c r="AJ385" i="1" s="1"/>
  <c r="AH384" i="1"/>
  <c r="AI384" i="1" s="1"/>
  <c r="AJ384" i="1" s="1"/>
  <c r="AH383" i="1"/>
  <c r="AI383" i="1" s="1"/>
  <c r="AJ383" i="1" s="1"/>
  <c r="AH382" i="1"/>
  <c r="AI382" i="1" s="1"/>
  <c r="AJ382" i="1" s="1"/>
  <c r="AH381" i="1"/>
  <c r="AI381" i="1" s="1"/>
  <c r="AJ381" i="1" s="1"/>
  <c r="AH380" i="1"/>
  <c r="AI380" i="1" s="1"/>
  <c r="AJ380" i="1" s="1"/>
  <c r="AH379" i="1"/>
  <c r="AI379" i="1" s="1"/>
  <c r="AJ379" i="1" s="1"/>
  <c r="AH378" i="1"/>
  <c r="AI378" i="1" s="1"/>
  <c r="AJ378" i="1" s="1"/>
  <c r="AH377" i="1"/>
  <c r="AI377" i="1" s="1"/>
  <c r="AJ377" i="1" s="1"/>
  <c r="AH376" i="1"/>
  <c r="AI376" i="1" s="1"/>
  <c r="AJ376" i="1" s="1"/>
  <c r="AH375" i="1"/>
  <c r="AI375" i="1" s="1"/>
  <c r="AJ375" i="1" s="1"/>
  <c r="AH374" i="1"/>
  <c r="AI374" i="1" s="1"/>
  <c r="AJ374" i="1" s="1"/>
  <c r="AH373" i="1"/>
  <c r="AI373" i="1" s="1"/>
  <c r="AJ373" i="1" s="1"/>
  <c r="AH372" i="1"/>
  <c r="AI372" i="1" s="1"/>
  <c r="AJ372" i="1" s="1"/>
  <c r="AH371" i="1"/>
  <c r="AI371" i="1" s="1"/>
  <c r="AJ371" i="1" s="1"/>
  <c r="AH370" i="1"/>
  <c r="AI370" i="1" s="1"/>
  <c r="AJ370" i="1" s="1"/>
  <c r="AH369" i="1"/>
  <c r="AI369" i="1" s="1"/>
  <c r="AJ369" i="1" s="1"/>
  <c r="AH368" i="1"/>
  <c r="AI368" i="1" s="1"/>
  <c r="AJ368" i="1" s="1"/>
  <c r="AH367" i="1"/>
  <c r="AI367" i="1" s="1"/>
  <c r="AJ367" i="1" s="1"/>
  <c r="AH366" i="1"/>
  <c r="AI366" i="1" s="1"/>
  <c r="AJ366" i="1" s="1"/>
  <c r="AH365" i="1"/>
  <c r="AI365" i="1" s="1"/>
  <c r="AJ365" i="1" s="1"/>
  <c r="AH364" i="1"/>
  <c r="AI364" i="1" s="1"/>
  <c r="AJ364" i="1" s="1"/>
  <c r="AH363" i="1"/>
  <c r="AI363" i="1" s="1"/>
  <c r="AJ363" i="1" s="1"/>
  <c r="AH362" i="1"/>
  <c r="AI362" i="1" s="1"/>
  <c r="AJ362" i="1" s="1"/>
  <c r="AH361" i="1"/>
  <c r="AI361" i="1" s="1"/>
  <c r="AJ361" i="1" s="1"/>
  <c r="AH360" i="1"/>
  <c r="AI360" i="1" s="1"/>
  <c r="AJ360" i="1" s="1"/>
  <c r="AH359" i="1"/>
  <c r="AI359" i="1" s="1"/>
  <c r="AJ359" i="1" s="1"/>
  <c r="AH358" i="1"/>
  <c r="AI358" i="1" s="1"/>
  <c r="AJ358" i="1" s="1"/>
  <c r="AH357" i="1"/>
  <c r="AI357" i="1" s="1"/>
  <c r="AJ357" i="1" s="1"/>
  <c r="AH355" i="1"/>
  <c r="AI355" i="1" s="1"/>
  <c r="AJ355" i="1" s="1"/>
  <c r="AH354" i="1"/>
  <c r="AI354" i="1" s="1"/>
  <c r="AJ354" i="1" s="1"/>
  <c r="AH353" i="1"/>
  <c r="AI353" i="1" s="1"/>
  <c r="AJ353" i="1" s="1"/>
  <c r="AH352" i="1"/>
  <c r="AI352" i="1" s="1"/>
  <c r="AJ352" i="1" s="1"/>
  <c r="AH351" i="1"/>
  <c r="AI351" i="1" s="1"/>
  <c r="AJ351" i="1" s="1"/>
  <c r="AH350" i="1"/>
  <c r="AI350" i="1" s="1"/>
  <c r="AJ350" i="1" s="1"/>
  <c r="AH349" i="1"/>
  <c r="AI349" i="1" s="1"/>
  <c r="AJ349" i="1" s="1"/>
  <c r="AH348" i="1"/>
  <c r="AI348" i="1" s="1"/>
  <c r="AJ348" i="1" s="1"/>
  <c r="AH347" i="1"/>
  <c r="AI347" i="1" s="1"/>
  <c r="AJ347" i="1" s="1"/>
  <c r="AH346" i="1"/>
  <c r="AI346" i="1" s="1"/>
  <c r="AJ346" i="1" s="1"/>
  <c r="AH345" i="1"/>
  <c r="AI345" i="1" s="1"/>
  <c r="AJ345" i="1" s="1"/>
  <c r="AH344" i="1"/>
  <c r="AI344" i="1" s="1"/>
  <c r="AJ344" i="1" s="1"/>
  <c r="AH343" i="1"/>
  <c r="AI343" i="1" s="1"/>
  <c r="AJ343" i="1" s="1"/>
  <c r="AH342" i="1"/>
  <c r="AI342" i="1" s="1"/>
  <c r="AJ342" i="1" s="1"/>
  <c r="AH341" i="1"/>
  <c r="AI341" i="1" s="1"/>
  <c r="AJ341" i="1" s="1"/>
  <c r="AH340" i="1"/>
  <c r="AI340" i="1" s="1"/>
  <c r="AJ340" i="1" s="1"/>
  <c r="AH339" i="1"/>
  <c r="AI339" i="1" s="1"/>
  <c r="AJ339" i="1" s="1"/>
  <c r="AH338" i="1"/>
  <c r="AI338" i="1" s="1"/>
  <c r="AJ338" i="1" s="1"/>
  <c r="AH337" i="1"/>
  <c r="AI337" i="1" s="1"/>
  <c r="AJ337" i="1" s="1"/>
  <c r="AH336" i="1"/>
  <c r="AI336" i="1" s="1"/>
  <c r="AJ336" i="1" s="1"/>
  <c r="AH335" i="1"/>
  <c r="AI335" i="1" s="1"/>
  <c r="AJ335" i="1" s="1"/>
  <c r="AH334" i="1"/>
  <c r="AI334" i="1" s="1"/>
  <c r="AJ334" i="1" s="1"/>
  <c r="AH333" i="1"/>
  <c r="AI333" i="1" s="1"/>
  <c r="AJ333" i="1" s="1"/>
  <c r="AH332" i="1"/>
  <c r="AI332" i="1" s="1"/>
  <c r="AJ332" i="1" s="1"/>
  <c r="AH331" i="1"/>
  <c r="AI331" i="1" s="1"/>
  <c r="AJ331" i="1" s="1"/>
  <c r="AH330" i="1"/>
  <c r="AI330" i="1" s="1"/>
  <c r="AJ330" i="1" s="1"/>
  <c r="AH329" i="1"/>
  <c r="AI329" i="1" s="1"/>
  <c r="AJ329" i="1" s="1"/>
  <c r="AH328" i="1"/>
  <c r="AI328" i="1" s="1"/>
  <c r="AJ328" i="1" s="1"/>
  <c r="AH327" i="1"/>
  <c r="AI327" i="1" s="1"/>
  <c r="AJ327" i="1" s="1"/>
  <c r="AH326" i="1"/>
  <c r="AI326" i="1" s="1"/>
  <c r="AJ326" i="1" s="1"/>
  <c r="AH325" i="1"/>
  <c r="AI325" i="1" s="1"/>
  <c r="AJ325" i="1" s="1"/>
  <c r="AH324" i="1"/>
  <c r="AI324" i="1" s="1"/>
  <c r="AJ324" i="1" s="1"/>
  <c r="AH323" i="1"/>
  <c r="AI323" i="1" s="1"/>
  <c r="AJ323" i="1" s="1"/>
  <c r="AH322" i="1"/>
  <c r="AI322" i="1" s="1"/>
  <c r="AJ322" i="1" s="1"/>
  <c r="AH321" i="1"/>
  <c r="AI321" i="1" s="1"/>
  <c r="AJ321" i="1" s="1"/>
  <c r="AH320" i="1"/>
  <c r="AI320" i="1" s="1"/>
  <c r="AJ320" i="1" s="1"/>
  <c r="AH319" i="1"/>
  <c r="AI319" i="1" s="1"/>
  <c r="AJ319" i="1" s="1"/>
  <c r="AH318" i="1"/>
  <c r="AI318" i="1" s="1"/>
  <c r="AJ318" i="1" s="1"/>
  <c r="AH316" i="1"/>
  <c r="AI316" i="1" s="1"/>
  <c r="AJ316" i="1" s="1"/>
  <c r="AH315" i="1"/>
  <c r="AI315" i="1" s="1"/>
  <c r="AJ315" i="1" s="1"/>
  <c r="AH314" i="1"/>
  <c r="AI314" i="1" s="1"/>
  <c r="AJ314" i="1" s="1"/>
  <c r="AH313" i="1"/>
  <c r="AI313" i="1" s="1"/>
  <c r="AJ313" i="1" s="1"/>
  <c r="AH312" i="1"/>
  <c r="AI312" i="1" s="1"/>
  <c r="AJ312" i="1" s="1"/>
  <c r="AH311" i="1"/>
  <c r="AI311" i="1" s="1"/>
  <c r="AJ311" i="1" s="1"/>
  <c r="AH310" i="1"/>
  <c r="AI310" i="1" s="1"/>
  <c r="AJ310" i="1" s="1"/>
  <c r="AH309" i="1"/>
  <c r="AI309" i="1" s="1"/>
  <c r="AJ309" i="1" s="1"/>
  <c r="AH308" i="1"/>
  <c r="AI308" i="1" s="1"/>
  <c r="AJ308" i="1" s="1"/>
  <c r="AH307" i="1"/>
  <c r="AI307" i="1" s="1"/>
  <c r="AJ307" i="1" s="1"/>
  <c r="AH306" i="1"/>
  <c r="AI306" i="1" s="1"/>
  <c r="AJ306" i="1" s="1"/>
  <c r="AH305" i="1"/>
  <c r="AI305" i="1" s="1"/>
  <c r="AJ305" i="1" s="1"/>
  <c r="AH304" i="1"/>
  <c r="AI304" i="1" s="1"/>
  <c r="AJ304" i="1" s="1"/>
  <c r="AH303" i="1"/>
  <c r="AI303" i="1" s="1"/>
  <c r="AJ303" i="1" s="1"/>
  <c r="AH302" i="1"/>
  <c r="AI302" i="1" s="1"/>
  <c r="AJ302" i="1" s="1"/>
  <c r="AH301" i="1"/>
  <c r="AI301" i="1" s="1"/>
  <c r="AJ301" i="1" s="1"/>
  <c r="AH300" i="1"/>
  <c r="AI300" i="1" s="1"/>
  <c r="AJ300" i="1" s="1"/>
  <c r="AH299" i="1"/>
  <c r="AI299" i="1" s="1"/>
  <c r="AJ299" i="1" s="1"/>
  <c r="AH298" i="1"/>
  <c r="AI298" i="1" s="1"/>
  <c r="AJ298" i="1" s="1"/>
  <c r="AH297" i="1"/>
  <c r="AI297" i="1" s="1"/>
  <c r="AJ297" i="1" s="1"/>
  <c r="AH296" i="1"/>
  <c r="AI296" i="1" s="1"/>
  <c r="AJ296" i="1" s="1"/>
  <c r="AH295" i="1"/>
  <c r="AI295" i="1" s="1"/>
  <c r="AJ295" i="1" s="1"/>
  <c r="AH294" i="1"/>
  <c r="AI294" i="1" s="1"/>
  <c r="AJ294" i="1" s="1"/>
  <c r="AH293" i="1"/>
  <c r="AI293" i="1" s="1"/>
  <c r="AJ293" i="1" s="1"/>
  <c r="AH292" i="1"/>
  <c r="AI292" i="1" s="1"/>
  <c r="AJ292" i="1" s="1"/>
  <c r="AH291" i="1"/>
  <c r="AI291" i="1" s="1"/>
  <c r="AJ291" i="1" s="1"/>
  <c r="AH290" i="1"/>
  <c r="AI290" i="1" s="1"/>
  <c r="AJ290" i="1" s="1"/>
  <c r="AH289" i="1"/>
  <c r="AI289" i="1" s="1"/>
  <c r="AJ289" i="1" s="1"/>
  <c r="AH288" i="1"/>
  <c r="AI288" i="1" s="1"/>
  <c r="AJ288" i="1" s="1"/>
  <c r="AH287" i="1"/>
  <c r="AI287" i="1" s="1"/>
  <c r="AJ287" i="1" s="1"/>
  <c r="AH286" i="1"/>
  <c r="AI286" i="1" s="1"/>
  <c r="AJ286" i="1" s="1"/>
  <c r="AH285" i="1"/>
  <c r="AI285" i="1" s="1"/>
  <c r="AJ285" i="1" s="1"/>
  <c r="AH284" i="1"/>
  <c r="AI284" i="1" s="1"/>
  <c r="AJ284" i="1" s="1"/>
  <c r="AH283" i="1"/>
  <c r="AI283" i="1" s="1"/>
  <c r="AJ283" i="1" s="1"/>
  <c r="AH282" i="1"/>
  <c r="AI282" i="1" s="1"/>
  <c r="AJ282" i="1" s="1"/>
  <c r="AH281" i="1"/>
  <c r="AI281" i="1" s="1"/>
  <c r="AJ281" i="1" s="1"/>
  <c r="AH280" i="1"/>
  <c r="AI280" i="1" s="1"/>
  <c r="AJ280" i="1" s="1"/>
  <c r="AH279" i="1"/>
  <c r="AI279" i="1" s="1"/>
  <c r="AJ279" i="1" s="1"/>
  <c r="AH278" i="1"/>
  <c r="AI278" i="1" s="1"/>
  <c r="AJ278" i="1" s="1"/>
  <c r="AH277" i="1"/>
  <c r="AI277" i="1" s="1"/>
  <c r="AJ277" i="1" s="1"/>
  <c r="AH276" i="1"/>
  <c r="AI276" i="1" s="1"/>
  <c r="AJ276" i="1" s="1"/>
  <c r="AH275" i="1"/>
  <c r="AI275" i="1" s="1"/>
  <c r="AJ275" i="1" s="1"/>
  <c r="AH274" i="1"/>
  <c r="AI274" i="1" s="1"/>
  <c r="AJ274" i="1" s="1"/>
  <c r="AH273" i="1"/>
  <c r="AI273" i="1" s="1"/>
  <c r="AJ273" i="1" s="1"/>
  <c r="AH272" i="1"/>
  <c r="AI272" i="1" s="1"/>
  <c r="AJ272" i="1" s="1"/>
  <c r="AH271" i="1"/>
  <c r="AI271" i="1" s="1"/>
  <c r="AJ271" i="1" s="1"/>
  <c r="AH270" i="1"/>
  <c r="AI270" i="1" s="1"/>
  <c r="AJ270" i="1" s="1"/>
  <c r="AH269" i="1"/>
  <c r="AI269" i="1" s="1"/>
  <c r="AJ269" i="1" s="1"/>
  <c r="AH268" i="1"/>
  <c r="AI268" i="1" s="1"/>
  <c r="AJ268" i="1" s="1"/>
  <c r="AH267" i="1"/>
  <c r="AI267" i="1" s="1"/>
  <c r="AJ267" i="1" s="1"/>
  <c r="AH266" i="1"/>
  <c r="AI266" i="1" s="1"/>
  <c r="AJ266" i="1" s="1"/>
  <c r="AH265" i="1"/>
  <c r="AI265" i="1" s="1"/>
  <c r="AJ265" i="1" s="1"/>
  <c r="AH264" i="1"/>
  <c r="AI264" i="1" s="1"/>
  <c r="AJ264" i="1" s="1"/>
  <c r="AH263" i="1"/>
  <c r="AI263" i="1" s="1"/>
  <c r="AJ263" i="1" s="1"/>
  <c r="AH261" i="1"/>
  <c r="AI261" i="1" s="1"/>
  <c r="AJ261" i="1" s="1"/>
  <c r="AH260" i="1"/>
  <c r="AI260" i="1" s="1"/>
  <c r="AJ260" i="1" s="1"/>
  <c r="AH259" i="1"/>
  <c r="AI259" i="1" s="1"/>
  <c r="AJ259" i="1" s="1"/>
  <c r="AH258" i="1"/>
  <c r="AI258" i="1" s="1"/>
  <c r="AJ258" i="1" s="1"/>
  <c r="AH257" i="1"/>
  <c r="AI257" i="1" s="1"/>
  <c r="AJ257" i="1" s="1"/>
  <c r="AH256" i="1"/>
  <c r="AI256" i="1" s="1"/>
  <c r="AJ256" i="1" s="1"/>
  <c r="AH255" i="1"/>
  <c r="AI255" i="1" s="1"/>
  <c r="AJ255" i="1" s="1"/>
  <c r="AH254" i="1"/>
  <c r="AI254" i="1" s="1"/>
  <c r="AJ254" i="1" s="1"/>
  <c r="AI727" i="1"/>
  <c r="AJ727" i="1" s="1"/>
  <c r="AI706" i="1"/>
  <c r="AJ706" i="1" s="1"/>
  <c r="AI684" i="1"/>
  <c r="AJ684" i="1" s="1"/>
  <c r="AI654" i="1"/>
  <c r="AJ654" i="1" s="1"/>
  <c r="AI622" i="1"/>
  <c r="AJ622" i="1" s="1"/>
  <c r="AI582" i="1"/>
  <c r="AJ582" i="1" s="1"/>
  <c r="AI518" i="1"/>
  <c r="AJ518" i="1" s="1"/>
  <c r="AI438" i="1"/>
  <c r="AJ438" i="1" s="1"/>
  <c r="AI317" i="1"/>
  <c r="AJ317" i="1" s="1"/>
  <c r="AI722" i="1"/>
  <c r="AJ722" i="1" s="1"/>
  <c r="AI700" i="1"/>
  <c r="AJ700" i="1" s="1"/>
  <c r="AI678" i="1"/>
  <c r="AJ678" i="1" s="1"/>
  <c r="AI646" i="1"/>
  <c r="AJ646" i="1" s="1"/>
  <c r="AI614" i="1"/>
  <c r="AJ614" i="1" s="1"/>
  <c r="AI566" i="1"/>
  <c r="AJ566" i="1" s="1"/>
  <c r="AI502" i="1"/>
  <c r="AJ502" i="1" s="1"/>
  <c r="AI416" i="1"/>
  <c r="AJ416" i="1" s="1"/>
  <c r="AI262" i="1"/>
  <c r="AJ262" i="1" s="1"/>
  <c r="AI716" i="1"/>
  <c r="AJ716" i="1" s="1"/>
  <c r="AI695" i="1"/>
  <c r="AJ695" i="1" s="1"/>
  <c r="AI670" i="1"/>
  <c r="AJ670" i="1" s="1"/>
  <c r="AI638" i="1"/>
  <c r="AJ638" i="1" s="1"/>
  <c r="AI606" i="1"/>
  <c r="AJ606" i="1" s="1"/>
  <c r="AI550" i="1"/>
  <c r="AJ550" i="1" s="1"/>
  <c r="AI480" i="1"/>
  <c r="AJ480" i="1" s="1"/>
  <c r="AI388" i="1"/>
  <c r="AJ388" i="1" s="1"/>
  <c r="AI5" i="1"/>
  <c r="AJ5" i="1" s="1"/>
  <c r="AI230" i="1"/>
  <c r="AJ230" i="1" s="1"/>
  <c r="AI102" i="1"/>
  <c r="AJ102" i="1" s="1"/>
  <c r="AI4" i="1"/>
  <c r="AJ4" i="1" s="1"/>
  <c r="AI198" i="1"/>
  <c r="AJ198" i="1" s="1"/>
  <c r="AI70" i="1"/>
  <c r="AJ70" i="1" s="1"/>
  <c r="AH253" i="1"/>
  <c r="AI253" i="1" s="1"/>
  <c r="AJ253" i="1" s="1"/>
  <c r="AH252" i="1"/>
  <c r="AI252" i="1" s="1"/>
  <c r="AJ252" i="1" s="1"/>
  <c r="AH251" i="1"/>
  <c r="AI251" i="1" s="1"/>
  <c r="AJ251" i="1" s="1"/>
  <c r="AH250" i="1"/>
  <c r="AI250" i="1" s="1"/>
  <c r="AJ250" i="1" s="1"/>
  <c r="AH249" i="1"/>
  <c r="AI249" i="1" s="1"/>
  <c r="AJ249" i="1" s="1"/>
  <c r="AH248" i="1"/>
  <c r="AI248" i="1" s="1"/>
  <c r="AJ248" i="1" s="1"/>
  <c r="AH247" i="1"/>
  <c r="AI247" i="1" s="1"/>
  <c r="AJ247" i="1" s="1"/>
  <c r="AH246" i="1"/>
  <c r="AI246" i="1" s="1"/>
  <c r="AJ246" i="1" s="1"/>
  <c r="AH245" i="1"/>
  <c r="AI245" i="1" s="1"/>
  <c r="AJ245" i="1" s="1"/>
  <c r="AH244" i="1"/>
  <c r="AI244" i="1" s="1"/>
  <c r="AJ244" i="1" s="1"/>
  <c r="AH243" i="1"/>
  <c r="AI243" i="1" s="1"/>
  <c r="AJ243" i="1" s="1"/>
  <c r="AH242" i="1"/>
  <c r="AI242" i="1" s="1"/>
  <c r="AJ242" i="1" s="1"/>
  <c r="AH241" i="1"/>
  <c r="AI241" i="1" s="1"/>
  <c r="AJ241" i="1" s="1"/>
  <c r="AH240" i="1"/>
  <c r="AI240" i="1" s="1"/>
  <c r="AJ240" i="1" s="1"/>
  <c r="AH239" i="1"/>
  <c r="AI239" i="1" s="1"/>
  <c r="AJ239" i="1" s="1"/>
  <c r="AH238" i="1"/>
  <c r="AI238" i="1" s="1"/>
  <c r="AJ238" i="1" s="1"/>
  <c r="AH237" i="1"/>
  <c r="AI237" i="1" s="1"/>
  <c r="AJ237" i="1" s="1"/>
  <c r="AH236" i="1"/>
  <c r="AI236" i="1" s="1"/>
  <c r="AJ236" i="1" s="1"/>
  <c r="AH235" i="1"/>
  <c r="AI235" i="1" s="1"/>
  <c r="AJ235" i="1" s="1"/>
  <c r="AH234" i="1"/>
  <c r="AI234" i="1" s="1"/>
  <c r="AJ234" i="1" s="1"/>
  <c r="AH233" i="1"/>
  <c r="AI233" i="1" s="1"/>
  <c r="AJ233" i="1" s="1"/>
  <c r="AH232" i="1"/>
  <c r="AI232" i="1" s="1"/>
  <c r="AJ232" i="1" s="1"/>
  <c r="AH231" i="1"/>
  <c r="AI231" i="1" s="1"/>
  <c r="AJ231" i="1" s="1"/>
  <c r="AH229" i="1"/>
  <c r="AI229" i="1" s="1"/>
  <c r="AJ229" i="1" s="1"/>
  <c r="AH228" i="1"/>
  <c r="AI228" i="1" s="1"/>
  <c r="AJ228" i="1" s="1"/>
  <c r="AH227" i="1"/>
  <c r="AI227" i="1" s="1"/>
  <c r="AJ227" i="1" s="1"/>
  <c r="AH226" i="1"/>
  <c r="AI226" i="1" s="1"/>
  <c r="AJ226" i="1" s="1"/>
  <c r="AH225" i="1"/>
  <c r="AI225" i="1" s="1"/>
  <c r="AJ225" i="1" s="1"/>
  <c r="AH224" i="1"/>
  <c r="AI224" i="1" s="1"/>
  <c r="AJ224" i="1" s="1"/>
  <c r="AH223" i="1"/>
  <c r="AI223" i="1" s="1"/>
  <c r="AJ223" i="1" s="1"/>
  <c r="AH222" i="1"/>
  <c r="AI222" i="1" s="1"/>
  <c r="AJ222" i="1" s="1"/>
  <c r="AH221" i="1"/>
  <c r="AI221" i="1" s="1"/>
  <c r="AJ221" i="1" s="1"/>
  <c r="AH220" i="1"/>
  <c r="AI220" i="1" s="1"/>
  <c r="AJ220" i="1" s="1"/>
  <c r="AH219" i="1"/>
  <c r="AI219" i="1" s="1"/>
  <c r="AJ219" i="1" s="1"/>
  <c r="AH218" i="1"/>
  <c r="AI218" i="1" s="1"/>
  <c r="AJ218" i="1" s="1"/>
  <c r="AH217" i="1"/>
  <c r="AI217" i="1" s="1"/>
  <c r="AJ217" i="1" s="1"/>
  <c r="AH216" i="1"/>
  <c r="AI216" i="1" s="1"/>
  <c r="AJ216" i="1" s="1"/>
  <c r="AH215" i="1"/>
  <c r="AI215" i="1" s="1"/>
  <c r="AJ215" i="1" s="1"/>
  <c r="AH214" i="1"/>
  <c r="AI214" i="1" s="1"/>
  <c r="AJ214" i="1" s="1"/>
  <c r="AH213" i="1"/>
  <c r="AI213" i="1" s="1"/>
  <c r="AJ213" i="1" s="1"/>
  <c r="AH212" i="1"/>
  <c r="AI212" i="1" s="1"/>
  <c r="AJ212" i="1" s="1"/>
  <c r="AH211" i="1"/>
  <c r="AI211" i="1" s="1"/>
  <c r="AJ211" i="1" s="1"/>
  <c r="AH210" i="1"/>
  <c r="AI210" i="1" s="1"/>
  <c r="AJ210" i="1" s="1"/>
  <c r="AH209" i="1"/>
  <c r="AI209" i="1" s="1"/>
  <c r="AJ209" i="1" s="1"/>
  <c r="AH208" i="1"/>
  <c r="AI208" i="1" s="1"/>
  <c r="AJ208" i="1" s="1"/>
  <c r="AH207" i="1"/>
  <c r="AI207" i="1" s="1"/>
  <c r="AJ207" i="1" s="1"/>
  <c r="AH206" i="1"/>
  <c r="AI206" i="1" s="1"/>
  <c r="AJ206" i="1" s="1"/>
  <c r="AH205" i="1"/>
  <c r="AI205" i="1" s="1"/>
  <c r="AJ205" i="1" s="1"/>
  <c r="AH204" i="1"/>
  <c r="AI204" i="1" s="1"/>
  <c r="AJ204" i="1" s="1"/>
  <c r="AH203" i="1"/>
  <c r="AI203" i="1" s="1"/>
  <c r="AJ203" i="1" s="1"/>
  <c r="AH202" i="1"/>
  <c r="AI202" i="1" s="1"/>
  <c r="AJ202" i="1" s="1"/>
  <c r="AH201" i="1"/>
  <c r="AI201" i="1" s="1"/>
  <c r="AJ201" i="1" s="1"/>
  <c r="AH200" i="1"/>
  <c r="AI200" i="1" s="1"/>
  <c r="AJ200" i="1" s="1"/>
  <c r="AH199" i="1"/>
  <c r="AI199" i="1" s="1"/>
  <c r="AJ199" i="1" s="1"/>
  <c r="AH197" i="1"/>
  <c r="AI197" i="1" s="1"/>
  <c r="AJ197" i="1" s="1"/>
  <c r="AH196" i="1"/>
  <c r="AI196" i="1" s="1"/>
  <c r="AJ196" i="1" s="1"/>
  <c r="AH195" i="1"/>
  <c r="AI195" i="1" s="1"/>
  <c r="AJ195" i="1" s="1"/>
  <c r="AH194" i="1"/>
  <c r="AI194" i="1" s="1"/>
  <c r="AJ194" i="1" s="1"/>
  <c r="AH193" i="1"/>
  <c r="AI193" i="1" s="1"/>
  <c r="AJ193" i="1" s="1"/>
  <c r="AH192" i="1"/>
  <c r="AI192" i="1" s="1"/>
  <c r="AJ192" i="1" s="1"/>
  <c r="AH191" i="1"/>
  <c r="AI191" i="1" s="1"/>
  <c r="AJ191" i="1" s="1"/>
  <c r="AH190" i="1"/>
  <c r="AI190" i="1" s="1"/>
  <c r="AJ190" i="1" s="1"/>
  <c r="AH189" i="1"/>
  <c r="AI189" i="1" s="1"/>
  <c r="AJ189" i="1" s="1"/>
  <c r="AH188" i="1"/>
  <c r="AI188" i="1" s="1"/>
  <c r="AJ188" i="1" s="1"/>
  <c r="AH187" i="1"/>
  <c r="AI187" i="1" s="1"/>
  <c r="AJ187" i="1" s="1"/>
  <c r="AH186" i="1"/>
  <c r="AI186" i="1" s="1"/>
  <c r="AJ186" i="1" s="1"/>
  <c r="AH185" i="1"/>
  <c r="AI185" i="1" s="1"/>
  <c r="AJ185" i="1" s="1"/>
  <c r="AH184" i="1"/>
  <c r="AI184" i="1" s="1"/>
  <c r="AJ184" i="1" s="1"/>
  <c r="AH183" i="1"/>
  <c r="AI183" i="1" s="1"/>
  <c r="AJ183" i="1" s="1"/>
  <c r="AH182" i="1"/>
  <c r="AI182" i="1" s="1"/>
  <c r="AJ182" i="1" s="1"/>
  <c r="AH181" i="1"/>
  <c r="AI181" i="1" s="1"/>
  <c r="AJ181" i="1" s="1"/>
  <c r="AH180" i="1"/>
  <c r="AI180" i="1" s="1"/>
  <c r="AJ180" i="1" s="1"/>
  <c r="AH179" i="1"/>
  <c r="AI179" i="1" s="1"/>
  <c r="AJ179" i="1" s="1"/>
  <c r="AH178" i="1"/>
  <c r="AI178" i="1" s="1"/>
  <c r="AJ178" i="1" s="1"/>
  <c r="AH177" i="1"/>
  <c r="AI177" i="1" s="1"/>
  <c r="AJ177" i="1" s="1"/>
  <c r="AH176" i="1"/>
  <c r="AI176" i="1" s="1"/>
  <c r="AJ176" i="1" s="1"/>
  <c r="AH175" i="1"/>
  <c r="AI175" i="1" s="1"/>
  <c r="AJ175" i="1" s="1"/>
  <c r="AH174" i="1"/>
  <c r="AI174" i="1" s="1"/>
  <c r="AJ174" i="1" s="1"/>
  <c r="AH173" i="1"/>
  <c r="AI173" i="1" s="1"/>
  <c r="AJ173" i="1" s="1"/>
  <c r="AH172" i="1"/>
  <c r="AI172" i="1" s="1"/>
  <c r="AJ172" i="1" s="1"/>
  <c r="AH171" i="1"/>
  <c r="AI171" i="1" s="1"/>
  <c r="AJ171" i="1" s="1"/>
  <c r="AH170" i="1"/>
  <c r="AI170" i="1" s="1"/>
  <c r="AJ170" i="1" s="1"/>
  <c r="AH169" i="1"/>
  <c r="AI169" i="1" s="1"/>
  <c r="AJ169" i="1" s="1"/>
  <c r="AH168" i="1"/>
  <c r="AI168" i="1" s="1"/>
  <c r="AJ168" i="1" s="1"/>
  <c r="AH167" i="1"/>
  <c r="AI167" i="1" s="1"/>
  <c r="AJ167" i="1" s="1"/>
  <c r="AH165" i="1"/>
  <c r="AI165" i="1" s="1"/>
  <c r="AJ165" i="1" s="1"/>
  <c r="AH164" i="1"/>
  <c r="AI164" i="1" s="1"/>
  <c r="AJ164" i="1" s="1"/>
  <c r="AH163" i="1"/>
  <c r="AI163" i="1" s="1"/>
  <c r="AJ163" i="1" s="1"/>
  <c r="AH162" i="1"/>
  <c r="AI162" i="1" s="1"/>
  <c r="AJ162" i="1" s="1"/>
  <c r="AH161" i="1"/>
  <c r="AI161" i="1" s="1"/>
  <c r="AJ161" i="1" s="1"/>
  <c r="AH160" i="1"/>
  <c r="AI160" i="1" s="1"/>
  <c r="AJ160" i="1" s="1"/>
  <c r="AH159" i="1"/>
  <c r="AI159" i="1" s="1"/>
  <c r="AJ159" i="1" s="1"/>
  <c r="AH158" i="1"/>
  <c r="AI158" i="1" s="1"/>
  <c r="AJ158" i="1" s="1"/>
  <c r="AH157" i="1"/>
  <c r="AI157" i="1" s="1"/>
  <c r="AJ157" i="1" s="1"/>
  <c r="AH156" i="1"/>
  <c r="AI156" i="1" s="1"/>
  <c r="AJ156" i="1" s="1"/>
  <c r="AH155" i="1"/>
  <c r="AI155" i="1" s="1"/>
  <c r="AJ155" i="1" s="1"/>
  <c r="AH154" i="1"/>
  <c r="AI154" i="1" s="1"/>
  <c r="AJ154" i="1" s="1"/>
  <c r="AH153" i="1"/>
  <c r="AI153" i="1" s="1"/>
  <c r="AJ153" i="1" s="1"/>
  <c r="AH152" i="1"/>
  <c r="AI152" i="1" s="1"/>
  <c r="AJ152" i="1" s="1"/>
  <c r="AH151" i="1"/>
  <c r="AI151" i="1" s="1"/>
  <c r="AJ151" i="1" s="1"/>
  <c r="AH150" i="1"/>
  <c r="AI150" i="1" s="1"/>
  <c r="AJ150" i="1" s="1"/>
  <c r="AH149" i="1"/>
  <c r="AI149" i="1" s="1"/>
  <c r="AJ149" i="1" s="1"/>
  <c r="AH148" i="1"/>
  <c r="AI148" i="1" s="1"/>
  <c r="AJ148" i="1" s="1"/>
  <c r="AH147" i="1"/>
  <c r="AI147" i="1" s="1"/>
  <c r="AJ147" i="1" s="1"/>
  <c r="AH146" i="1"/>
  <c r="AI146" i="1" s="1"/>
  <c r="AJ146" i="1" s="1"/>
  <c r="AH145" i="1"/>
  <c r="AI145" i="1" s="1"/>
  <c r="AJ145" i="1" s="1"/>
  <c r="AH144" i="1"/>
  <c r="AI144" i="1" s="1"/>
  <c r="AJ144" i="1" s="1"/>
  <c r="AH143" i="1"/>
  <c r="AI143" i="1" s="1"/>
  <c r="AJ143" i="1" s="1"/>
  <c r="AH142" i="1"/>
  <c r="AI142" i="1" s="1"/>
  <c r="AJ142" i="1" s="1"/>
  <c r="AH141" i="1"/>
  <c r="AI141" i="1" s="1"/>
  <c r="AJ141" i="1" s="1"/>
  <c r="AH140" i="1"/>
  <c r="AI140" i="1" s="1"/>
  <c r="AJ140" i="1" s="1"/>
  <c r="AH139" i="1"/>
  <c r="AI139" i="1" s="1"/>
  <c r="AJ139" i="1" s="1"/>
  <c r="AH138" i="1"/>
  <c r="AI138" i="1" s="1"/>
  <c r="AJ138" i="1" s="1"/>
  <c r="AH137" i="1"/>
  <c r="AI137" i="1" s="1"/>
  <c r="AJ137" i="1" s="1"/>
  <c r="AH136" i="1"/>
  <c r="AI136" i="1" s="1"/>
  <c r="AJ136" i="1" s="1"/>
  <c r="AH135" i="1"/>
  <c r="AI135" i="1" s="1"/>
  <c r="AJ135" i="1" s="1"/>
  <c r="AH133" i="1"/>
  <c r="AI133" i="1" s="1"/>
  <c r="AJ133" i="1" s="1"/>
  <c r="AH132" i="1"/>
  <c r="AI132" i="1" s="1"/>
  <c r="AJ132" i="1" s="1"/>
  <c r="AH131" i="1"/>
  <c r="AI131" i="1" s="1"/>
  <c r="AJ131" i="1" s="1"/>
  <c r="AH130" i="1"/>
  <c r="AI130" i="1" s="1"/>
  <c r="AJ130" i="1" s="1"/>
  <c r="AH129" i="1"/>
  <c r="AI129" i="1" s="1"/>
  <c r="AJ129" i="1" s="1"/>
  <c r="AH128" i="1"/>
  <c r="AI128" i="1" s="1"/>
  <c r="AJ128" i="1" s="1"/>
  <c r="AH127" i="1"/>
  <c r="AI127" i="1" s="1"/>
  <c r="AJ127" i="1" s="1"/>
  <c r="AH126" i="1"/>
  <c r="AI126" i="1" s="1"/>
  <c r="AJ126" i="1" s="1"/>
  <c r="AH125" i="1"/>
  <c r="AI125" i="1" s="1"/>
  <c r="AJ125" i="1" s="1"/>
  <c r="AH124" i="1"/>
  <c r="AI124" i="1" s="1"/>
  <c r="AJ124" i="1" s="1"/>
  <c r="AH123" i="1"/>
  <c r="AI123" i="1" s="1"/>
  <c r="AJ123" i="1" s="1"/>
  <c r="AH122" i="1"/>
  <c r="AI122" i="1" s="1"/>
  <c r="AJ122" i="1" s="1"/>
  <c r="AH121" i="1"/>
  <c r="AI121" i="1" s="1"/>
  <c r="AJ121" i="1" s="1"/>
  <c r="AH120" i="1"/>
  <c r="AI120" i="1" s="1"/>
  <c r="AJ120" i="1" s="1"/>
  <c r="AH119" i="1"/>
  <c r="AI119" i="1" s="1"/>
  <c r="AJ119" i="1" s="1"/>
  <c r="AH118" i="1"/>
  <c r="AI118" i="1" s="1"/>
  <c r="AJ118" i="1" s="1"/>
  <c r="AH117" i="1"/>
  <c r="AI117" i="1" s="1"/>
  <c r="AJ117" i="1" s="1"/>
  <c r="AH116" i="1"/>
  <c r="AI116" i="1" s="1"/>
  <c r="AJ116" i="1" s="1"/>
  <c r="AH115" i="1"/>
  <c r="AI115" i="1" s="1"/>
  <c r="AJ115" i="1" s="1"/>
  <c r="AH114" i="1"/>
  <c r="AI114" i="1" s="1"/>
  <c r="AJ114" i="1" s="1"/>
  <c r="AH113" i="1"/>
  <c r="AI113" i="1" s="1"/>
  <c r="AJ113" i="1" s="1"/>
  <c r="AH112" i="1"/>
  <c r="AI112" i="1" s="1"/>
  <c r="AJ112" i="1" s="1"/>
  <c r="AH111" i="1"/>
  <c r="AI111" i="1" s="1"/>
  <c r="AJ111" i="1" s="1"/>
  <c r="AH110" i="1"/>
  <c r="AI110" i="1" s="1"/>
  <c r="AJ110" i="1" s="1"/>
  <c r="AH109" i="1"/>
  <c r="AI109" i="1" s="1"/>
  <c r="AJ109" i="1" s="1"/>
  <c r="AH108" i="1"/>
  <c r="AI108" i="1" s="1"/>
  <c r="AJ108" i="1" s="1"/>
  <c r="AH107" i="1"/>
  <c r="AI107" i="1" s="1"/>
  <c r="AJ107" i="1" s="1"/>
  <c r="AH106" i="1"/>
  <c r="AI106" i="1" s="1"/>
  <c r="AJ106" i="1" s="1"/>
  <c r="AH105" i="1"/>
  <c r="AI105" i="1" s="1"/>
  <c r="AJ105" i="1" s="1"/>
  <c r="AH104" i="1"/>
  <c r="AI104" i="1" s="1"/>
  <c r="AJ104" i="1" s="1"/>
  <c r="AH103" i="1"/>
  <c r="AI103" i="1" s="1"/>
  <c r="AJ103" i="1" s="1"/>
  <c r="AH101" i="1"/>
  <c r="AI101" i="1" s="1"/>
  <c r="AJ101" i="1" s="1"/>
  <c r="AH100" i="1"/>
  <c r="AI100" i="1" s="1"/>
  <c r="AJ100" i="1" s="1"/>
  <c r="AH99" i="1"/>
  <c r="AI99" i="1" s="1"/>
  <c r="AJ99" i="1" s="1"/>
  <c r="AH98" i="1"/>
  <c r="AI98" i="1" s="1"/>
  <c r="AJ98" i="1" s="1"/>
  <c r="AH97" i="1"/>
  <c r="AI97" i="1" s="1"/>
  <c r="AJ97" i="1" s="1"/>
  <c r="AH96" i="1"/>
  <c r="AI96" i="1" s="1"/>
  <c r="AJ96" i="1" s="1"/>
  <c r="AH95" i="1"/>
  <c r="AI95" i="1" s="1"/>
  <c r="AJ95" i="1" s="1"/>
  <c r="AH94" i="1"/>
  <c r="AI94" i="1" s="1"/>
  <c r="AJ94" i="1" s="1"/>
  <c r="AH93" i="1"/>
  <c r="AI93" i="1" s="1"/>
  <c r="AJ93" i="1" s="1"/>
  <c r="AH92" i="1"/>
  <c r="AI92" i="1" s="1"/>
  <c r="AJ92" i="1" s="1"/>
  <c r="AH91" i="1"/>
  <c r="AI91" i="1" s="1"/>
  <c r="AJ91" i="1" s="1"/>
  <c r="AH90" i="1"/>
  <c r="AI90" i="1" s="1"/>
  <c r="AJ90" i="1" s="1"/>
  <c r="AH89" i="1"/>
  <c r="AI89" i="1" s="1"/>
  <c r="AJ89" i="1" s="1"/>
  <c r="AH88" i="1"/>
  <c r="AI88" i="1" s="1"/>
  <c r="AJ88" i="1" s="1"/>
  <c r="AH87" i="1"/>
  <c r="AI87" i="1" s="1"/>
  <c r="AJ87" i="1" s="1"/>
  <c r="AH86" i="1"/>
  <c r="AI86" i="1" s="1"/>
  <c r="AJ86" i="1" s="1"/>
  <c r="AH85" i="1"/>
  <c r="AI85" i="1" s="1"/>
  <c r="AJ85" i="1" s="1"/>
  <c r="AH84" i="1"/>
  <c r="AI84" i="1" s="1"/>
  <c r="AJ84" i="1" s="1"/>
  <c r="AH83" i="1"/>
  <c r="AI83" i="1" s="1"/>
  <c r="AJ83" i="1" s="1"/>
  <c r="AH82" i="1"/>
  <c r="AI82" i="1" s="1"/>
  <c r="AJ82" i="1" s="1"/>
  <c r="AH81" i="1"/>
  <c r="AI81" i="1" s="1"/>
  <c r="AJ81" i="1" s="1"/>
  <c r="AH80" i="1"/>
  <c r="AI80" i="1" s="1"/>
  <c r="AJ80" i="1" s="1"/>
  <c r="AH79" i="1"/>
  <c r="AI79" i="1" s="1"/>
  <c r="AJ79" i="1" s="1"/>
  <c r="AH78" i="1"/>
  <c r="AI78" i="1" s="1"/>
  <c r="AJ78" i="1" s="1"/>
  <c r="AH77" i="1"/>
  <c r="AI77" i="1" s="1"/>
  <c r="AJ77" i="1" s="1"/>
  <c r="AH76" i="1"/>
  <c r="AI76" i="1" s="1"/>
  <c r="AJ76" i="1" s="1"/>
  <c r="AH75" i="1"/>
  <c r="AI75" i="1" s="1"/>
  <c r="AJ75" i="1" s="1"/>
  <c r="AH74" i="1"/>
  <c r="AI74" i="1" s="1"/>
  <c r="AJ74" i="1" s="1"/>
  <c r="AH73" i="1"/>
  <c r="AI73" i="1" s="1"/>
  <c r="AJ73" i="1" s="1"/>
  <c r="AH72" i="1"/>
  <c r="AI72" i="1" s="1"/>
  <c r="AJ72" i="1" s="1"/>
  <c r="AH71" i="1"/>
  <c r="AI71" i="1" s="1"/>
  <c r="AJ71" i="1" s="1"/>
  <c r="AH69" i="1"/>
  <c r="AI69" i="1" s="1"/>
  <c r="AJ69" i="1" s="1"/>
  <c r="AH68" i="1"/>
  <c r="AI68" i="1" s="1"/>
  <c r="AJ68" i="1" s="1"/>
  <c r="AH67" i="1"/>
  <c r="AI67" i="1" s="1"/>
  <c r="AJ67" i="1" s="1"/>
  <c r="AH66" i="1"/>
  <c r="AI66" i="1" s="1"/>
  <c r="AJ66" i="1" s="1"/>
  <c r="AH65" i="1"/>
  <c r="AI65" i="1" s="1"/>
  <c r="AJ65" i="1" s="1"/>
  <c r="AH64" i="1"/>
  <c r="AI64" i="1" s="1"/>
  <c r="AJ64" i="1" s="1"/>
  <c r="AH63" i="1"/>
  <c r="AI63" i="1" s="1"/>
  <c r="AJ63" i="1" s="1"/>
  <c r="AH62" i="1"/>
  <c r="AI62" i="1" s="1"/>
  <c r="AJ62" i="1" s="1"/>
  <c r="AH61" i="1"/>
  <c r="AI61" i="1" s="1"/>
  <c r="AJ61" i="1" s="1"/>
  <c r="AH60" i="1"/>
  <c r="AI60" i="1" s="1"/>
  <c r="AJ60" i="1" s="1"/>
  <c r="AH59" i="1"/>
  <c r="AI59" i="1" s="1"/>
  <c r="AJ59" i="1" s="1"/>
  <c r="AH58" i="1"/>
  <c r="AI58" i="1" s="1"/>
  <c r="AJ58" i="1" s="1"/>
  <c r="AH57" i="1"/>
  <c r="AI57" i="1" s="1"/>
  <c r="AJ57" i="1" s="1"/>
  <c r="AH56" i="1"/>
  <c r="AI56" i="1" s="1"/>
  <c r="AJ56" i="1" s="1"/>
  <c r="AH55" i="1"/>
  <c r="AI55" i="1" s="1"/>
  <c r="AJ55" i="1" s="1"/>
  <c r="AH54" i="1"/>
  <c r="AI54" i="1" s="1"/>
  <c r="AJ54" i="1" s="1"/>
  <c r="AH53" i="1"/>
  <c r="AI53" i="1" s="1"/>
  <c r="AJ53" i="1" s="1"/>
  <c r="AH52" i="1"/>
  <c r="AI52" i="1" s="1"/>
  <c r="AJ52" i="1" s="1"/>
  <c r="AH51" i="1"/>
  <c r="AI51" i="1" s="1"/>
  <c r="AJ51" i="1" s="1"/>
  <c r="AH50" i="1"/>
  <c r="AI50" i="1" s="1"/>
  <c r="AJ50" i="1" s="1"/>
  <c r="AH49" i="1"/>
  <c r="AI49" i="1" s="1"/>
  <c r="AJ49" i="1" s="1"/>
  <c r="AH48" i="1"/>
  <c r="AI48" i="1" s="1"/>
  <c r="AJ48" i="1" s="1"/>
  <c r="AH47" i="1"/>
  <c r="AI47" i="1" s="1"/>
  <c r="AJ47" i="1" s="1"/>
  <c r="AH46" i="1"/>
  <c r="AI46" i="1" s="1"/>
  <c r="AJ46" i="1" s="1"/>
  <c r="AH45" i="1"/>
  <c r="AI45" i="1" s="1"/>
  <c r="AJ45" i="1" s="1"/>
  <c r="AH44" i="1"/>
  <c r="AI44" i="1" s="1"/>
  <c r="AJ44" i="1" s="1"/>
  <c r="AH43" i="1"/>
  <c r="AI43" i="1" s="1"/>
  <c r="AJ43" i="1" s="1"/>
  <c r="AH42" i="1"/>
  <c r="AI42" i="1" s="1"/>
  <c r="AJ42" i="1" s="1"/>
  <c r="AH41" i="1"/>
  <c r="AI41" i="1" s="1"/>
  <c r="AJ41" i="1" s="1"/>
  <c r="AH40" i="1"/>
  <c r="AI40" i="1" s="1"/>
  <c r="AJ40" i="1" s="1"/>
  <c r="AH39" i="1"/>
  <c r="AI39" i="1" s="1"/>
  <c r="AJ39" i="1" s="1"/>
  <c r="AH37" i="1"/>
  <c r="AI37" i="1" s="1"/>
  <c r="AJ37" i="1" s="1"/>
  <c r="AH36" i="1"/>
  <c r="AI36" i="1" s="1"/>
  <c r="AJ36" i="1" s="1"/>
  <c r="AH35" i="1"/>
  <c r="AI35" i="1" s="1"/>
  <c r="AJ35" i="1" s="1"/>
  <c r="AH34" i="1"/>
  <c r="AI34" i="1" s="1"/>
  <c r="AJ34" i="1" s="1"/>
  <c r="AH33" i="1"/>
  <c r="AI33" i="1" s="1"/>
  <c r="AJ33" i="1" s="1"/>
  <c r="AH32" i="1"/>
  <c r="AI32" i="1" s="1"/>
  <c r="AJ32" i="1" s="1"/>
  <c r="AH31" i="1"/>
  <c r="AI31" i="1" s="1"/>
  <c r="AJ31" i="1" s="1"/>
  <c r="AH30" i="1"/>
  <c r="AI30" i="1" s="1"/>
  <c r="AJ30" i="1" s="1"/>
  <c r="AH29" i="1"/>
  <c r="AI29" i="1" s="1"/>
  <c r="AJ29" i="1" s="1"/>
  <c r="AH28" i="1"/>
  <c r="AI28" i="1" s="1"/>
  <c r="AJ28" i="1" s="1"/>
  <c r="AH27" i="1"/>
  <c r="AI27" i="1" s="1"/>
  <c r="AJ27" i="1" s="1"/>
  <c r="AH26" i="1"/>
  <c r="AI26" i="1" s="1"/>
  <c r="AJ26" i="1" s="1"/>
  <c r="AH25" i="1"/>
  <c r="AI25" i="1" s="1"/>
  <c r="AJ25" i="1" s="1"/>
  <c r="AH24" i="1"/>
  <c r="AI24" i="1" s="1"/>
  <c r="AJ24" i="1" s="1"/>
  <c r="AH23" i="1"/>
  <c r="AI23" i="1" s="1"/>
  <c r="AJ23" i="1" s="1"/>
  <c r="AH22" i="1"/>
  <c r="AI22" i="1" s="1"/>
  <c r="AJ22" i="1" s="1"/>
  <c r="AH21" i="1"/>
  <c r="AI21" i="1" s="1"/>
  <c r="AJ21" i="1" s="1"/>
  <c r="AH20" i="1"/>
  <c r="AI20" i="1" s="1"/>
  <c r="AJ20" i="1" s="1"/>
  <c r="AH19" i="1"/>
  <c r="AI19" i="1" s="1"/>
  <c r="AJ19" i="1" s="1"/>
  <c r="AH18" i="1"/>
  <c r="AI18" i="1" s="1"/>
  <c r="AJ18" i="1" s="1"/>
  <c r="AH17" i="1"/>
  <c r="AI17" i="1" s="1"/>
  <c r="AJ17" i="1" s="1"/>
  <c r="AH16" i="1"/>
  <c r="AI16" i="1" s="1"/>
  <c r="AJ16" i="1" s="1"/>
  <c r="AH15" i="1"/>
  <c r="AI15" i="1" s="1"/>
  <c r="AJ15" i="1" s="1"/>
  <c r="AH14" i="1"/>
  <c r="AI14" i="1" s="1"/>
  <c r="AJ14" i="1" s="1"/>
  <c r="AH13" i="1"/>
  <c r="AI13" i="1" s="1"/>
  <c r="AJ13" i="1" s="1"/>
  <c r="AH12" i="1"/>
  <c r="AI12" i="1" s="1"/>
  <c r="AJ12" i="1" s="1"/>
  <c r="AH11" i="1"/>
  <c r="AI11" i="1" s="1"/>
  <c r="AJ11" i="1" s="1"/>
  <c r="AH10" i="1"/>
  <c r="AI10" i="1" s="1"/>
  <c r="AJ10" i="1" s="1"/>
  <c r="AH9" i="1"/>
  <c r="AI9" i="1" s="1"/>
  <c r="AJ9" i="1" s="1"/>
  <c r="AH8" i="1"/>
  <c r="AI8" i="1" s="1"/>
  <c r="AJ8" i="1" s="1"/>
  <c r="AH7" i="1"/>
  <c r="AI7" i="1" s="1"/>
  <c r="AJ7" i="1" s="1"/>
  <c r="AI166" i="1"/>
  <c r="AJ166" i="1" s="1"/>
  <c r="AI38" i="1"/>
  <c r="AJ38" i="1" s="1"/>
  <c r="AI3" i="1"/>
  <c r="AJ3" i="1" s="1"/>
  <c r="AI2" i="1"/>
  <c r="AJ2" i="1" s="1"/>
  <c r="AD999" i="1"/>
  <c r="AE999" i="1"/>
  <c r="AD995" i="1"/>
  <c r="AE995" i="1"/>
  <c r="AD991" i="1"/>
  <c r="AE991" i="1"/>
  <c r="AD990" i="1"/>
  <c r="AE990" i="1"/>
  <c r="AD989" i="1"/>
  <c r="AE989" i="1"/>
  <c r="AD982" i="1"/>
  <c r="AE982" i="1"/>
  <c r="AD979" i="1"/>
  <c r="AE979" i="1"/>
  <c r="AD975" i="1"/>
  <c r="AE975" i="1"/>
  <c r="AD973" i="1"/>
  <c r="AE973" i="1"/>
  <c r="AD969" i="1"/>
  <c r="AE969" i="1"/>
  <c r="AD966" i="1"/>
  <c r="AE966" i="1"/>
  <c r="AD961" i="1"/>
  <c r="AE961" i="1"/>
  <c r="AD958" i="1"/>
  <c r="AE958" i="1"/>
  <c r="AD957" i="1"/>
  <c r="AE957" i="1"/>
  <c r="AD954" i="1"/>
  <c r="AE954" i="1"/>
  <c r="AD953" i="1"/>
  <c r="AE953" i="1"/>
  <c r="AD946" i="1"/>
  <c r="AE946" i="1"/>
  <c r="AD939" i="1"/>
  <c r="AE939" i="1"/>
  <c r="AD931" i="1"/>
  <c r="AE931" i="1"/>
  <c r="AD926" i="1"/>
  <c r="AE926" i="1"/>
  <c r="AD917" i="1"/>
  <c r="AE917" i="1"/>
  <c r="AD915" i="1"/>
  <c r="AE915" i="1"/>
  <c r="AD913" i="1"/>
  <c r="AD910" i="1"/>
  <c r="AE910" i="1"/>
  <c r="AD903" i="1"/>
  <c r="AE903" i="1"/>
  <c r="AD901" i="1"/>
  <c r="AE901" i="1"/>
  <c r="AD898" i="1"/>
  <c r="AE898" i="1"/>
  <c r="AD895" i="1"/>
  <c r="AE895" i="1"/>
  <c r="AD889" i="1"/>
  <c r="AE889" i="1"/>
  <c r="AD882" i="1"/>
  <c r="AE882" i="1"/>
  <c r="AD878" i="1"/>
  <c r="AE878" i="1"/>
  <c r="AD871" i="1"/>
  <c r="AE871" i="1"/>
  <c r="AD863" i="1"/>
  <c r="AE863" i="1"/>
  <c r="AD861" i="1"/>
  <c r="AE861" i="1"/>
  <c r="AD859" i="1"/>
  <c r="AE859" i="1"/>
  <c r="AD853" i="1"/>
  <c r="AE853" i="1"/>
  <c r="AD849" i="1"/>
  <c r="AE849" i="1"/>
  <c r="AD838" i="1"/>
  <c r="AE838" i="1"/>
  <c r="AD837" i="1"/>
  <c r="AE837" i="1"/>
  <c r="AD834" i="1"/>
  <c r="AE834" i="1"/>
  <c r="AD826" i="1"/>
  <c r="AE826" i="1"/>
  <c r="AD819" i="1"/>
  <c r="AE819" i="1"/>
  <c r="AD815" i="1"/>
  <c r="AE815" i="1"/>
  <c r="AD810" i="1"/>
  <c r="AE810" i="1"/>
  <c r="AD807" i="1"/>
  <c r="AE807" i="1"/>
  <c r="AD801" i="1"/>
  <c r="AE801" i="1"/>
  <c r="AD798" i="1"/>
  <c r="AE798" i="1"/>
  <c r="AD793" i="1"/>
  <c r="AE793" i="1"/>
  <c r="AD786" i="1"/>
  <c r="AE786" i="1"/>
  <c r="AD783" i="1"/>
  <c r="AE783" i="1"/>
  <c r="AD778" i="1"/>
  <c r="AE778" i="1"/>
  <c r="AD777" i="1"/>
  <c r="AD774" i="1"/>
  <c r="AE774" i="1"/>
  <c r="AD773" i="1"/>
  <c r="AE773" i="1"/>
  <c r="AD769" i="1"/>
  <c r="AE769" i="1"/>
  <c r="AD758" i="1"/>
  <c r="AE758" i="1"/>
  <c r="AD754" i="1"/>
  <c r="AE754" i="1"/>
  <c r="AD745" i="1"/>
  <c r="AE745" i="1"/>
  <c r="AD738" i="1"/>
  <c r="AE738" i="1"/>
  <c r="AD735" i="1"/>
  <c r="AE735" i="1"/>
  <c r="AD729" i="1"/>
  <c r="AE729" i="1"/>
  <c r="AD726" i="1"/>
  <c r="AE726" i="1"/>
  <c r="AD722" i="1"/>
  <c r="AE722" i="1"/>
  <c r="AD721" i="1"/>
  <c r="AE721" i="1"/>
  <c r="AD711" i="1"/>
  <c r="AE711" i="1"/>
  <c r="AD709" i="1"/>
  <c r="AE709" i="1"/>
  <c r="AD707" i="1"/>
  <c r="AE707" i="1"/>
  <c r="AD701" i="1"/>
  <c r="AE701" i="1"/>
  <c r="AD697" i="1"/>
  <c r="AE697" i="1"/>
  <c r="AD695" i="1"/>
  <c r="AE695" i="1"/>
  <c r="AD683" i="1"/>
  <c r="AE683" i="1"/>
  <c r="AD675" i="1"/>
  <c r="AE675" i="1"/>
  <c r="AD671" i="1"/>
  <c r="AE671" i="1"/>
  <c r="AD663" i="1"/>
  <c r="AE663" i="1"/>
  <c r="AD661" i="1"/>
  <c r="AE661" i="1"/>
  <c r="AD653" i="1"/>
  <c r="AE653" i="1"/>
  <c r="AD637" i="1"/>
  <c r="AE637" i="1"/>
  <c r="AD634" i="1"/>
  <c r="AE634" i="1"/>
  <c r="AD630" i="1"/>
  <c r="AE630" i="1"/>
  <c r="AD623" i="1"/>
  <c r="AE623" i="1"/>
  <c r="AD619" i="1"/>
  <c r="AE619" i="1"/>
  <c r="AD615" i="1"/>
  <c r="AE615" i="1"/>
  <c r="AD609" i="1"/>
  <c r="AE609" i="1"/>
  <c r="AD606" i="1"/>
  <c r="AE606" i="1"/>
  <c r="AD598" i="1"/>
  <c r="AE598" i="1"/>
  <c r="AD595" i="1"/>
  <c r="AE595" i="1"/>
  <c r="AD590" i="1"/>
  <c r="AE590" i="1"/>
  <c r="AD586" i="1"/>
  <c r="AE586" i="1"/>
  <c r="AD585" i="1"/>
  <c r="AE585" i="1"/>
  <c r="AD573" i="1"/>
  <c r="AE573" i="1"/>
  <c r="AD569" i="1"/>
  <c r="AE569" i="1"/>
  <c r="AD566" i="1"/>
  <c r="AE566" i="1"/>
  <c r="AD565" i="1"/>
  <c r="AE565" i="1"/>
  <c r="AD559" i="1"/>
  <c r="AE559" i="1"/>
  <c r="AD554" i="1"/>
  <c r="AE554" i="1"/>
  <c r="AD546" i="1"/>
  <c r="AE546" i="1"/>
  <c r="AD530" i="1"/>
  <c r="AE530" i="1"/>
  <c r="AD526" i="1"/>
  <c r="AE526" i="1"/>
  <c r="AD518" i="1"/>
  <c r="AE518" i="1"/>
  <c r="AD514" i="1"/>
  <c r="AE514" i="1"/>
  <c r="AD509" i="1"/>
  <c r="AE509" i="1"/>
  <c r="AD505" i="1"/>
  <c r="AE505" i="1"/>
  <c r="AD500" i="1"/>
  <c r="AE500" i="1"/>
  <c r="AD497" i="1"/>
  <c r="AE497" i="1"/>
  <c r="AD491" i="1"/>
  <c r="AE491" i="1"/>
  <c r="AD483" i="1"/>
  <c r="AE483" i="1"/>
  <c r="AD478" i="1"/>
  <c r="AE478" i="1"/>
  <c r="AD477" i="1"/>
  <c r="AE477" i="1"/>
  <c r="AD467" i="1"/>
  <c r="AE467" i="1"/>
  <c r="AD463" i="1"/>
  <c r="AE463" i="1"/>
  <c r="AD456" i="1"/>
  <c r="AE456" i="1"/>
  <c r="AD439" i="1"/>
  <c r="AE439" i="1"/>
  <c r="AD434" i="1"/>
  <c r="AE434" i="1"/>
  <c r="AD433" i="1"/>
  <c r="AE433" i="1"/>
  <c r="AD424" i="1"/>
  <c r="AE424" i="1"/>
  <c r="AD422" i="1"/>
  <c r="AE422" i="1"/>
  <c r="AD412" i="1"/>
  <c r="AE412" i="1"/>
  <c r="AD411" i="1"/>
  <c r="AE411" i="1"/>
  <c r="AD407" i="1"/>
  <c r="AE407" i="1"/>
  <c r="AD401" i="1"/>
  <c r="AE401" i="1"/>
  <c r="AD399" i="1"/>
  <c r="AE399" i="1"/>
  <c r="AD393" i="1"/>
  <c r="AE393" i="1"/>
  <c r="AD390" i="1"/>
  <c r="AE390" i="1"/>
  <c r="AD387" i="1"/>
  <c r="AE387" i="1"/>
  <c r="AD383" i="1"/>
  <c r="AE383" i="1"/>
  <c r="AD371" i="1"/>
  <c r="AE371" i="1"/>
  <c r="AD370" i="1"/>
  <c r="AE370" i="1"/>
  <c r="AD365" i="1"/>
  <c r="AE365" i="1"/>
  <c r="AD361" i="1"/>
  <c r="AE361" i="1"/>
  <c r="AD357" i="1"/>
  <c r="AE357" i="1"/>
  <c r="AD355" i="1"/>
  <c r="AE355" i="1"/>
  <c r="AD353" i="1"/>
  <c r="AD348" i="1"/>
  <c r="AE348" i="1"/>
  <c r="AD346" i="1"/>
  <c r="AE346" i="1"/>
  <c r="AD343" i="1"/>
  <c r="AE343" i="1"/>
  <c r="AD340" i="1"/>
  <c r="AE340" i="1"/>
  <c r="AD334" i="1"/>
  <c r="AE334" i="1"/>
  <c r="AD329" i="1"/>
  <c r="AE329" i="1"/>
  <c r="AD328" i="1"/>
  <c r="AE328" i="1"/>
  <c r="AD325" i="1"/>
  <c r="AE325" i="1"/>
  <c r="AD324" i="1"/>
  <c r="AE324" i="1"/>
  <c r="AD323" i="1"/>
  <c r="AD320" i="1"/>
  <c r="AE320" i="1"/>
  <c r="AD317" i="1"/>
  <c r="AE317" i="1"/>
  <c r="AD313" i="1"/>
  <c r="AE313" i="1"/>
  <c r="AD307" i="1"/>
  <c r="AE307" i="1"/>
  <c r="AD302" i="1"/>
  <c r="AE302" i="1"/>
  <c r="AD294" i="1"/>
  <c r="AE294" i="1"/>
  <c r="AD288" i="1"/>
  <c r="AE288" i="1"/>
  <c r="AD285" i="1"/>
  <c r="AE285" i="1"/>
  <c r="AD282" i="1"/>
  <c r="AE282" i="1"/>
  <c r="AD276" i="1"/>
  <c r="AE276" i="1"/>
  <c r="AD274" i="1"/>
  <c r="AE274" i="1"/>
  <c r="AE992" i="1"/>
  <c r="AE944" i="1"/>
  <c r="AE928" i="1"/>
  <c r="AE912" i="1"/>
  <c r="AE880" i="1"/>
  <c r="AE864" i="1"/>
  <c r="AE848" i="1"/>
  <c r="AE816" i="1"/>
  <c r="AE800" i="1"/>
  <c r="AE768" i="1"/>
  <c r="AE752" i="1"/>
  <c r="AE736" i="1"/>
  <c r="AE720" i="1"/>
  <c r="AE704" i="1"/>
  <c r="AE688" i="1"/>
  <c r="AF688" i="1" s="1"/>
  <c r="AG688" i="1" s="1"/>
  <c r="AE656" i="1"/>
  <c r="AE640" i="1"/>
  <c r="AE624" i="1"/>
  <c r="AF624" i="1" s="1"/>
  <c r="AG624" i="1" s="1"/>
  <c r="AE608" i="1"/>
  <c r="AE592" i="1"/>
  <c r="AF592" i="1" s="1"/>
  <c r="AG592" i="1" s="1"/>
  <c r="AE576" i="1"/>
  <c r="AF576" i="1" s="1"/>
  <c r="AG576" i="1" s="1"/>
  <c r="AE544" i="1"/>
  <c r="AF544" i="1" s="1"/>
  <c r="AG544" i="1" s="1"/>
  <c r="AE528" i="1"/>
  <c r="AE512" i="1"/>
  <c r="AF512" i="1" s="1"/>
  <c r="AG512" i="1" s="1"/>
  <c r="AE490" i="1"/>
  <c r="AE469" i="1"/>
  <c r="AE448" i="1"/>
  <c r="AE426" i="1"/>
  <c r="AE405" i="1"/>
  <c r="AE382" i="1"/>
  <c r="AF382" i="1" s="1"/>
  <c r="AG382" i="1" s="1"/>
  <c r="AE350" i="1"/>
  <c r="AE988" i="1"/>
  <c r="AE972" i="1"/>
  <c r="AE956" i="1"/>
  <c r="AE940" i="1"/>
  <c r="AE908" i="1"/>
  <c r="AE876" i="1"/>
  <c r="AE860" i="1"/>
  <c r="AE828" i="1"/>
  <c r="AE812" i="1"/>
  <c r="AE796" i="1"/>
  <c r="AE780" i="1"/>
  <c r="AE764" i="1"/>
  <c r="AE748" i="1"/>
  <c r="AE716" i="1"/>
  <c r="AE684" i="1"/>
  <c r="AE668" i="1"/>
  <c r="AE652" i="1"/>
  <c r="AE636" i="1"/>
  <c r="AE620" i="1"/>
  <c r="AE604" i="1"/>
  <c r="AF604" i="1" s="1"/>
  <c r="AG604" i="1" s="1"/>
  <c r="AE556" i="1"/>
  <c r="AE540" i="1"/>
  <c r="AE506" i="1"/>
  <c r="AF506" i="1" s="1"/>
  <c r="AG506" i="1" s="1"/>
  <c r="AE464" i="1"/>
  <c r="AE442" i="1"/>
  <c r="AE421" i="1"/>
  <c r="AF421" i="1" s="1"/>
  <c r="AG421" i="1" s="1"/>
  <c r="AE400" i="1"/>
  <c r="AF400" i="1" s="1"/>
  <c r="AG400" i="1" s="1"/>
  <c r="AE374" i="1"/>
  <c r="AF374" i="1" s="1"/>
  <c r="AG374" i="1" s="1"/>
  <c r="AE342" i="1"/>
  <c r="AD998" i="1"/>
  <c r="AE998" i="1"/>
  <c r="AD993" i="1"/>
  <c r="AE993" i="1"/>
  <c r="AD986" i="1"/>
  <c r="AE986" i="1"/>
  <c r="AD983" i="1"/>
  <c r="AE983" i="1"/>
  <c r="AD971" i="1"/>
  <c r="AE971" i="1"/>
  <c r="AD967" i="1"/>
  <c r="AE967" i="1"/>
  <c r="AD965" i="1"/>
  <c r="AE965" i="1"/>
  <c r="AD962" i="1"/>
  <c r="AE962" i="1"/>
  <c r="AD959" i="1"/>
  <c r="AE959" i="1"/>
  <c r="AD945" i="1"/>
  <c r="AE945" i="1"/>
  <c r="AD942" i="1"/>
  <c r="AE942" i="1"/>
  <c r="AD937" i="1"/>
  <c r="AE937" i="1"/>
  <c r="AD935" i="1"/>
  <c r="AE935" i="1"/>
  <c r="AD933" i="1"/>
  <c r="AE933" i="1"/>
  <c r="AD925" i="1"/>
  <c r="AE925" i="1"/>
  <c r="AD922" i="1"/>
  <c r="AE922" i="1"/>
  <c r="AD919" i="1"/>
  <c r="AE919" i="1"/>
  <c r="AD914" i="1"/>
  <c r="AE914" i="1"/>
  <c r="AD911" i="1"/>
  <c r="AE911" i="1"/>
  <c r="AD905" i="1"/>
  <c r="AE905" i="1"/>
  <c r="AD902" i="1"/>
  <c r="AE902" i="1"/>
  <c r="AD893" i="1"/>
  <c r="AE893" i="1"/>
  <c r="AD890" i="1"/>
  <c r="AE890" i="1"/>
  <c r="AD885" i="1"/>
  <c r="AE885" i="1"/>
  <c r="AD883" i="1"/>
  <c r="AE883" i="1"/>
  <c r="AD877" i="1"/>
  <c r="AE877" i="1"/>
  <c r="AD874" i="1"/>
  <c r="AE874" i="1"/>
  <c r="AD870" i="1"/>
  <c r="AE870" i="1"/>
  <c r="AD866" i="1"/>
  <c r="AE866" i="1"/>
  <c r="AD858" i="1"/>
  <c r="AE858" i="1"/>
  <c r="AD855" i="1"/>
  <c r="AE855" i="1"/>
  <c r="AD851" i="1"/>
  <c r="AE851" i="1"/>
  <c r="AD846" i="1"/>
  <c r="AE846" i="1"/>
  <c r="AD845" i="1"/>
  <c r="AE845" i="1"/>
  <c r="AD841" i="1"/>
  <c r="AE841" i="1"/>
  <c r="AD839" i="1"/>
  <c r="AE839" i="1"/>
  <c r="AD833" i="1"/>
  <c r="AE833" i="1"/>
  <c r="AD829" i="1"/>
  <c r="AE829" i="1"/>
  <c r="AD827" i="1"/>
  <c r="AE827" i="1"/>
  <c r="AD825" i="1"/>
  <c r="AE825" i="1"/>
  <c r="AD822" i="1"/>
  <c r="AE822" i="1"/>
  <c r="AD813" i="1"/>
  <c r="AE813" i="1"/>
  <c r="AD790" i="1"/>
  <c r="AE790" i="1"/>
  <c r="AD785" i="1"/>
  <c r="AE785" i="1"/>
  <c r="AD782" i="1"/>
  <c r="AE782" i="1"/>
  <c r="AD781" i="1"/>
  <c r="AD775" i="1"/>
  <c r="AE775" i="1"/>
  <c r="AD771" i="1"/>
  <c r="AE771" i="1"/>
  <c r="AD767" i="1"/>
  <c r="AE767" i="1"/>
  <c r="AD763" i="1"/>
  <c r="AE763" i="1"/>
  <c r="AD761" i="1"/>
  <c r="AE761" i="1"/>
  <c r="AD759" i="1"/>
  <c r="AE759" i="1"/>
  <c r="AD755" i="1"/>
  <c r="AD751" i="1"/>
  <c r="AE751" i="1"/>
  <c r="AD750" i="1"/>
  <c r="AE750" i="1"/>
  <c r="AD747" i="1"/>
  <c r="AE747" i="1"/>
  <c r="AD742" i="1"/>
  <c r="AE742" i="1"/>
  <c r="AD733" i="1"/>
  <c r="AE733" i="1"/>
  <c r="AD730" i="1"/>
  <c r="AE730" i="1"/>
  <c r="AD725" i="1"/>
  <c r="AE725" i="1"/>
  <c r="AD723" i="1"/>
  <c r="AE723" i="1"/>
  <c r="AD719" i="1"/>
  <c r="AE719" i="1"/>
  <c r="AD718" i="1"/>
  <c r="AE718" i="1"/>
  <c r="AD714" i="1"/>
  <c r="AE714" i="1"/>
  <c r="AD706" i="1"/>
  <c r="AE706" i="1"/>
  <c r="AD702" i="1"/>
  <c r="AE702" i="1"/>
  <c r="AD699" i="1"/>
  <c r="AE699" i="1"/>
  <c r="AD690" i="1"/>
  <c r="AE690" i="1"/>
  <c r="AD687" i="1"/>
  <c r="AE687" i="1"/>
  <c r="AD681" i="1"/>
  <c r="AE681" i="1"/>
  <c r="AD678" i="1"/>
  <c r="AE678" i="1"/>
  <c r="AD669" i="1"/>
  <c r="AE669" i="1"/>
  <c r="AD650" i="1"/>
  <c r="AE650" i="1"/>
  <c r="AD647" i="1"/>
  <c r="AE647" i="1"/>
  <c r="AD646" i="1"/>
  <c r="AE646" i="1"/>
  <c r="AD643" i="1"/>
  <c r="AE643" i="1"/>
  <c r="AD633" i="1"/>
  <c r="AE633" i="1"/>
  <c r="AD631" i="1"/>
  <c r="AE631" i="1"/>
  <c r="AD627" i="1"/>
  <c r="AE627" i="1"/>
  <c r="AD605" i="1"/>
  <c r="AE605" i="1"/>
  <c r="AD603" i="1"/>
  <c r="AE603" i="1"/>
  <c r="AD593" i="1"/>
  <c r="AE593" i="1"/>
  <c r="AD589" i="1"/>
  <c r="AE589" i="1"/>
  <c r="AD582" i="1"/>
  <c r="AE582" i="1"/>
  <c r="AD578" i="1"/>
  <c r="AE578" i="1"/>
  <c r="AD575" i="1"/>
  <c r="AE575" i="1"/>
  <c r="AD570" i="1"/>
  <c r="AE570" i="1"/>
  <c r="AD561" i="1"/>
  <c r="AE561" i="1"/>
  <c r="AD558" i="1"/>
  <c r="AE558" i="1"/>
  <c r="AD553" i="1"/>
  <c r="AE553" i="1"/>
  <c r="AD539" i="1"/>
  <c r="AE539" i="1"/>
  <c r="AD535" i="1"/>
  <c r="AE535" i="1"/>
  <c r="AD533" i="1"/>
  <c r="AE533" i="1"/>
  <c r="AD527" i="1"/>
  <c r="AE527" i="1"/>
  <c r="AD525" i="1"/>
  <c r="AE525" i="1"/>
  <c r="AD523" i="1"/>
  <c r="AE523" i="1"/>
  <c r="AD519" i="1"/>
  <c r="AE519" i="1"/>
  <c r="AD513" i="1"/>
  <c r="AE513" i="1"/>
  <c r="AD507" i="1"/>
  <c r="AE507" i="1"/>
  <c r="AD504" i="1"/>
  <c r="AE504" i="1"/>
  <c r="AD498" i="1"/>
  <c r="AE498" i="1"/>
  <c r="AD494" i="1"/>
  <c r="AE494" i="1"/>
  <c r="AD493" i="1"/>
  <c r="AE493" i="1"/>
  <c r="AD489" i="1"/>
  <c r="AE489" i="1"/>
  <c r="AD486" i="1"/>
  <c r="AE486" i="1"/>
  <c r="AD482" i="1"/>
  <c r="AE482" i="1"/>
  <c r="AD475" i="1"/>
  <c r="AE475" i="1"/>
  <c r="AD471" i="1"/>
  <c r="AE471" i="1"/>
  <c r="AD468" i="1"/>
  <c r="AE468" i="1"/>
  <c r="AD460" i="1"/>
  <c r="AE460" i="1"/>
  <c r="AD457" i="1"/>
  <c r="AE457" i="1"/>
  <c r="AD451" i="1"/>
  <c r="AE451" i="1"/>
  <c r="AD446" i="1"/>
  <c r="AE446" i="1"/>
  <c r="AD445" i="1"/>
  <c r="AE445" i="1"/>
  <c r="AD440" i="1"/>
  <c r="AD435" i="1"/>
  <c r="AE435" i="1"/>
  <c r="AD431" i="1"/>
  <c r="AE431" i="1"/>
  <c r="AD420" i="1"/>
  <c r="AE420" i="1"/>
  <c r="AD419" i="1"/>
  <c r="AE419" i="1"/>
  <c r="AD414" i="1"/>
  <c r="AE414" i="1"/>
  <c r="AD398" i="1"/>
  <c r="AE398" i="1"/>
  <c r="AD397" i="1"/>
  <c r="AE397" i="1"/>
  <c r="AD380" i="1"/>
  <c r="AE380" i="1"/>
  <c r="AD378" i="1"/>
  <c r="AE378" i="1"/>
  <c r="AD376" i="1"/>
  <c r="AE376" i="1"/>
  <c r="AD369" i="1"/>
  <c r="AE369" i="1"/>
  <c r="AD367" i="1"/>
  <c r="AE367" i="1"/>
  <c r="AD364" i="1"/>
  <c r="AE364" i="1"/>
  <c r="AD363" i="1"/>
  <c r="AE363" i="1"/>
  <c r="AD360" i="1"/>
  <c r="AE360" i="1"/>
  <c r="AD359" i="1"/>
  <c r="AE359" i="1"/>
  <c r="AD356" i="1"/>
  <c r="AE356" i="1"/>
  <c r="AD354" i="1"/>
  <c r="AE354" i="1"/>
  <c r="AD347" i="1"/>
  <c r="AE347" i="1"/>
  <c r="AD345" i="1"/>
  <c r="AE345" i="1"/>
  <c r="AD338" i="1"/>
  <c r="AE338" i="1"/>
  <c r="AD335" i="1"/>
  <c r="AE335" i="1"/>
  <c r="AD331" i="1"/>
  <c r="AE331" i="1"/>
  <c r="AD326" i="1"/>
  <c r="AE326" i="1"/>
  <c r="AD311" i="1"/>
  <c r="AE311" i="1"/>
  <c r="AD309" i="1"/>
  <c r="AE309" i="1"/>
  <c r="AD306" i="1"/>
  <c r="AE306" i="1"/>
  <c r="AD303" i="1"/>
  <c r="AE303" i="1"/>
  <c r="AD297" i="1"/>
  <c r="AE297" i="1"/>
  <c r="AD293" i="1"/>
  <c r="AE293" i="1"/>
  <c r="AD286" i="1"/>
  <c r="AE286" i="1"/>
  <c r="AD283" i="1"/>
  <c r="AD279" i="1"/>
  <c r="AE279" i="1"/>
  <c r="AD278" i="1"/>
  <c r="AE278" i="1"/>
  <c r="AD268" i="1"/>
  <c r="AE268" i="1"/>
  <c r="AD267" i="1"/>
  <c r="AD266" i="1"/>
  <c r="AE266" i="1"/>
  <c r="AD265" i="1"/>
  <c r="AE265" i="1"/>
  <c r="AD263" i="1"/>
  <c r="AE263" i="1"/>
  <c r="AD260" i="1"/>
  <c r="AE260" i="1"/>
  <c r="AD259" i="1"/>
  <c r="AE259" i="1"/>
  <c r="AD258" i="1"/>
  <c r="AE258" i="1"/>
  <c r="AD257" i="1"/>
  <c r="AE257" i="1"/>
  <c r="AD231" i="1"/>
  <c r="AE231" i="1"/>
  <c r="AD225" i="1"/>
  <c r="AE225" i="1"/>
  <c r="AD224" i="1"/>
  <c r="AE224" i="1"/>
  <c r="AD223" i="1"/>
  <c r="AE223" i="1"/>
  <c r="AD222" i="1"/>
  <c r="AE222" i="1"/>
  <c r="AD216" i="1"/>
  <c r="AE216" i="1"/>
  <c r="AD215" i="1"/>
  <c r="AE215" i="1"/>
  <c r="AD212" i="1"/>
  <c r="AE212" i="1"/>
  <c r="AD211" i="1"/>
  <c r="AE211" i="1"/>
  <c r="AD210" i="1"/>
  <c r="AE210" i="1"/>
  <c r="AD208" i="1"/>
  <c r="AE208" i="1"/>
  <c r="AD207" i="1"/>
  <c r="AE207" i="1"/>
  <c r="AD206" i="1"/>
  <c r="AE206" i="1"/>
  <c r="AD205" i="1"/>
  <c r="AE205" i="1"/>
  <c r="AD203" i="1"/>
  <c r="AE203" i="1"/>
  <c r="AD202" i="1"/>
  <c r="AE202" i="1"/>
  <c r="AD201" i="1"/>
  <c r="AE201" i="1"/>
  <c r="AD199" i="1"/>
  <c r="AE199" i="1"/>
  <c r="AD198" i="1"/>
  <c r="AE198" i="1"/>
  <c r="AD197" i="1"/>
  <c r="AE197" i="1"/>
  <c r="AD195" i="1"/>
  <c r="AE195" i="1"/>
  <c r="AD194" i="1"/>
  <c r="AE194" i="1"/>
  <c r="AD193" i="1"/>
  <c r="AE193" i="1"/>
  <c r="AD192" i="1"/>
  <c r="AE192" i="1"/>
  <c r="AD189" i="1"/>
  <c r="AE189" i="1"/>
  <c r="AD188" i="1"/>
  <c r="AE188" i="1"/>
  <c r="AD187" i="1"/>
  <c r="AE187" i="1"/>
  <c r="AD182" i="1"/>
  <c r="AE182" i="1"/>
  <c r="AD181" i="1"/>
  <c r="AE181" i="1"/>
  <c r="AD167" i="1"/>
  <c r="AE167" i="1"/>
  <c r="AD166" i="1"/>
  <c r="AE166" i="1"/>
  <c r="AD165" i="1"/>
  <c r="AE165" i="1"/>
  <c r="AD155" i="1"/>
  <c r="AD154" i="1"/>
  <c r="AE154" i="1"/>
  <c r="AD153" i="1"/>
  <c r="AE153" i="1"/>
  <c r="AD149" i="1"/>
  <c r="AE149" i="1"/>
  <c r="AD138" i="1"/>
  <c r="AE138" i="1"/>
  <c r="AD137" i="1"/>
  <c r="AE137" i="1"/>
  <c r="AD127" i="1"/>
  <c r="AE127" i="1"/>
  <c r="AD126" i="1"/>
  <c r="AE126" i="1"/>
  <c r="AD125" i="1"/>
  <c r="AE125" i="1"/>
  <c r="AD123" i="1"/>
  <c r="AE123" i="1"/>
  <c r="AD119" i="1"/>
  <c r="AE119" i="1"/>
  <c r="AD118" i="1"/>
  <c r="AE118" i="1"/>
  <c r="AD117" i="1"/>
  <c r="AD116" i="1"/>
  <c r="AE116" i="1"/>
  <c r="AD108" i="1"/>
  <c r="AE108" i="1"/>
  <c r="AD107" i="1"/>
  <c r="AE107" i="1"/>
  <c r="AD106" i="1"/>
  <c r="AE106" i="1"/>
  <c r="AD105" i="1"/>
  <c r="AE105" i="1"/>
  <c r="AD102" i="1"/>
  <c r="AE102" i="1"/>
  <c r="AD100" i="1"/>
  <c r="AE100" i="1"/>
  <c r="AD97" i="1"/>
  <c r="AE97" i="1"/>
  <c r="AD96" i="1"/>
  <c r="AE96" i="1"/>
  <c r="AD95" i="1"/>
  <c r="AE95" i="1"/>
  <c r="AD93" i="1"/>
  <c r="AE93" i="1"/>
  <c r="AD92" i="1"/>
  <c r="AE92" i="1"/>
  <c r="AD91" i="1"/>
  <c r="AE91" i="1"/>
  <c r="AD90" i="1"/>
  <c r="AE90" i="1"/>
  <c r="AD89" i="1"/>
  <c r="AE89" i="1"/>
  <c r="AD87" i="1"/>
  <c r="AE87" i="1"/>
  <c r="AD86" i="1"/>
  <c r="AD85" i="1"/>
  <c r="AE85" i="1"/>
  <c r="AD83" i="1"/>
  <c r="AE83" i="1"/>
  <c r="AD82" i="1"/>
  <c r="AE82" i="1"/>
  <c r="AD81" i="1"/>
  <c r="AE81" i="1"/>
  <c r="AD80" i="1"/>
  <c r="AE80" i="1"/>
  <c r="AD79" i="1"/>
  <c r="AE79" i="1"/>
  <c r="AD77" i="1"/>
  <c r="AE77" i="1"/>
  <c r="AD75" i="1"/>
  <c r="AE75" i="1"/>
  <c r="AD74" i="1"/>
  <c r="AE74" i="1"/>
  <c r="AD73" i="1"/>
  <c r="AE73" i="1"/>
  <c r="AD72" i="1"/>
  <c r="AE72" i="1"/>
  <c r="AD71" i="1"/>
  <c r="AE71" i="1"/>
  <c r="AD69" i="1"/>
  <c r="AE69" i="1"/>
  <c r="AD68" i="1"/>
  <c r="AE68" i="1"/>
  <c r="AD67" i="1"/>
  <c r="AE67" i="1"/>
  <c r="AD65" i="1"/>
  <c r="AE65" i="1"/>
  <c r="AD64" i="1"/>
  <c r="AE64" i="1"/>
  <c r="AD62" i="1"/>
  <c r="AE62" i="1"/>
  <c r="AD61" i="1"/>
  <c r="AE61" i="1"/>
  <c r="AD60" i="1"/>
  <c r="AE60" i="1"/>
  <c r="AD58" i="1"/>
  <c r="AE58" i="1"/>
  <c r="AD57" i="1"/>
  <c r="AE57" i="1"/>
  <c r="AD56" i="1"/>
  <c r="AE56" i="1"/>
  <c r="AD55" i="1"/>
  <c r="AE55" i="1"/>
  <c r="AD54" i="1"/>
  <c r="AE54" i="1"/>
  <c r="AD52" i="1"/>
  <c r="AE52" i="1"/>
  <c r="AD51" i="1"/>
  <c r="AE51" i="1"/>
  <c r="AD49" i="1"/>
  <c r="AE49" i="1"/>
  <c r="AD48" i="1"/>
  <c r="AE48" i="1"/>
  <c r="AD46" i="1"/>
  <c r="AE46" i="1"/>
  <c r="AD45" i="1"/>
  <c r="AE45" i="1"/>
  <c r="AD44" i="1"/>
  <c r="AD43" i="1"/>
  <c r="AE43" i="1"/>
  <c r="AD41" i="1"/>
  <c r="AE41" i="1"/>
  <c r="AD40" i="1"/>
  <c r="AE40" i="1"/>
  <c r="AD39" i="1"/>
  <c r="AE39" i="1"/>
  <c r="AD38" i="1"/>
  <c r="AE38" i="1"/>
  <c r="AD36" i="1"/>
  <c r="AE36" i="1"/>
  <c r="AD35" i="1"/>
  <c r="AE35" i="1"/>
  <c r="AD34" i="1"/>
  <c r="AD33" i="1"/>
  <c r="AE33" i="1"/>
  <c r="AD32" i="1"/>
  <c r="AE32" i="1"/>
  <c r="AD31" i="1"/>
  <c r="AE31" i="1"/>
  <c r="AD29" i="1"/>
  <c r="AE29" i="1"/>
  <c r="AD27" i="1"/>
  <c r="AE27" i="1"/>
  <c r="AD26" i="1"/>
  <c r="AE26" i="1"/>
  <c r="AD24" i="1"/>
  <c r="AE24" i="1"/>
  <c r="AD23" i="1"/>
  <c r="AE23" i="1"/>
  <c r="AD21" i="1"/>
  <c r="AE21" i="1"/>
  <c r="AD20" i="1"/>
  <c r="AE20" i="1"/>
  <c r="AD19" i="1"/>
  <c r="AE19" i="1"/>
  <c r="AD18" i="1"/>
  <c r="AE18" i="1"/>
  <c r="AD17" i="1"/>
  <c r="AE17" i="1"/>
  <c r="AD15" i="1"/>
  <c r="AE15" i="1"/>
  <c r="AD14" i="1"/>
  <c r="AE14" i="1"/>
  <c r="AD12" i="1"/>
  <c r="AE12" i="1"/>
  <c r="AD11" i="1"/>
  <c r="AD10" i="1"/>
  <c r="AE10" i="1"/>
  <c r="AD9" i="1"/>
  <c r="AE9" i="1"/>
  <c r="AD7" i="1"/>
  <c r="AE7" i="1"/>
  <c r="AD6" i="1"/>
  <c r="AE6" i="1"/>
  <c r="AD5" i="1"/>
  <c r="AE5" i="1"/>
  <c r="AD4" i="1"/>
  <c r="AE4" i="1"/>
  <c r="AE984" i="1"/>
  <c r="AE968" i="1"/>
  <c r="AE952" i="1"/>
  <c r="AE936" i="1"/>
  <c r="AE920" i="1"/>
  <c r="AE888" i="1"/>
  <c r="AE872" i="1"/>
  <c r="AE856" i="1"/>
  <c r="AE840" i="1"/>
  <c r="AE776" i="1"/>
  <c r="AE744" i="1"/>
  <c r="AE696" i="1"/>
  <c r="AF696" i="1" s="1"/>
  <c r="AG696" i="1" s="1"/>
  <c r="AE664" i="1"/>
  <c r="AE616" i="1"/>
  <c r="AF616" i="1" s="1"/>
  <c r="AG616" i="1" s="1"/>
  <c r="AE600" i="1"/>
  <c r="AE584" i="1"/>
  <c r="AF584" i="1" s="1"/>
  <c r="AG584" i="1" s="1"/>
  <c r="AE552" i="1"/>
  <c r="AF552" i="1" s="1"/>
  <c r="AG552" i="1" s="1"/>
  <c r="AE520" i="1"/>
  <c r="AE480" i="1"/>
  <c r="AE437" i="1"/>
  <c r="AF437" i="1" s="1"/>
  <c r="AG437" i="1" s="1"/>
  <c r="AE394" i="1"/>
  <c r="AE322" i="1"/>
  <c r="AF322" i="1" s="1"/>
  <c r="AG322" i="1" s="1"/>
  <c r="AD987" i="1"/>
  <c r="AE987" i="1"/>
  <c r="AD978" i="1"/>
  <c r="AE978" i="1"/>
  <c r="AD977" i="1"/>
  <c r="AE977" i="1"/>
  <c r="AD963" i="1"/>
  <c r="AE963" i="1"/>
  <c r="AD955" i="1"/>
  <c r="AD950" i="1"/>
  <c r="AE950" i="1"/>
  <c r="AD949" i="1"/>
  <c r="AE949" i="1"/>
  <c r="AD938" i="1"/>
  <c r="AE938" i="1"/>
  <c r="AD929" i="1"/>
  <c r="AE929" i="1"/>
  <c r="AD923" i="1"/>
  <c r="AE923" i="1"/>
  <c r="AD921" i="1"/>
  <c r="AE921" i="1"/>
  <c r="AD918" i="1"/>
  <c r="AE918" i="1"/>
  <c r="AD907" i="1"/>
  <c r="AE907" i="1"/>
  <c r="AD899" i="1"/>
  <c r="AE899" i="1"/>
  <c r="AD897" i="1"/>
  <c r="AE897" i="1"/>
  <c r="AD894" i="1"/>
  <c r="AE894" i="1"/>
  <c r="AD891" i="1"/>
  <c r="AE891" i="1"/>
  <c r="AD886" i="1"/>
  <c r="AE886" i="1"/>
  <c r="AD879" i="1"/>
  <c r="AE879" i="1"/>
  <c r="AD875" i="1"/>
  <c r="AD869" i="1"/>
  <c r="AE869" i="1"/>
  <c r="AD865" i="1"/>
  <c r="AE865" i="1"/>
  <c r="AD843" i="1"/>
  <c r="AE843" i="1"/>
  <c r="AD835" i="1"/>
  <c r="AE835" i="1"/>
  <c r="AD831" i="1"/>
  <c r="AE831" i="1"/>
  <c r="AD823" i="1"/>
  <c r="AE823" i="1"/>
  <c r="AD818" i="1"/>
  <c r="AE818" i="1"/>
  <c r="AD814" i="1"/>
  <c r="AE814" i="1"/>
  <c r="AD809" i="1"/>
  <c r="AE809" i="1"/>
  <c r="AD806" i="1"/>
  <c r="AE806" i="1"/>
  <c r="AD802" i="1"/>
  <c r="AE802" i="1"/>
  <c r="AD795" i="1"/>
  <c r="AE795" i="1"/>
  <c r="AD794" i="1"/>
  <c r="AE794" i="1"/>
  <c r="AD791" i="1"/>
  <c r="AE791" i="1"/>
  <c r="AD787" i="1"/>
  <c r="AE787" i="1"/>
  <c r="AD779" i="1"/>
  <c r="AE779" i="1"/>
  <c r="AD766" i="1"/>
  <c r="AE766" i="1"/>
  <c r="AD765" i="1"/>
  <c r="AE765" i="1"/>
  <c r="AD757" i="1"/>
  <c r="AE757" i="1"/>
  <c r="AD753" i="1"/>
  <c r="AE753" i="1"/>
  <c r="AD741" i="1"/>
  <c r="AE741" i="1"/>
  <c r="AD731" i="1"/>
  <c r="AE731" i="1"/>
  <c r="AD727" i="1"/>
  <c r="AE727" i="1"/>
  <c r="AD713" i="1"/>
  <c r="AE713" i="1"/>
  <c r="AD710" i="1"/>
  <c r="AE710" i="1"/>
  <c r="AD705" i="1"/>
  <c r="AE705" i="1"/>
  <c r="AD694" i="1"/>
  <c r="AE694" i="1"/>
  <c r="AD686" i="1"/>
  <c r="AE686" i="1"/>
  <c r="AD682" i="1"/>
  <c r="AE682" i="1"/>
  <c r="AD679" i="1"/>
  <c r="AE679" i="1"/>
  <c r="AD674" i="1"/>
  <c r="AE674" i="1"/>
  <c r="AD673" i="1"/>
  <c r="AE673" i="1"/>
  <c r="AD670" i="1"/>
  <c r="AE670" i="1"/>
  <c r="AD666" i="1"/>
  <c r="AE666" i="1"/>
  <c r="AD665" i="1"/>
  <c r="AE665" i="1"/>
  <c r="AD659" i="1"/>
  <c r="AE659" i="1"/>
  <c r="AD658" i="1"/>
  <c r="AE658" i="1"/>
  <c r="AD655" i="1"/>
  <c r="AE655" i="1"/>
  <c r="AD654" i="1"/>
  <c r="AE654" i="1"/>
  <c r="AD649" i="1"/>
  <c r="AE649" i="1"/>
  <c r="AD642" i="1"/>
  <c r="AE642" i="1"/>
  <c r="AD641" i="1"/>
  <c r="AE641" i="1"/>
  <c r="AD639" i="1"/>
  <c r="AE639" i="1"/>
  <c r="AD629" i="1"/>
  <c r="AE629" i="1"/>
  <c r="AD626" i="1"/>
  <c r="AD625" i="1"/>
  <c r="AE625" i="1"/>
  <c r="AD621" i="1"/>
  <c r="AE621" i="1"/>
  <c r="AD618" i="1"/>
  <c r="AE618" i="1"/>
  <c r="AD611" i="1"/>
  <c r="AE611" i="1"/>
  <c r="AD602" i="1"/>
  <c r="AE602" i="1"/>
  <c r="AD597" i="1"/>
  <c r="AE597" i="1"/>
  <c r="AD594" i="1"/>
  <c r="AE594" i="1"/>
  <c r="AD587" i="1"/>
  <c r="AE587" i="1"/>
  <c r="AD577" i="1"/>
  <c r="AE577" i="1"/>
  <c r="AD574" i="1"/>
  <c r="AE574" i="1"/>
  <c r="AD571" i="1"/>
  <c r="AE571" i="1"/>
  <c r="AD567" i="1"/>
  <c r="AE567" i="1"/>
  <c r="AD563" i="1"/>
  <c r="AE563" i="1"/>
  <c r="AD557" i="1"/>
  <c r="AE557" i="1"/>
  <c r="AD550" i="1"/>
  <c r="AE550" i="1"/>
  <c r="AD547" i="1"/>
  <c r="AE547" i="1"/>
  <c r="AD545" i="1"/>
  <c r="AE545" i="1"/>
  <c r="AD542" i="1"/>
  <c r="AE542" i="1"/>
  <c r="AD541" i="1"/>
  <c r="AE541" i="1"/>
  <c r="AD537" i="1"/>
  <c r="AE537" i="1"/>
  <c r="AD534" i="1"/>
  <c r="AE534" i="1"/>
  <c r="AD531" i="1"/>
  <c r="AE531" i="1"/>
  <c r="AD529" i="1"/>
  <c r="AE529" i="1"/>
  <c r="AD521" i="1"/>
  <c r="AE521" i="1"/>
  <c r="AD510" i="1"/>
  <c r="AE510" i="1"/>
  <c r="AD502" i="1"/>
  <c r="AE502" i="1"/>
  <c r="AD499" i="1"/>
  <c r="AE499" i="1"/>
  <c r="AD487" i="1"/>
  <c r="AE487" i="1"/>
  <c r="AD484" i="1"/>
  <c r="AE484" i="1"/>
  <c r="AD481" i="1"/>
  <c r="AE481" i="1"/>
  <c r="AD476" i="1"/>
  <c r="AE476" i="1"/>
  <c r="AD473" i="1"/>
  <c r="AE473" i="1"/>
  <c r="AD470" i="1"/>
  <c r="AE470" i="1"/>
  <c r="AD466" i="1"/>
  <c r="AE466" i="1"/>
  <c r="AD465" i="1"/>
  <c r="AE465" i="1"/>
  <c r="AD462" i="1"/>
  <c r="AE462" i="1"/>
  <c r="AD459" i="1"/>
  <c r="AE459" i="1"/>
  <c r="AD455" i="1"/>
  <c r="AE455" i="1"/>
  <c r="AD454" i="1"/>
  <c r="AE454" i="1"/>
  <c r="AD450" i="1"/>
  <c r="AE450" i="1"/>
  <c r="AD447" i="1"/>
  <c r="AE447" i="1"/>
  <c r="AD443" i="1"/>
  <c r="AE443" i="1"/>
  <c r="AD441" i="1"/>
  <c r="AE441" i="1"/>
  <c r="AD438" i="1"/>
  <c r="AE438" i="1"/>
  <c r="AD430" i="1"/>
  <c r="AE430" i="1"/>
  <c r="AD429" i="1"/>
  <c r="AE429" i="1"/>
  <c r="AD427" i="1"/>
  <c r="AE427" i="1"/>
  <c r="AD417" i="1"/>
  <c r="AE417" i="1"/>
  <c r="AD415" i="1"/>
  <c r="AE415" i="1"/>
  <c r="AD409" i="1"/>
  <c r="AE409" i="1"/>
  <c r="AD406" i="1"/>
  <c r="AE406" i="1"/>
  <c r="AD403" i="1"/>
  <c r="AE403" i="1"/>
  <c r="AD395" i="1"/>
  <c r="AE395" i="1"/>
  <c r="AD391" i="1"/>
  <c r="AE391" i="1"/>
  <c r="AD388" i="1"/>
  <c r="AE388" i="1"/>
  <c r="AD385" i="1"/>
  <c r="AE385" i="1"/>
  <c r="AD381" i="1"/>
  <c r="AE381" i="1"/>
  <c r="AD377" i="1"/>
  <c r="AE377" i="1"/>
  <c r="AD373" i="1"/>
  <c r="AE373" i="1"/>
  <c r="AD352" i="1"/>
  <c r="AE352" i="1"/>
  <c r="AD351" i="1"/>
  <c r="AE351" i="1"/>
  <c r="AD339" i="1"/>
  <c r="AE339" i="1"/>
  <c r="AD336" i="1"/>
  <c r="AE336" i="1"/>
  <c r="AD333" i="1"/>
  <c r="AE333" i="1"/>
  <c r="AD330" i="1"/>
  <c r="AE330" i="1"/>
  <c r="AD327" i="1"/>
  <c r="AD321" i="1"/>
  <c r="AE321" i="1"/>
  <c r="AD319" i="1"/>
  <c r="AE319" i="1"/>
  <c r="AD316" i="1"/>
  <c r="AE316" i="1"/>
  <c r="AD315" i="1"/>
  <c r="AE315" i="1"/>
  <c r="AD312" i="1"/>
  <c r="AE312" i="1"/>
  <c r="AD310" i="1"/>
  <c r="AE310" i="1"/>
  <c r="AD308" i="1"/>
  <c r="AD304" i="1"/>
  <c r="AE304" i="1"/>
  <c r="AD301" i="1"/>
  <c r="AE301" i="1"/>
  <c r="AD300" i="1"/>
  <c r="AE300" i="1"/>
  <c r="AD299" i="1"/>
  <c r="AE299" i="1"/>
  <c r="AD296" i="1"/>
  <c r="AE296" i="1"/>
  <c r="AD292" i="1"/>
  <c r="AE292" i="1"/>
  <c r="AD289" i="1"/>
  <c r="AE289" i="1"/>
  <c r="AD284" i="1"/>
  <c r="AE284" i="1"/>
  <c r="AD281" i="1"/>
  <c r="AE281" i="1"/>
  <c r="AD280" i="1"/>
  <c r="AE280" i="1"/>
  <c r="AD273" i="1"/>
  <c r="AE273" i="1"/>
  <c r="AD272" i="1"/>
  <c r="AE272" i="1"/>
  <c r="AD271" i="1"/>
  <c r="AE271" i="1"/>
  <c r="AD270" i="1"/>
  <c r="AE270" i="1"/>
  <c r="AD262" i="1"/>
  <c r="AE262" i="1"/>
  <c r="AD256" i="1"/>
  <c r="AE256" i="1"/>
  <c r="AD255" i="1"/>
  <c r="AE255" i="1"/>
  <c r="AD254" i="1"/>
  <c r="AE254" i="1"/>
  <c r="AD253" i="1"/>
  <c r="AE253" i="1"/>
  <c r="AD251" i="1"/>
  <c r="AE251" i="1"/>
  <c r="AD250" i="1"/>
  <c r="AE250" i="1"/>
  <c r="AD249" i="1"/>
  <c r="AE249" i="1"/>
  <c r="AD248" i="1"/>
  <c r="AE248" i="1"/>
  <c r="AD247" i="1"/>
  <c r="AE247" i="1"/>
  <c r="AD246" i="1"/>
  <c r="AD245" i="1"/>
  <c r="AE245" i="1"/>
  <c r="AD244" i="1"/>
  <c r="AD243" i="1"/>
  <c r="AE243" i="1"/>
  <c r="AD242" i="1"/>
  <c r="AE242" i="1"/>
  <c r="AD241" i="1"/>
  <c r="AE241" i="1"/>
  <c r="AD240" i="1"/>
  <c r="AE240" i="1"/>
  <c r="AD239" i="1"/>
  <c r="AE239" i="1"/>
  <c r="AD238" i="1"/>
  <c r="AE238" i="1"/>
  <c r="AD236" i="1"/>
  <c r="AE236" i="1"/>
  <c r="AD235" i="1"/>
  <c r="AE235" i="1"/>
  <c r="AD234" i="1"/>
  <c r="AE234" i="1"/>
  <c r="AD233" i="1"/>
  <c r="AE233" i="1"/>
  <c r="AD232" i="1"/>
  <c r="AE232" i="1"/>
  <c r="AD229" i="1"/>
  <c r="AE229" i="1"/>
  <c r="AD228" i="1"/>
  <c r="AE228" i="1"/>
  <c r="AD227" i="1"/>
  <c r="AE227" i="1"/>
  <c r="AD220" i="1"/>
  <c r="AE220" i="1"/>
  <c r="AD219" i="1"/>
  <c r="AE219" i="1"/>
  <c r="AD218" i="1"/>
  <c r="AE218" i="1"/>
  <c r="AD214" i="1"/>
  <c r="AE214" i="1"/>
  <c r="AD191" i="1"/>
  <c r="AE191" i="1"/>
  <c r="AD185" i="1"/>
  <c r="AE185" i="1"/>
  <c r="AD184" i="1"/>
  <c r="AE184" i="1"/>
  <c r="AD179" i="1"/>
  <c r="AE179" i="1"/>
  <c r="AD178" i="1"/>
  <c r="AE178" i="1"/>
  <c r="AD177" i="1"/>
  <c r="AE177" i="1"/>
  <c r="AD176" i="1"/>
  <c r="AE176" i="1"/>
  <c r="AD175" i="1"/>
  <c r="AE175" i="1"/>
  <c r="AD174" i="1"/>
  <c r="AE174" i="1"/>
  <c r="AD173" i="1"/>
  <c r="AE173" i="1"/>
  <c r="AD172" i="1"/>
  <c r="AE172" i="1"/>
  <c r="AD170" i="1"/>
  <c r="AE170" i="1"/>
  <c r="AD169" i="1"/>
  <c r="AE169" i="1"/>
  <c r="AD163" i="1"/>
  <c r="AE163" i="1"/>
  <c r="AD162" i="1"/>
  <c r="AE162" i="1"/>
  <c r="AD161" i="1"/>
  <c r="AE161" i="1"/>
  <c r="AD160" i="1"/>
  <c r="AE160" i="1"/>
  <c r="AD159" i="1"/>
  <c r="AE159" i="1"/>
  <c r="AD157" i="1"/>
  <c r="AE157" i="1"/>
  <c r="AD156" i="1"/>
  <c r="AE156" i="1"/>
  <c r="AD151" i="1"/>
  <c r="AE151" i="1"/>
  <c r="AD150" i="1"/>
  <c r="AE150" i="1"/>
  <c r="AD148" i="1"/>
  <c r="AE148" i="1"/>
  <c r="AD146" i="1"/>
  <c r="AE146" i="1"/>
  <c r="AD145" i="1"/>
  <c r="AE145" i="1"/>
  <c r="AD144" i="1"/>
  <c r="AE144" i="1"/>
  <c r="AD143" i="1"/>
  <c r="AE143" i="1"/>
  <c r="AD142" i="1"/>
  <c r="AE142" i="1"/>
  <c r="AD141" i="1"/>
  <c r="AE141" i="1"/>
  <c r="AD140" i="1"/>
  <c r="AE140" i="1"/>
  <c r="AD136" i="1"/>
  <c r="AE136" i="1"/>
  <c r="AD134" i="1"/>
  <c r="AE134" i="1"/>
  <c r="AD133" i="1"/>
  <c r="AD132" i="1"/>
  <c r="AE132" i="1"/>
  <c r="AD131" i="1"/>
  <c r="AE131" i="1"/>
  <c r="AD130" i="1"/>
  <c r="AE130" i="1"/>
  <c r="AD129" i="1"/>
  <c r="AE129" i="1"/>
  <c r="AD121" i="1"/>
  <c r="AE121" i="1"/>
  <c r="AD114" i="1"/>
  <c r="AE114" i="1"/>
  <c r="AD113" i="1"/>
  <c r="AE113" i="1"/>
  <c r="AD112" i="1"/>
  <c r="AE112" i="1"/>
  <c r="AD111" i="1"/>
  <c r="AE111" i="1"/>
  <c r="AD110" i="1"/>
  <c r="AE110" i="1"/>
  <c r="AD103" i="1"/>
  <c r="AE103" i="1"/>
  <c r="AD99" i="1"/>
  <c r="AE99" i="1"/>
  <c r="AE996" i="1"/>
  <c r="AE980" i="1"/>
  <c r="AE964" i="1"/>
  <c r="AE948" i="1"/>
  <c r="AE932" i="1"/>
  <c r="AE884" i="1"/>
  <c r="AE868" i="1"/>
  <c r="AE852" i="1"/>
  <c r="AE820" i="1"/>
  <c r="AE804" i="1"/>
  <c r="AE788" i="1"/>
  <c r="AE772" i="1"/>
  <c r="AE756" i="1"/>
  <c r="AE740" i="1"/>
  <c r="AE692" i="1"/>
  <c r="AF692" i="1" s="1"/>
  <c r="AG692" i="1" s="1"/>
  <c r="AE676" i="1"/>
  <c r="AF676" i="1" s="1"/>
  <c r="AG676" i="1" s="1"/>
  <c r="AE660" i="1"/>
  <c r="AE612" i="1"/>
  <c r="AF612" i="1" s="1"/>
  <c r="AG612" i="1" s="1"/>
  <c r="AE580" i="1"/>
  <c r="AE564" i="1"/>
  <c r="AE516" i="1"/>
  <c r="AE496" i="1"/>
  <c r="AE474" i="1"/>
  <c r="AE453" i="1"/>
  <c r="AE432" i="1"/>
  <c r="AF432" i="1" s="1"/>
  <c r="AG432" i="1" s="1"/>
  <c r="AE389" i="1"/>
  <c r="AE358" i="1"/>
  <c r="AE290" i="1"/>
  <c r="AF290" i="1" s="1"/>
  <c r="AG290" i="1" s="1"/>
  <c r="AE2" i="1"/>
  <c r="AF2" i="1" s="1"/>
  <c r="AG2" i="1" s="1"/>
  <c r="AD645" i="1"/>
  <c r="AD613" i="1"/>
  <c r="AF613" i="1" s="1"/>
  <c r="AG613" i="1" s="1"/>
  <c r="AD549" i="1"/>
  <c r="AF549" i="1" s="1"/>
  <c r="AG549" i="1" s="1"/>
  <c r="AC981" i="1" a="1"/>
  <c r="AC981" i="1" s="1"/>
  <c r="AD981" i="1" s="1"/>
  <c r="AC949" i="1" a="1"/>
  <c r="AC949" i="1" s="1"/>
  <c r="AC624" i="1" a="1"/>
  <c r="AC624" i="1" s="1"/>
  <c r="AC853" i="1" a="1"/>
  <c r="AC853" i="1" s="1"/>
  <c r="AC917" i="1" a="1"/>
  <c r="AC917" i="1" s="1"/>
  <c r="AC560" i="1" a="1"/>
  <c r="AC560" i="1" s="1"/>
  <c r="AD560" i="1" s="1"/>
  <c r="AC885" i="1" a="1"/>
  <c r="AC885" i="1" s="1"/>
  <c r="AC504" i="1" a="1"/>
  <c r="AC504" i="1" s="1"/>
  <c r="AC973" i="1" a="1"/>
  <c r="AC973" i="1" s="1"/>
  <c r="AC941" i="1" a="1"/>
  <c r="AC941" i="1" s="1"/>
  <c r="AD941" i="1" s="1"/>
  <c r="AC909" i="1" a="1"/>
  <c r="AC909" i="1" s="1"/>
  <c r="AD909" i="1" s="1"/>
  <c r="AC877" i="1" a="1"/>
  <c r="AC877" i="1" s="1"/>
  <c r="AC845" i="1" a="1"/>
  <c r="AC845" i="1" s="1"/>
  <c r="AC613" i="1" a="1"/>
  <c r="AC613" i="1" s="1"/>
  <c r="AC549" i="1" a="1"/>
  <c r="AC549" i="1" s="1"/>
  <c r="AC488" i="1" a="1"/>
  <c r="AC488" i="1" s="1"/>
  <c r="AD488" i="1" s="1"/>
  <c r="AC997" i="1" a="1"/>
  <c r="AC997" i="1" s="1"/>
  <c r="AD997" i="1" s="1"/>
  <c r="AC965" i="1" a="1"/>
  <c r="AC965" i="1" s="1"/>
  <c r="AC933" i="1" a="1"/>
  <c r="AC933" i="1" s="1"/>
  <c r="AC901" i="1" a="1"/>
  <c r="AC901" i="1" s="1"/>
  <c r="AC869" i="1" a="1"/>
  <c r="AC869" i="1" s="1"/>
  <c r="AC837" i="1" a="1"/>
  <c r="AC837" i="1" s="1"/>
  <c r="AC592" i="1" a="1"/>
  <c r="AC592" i="1" s="1"/>
  <c r="AC528" i="1" a="1"/>
  <c r="AC528" i="1" s="1"/>
  <c r="AC472" i="1" a="1"/>
  <c r="AC472" i="1" s="1"/>
  <c r="AD472" i="1" s="1"/>
  <c r="AC989" i="1" a="1"/>
  <c r="AC989" i="1" s="1"/>
  <c r="AC957" i="1" a="1"/>
  <c r="AC957" i="1" s="1"/>
  <c r="AC925" i="1" a="1"/>
  <c r="AC925" i="1" s="1"/>
  <c r="AC893" i="1" a="1"/>
  <c r="AC893" i="1" s="1"/>
  <c r="AC861" i="1" a="1"/>
  <c r="AC861" i="1" s="1"/>
  <c r="AC829" i="1" a="1"/>
  <c r="AC829" i="1" s="1"/>
  <c r="AC581" i="1" a="1"/>
  <c r="AC581" i="1" s="1"/>
  <c r="AD581" i="1" s="1"/>
  <c r="AC517" i="1" a="1"/>
  <c r="AC517" i="1" s="1"/>
  <c r="AD517" i="1" s="1"/>
  <c r="AC456" i="1" a="1"/>
  <c r="AC456" i="1" s="1"/>
  <c r="AC995" i="1" a="1"/>
  <c r="AC995" i="1" s="1"/>
  <c r="AC987" i="1" a="1"/>
  <c r="AC987" i="1" s="1"/>
  <c r="AC979" i="1" a="1"/>
  <c r="AC979" i="1" s="1"/>
  <c r="AC971" i="1" a="1"/>
  <c r="AC971" i="1" s="1"/>
  <c r="AC963" i="1" a="1"/>
  <c r="AC963" i="1" s="1"/>
  <c r="AC955" i="1" a="1"/>
  <c r="AC955" i="1" s="1"/>
  <c r="AE955" i="1" s="1"/>
  <c r="AC947" i="1" a="1"/>
  <c r="AC947" i="1" s="1"/>
  <c r="AD947" i="1" s="1"/>
  <c r="AC939" i="1" a="1"/>
  <c r="AC939" i="1" s="1"/>
  <c r="AC931" i="1" a="1"/>
  <c r="AC931" i="1" s="1"/>
  <c r="AC923" i="1" a="1"/>
  <c r="AC923" i="1" s="1"/>
  <c r="AC915" i="1" a="1"/>
  <c r="AC915" i="1" s="1"/>
  <c r="AC907" i="1" a="1"/>
  <c r="AC907" i="1" s="1"/>
  <c r="AC899" i="1" a="1"/>
  <c r="AC899" i="1" s="1"/>
  <c r="AC891" i="1" a="1"/>
  <c r="AC891" i="1" s="1"/>
  <c r="AC883" i="1" a="1"/>
  <c r="AC883" i="1" s="1"/>
  <c r="AC875" i="1" a="1"/>
  <c r="AC875" i="1" s="1"/>
  <c r="AE875" i="1" s="1"/>
  <c r="AC867" i="1" a="1"/>
  <c r="AC867" i="1" s="1"/>
  <c r="AD867" i="1" s="1"/>
  <c r="AC859" i="1" a="1"/>
  <c r="AC859" i="1" s="1"/>
  <c r="AC851" i="1" a="1"/>
  <c r="AC851" i="1" s="1"/>
  <c r="AC843" i="1" a="1"/>
  <c r="AC843" i="1" s="1"/>
  <c r="AC835" i="1" a="1"/>
  <c r="AC835" i="1" s="1"/>
  <c r="AC827" i="1" a="1"/>
  <c r="AC827" i="1" s="1"/>
  <c r="AC993" i="1" a="1"/>
  <c r="AC993" i="1" s="1"/>
  <c r="AC985" i="1" a="1"/>
  <c r="AC985" i="1" s="1"/>
  <c r="AD985" i="1" s="1"/>
  <c r="AC977" i="1" a="1"/>
  <c r="AC977" i="1" s="1"/>
  <c r="AC969" i="1" a="1"/>
  <c r="AC969" i="1" s="1"/>
  <c r="AC961" i="1" a="1"/>
  <c r="AC961" i="1" s="1"/>
  <c r="AC953" i="1" a="1"/>
  <c r="AC953" i="1" s="1"/>
  <c r="AC945" i="1" a="1"/>
  <c r="AC945" i="1" s="1"/>
  <c r="AC937" i="1" a="1"/>
  <c r="AC937" i="1" s="1"/>
  <c r="AC929" i="1" a="1"/>
  <c r="AC929" i="1" s="1"/>
  <c r="AC921" i="1" a="1"/>
  <c r="AC921" i="1" s="1"/>
  <c r="AC913" i="1" a="1"/>
  <c r="AC913" i="1" s="1"/>
  <c r="AE913" i="1" s="1"/>
  <c r="AC905" i="1" a="1"/>
  <c r="AC905" i="1" s="1"/>
  <c r="AC897" i="1" a="1"/>
  <c r="AC897" i="1" s="1"/>
  <c r="AC889" i="1" a="1"/>
  <c r="AC889" i="1" s="1"/>
  <c r="AC881" i="1" a="1"/>
  <c r="AC881" i="1" s="1"/>
  <c r="AD881" i="1" s="1"/>
  <c r="AC873" i="1" a="1"/>
  <c r="AC873" i="1" s="1"/>
  <c r="AD873" i="1" s="1"/>
  <c r="AC865" i="1" a="1"/>
  <c r="AC865" i="1" s="1"/>
  <c r="AC857" i="1" a="1"/>
  <c r="AC857" i="1" s="1"/>
  <c r="AD857" i="1" s="1"/>
  <c r="AC849" i="1" a="1"/>
  <c r="AC849" i="1" s="1"/>
  <c r="AC841" i="1" a="1"/>
  <c r="AC841" i="1" s="1"/>
  <c r="AC833" i="1" a="1"/>
  <c r="AC833" i="1" s="1"/>
  <c r="AC825" i="1" a="1"/>
  <c r="AC825" i="1" s="1"/>
  <c r="AC656" i="1" a="1"/>
  <c r="AC656" i="1" s="1"/>
  <c r="AC1000" i="1" a="1"/>
  <c r="AC1000" i="1" s="1"/>
  <c r="AD1000" i="1" s="1"/>
  <c r="AC998" i="1" a="1"/>
  <c r="AC998" i="1" s="1"/>
  <c r="AC996" i="1" a="1"/>
  <c r="AC996" i="1" s="1"/>
  <c r="AC994" i="1" a="1"/>
  <c r="AC994" i="1" s="1"/>
  <c r="AD994" i="1" s="1"/>
  <c r="AC992" i="1" a="1"/>
  <c r="AC992" i="1" s="1"/>
  <c r="AC990" i="1" a="1"/>
  <c r="AC990" i="1" s="1"/>
  <c r="AC988" i="1" a="1"/>
  <c r="AC988" i="1" s="1"/>
  <c r="AC986" i="1" a="1"/>
  <c r="AC986" i="1" s="1"/>
  <c r="AC984" i="1" a="1"/>
  <c r="AC984" i="1" s="1"/>
  <c r="AC982" i="1" a="1"/>
  <c r="AC982" i="1" s="1"/>
  <c r="AC980" i="1" a="1"/>
  <c r="AC980" i="1" s="1"/>
  <c r="AC978" i="1" a="1"/>
  <c r="AC978" i="1" s="1"/>
  <c r="AC976" i="1" a="1"/>
  <c r="AC976" i="1" s="1"/>
  <c r="AD976" i="1" s="1"/>
  <c r="AC974" i="1" a="1"/>
  <c r="AC974" i="1" s="1"/>
  <c r="AD974" i="1" s="1"/>
  <c r="AC972" i="1" a="1"/>
  <c r="AC972" i="1" s="1"/>
  <c r="AC970" i="1" a="1"/>
  <c r="AC970" i="1" s="1"/>
  <c r="AD970" i="1" s="1"/>
  <c r="AC968" i="1" a="1"/>
  <c r="AC968" i="1" s="1"/>
  <c r="AC966" i="1" a="1"/>
  <c r="AC966" i="1" s="1"/>
  <c r="AC964" i="1" a="1"/>
  <c r="AC964" i="1" s="1"/>
  <c r="AC962" i="1" a="1"/>
  <c r="AC962" i="1" s="1"/>
  <c r="AC960" i="1" a="1"/>
  <c r="AC960" i="1" s="1"/>
  <c r="AD960" i="1" s="1"/>
  <c r="AC958" i="1" a="1"/>
  <c r="AC958" i="1" s="1"/>
  <c r="AC956" i="1" a="1"/>
  <c r="AC956" i="1" s="1"/>
  <c r="AC954" i="1" a="1"/>
  <c r="AC954" i="1" s="1"/>
  <c r="AC952" i="1" a="1"/>
  <c r="AC952" i="1" s="1"/>
  <c r="AC950" i="1" a="1"/>
  <c r="AC950" i="1" s="1"/>
  <c r="AC948" i="1" a="1"/>
  <c r="AC948" i="1" s="1"/>
  <c r="AC946" i="1" a="1"/>
  <c r="AC946" i="1" s="1"/>
  <c r="AC944" i="1" a="1"/>
  <c r="AC944" i="1" s="1"/>
  <c r="AC942" i="1" a="1"/>
  <c r="AC942" i="1" s="1"/>
  <c r="AC940" i="1" a="1"/>
  <c r="AC940" i="1" s="1"/>
  <c r="AC938" i="1" a="1"/>
  <c r="AC938" i="1" s="1"/>
  <c r="AC936" i="1" a="1"/>
  <c r="AC936" i="1" s="1"/>
  <c r="AC934" i="1" a="1"/>
  <c r="AC934" i="1" s="1"/>
  <c r="AD934" i="1" s="1"/>
  <c r="AC932" i="1" a="1"/>
  <c r="AC932" i="1" s="1"/>
  <c r="AC930" i="1" a="1"/>
  <c r="AC930" i="1" s="1"/>
  <c r="AD930" i="1" s="1"/>
  <c r="AC928" i="1" a="1"/>
  <c r="AC928" i="1" s="1"/>
  <c r="AC926" i="1" a="1"/>
  <c r="AC926" i="1" s="1"/>
  <c r="AC924" i="1" a="1"/>
  <c r="AC924" i="1" s="1"/>
  <c r="AD924" i="1" s="1"/>
  <c r="AC922" i="1" a="1"/>
  <c r="AC922" i="1" s="1"/>
  <c r="AC920" i="1" a="1"/>
  <c r="AC920" i="1" s="1"/>
  <c r="AC918" i="1" a="1"/>
  <c r="AC918" i="1" s="1"/>
  <c r="AC916" i="1" a="1"/>
  <c r="AC916" i="1" s="1"/>
  <c r="AD916" i="1" s="1"/>
  <c r="AC914" i="1" a="1"/>
  <c r="AC914" i="1" s="1"/>
  <c r="AC912" i="1" a="1"/>
  <c r="AC912" i="1" s="1"/>
  <c r="AC910" i="1" a="1"/>
  <c r="AC910" i="1" s="1"/>
  <c r="AC908" i="1" a="1"/>
  <c r="AC908" i="1" s="1"/>
  <c r="AC906" i="1" a="1"/>
  <c r="AC906" i="1" s="1"/>
  <c r="AD906" i="1" s="1"/>
  <c r="AC904" i="1" a="1"/>
  <c r="AC904" i="1" s="1"/>
  <c r="AD904" i="1" s="1"/>
  <c r="AC902" i="1" a="1"/>
  <c r="AC902" i="1" s="1"/>
  <c r="AC900" i="1" a="1"/>
  <c r="AC900" i="1" s="1"/>
  <c r="AD900" i="1" s="1"/>
  <c r="AC898" i="1" a="1"/>
  <c r="AC898" i="1" s="1"/>
  <c r="AC896" i="1" a="1"/>
  <c r="AC896" i="1" s="1"/>
  <c r="AE896" i="1" s="1"/>
  <c r="AC894" i="1" a="1"/>
  <c r="AC894" i="1" s="1"/>
  <c r="AC892" i="1" a="1"/>
  <c r="AC892" i="1" s="1"/>
  <c r="AD892" i="1" s="1"/>
  <c r="AC890" i="1" a="1"/>
  <c r="AC890" i="1" s="1"/>
  <c r="AC888" i="1" a="1"/>
  <c r="AC888" i="1" s="1"/>
  <c r="AC886" i="1" a="1"/>
  <c r="AC886" i="1" s="1"/>
  <c r="AC884" i="1" a="1"/>
  <c r="AC884" i="1" s="1"/>
  <c r="AC882" i="1" a="1"/>
  <c r="AC882" i="1" s="1"/>
  <c r="AC880" i="1" a="1"/>
  <c r="AC880" i="1" s="1"/>
  <c r="AC878" i="1" a="1"/>
  <c r="AC878" i="1" s="1"/>
  <c r="AC876" i="1" a="1"/>
  <c r="AC876" i="1" s="1"/>
  <c r="AC874" i="1" a="1"/>
  <c r="AC874" i="1" s="1"/>
  <c r="AC872" i="1" a="1"/>
  <c r="AC872" i="1" s="1"/>
  <c r="AC870" i="1" a="1"/>
  <c r="AC870" i="1" s="1"/>
  <c r="AC868" i="1" a="1"/>
  <c r="AC868" i="1" s="1"/>
  <c r="AC866" i="1" a="1"/>
  <c r="AC866" i="1" s="1"/>
  <c r="AC864" i="1" a="1"/>
  <c r="AC864" i="1" s="1"/>
  <c r="AC862" i="1" a="1"/>
  <c r="AC862" i="1" s="1"/>
  <c r="AD862" i="1" s="1"/>
  <c r="AC860" i="1" a="1"/>
  <c r="AC860" i="1" s="1"/>
  <c r="AC858" i="1" a="1"/>
  <c r="AC858" i="1" s="1"/>
  <c r="AC856" i="1" a="1"/>
  <c r="AC856" i="1" s="1"/>
  <c r="AC854" i="1" a="1"/>
  <c r="AC854" i="1" s="1"/>
  <c r="AD854" i="1" s="1"/>
  <c r="AC852" i="1" a="1"/>
  <c r="AC852" i="1" s="1"/>
  <c r="AC850" i="1" a="1"/>
  <c r="AC850" i="1" s="1"/>
  <c r="AD850" i="1" s="1"/>
  <c r="AC848" i="1" a="1"/>
  <c r="AC848" i="1" s="1"/>
  <c r="AC846" i="1" a="1"/>
  <c r="AC846" i="1" s="1"/>
  <c r="AC844" i="1" a="1"/>
  <c r="AC844" i="1" s="1"/>
  <c r="AD844" i="1" s="1"/>
  <c r="AC842" i="1" a="1"/>
  <c r="AC842" i="1" s="1"/>
  <c r="AD842" i="1" s="1"/>
  <c r="AC840" i="1" a="1"/>
  <c r="AC840" i="1" s="1"/>
  <c r="AC838" i="1" a="1"/>
  <c r="AC838" i="1" s="1"/>
  <c r="AC836" i="1" a="1"/>
  <c r="AC836" i="1" s="1"/>
  <c r="AD836" i="1" s="1"/>
  <c r="AC834" i="1" a="1"/>
  <c r="AC834" i="1" s="1"/>
  <c r="AC832" i="1" a="1"/>
  <c r="AC832" i="1" s="1"/>
  <c r="AD832" i="1" s="1"/>
  <c r="AC830" i="1" a="1"/>
  <c r="AC830" i="1" s="1"/>
  <c r="AD830" i="1" s="1"/>
  <c r="AC828" i="1" a="1"/>
  <c r="AC828" i="1" s="1"/>
  <c r="AC826" i="1" a="1"/>
  <c r="AC826" i="1" s="1"/>
  <c r="AC824" i="1" a="1"/>
  <c r="AC824" i="1" s="1"/>
  <c r="AD824" i="1" s="1"/>
  <c r="AC822" i="1" a="1"/>
  <c r="AC822" i="1" s="1"/>
  <c r="AC821" i="1" a="1"/>
  <c r="AC821" i="1" s="1"/>
  <c r="AD821" i="1" s="1"/>
  <c r="AC820" i="1" a="1"/>
  <c r="AC820" i="1" s="1"/>
  <c r="AC819" i="1" a="1"/>
  <c r="AC819" i="1" s="1"/>
  <c r="AC818" i="1" a="1"/>
  <c r="AC818" i="1" s="1"/>
  <c r="AC817" i="1" a="1"/>
  <c r="AC817" i="1" s="1"/>
  <c r="AD817" i="1" s="1"/>
  <c r="AC816" i="1" a="1"/>
  <c r="AC816" i="1" s="1"/>
  <c r="AC815" i="1" a="1"/>
  <c r="AC815" i="1" s="1"/>
  <c r="AC814" i="1" a="1"/>
  <c r="AC814" i="1" s="1"/>
  <c r="AC813" i="1" a="1"/>
  <c r="AC813" i="1" s="1"/>
  <c r="AC812" i="1" a="1"/>
  <c r="AC812" i="1" s="1"/>
  <c r="AC811" i="1" a="1"/>
  <c r="AC811" i="1" s="1"/>
  <c r="AD811" i="1" s="1"/>
  <c r="AC810" i="1" a="1"/>
  <c r="AC810" i="1" s="1"/>
  <c r="AC809" i="1" a="1"/>
  <c r="AC809" i="1" s="1"/>
  <c r="AC808" i="1" a="1"/>
  <c r="AC808" i="1" s="1"/>
  <c r="AD808" i="1" s="1"/>
  <c r="AC807" i="1" a="1"/>
  <c r="AC807" i="1" s="1"/>
  <c r="AC806" i="1" a="1"/>
  <c r="AC806" i="1" s="1"/>
  <c r="AC805" i="1" a="1"/>
  <c r="AC805" i="1" s="1"/>
  <c r="AD805" i="1" s="1"/>
  <c r="AC804" i="1" a="1"/>
  <c r="AC804" i="1" s="1"/>
  <c r="AC803" i="1" a="1"/>
  <c r="AC803" i="1" s="1"/>
  <c r="AD803" i="1" s="1"/>
  <c r="AC802" i="1" a="1"/>
  <c r="AC802" i="1" s="1"/>
  <c r="AC801" i="1" a="1"/>
  <c r="AC801" i="1" s="1"/>
  <c r="AC800" i="1" a="1"/>
  <c r="AC800" i="1" s="1"/>
  <c r="AC799" i="1" a="1"/>
  <c r="AC799" i="1" s="1"/>
  <c r="AD799" i="1" s="1"/>
  <c r="AC798" i="1" a="1"/>
  <c r="AC798" i="1" s="1"/>
  <c r="AC797" i="1" a="1"/>
  <c r="AC797" i="1" s="1"/>
  <c r="AD797" i="1" s="1"/>
  <c r="AC796" i="1" a="1"/>
  <c r="AC796" i="1" s="1"/>
  <c r="AC795" i="1" a="1"/>
  <c r="AC795" i="1" s="1"/>
  <c r="AC794" i="1" a="1"/>
  <c r="AC794" i="1" s="1"/>
  <c r="AC793" i="1" a="1"/>
  <c r="AC793" i="1" s="1"/>
  <c r="AC792" i="1" a="1"/>
  <c r="AC792" i="1" s="1"/>
  <c r="AD792" i="1" s="1"/>
  <c r="AC791" i="1" a="1"/>
  <c r="AC791" i="1" s="1"/>
  <c r="AC790" i="1" a="1"/>
  <c r="AC790" i="1" s="1"/>
  <c r="AC789" i="1" a="1"/>
  <c r="AC789" i="1" s="1"/>
  <c r="AD789" i="1" s="1"/>
  <c r="AC788" i="1" a="1"/>
  <c r="AC788" i="1" s="1"/>
  <c r="AC787" i="1" a="1"/>
  <c r="AC787" i="1" s="1"/>
  <c r="AC786" i="1" a="1"/>
  <c r="AC786" i="1" s="1"/>
  <c r="AC785" i="1" a="1"/>
  <c r="AC785" i="1" s="1"/>
  <c r="AC784" i="1" a="1"/>
  <c r="AC784" i="1" s="1"/>
  <c r="AD784" i="1" s="1"/>
  <c r="AC783" i="1" a="1"/>
  <c r="AC783" i="1" s="1"/>
  <c r="AC782" i="1" a="1"/>
  <c r="AC782" i="1" s="1"/>
  <c r="AC781" i="1" a="1"/>
  <c r="AC781" i="1" s="1"/>
  <c r="AE781" i="1" s="1"/>
  <c r="AC780" i="1" a="1"/>
  <c r="AC780" i="1" s="1"/>
  <c r="AC779" i="1" a="1"/>
  <c r="AC779" i="1" s="1"/>
  <c r="AC778" i="1" a="1"/>
  <c r="AC778" i="1" s="1"/>
  <c r="AC777" i="1" a="1"/>
  <c r="AC777" i="1" s="1"/>
  <c r="AE777" i="1" s="1"/>
  <c r="AC776" i="1" a="1"/>
  <c r="AC776" i="1" s="1"/>
  <c r="AC775" i="1" a="1"/>
  <c r="AC775" i="1" s="1"/>
  <c r="AC774" i="1" a="1"/>
  <c r="AC774" i="1" s="1"/>
  <c r="AC773" i="1" a="1"/>
  <c r="AC773" i="1" s="1"/>
  <c r="AC772" i="1" a="1"/>
  <c r="AC772" i="1" s="1"/>
  <c r="AC771" i="1" a="1"/>
  <c r="AC771" i="1" s="1"/>
  <c r="AC770" i="1" a="1"/>
  <c r="AC770" i="1" s="1"/>
  <c r="AD770" i="1" s="1"/>
  <c r="AC769" i="1" a="1"/>
  <c r="AC769" i="1" s="1"/>
  <c r="AC768" i="1" a="1"/>
  <c r="AC768" i="1" s="1"/>
  <c r="AC767" i="1" a="1"/>
  <c r="AC767" i="1" s="1"/>
  <c r="AC766" i="1" a="1"/>
  <c r="AC766" i="1" s="1"/>
  <c r="AC765" i="1" a="1"/>
  <c r="AC765" i="1" s="1"/>
  <c r="AC764" i="1" a="1"/>
  <c r="AC764" i="1" s="1"/>
  <c r="AC763" i="1" a="1"/>
  <c r="AC763" i="1" s="1"/>
  <c r="AC762" i="1" a="1"/>
  <c r="AC762" i="1" s="1"/>
  <c r="AD762" i="1" s="1"/>
  <c r="AC761" i="1" a="1"/>
  <c r="AC761" i="1" s="1"/>
  <c r="AC760" i="1" a="1"/>
  <c r="AC760" i="1" s="1"/>
  <c r="AD760" i="1" s="1"/>
  <c r="AC759" i="1" a="1"/>
  <c r="AC759" i="1" s="1"/>
  <c r="AC758" i="1" a="1"/>
  <c r="AC758" i="1" s="1"/>
  <c r="AC757" i="1" a="1"/>
  <c r="AC757" i="1" s="1"/>
  <c r="AC756" i="1" a="1"/>
  <c r="AC756" i="1" s="1"/>
  <c r="AC755" i="1" a="1"/>
  <c r="AC755" i="1" s="1"/>
  <c r="AE755" i="1" s="1"/>
  <c r="AC754" i="1" a="1"/>
  <c r="AC754" i="1" s="1"/>
  <c r="AC753" i="1" a="1"/>
  <c r="AC753" i="1" s="1"/>
  <c r="AC752" i="1" a="1"/>
  <c r="AC752" i="1" s="1"/>
  <c r="AC751" i="1" a="1"/>
  <c r="AC751" i="1" s="1"/>
  <c r="AC750" i="1" a="1"/>
  <c r="AC750" i="1" s="1"/>
  <c r="AC749" i="1" a="1"/>
  <c r="AC749" i="1" s="1"/>
  <c r="AD749" i="1" s="1"/>
  <c r="AC748" i="1" a="1"/>
  <c r="AC748" i="1" s="1"/>
  <c r="AC747" i="1" a="1"/>
  <c r="AC747" i="1" s="1"/>
  <c r="AC746" i="1" a="1"/>
  <c r="AC746" i="1" s="1"/>
  <c r="AD746" i="1" s="1"/>
  <c r="AC745" i="1" a="1"/>
  <c r="AC745" i="1" s="1"/>
  <c r="AC744" i="1" a="1"/>
  <c r="AC744" i="1" s="1"/>
  <c r="AC743" i="1" a="1"/>
  <c r="AC743" i="1" s="1"/>
  <c r="AD743" i="1" s="1"/>
  <c r="AC742" i="1" a="1"/>
  <c r="AC742" i="1" s="1"/>
  <c r="AC741" i="1" a="1"/>
  <c r="AC741" i="1" s="1"/>
  <c r="AC740" i="1" a="1"/>
  <c r="AC740" i="1" s="1"/>
  <c r="AC739" i="1" a="1"/>
  <c r="AC739" i="1" s="1"/>
  <c r="AD739" i="1" s="1"/>
  <c r="AC738" i="1" a="1"/>
  <c r="AC738" i="1" s="1"/>
  <c r="AC737" i="1" a="1"/>
  <c r="AC737" i="1" s="1"/>
  <c r="AD737" i="1" s="1"/>
  <c r="AC736" i="1" a="1"/>
  <c r="AC736" i="1" s="1"/>
  <c r="AC735" i="1" a="1"/>
  <c r="AC735" i="1" s="1"/>
  <c r="AC734" i="1" a="1"/>
  <c r="AC734" i="1" s="1"/>
  <c r="AD734" i="1" s="1"/>
  <c r="AC733" i="1" a="1"/>
  <c r="AC733" i="1" s="1"/>
  <c r="AC732" i="1" a="1"/>
  <c r="AC732" i="1" s="1"/>
  <c r="AD732" i="1" s="1"/>
  <c r="AC731" i="1" a="1"/>
  <c r="AC731" i="1" s="1"/>
  <c r="AC730" i="1" a="1"/>
  <c r="AC730" i="1" s="1"/>
  <c r="AC729" i="1" a="1"/>
  <c r="AC729" i="1" s="1"/>
  <c r="AC728" i="1" a="1"/>
  <c r="AC728" i="1" s="1"/>
  <c r="AD728" i="1" s="1"/>
  <c r="AC727" i="1" a="1"/>
  <c r="AC727" i="1" s="1"/>
  <c r="AC726" i="1" a="1"/>
  <c r="AC726" i="1" s="1"/>
  <c r="AC725" i="1" a="1"/>
  <c r="AC725" i="1" s="1"/>
  <c r="AC724" i="1" a="1"/>
  <c r="AC724" i="1" s="1"/>
  <c r="AD724" i="1" s="1"/>
  <c r="AC723" i="1" a="1"/>
  <c r="AC723" i="1" s="1"/>
  <c r="AC722" i="1" a="1"/>
  <c r="AC722" i="1" s="1"/>
  <c r="AC721" i="1" a="1"/>
  <c r="AC721" i="1" s="1"/>
  <c r="AC720" i="1" a="1"/>
  <c r="AC720" i="1" s="1"/>
  <c r="AC719" i="1" a="1"/>
  <c r="AC719" i="1" s="1"/>
  <c r="AC718" i="1" a="1"/>
  <c r="AC718" i="1" s="1"/>
  <c r="AC717" i="1" a="1"/>
  <c r="AC717" i="1" s="1"/>
  <c r="AD717" i="1" s="1"/>
  <c r="AC716" i="1" a="1"/>
  <c r="AC716" i="1" s="1"/>
  <c r="AC715" i="1" a="1"/>
  <c r="AC715" i="1" s="1"/>
  <c r="AD715" i="1" s="1"/>
  <c r="AC714" i="1" a="1"/>
  <c r="AC714" i="1" s="1"/>
  <c r="AC713" i="1" a="1"/>
  <c r="AC713" i="1" s="1"/>
  <c r="AC712" i="1" a="1"/>
  <c r="AC712" i="1" s="1"/>
  <c r="AE712" i="1" s="1"/>
  <c r="AC711" i="1" a="1"/>
  <c r="AC711" i="1" s="1"/>
  <c r="AC710" i="1" a="1"/>
  <c r="AC710" i="1" s="1"/>
  <c r="AC709" i="1" a="1"/>
  <c r="AC709" i="1" s="1"/>
  <c r="AC708" i="1" a="1"/>
  <c r="AC708" i="1" s="1"/>
  <c r="AE708" i="1" s="1"/>
  <c r="AC707" i="1" a="1"/>
  <c r="AC707" i="1" s="1"/>
  <c r="AC706" i="1" a="1"/>
  <c r="AC706" i="1" s="1"/>
  <c r="AC705" i="1" a="1"/>
  <c r="AC705" i="1" s="1"/>
  <c r="AC704" i="1" a="1"/>
  <c r="AC704" i="1" s="1"/>
  <c r="AC703" i="1" a="1"/>
  <c r="AC703" i="1" s="1"/>
  <c r="AD703" i="1" s="1"/>
  <c r="AC702" i="1" a="1"/>
  <c r="AC702" i="1" s="1"/>
  <c r="AC701" i="1" a="1"/>
  <c r="AC701" i="1" s="1"/>
  <c r="AC700" i="1" a="1"/>
  <c r="AC700" i="1" s="1"/>
  <c r="AE700" i="1" s="1"/>
  <c r="AC699" i="1" a="1"/>
  <c r="AC699" i="1" s="1"/>
  <c r="AC698" i="1" a="1"/>
  <c r="AC698" i="1" s="1"/>
  <c r="AD698" i="1" s="1"/>
  <c r="AC697" i="1" a="1"/>
  <c r="AC697" i="1" s="1"/>
  <c r="AC696" i="1" a="1"/>
  <c r="AC696" i="1" s="1"/>
  <c r="AC695" i="1" a="1"/>
  <c r="AC695" i="1" s="1"/>
  <c r="AC694" i="1" a="1"/>
  <c r="AC694" i="1" s="1"/>
  <c r="AC693" i="1" a="1"/>
  <c r="AC693" i="1" s="1"/>
  <c r="AD693" i="1" s="1"/>
  <c r="AC692" i="1" a="1"/>
  <c r="AC692" i="1" s="1"/>
  <c r="AC691" i="1" a="1"/>
  <c r="AC691" i="1" s="1"/>
  <c r="AD691" i="1" s="1"/>
  <c r="AC690" i="1" a="1"/>
  <c r="AC690" i="1" s="1"/>
  <c r="AC689" i="1" a="1"/>
  <c r="AC689" i="1" s="1"/>
  <c r="AD689" i="1" s="1"/>
  <c r="AC688" i="1" a="1"/>
  <c r="AC688" i="1" s="1"/>
  <c r="AC687" i="1" a="1"/>
  <c r="AC687" i="1" s="1"/>
  <c r="AC686" i="1" a="1"/>
  <c r="AC686" i="1" s="1"/>
  <c r="AC685" i="1" a="1"/>
  <c r="AC685" i="1" s="1"/>
  <c r="AD685" i="1" s="1"/>
  <c r="AC684" i="1" a="1"/>
  <c r="AC684" i="1" s="1"/>
  <c r="AC683" i="1" a="1"/>
  <c r="AC683" i="1" s="1"/>
  <c r="AC682" i="1" a="1"/>
  <c r="AC682" i="1" s="1"/>
  <c r="AC681" i="1" a="1"/>
  <c r="AC681" i="1" s="1"/>
  <c r="AC680" i="1" a="1"/>
  <c r="AC680" i="1" s="1"/>
  <c r="AD680" i="1" s="1"/>
  <c r="AC679" i="1" a="1"/>
  <c r="AC679" i="1" s="1"/>
  <c r="AC678" i="1" a="1"/>
  <c r="AC678" i="1" s="1"/>
  <c r="AC677" i="1" a="1"/>
  <c r="AC677" i="1" s="1"/>
  <c r="AD677" i="1" s="1"/>
  <c r="AC676" i="1" a="1"/>
  <c r="AC676" i="1" s="1"/>
  <c r="AC675" i="1" a="1"/>
  <c r="AC675" i="1" s="1"/>
  <c r="AC674" i="1" a="1"/>
  <c r="AC674" i="1" s="1"/>
  <c r="AC673" i="1" a="1"/>
  <c r="AC673" i="1" s="1"/>
  <c r="AC672" i="1" a="1"/>
  <c r="AC672" i="1" s="1"/>
  <c r="AE672" i="1" s="1"/>
  <c r="AC671" i="1" a="1"/>
  <c r="AC671" i="1" s="1"/>
  <c r="AC670" i="1" a="1"/>
  <c r="AC670" i="1" s="1"/>
  <c r="AC669" i="1" a="1"/>
  <c r="AC669" i="1" s="1"/>
  <c r="AC668" i="1" a="1"/>
  <c r="AC668" i="1" s="1"/>
  <c r="AC667" i="1" a="1"/>
  <c r="AC667" i="1" s="1"/>
  <c r="AD667" i="1" s="1"/>
  <c r="AC666" i="1" a="1"/>
  <c r="AC666" i="1" s="1"/>
  <c r="AC665" i="1" a="1"/>
  <c r="AC665" i="1" s="1"/>
  <c r="AC664" i="1" a="1"/>
  <c r="AC664" i="1" s="1"/>
  <c r="AC663" i="1" a="1"/>
  <c r="AC663" i="1" s="1"/>
  <c r="AC662" i="1" a="1"/>
  <c r="AC662" i="1" s="1"/>
  <c r="AD662" i="1" s="1"/>
  <c r="AC661" i="1" a="1"/>
  <c r="AC661" i="1" s="1"/>
  <c r="AC660" i="1" a="1"/>
  <c r="AC660" i="1" s="1"/>
  <c r="AC659" i="1" a="1"/>
  <c r="AC659" i="1" s="1"/>
  <c r="AC658" i="1" a="1"/>
  <c r="AC658" i="1" s="1"/>
  <c r="AC657" i="1" a="1"/>
  <c r="AC657" i="1" s="1"/>
  <c r="AD657" i="1" s="1"/>
  <c r="AC655" i="1" a="1"/>
  <c r="AC655" i="1" s="1"/>
  <c r="AC654" i="1" a="1"/>
  <c r="AC654" i="1" s="1"/>
  <c r="AC653" i="1" a="1"/>
  <c r="AC653" i="1" s="1"/>
  <c r="AC652" i="1" a="1"/>
  <c r="AC652" i="1" s="1"/>
  <c r="AC651" i="1" a="1"/>
  <c r="AC651" i="1" s="1"/>
  <c r="AD651" i="1" s="1"/>
  <c r="AC650" i="1" a="1"/>
  <c r="AC650" i="1" s="1"/>
  <c r="AC649" i="1" a="1"/>
  <c r="AC649" i="1" s="1"/>
  <c r="AC648" i="1" a="1"/>
  <c r="AC648" i="1" s="1"/>
  <c r="AD648" i="1" s="1"/>
  <c r="AC647" i="1" a="1"/>
  <c r="AC647" i="1" s="1"/>
  <c r="AC646" i="1" a="1"/>
  <c r="AC646" i="1" s="1"/>
  <c r="AC644" i="1" a="1"/>
  <c r="AC644" i="1" s="1"/>
  <c r="AD644" i="1" s="1"/>
  <c r="AC643" i="1" a="1"/>
  <c r="AC643" i="1" s="1"/>
  <c r="AC999" i="1" a="1"/>
  <c r="AC999" i="1" s="1"/>
  <c r="AC991" i="1" a="1"/>
  <c r="AC991" i="1" s="1"/>
  <c r="AC983" i="1" a="1"/>
  <c r="AC983" i="1" s="1"/>
  <c r="AC975" i="1" a="1"/>
  <c r="AC975" i="1" s="1"/>
  <c r="AC967" i="1" a="1"/>
  <c r="AC967" i="1" s="1"/>
  <c r="AC959" i="1" a="1"/>
  <c r="AC959" i="1" s="1"/>
  <c r="AC951" i="1" a="1"/>
  <c r="AC951" i="1" s="1"/>
  <c r="AD951" i="1" s="1"/>
  <c r="AC943" i="1" a="1"/>
  <c r="AC943" i="1" s="1"/>
  <c r="AD943" i="1" s="1"/>
  <c r="AC935" i="1" a="1"/>
  <c r="AC935" i="1" s="1"/>
  <c r="AC927" i="1" a="1"/>
  <c r="AC927" i="1" s="1"/>
  <c r="AD927" i="1" s="1"/>
  <c r="AC919" i="1" a="1"/>
  <c r="AC919" i="1" s="1"/>
  <c r="AC911" i="1" a="1"/>
  <c r="AC911" i="1" s="1"/>
  <c r="AC903" i="1" a="1"/>
  <c r="AC903" i="1" s="1"/>
  <c r="AC895" i="1" a="1"/>
  <c r="AC895" i="1" s="1"/>
  <c r="AC887" i="1" a="1"/>
  <c r="AC887" i="1" s="1"/>
  <c r="AD887" i="1" s="1"/>
  <c r="AC879" i="1" a="1"/>
  <c r="AC879" i="1" s="1"/>
  <c r="AC871" i="1" a="1"/>
  <c r="AC871" i="1" s="1"/>
  <c r="AC863" i="1" a="1"/>
  <c r="AC863" i="1" s="1"/>
  <c r="AC855" i="1" a="1"/>
  <c r="AC855" i="1" s="1"/>
  <c r="AC847" i="1" a="1"/>
  <c r="AC847" i="1" s="1"/>
  <c r="AD847" i="1" s="1"/>
  <c r="AC839" i="1" a="1"/>
  <c r="AC839" i="1" s="1"/>
  <c r="AC831" i="1" a="1"/>
  <c r="AC831" i="1" s="1"/>
  <c r="AC823" i="1" a="1"/>
  <c r="AC823" i="1" s="1"/>
  <c r="AC645" i="1" a="1"/>
  <c r="AC645" i="1" s="1"/>
  <c r="AC642" i="1" a="1"/>
  <c r="AC642" i="1" s="1"/>
  <c r="AC641" i="1" a="1"/>
  <c r="AC641" i="1" s="1"/>
  <c r="AC639" i="1" a="1"/>
  <c r="AC639" i="1" s="1"/>
  <c r="AC638" i="1" a="1"/>
  <c r="AC638" i="1" s="1"/>
  <c r="AD638" i="1" s="1"/>
  <c r="AC636" i="1" a="1"/>
  <c r="AC636" i="1" s="1"/>
  <c r="AC635" i="1" a="1"/>
  <c r="AC635" i="1" s="1"/>
  <c r="AD635" i="1" s="1"/>
  <c r="AC634" i="1" a="1"/>
  <c r="AC634" i="1" s="1"/>
  <c r="AC633" i="1" a="1"/>
  <c r="AC633" i="1" s="1"/>
  <c r="AC631" i="1" a="1"/>
  <c r="AC631" i="1" s="1"/>
  <c r="AC630" i="1" a="1"/>
  <c r="AC630" i="1" s="1"/>
  <c r="AC628" i="1" a="1"/>
  <c r="AC628" i="1" s="1"/>
  <c r="AD628" i="1" s="1"/>
  <c r="AC627" i="1" a="1"/>
  <c r="AC627" i="1" s="1"/>
  <c r="AC626" i="1" a="1"/>
  <c r="AC626" i="1" s="1"/>
  <c r="AE626" i="1" s="1"/>
  <c r="AC625" i="1" a="1"/>
  <c r="AC625" i="1" s="1"/>
  <c r="AC623" i="1" a="1"/>
  <c r="AC623" i="1" s="1"/>
  <c r="AC622" i="1" a="1"/>
  <c r="AC622" i="1" s="1"/>
  <c r="AD622" i="1" s="1"/>
  <c r="AC620" i="1" a="1"/>
  <c r="AC620" i="1" s="1"/>
  <c r="AC619" i="1" a="1"/>
  <c r="AC619" i="1" s="1"/>
  <c r="AC618" i="1" a="1"/>
  <c r="AC618" i="1" s="1"/>
  <c r="AC617" i="1" a="1"/>
  <c r="AC617" i="1" s="1"/>
  <c r="AD617" i="1" s="1"/>
  <c r="AC615" i="1" a="1"/>
  <c r="AC615" i="1" s="1"/>
  <c r="AC614" i="1" a="1"/>
  <c r="AC614" i="1" s="1"/>
  <c r="AD614" i="1" s="1"/>
  <c r="AC612" i="1" a="1"/>
  <c r="AC612" i="1" s="1"/>
  <c r="AC611" i="1" a="1"/>
  <c r="AC611" i="1" s="1"/>
  <c r="AC610" i="1" a="1"/>
  <c r="AC610" i="1" s="1"/>
  <c r="AD610" i="1" s="1"/>
  <c r="AC609" i="1" a="1"/>
  <c r="AC609" i="1" s="1"/>
  <c r="AC607" i="1" a="1"/>
  <c r="AC607" i="1" s="1"/>
  <c r="AD607" i="1" s="1"/>
  <c r="AC606" i="1" a="1"/>
  <c r="AC606" i="1" s="1"/>
  <c r="AC604" i="1" a="1"/>
  <c r="AC604" i="1" s="1"/>
  <c r="AC603" i="1" a="1"/>
  <c r="AC603" i="1" s="1"/>
  <c r="AC602" i="1" a="1"/>
  <c r="AC602" i="1" s="1"/>
  <c r="AC601" i="1" a="1"/>
  <c r="AC601" i="1" s="1"/>
  <c r="AD601" i="1" s="1"/>
  <c r="AC599" i="1" a="1"/>
  <c r="AC599" i="1" s="1"/>
  <c r="AD599" i="1" s="1"/>
  <c r="AC598" i="1" a="1"/>
  <c r="AC598" i="1" s="1"/>
  <c r="AC596" i="1" a="1"/>
  <c r="AC596" i="1" s="1"/>
  <c r="AD596" i="1" s="1"/>
  <c r="AC595" i="1" a="1"/>
  <c r="AC595" i="1" s="1"/>
  <c r="AC594" i="1" a="1"/>
  <c r="AC594" i="1" s="1"/>
  <c r="AC593" i="1" a="1"/>
  <c r="AC593" i="1" s="1"/>
  <c r="AC591" i="1" a="1"/>
  <c r="AC591" i="1" s="1"/>
  <c r="AD591" i="1" s="1"/>
  <c r="AC590" i="1" a="1"/>
  <c r="AC590" i="1" s="1"/>
  <c r="AC588" i="1" a="1"/>
  <c r="AC588" i="1" s="1"/>
  <c r="AD588" i="1" s="1"/>
  <c r="AC587" i="1" a="1"/>
  <c r="AC587" i="1" s="1"/>
  <c r="AC586" i="1" a="1"/>
  <c r="AC586" i="1" s="1"/>
  <c r="AC585" i="1" a="1"/>
  <c r="AC585" i="1" s="1"/>
  <c r="AC583" i="1" a="1"/>
  <c r="AC583" i="1" s="1"/>
  <c r="AD583" i="1" s="1"/>
  <c r="AC582" i="1" a="1"/>
  <c r="AC582" i="1" s="1"/>
  <c r="AC580" i="1" a="1"/>
  <c r="AC580" i="1" s="1"/>
  <c r="AC579" i="1" a="1"/>
  <c r="AC579" i="1" s="1"/>
  <c r="AD579" i="1" s="1"/>
  <c r="AC578" i="1" a="1"/>
  <c r="AC578" i="1" s="1"/>
  <c r="AC577" i="1" a="1"/>
  <c r="AC577" i="1" s="1"/>
  <c r="AC575" i="1" a="1"/>
  <c r="AC575" i="1" s="1"/>
  <c r="AC574" i="1" a="1"/>
  <c r="AC574" i="1" s="1"/>
  <c r="AC572" i="1" a="1"/>
  <c r="AC572" i="1" s="1"/>
  <c r="AD572" i="1" s="1"/>
  <c r="AC571" i="1" a="1"/>
  <c r="AC571" i="1" s="1"/>
  <c r="AC570" i="1" a="1"/>
  <c r="AC570" i="1" s="1"/>
  <c r="AC569" i="1" a="1"/>
  <c r="AC569" i="1" s="1"/>
  <c r="AC567" i="1" a="1"/>
  <c r="AC567" i="1" s="1"/>
  <c r="AC566" i="1" a="1"/>
  <c r="AC566" i="1" s="1"/>
  <c r="AC564" i="1" a="1"/>
  <c r="AC564" i="1" s="1"/>
  <c r="AC563" i="1" a="1"/>
  <c r="AC563" i="1" s="1"/>
  <c r="AC562" i="1" a="1"/>
  <c r="AC562" i="1" s="1"/>
  <c r="AD562" i="1" s="1"/>
  <c r="AC561" i="1" a="1"/>
  <c r="AC561" i="1" s="1"/>
  <c r="AC559" i="1" a="1"/>
  <c r="AC559" i="1" s="1"/>
  <c r="AC558" i="1" a="1"/>
  <c r="AC558" i="1" s="1"/>
  <c r="AC556" i="1" a="1"/>
  <c r="AC556" i="1" s="1"/>
  <c r="AC555" i="1" a="1"/>
  <c r="AC555" i="1" s="1"/>
  <c r="AD555" i="1" s="1"/>
  <c r="AC554" i="1" a="1"/>
  <c r="AC554" i="1" s="1"/>
  <c r="AC553" i="1" a="1"/>
  <c r="AC553" i="1" s="1"/>
  <c r="AC551" i="1" a="1"/>
  <c r="AC551" i="1" s="1"/>
  <c r="AD551" i="1" s="1"/>
  <c r="AC550" i="1" a="1"/>
  <c r="AC550" i="1" s="1"/>
  <c r="AC548" i="1" a="1"/>
  <c r="AC548" i="1" s="1"/>
  <c r="AD548" i="1" s="1"/>
  <c r="AC547" i="1" a="1"/>
  <c r="AC547" i="1" s="1"/>
  <c r="AC546" i="1" a="1"/>
  <c r="AC546" i="1" s="1"/>
  <c r="AC545" i="1" a="1"/>
  <c r="AC545" i="1" s="1"/>
  <c r="AC543" i="1" a="1"/>
  <c r="AC543" i="1" s="1"/>
  <c r="AD543" i="1" s="1"/>
  <c r="AC542" i="1" a="1"/>
  <c r="AC542" i="1" s="1"/>
  <c r="AC540" i="1" a="1"/>
  <c r="AC540" i="1" s="1"/>
  <c r="AC539" i="1" a="1"/>
  <c r="AC539" i="1" s="1"/>
  <c r="AC538" i="1" a="1"/>
  <c r="AC538" i="1" s="1"/>
  <c r="AD538" i="1" s="1"/>
  <c r="AC537" i="1" a="1"/>
  <c r="AC537" i="1" s="1"/>
  <c r="AC535" i="1" a="1"/>
  <c r="AC535" i="1" s="1"/>
  <c r="AC534" i="1" a="1"/>
  <c r="AC534" i="1" s="1"/>
  <c r="AC532" i="1" a="1"/>
  <c r="AC532" i="1" s="1"/>
  <c r="AD532" i="1" s="1"/>
  <c r="AC531" i="1" a="1"/>
  <c r="AC531" i="1" s="1"/>
  <c r="AC530" i="1" a="1"/>
  <c r="AC530" i="1" s="1"/>
  <c r="AC529" i="1" a="1"/>
  <c r="AC529" i="1" s="1"/>
  <c r="AC527" i="1" a="1"/>
  <c r="AC527" i="1" s="1"/>
  <c r="AC526" i="1" a="1"/>
  <c r="AC526" i="1" s="1"/>
  <c r="AC524" i="1" a="1"/>
  <c r="AC524" i="1" s="1"/>
  <c r="AD524" i="1" s="1"/>
  <c r="AC523" i="1" a="1"/>
  <c r="AC523" i="1" s="1"/>
  <c r="AC522" i="1" a="1"/>
  <c r="AC522" i="1" s="1"/>
  <c r="AD522" i="1" s="1"/>
  <c r="AC521" i="1" a="1"/>
  <c r="AC521" i="1" s="1"/>
  <c r="AC519" i="1" a="1"/>
  <c r="AC519" i="1" s="1"/>
  <c r="AC518" i="1" a="1"/>
  <c r="AC518" i="1" s="1"/>
  <c r="AC516" i="1" a="1"/>
  <c r="AC516" i="1" s="1"/>
  <c r="AC515" i="1" a="1"/>
  <c r="AC515" i="1" s="1"/>
  <c r="AD515" i="1" s="1"/>
  <c r="AC514" i="1" a="1"/>
  <c r="AC514" i="1" s="1"/>
  <c r="AC513" i="1" a="1"/>
  <c r="AC513" i="1" s="1"/>
  <c r="AC511" i="1" a="1"/>
  <c r="AC511" i="1" s="1"/>
  <c r="AD511" i="1" s="1"/>
  <c r="AC510" i="1" a="1"/>
  <c r="AC510" i="1" s="1"/>
  <c r="AC509" i="1" a="1"/>
  <c r="AC509" i="1" s="1"/>
  <c r="AC507" i="1" a="1"/>
  <c r="AC507" i="1" s="1"/>
  <c r="AC506" i="1" a="1"/>
  <c r="AC506" i="1" s="1"/>
  <c r="AC505" i="1" a="1"/>
  <c r="AC505" i="1" s="1"/>
  <c r="AC503" i="1" a="1"/>
  <c r="AC503" i="1" s="1"/>
  <c r="AD503" i="1" s="1"/>
  <c r="AC502" i="1" a="1"/>
  <c r="AC502" i="1" s="1"/>
  <c r="AC501" i="1" a="1"/>
  <c r="AC501" i="1" s="1"/>
  <c r="AE501" i="1" s="1"/>
  <c r="AC499" i="1" a="1"/>
  <c r="AC499" i="1" s="1"/>
  <c r="AC498" i="1" a="1"/>
  <c r="AC498" i="1" s="1"/>
  <c r="AC497" i="1" a="1"/>
  <c r="AC497" i="1" s="1"/>
  <c r="AC495" i="1" a="1"/>
  <c r="AC495" i="1" s="1"/>
  <c r="AD495" i="1" s="1"/>
  <c r="AC494" i="1" a="1"/>
  <c r="AC494" i="1" s="1"/>
  <c r="AC493" i="1" a="1"/>
  <c r="AC493" i="1" s="1"/>
  <c r="AC491" i="1" a="1"/>
  <c r="AC491" i="1" s="1"/>
  <c r="AC490" i="1" a="1"/>
  <c r="AC490" i="1" s="1"/>
  <c r="AC489" i="1" a="1"/>
  <c r="AC489" i="1" s="1"/>
  <c r="AC487" i="1" a="1"/>
  <c r="AC487" i="1" s="1"/>
  <c r="AC486" i="1" a="1"/>
  <c r="AC486" i="1" s="1"/>
  <c r="AC485" i="1" a="1"/>
  <c r="AC485" i="1" s="1"/>
  <c r="AD485" i="1" s="1"/>
  <c r="AC483" i="1" a="1"/>
  <c r="AC483" i="1" s="1"/>
  <c r="AC482" i="1" a="1"/>
  <c r="AC482" i="1" s="1"/>
  <c r="AC481" i="1" a="1"/>
  <c r="AC481" i="1" s="1"/>
  <c r="AC479" i="1" a="1"/>
  <c r="AC479" i="1" s="1"/>
  <c r="AD479" i="1" s="1"/>
  <c r="AC478" i="1" a="1"/>
  <c r="AC478" i="1" s="1"/>
  <c r="AC477" i="1" a="1"/>
  <c r="AC477" i="1" s="1"/>
  <c r="AC475" i="1" a="1"/>
  <c r="AC475" i="1" s="1"/>
  <c r="AC474" i="1" a="1"/>
  <c r="AC474" i="1" s="1"/>
  <c r="AC473" i="1" a="1"/>
  <c r="AC473" i="1" s="1"/>
  <c r="AC471" i="1" a="1"/>
  <c r="AC471" i="1" s="1"/>
  <c r="AC470" i="1" a="1"/>
  <c r="AC470" i="1" s="1"/>
  <c r="AC469" i="1" a="1"/>
  <c r="AC469" i="1" s="1"/>
  <c r="AC467" i="1" a="1"/>
  <c r="AC467" i="1" s="1"/>
  <c r="AC466" i="1" a="1"/>
  <c r="AC466" i="1" s="1"/>
  <c r="AC465" i="1" a="1"/>
  <c r="AC465" i="1" s="1"/>
  <c r="AC463" i="1" a="1"/>
  <c r="AC463" i="1" s="1"/>
  <c r="AC462" i="1" a="1"/>
  <c r="AC462" i="1" s="1"/>
  <c r="AC461" i="1" a="1"/>
  <c r="AC461" i="1" s="1"/>
  <c r="AD461" i="1" s="1"/>
  <c r="AC459" i="1" a="1"/>
  <c r="AC459" i="1" s="1"/>
  <c r="AC458" i="1" a="1"/>
  <c r="AC458" i="1" s="1"/>
  <c r="AD458" i="1" s="1"/>
  <c r="AC457" i="1" a="1"/>
  <c r="AC457" i="1" s="1"/>
  <c r="AC455" i="1" a="1"/>
  <c r="AC455" i="1" s="1"/>
  <c r="AC454" i="1" a="1"/>
  <c r="AC454" i="1" s="1"/>
  <c r="AC453" i="1" a="1"/>
  <c r="AC453" i="1" s="1"/>
  <c r="AC451" i="1" a="1"/>
  <c r="AC451" i="1" s="1"/>
  <c r="AC450" i="1" a="1"/>
  <c r="AC450" i="1" s="1"/>
  <c r="AC449" i="1" a="1"/>
  <c r="AC449" i="1" s="1"/>
  <c r="AD449" i="1" s="1"/>
  <c r="AC447" i="1" a="1"/>
  <c r="AC447" i="1" s="1"/>
  <c r="AC446" i="1" a="1"/>
  <c r="AC446" i="1" s="1"/>
  <c r="AC445" i="1" a="1"/>
  <c r="AC445" i="1" s="1"/>
  <c r="AC443" i="1" a="1"/>
  <c r="AC443" i="1" s="1"/>
  <c r="AC442" i="1" a="1"/>
  <c r="AC442" i="1" s="1"/>
  <c r="AC441" i="1" a="1"/>
  <c r="AC441" i="1" s="1"/>
  <c r="AC440" i="1" a="1"/>
  <c r="AC440" i="1" s="1"/>
  <c r="AE440" i="1" s="1"/>
  <c r="AC439" i="1" a="1"/>
  <c r="AC439" i="1" s="1"/>
  <c r="AC438" i="1" a="1"/>
  <c r="AC438" i="1" s="1"/>
  <c r="AC437" i="1" a="1"/>
  <c r="AC437" i="1" s="1"/>
  <c r="AC436" i="1" a="1"/>
  <c r="AC436" i="1" s="1"/>
  <c r="AD436" i="1" s="1"/>
  <c r="AC435" i="1" a="1"/>
  <c r="AC435" i="1" s="1"/>
  <c r="AC433" i="1" a="1"/>
  <c r="AC433" i="1" s="1"/>
  <c r="AC432" i="1" a="1"/>
  <c r="AC432" i="1" s="1"/>
  <c r="AC431" i="1" a="1"/>
  <c r="AC431" i="1" s="1"/>
  <c r="AC430" i="1" a="1"/>
  <c r="AC430" i="1" s="1"/>
  <c r="AC429" i="1" a="1"/>
  <c r="AC429" i="1" s="1"/>
  <c r="AC428" i="1" a="1"/>
  <c r="AC428" i="1" s="1"/>
  <c r="AD428" i="1" s="1"/>
  <c r="AC427" i="1" a="1"/>
  <c r="AC427" i="1" s="1"/>
  <c r="AC426" i="1" a="1"/>
  <c r="AC426" i="1" s="1"/>
  <c r="AC425" i="1" a="1"/>
  <c r="AC425" i="1" s="1"/>
  <c r="AD425" i="1" s="1"/>
  <c r="AC424" i="1" a="1"/>
  <c r="AC424" i="1" s="1"/>
  <c r="AC423" i="1" a="1"/>
  <c r="AC423" i="1" s="1"/>
  <c r="AD423" i="1" s="1"/>
  <c r="AC422" i="1" a="1"/>
  <c r="AC422" i="1" s="1"/>
  <c r="AC421" i="1" a="1"/>
  <c r="AC421" i="1" s="1"/>
  <c r="AC420" i="1" a="1"/>
  <c r="AC420" i="1" s="1"/>
  <c r="AC419" i="1" a="1"/>
  <c r="AC419" i="1" s="1"/>
  <c r="AC418" i="1" a="1"/>
  <c r="AC418" i="1" s="1"/>
  <c r="AD418" i="1" s="1"/>
  <c r="AC417" i="1" a="1"/>
  <c r="AC417" i="1" s="1"/>
  <c r="AC416" i="1" a="1"/>
  <c r="AC416" i="1" s="1"/>
  <c r="AD416" i="1" s="1"/>
  <c r="AC415" i="1" a="1"/>
  <c r="AC415" i="1" s="1"/>
  <c r="AC414" i="1" a="1"/>
  <c r="AC414" i="1" s="1"/>
  <c r="AC413" i="1" a="1"/>
  <c r="AC413" i="1" s="1"/>
  <c r="AD413" i="1" s="1"/>
  <c r="AC412" i="1" a="1"/>
  <c r="AC412" i="1" s="1"/>
  <c r="AC411" i="1" a="1"/>
  <c r="AC411" i="1" s="1"/>
  <c r="AC410" i="1" a="1"/>
  <c r="AC410" i="1" s="1"/>
  <c r="AD410" i="1" s="1"/>
  <c r="AC409" i="1" a="1"/>
  <c r="AC409" i="1" s="1"/>
  <c r="AC408" i="1" a="1"/>
  <c r="AC408" i="1" s="1"/>
  <c r="AD408" i="1" s="1"/>
  <c r="AC407" i="1" a="1"/>
  <c r="AC407" i="1" s="1"/>
  <c r="AC406" i="1" a="1"/>
  <c r="AC406" i="1" s="1"/>
  <c r="AC405" i="1" a="1"/>
  <c r="AC405" i="1" s="1"/>
  <c r="AC404" i="1" a="1"/>
  <c r="AC404" i="1" s="1"/>
  <c r="AD404" i="1" s="1"/>
  <c r="AC403" i="1" a="1"/>
  <c r="AC403" i="1" s="1"/>
  <c r="AC402" i="1" a="1"/>
  <c r="AC402" i="1" s="1"/>
  <c r="AD402" i="1" s="1"/>
  <c r="AC401" i="1" a="1"/>
  <c r="AC401" i="1" s="1"/>
  <c r="AC400" i="1" a="1"/>
  <c r="AC400" i="1" s="1"/>
  <c r="AC399" i="1" a="1"/>
  <c r="AC399" i="1" s="1"/>
  <c r="AC398" i="1" a="1"/>
  <c r="AC398" i="1" s="1"/>
  <c r="AC397" i="1" a="1"/>
  <c r="AC397" i="1" s="1"/>
  <c r="AC396" i="1" a="1"/>
  <c r="AC396" i="1" s="1"/>
  <c r="AD396" i="1" s="1"/>
  <c r="AC395" i="1" a="1"/>
  <c r="AC395" i="1" s="1"/>
  <c r="AC393" i="1" a="1"/>
  <c r="AC393" i="1" s="1"/>
  <c r="AC392" i="1" a="1"/>
  <c r="AC392" i="1" s="1"/>
  <c r="AD392" i="1" s="1"/>
  <c r="AC391" i="1" a="1"/>
  <c r="AC391" i="1" s="1"/>
  <c r="AC390" i="1" a="1"/>
  <c r="AC390" i="1" s="1"/>
  <c r="AC389" i="1" a="1"/>
  <c r="AC389" i="1" s="1"/>
  <c r="AC388" i="1" a="1"/>
  <c r="AC388" i="1" s="1"/>
  <c r="AC387" i="1" a="1"/>
  <c r="AC387" i="1" s="1"/>
  <c r="AC386" i="1" a="1"/>
  <c r="AC386" i="1" s="1"/>
  <c r="AD386" i="1" s="1"/>
  <c r="AC385" i="1" a="1"/>
  <c r="AC385" i="1" s="1"/>
  <c r="AC384" i="1" a="1"/>
  <c r="AC384" i="1" s="1"/>
  <c r="AD384" i="1" s="1"/>
  <c r="AC383" i="1" a="1"/>
  <c r="AC383" i="1" s="1"/>
  <c r="AC382" i="1" a="1"/>
  <c r="AC382" i="1" s="1"/>
  <c r="AC381" i="1" a="1"/>
  <c r="AC381" i="1" s="1"/>
  <c r="AC380" i="1" a="1"/>
  <c r="AC380" i="1" s="1"/>
  <c r="AC379" i="1" a="1"/>
  <c r="AC379" i="1" s="1"/>
  <c r="AD379" i="1" s="1"/>
  <c r="AC378" i="1" a="1"/>
  <c r="AC378" i="1" s="1"/>
  <c r="AC377" i="1" a="1"/>
  <c r="AC377" i="1" s="1"/>
  <c r="AC376" i="1" a="1"/>
  <c r="AC376" i="1" s="1"/>
  <c r="AC375" i="1" a="1"/>
  <c r="AC375" i="1" s="1"/>
  <c r="AD375" i="1" s="1"/>
  <c r="AC374" i="1" a="1"/>
  <c r="AC374" i="1" s="1"/>
  <c r="AC373" i="1" a="1"/>
  <c r="AC373" i="1" s="1"/>
  <c r="AC372" i="1" a="1"/>
  <c r="AC372" i="1" s="1"/>
  <c r="AD372" i="1" s="1"/>
  <c r="AC371" i="1" a="1"/>
  <c r="AC371" i="1" s="1"/>
  <c r="AC370" i="1" a="1"/>
  <c r="AC370" i="1" s="1"/>
  <c r="AC369" i="1" a="1"/>
  <c r="AC369" i="1" s="1"/>
  <c r="AC368" i="1" a="1"/>
  <c r="AC368" i="1" s="1"/>
  <c r="AD368" i="1" s="1"/>
  <c r="AC367" i="1" a="1"/>
  <c r="AC367" i="1" s="1"/>
  <c r="AC366" i="1" a="1"/>
  <c r="AC366" i="1" s="1"/>
  <c r="AD366" i="1" s="1"/>
  <c r="AC365" i="1" a="1"/>
  <c r="AC365" i="1" s="1"/>
  <c r="AC364" i="1" a="1"/>
  <c r="AC364" i="1" s="1"/>
  <c r="AC363" i="1" a="1"/>
  <c r="AC363" i="1" s="1"/>
  <c r="AC361" i="1" a="1"/>
  <c r="AC361" i="1" s="1"/>
  <c r="AC360" i="1" a="1"/>
  <c r="AC360" i="1" s="1"/>
  <c r="AC359" i="1" a="1"/>
  <c r="AC359" i="1" s="1"/>
  <c r="AC358" i="1" a="1"/>
  <c r="AC358" i="1" s="1"/>
  <c r="AC357" i="1" a="1"/>
  <c r="AC357" i="1" s="1"/>
  <c r="AC356" i="1" a="1"/>
  <c r="AC356" i="1" s="1"/>
  <c r="AC355" i="1" a="1"/>
  <c r="AC355" i="1" s="1"/>
  <c r="AC354" i="1" a="1"/>
  <c r="AC354" i="1" s="1"/>
  <c r="AC353" i="1" a="1"/>
  <c r="AC353" i="1" s="1"/>
  <c r="AE353" i="1" s="1"/>
  <c r="AC352" i="1" a="1"/>
  <c r="AC352" i="1" s="1"/>
  <c r="AC351" i="1" a="1"/>
  <c r="AC351" i="1" s="1"/>
  <c r="AC350" i="1" a="1"/>
  <c r="AC350" i="1" s="1"/>
  <c r="AC349" i="1" a="1"/>
  <c r="AC349" i="1" s="1"/>
  <c r="AD349" i="1" s="1"/>
  <c r="AC348" i="1" a="1"/>
  <c r="AC348" i="1" s="1"/>
  <c r="AC347" i="1" a="1"/>
  <c r="AC347" i="1" s="1"/>
  <c r="AC345" i="1" a="1"/>
  <c r="AC345" i="1" s="1"/>
  <c r="AC344" i="1" a="1"/>
  <c r="AC344" i="1" s="1"/>
  <c r="AD344" i="1" s="1"/>
  <c r="AC343" i="1" a="1"/>
  <c r="AC343" i="1" s="1"/>
  <c r="AC342" i="1" a="1"/>
  <c r="AC342" i="1" s="1"/>
  <c r="AC341" i="1" a="1"/>
  <c r="AC341" i="1" s="1"/>
  <c r="AD341" i="1" s="1"/>
  <c r="AC340" i="1" a="1"/>
  <c r="AC340" i="1" s="1"/>
  <c r="AC339" i="1" a="1"/>
  <c r="AC339" i="1" s="1"/>
  <c r="AC338" i="1" a="1"/>
  <c r="AC338" i="1" s="1"/>
  <c r="AC337" i="1" a="1"/>
  <c r="AC337" i="1" s="1"/>
  <c r="AD337" i="1" s="1"/>
  <c r="AC336" i="1" a="1"/>
  <c r="AC336" i="1" s="1"/>
  <c r="AC335" i="1" a="1"/>
  <c r="AC335" i="1" s="1"/>
  <c r="AC334" i="1" a="1"/>
  <c r="AC334" i="1" s="1"/>
  <c r="AC333" i="1" a="1"/>
  <c r="AC333" i="1" s="1"/>
  <c r="AC332" i="1" a="1"/>
  <c r="AC332" i="1" s="1"/>
  <c r="AD332" i="1" s="1"/>
  <c r="AC331" i="1" a="1"/>
  <c r="AC331" i="1" s="1"/>
  <c r="AC330" i="1" a="1"/>
  <c r="AC330" i="1" s="1"/>
  <c r="AC329" i="1" a="1"/>
  <c r="AC329" i="1" s="1"/>
  <c r="AC328" i="1" a="1"/>
  <c r="AC328" i="1" s="1"/>
  <c r="AC327" i="1" a="1"/>
  <c r="AC327" i="1" s="1"/>
  <c r="AE327" i="1" s="1"/>
  <c r="AC326" i="1" a="1"/>
  <c r="AC326" i="1" s="1"/>
  <c r="AC325" i="1" a="1"/>
  <c r="AC325" i="1" s="1"/>
  <c r="AC324" i="1" a="1"/>
  <c r="AC324" i="1" s="1"/>
  <c r="AC323" i="1" a="1"/>
  <c r="AC323" i="1" s="1"/>
  <c r="AE323" i="1" s="1"/>
  <c r="AC322" i="1" a="1"/>
  <c r="AC322" i="1" s="1"/>
  <c r="AC321" i="1" a="1"/>
  <c r="AC321" i="1" s="1"/>
  <c r="AC320" i="1" a="1"/>
  <c r="AC320" i="1" s="1"/>
  <c r="AC319" i="1" a="1"/>
  <c r="AC319" i="1" s="1"/>
  <c r="AC318" i="1" a="1"/>
  <c r="AC318" i="1" s="1"/>
  <c r="AD318" i="1" s="1"/>
  <c r="AC317" i="1" a="1"/>
  <c r="AC317" i="1" s="1"/>
  <c r="AC316" i="1" a="1"/>
  <c r="AC316" i="1" s="1"/>
  <c r="AC315" i="1" a="1"/>
  <c r="AC315" i="1" s="1"/>
  <c r="AC314" i="1" a="1"/>
  <c r="AC314" i="1" s="1"/>
  <c r="AD314" i="1" s="1"/>
  <c r="AC313" i="1" a="1"/>
  <c r="AC313" i="1" s="1"/>
  <c r="AC312" i="1" a="1"/>
  <c r="AC312" i="1" s="1"/>
  <c r="AC311" i="1" a="1"/>
  <c r="AC311" i="1" s="1"/>
  <c r="AC310" i="1" a="1"/>
  <c r="AC310" i="1" s="1"/>
  <c r="AC309" i="1" a="1"/>
  <c r="AC309" i="1" s="1"/>
  <c r="AC308" i="1" a="1"/>
  <c r="AC308" i="1" s="1"/>
  <c r="AE308" i="1" s="1"/>
  <c r="AC307" i="1" a="1"/>
  <c r="AC307" i="1" s="1"/>
  <c r="AC306" i="1" a="1"/>
  <c r="AC306" i="1" s="1"/>
  <c r="AC305" i="1" a="1"/>
  <c r="AC305" i="1" s="1"/>
  <c r="AD305" i="1" s="1"/>
  <c r="AC304" i="1" a="1"/>
  <c r="AC304" i="1" s="1"/>
  <c r="AC303" i="1" a="1"/>
  <c r="AC303" i="1" s="1"/>
  <c r="AC302" i="1" a="1"/>
  <c r="AC302" i="1" s="1"/>
  <c r="AC301" i="1" a="1"/>
  <c r="AC301" i="1" s="1"/>
  <c r="AC300" i="1" a="1"/>
  <c r="AC300" i="1" s="1"/>
  <c r="AC299" i="1" a="1"/>
  <c r="AC299" i="1" s="1"/>
  <c r="AC298" i="1" a="1"/>
  <c r="AC298" i="1" s="1"/>
  <c r="AD298" i="1" s="1"/>
  <c r="AC297" i="1" a="1"/>
  <c r="AC297" i="1" s="1"/>
  <c r="AC296" i="1" a="1"/>
  <c r="AC296" i="1" s="1"/>
  <c r="AC295" i="1" a="1"/>
  <c r="AC295" i="1" s="1"/>
  <c r="AD295" i="1" s="1"/>
  <c r="AC294" i="1" a="1"/>
  <c r="AC294" i="1" s="1"/>
  <c r="AC293" i="1" a="1"/>
  <c r="AC293" i="1" s="1"/>
  <c r="AC292" i="1" a="1"/>
  <c r="AC292" i="1" s="1"/>
  <c r="AC291" i="1" a="1"/>
  <c r="AC291" i="1" s="1"/>
  <c r="AD291" i="1" s="1"/>
  <c r="AC290" i="1" a="1"/>
  <c r="AC290" i="1" s="1"/>
  <c r="AC289" i="1" a="1"/>
  <c r="AC289" i="1" s="1"/>
  <c r="AC288" i="1" a="1"/>
  <c r="AC288" i="1" s="1"/>
  <c r="AC287" i="1" a="1"/>
  <c r="AC287" i="1" s="1"/>
  <c r="AD287" i="1" s="1"/>
  <c r="AC286" i="1" a="1"/>
  <c r="AC286" i="1" s="1"/>
  <c r="AC285" i="1" a="1"/>
  <c r="AC285" i="1" s="1"/>
  <c r="AC284" i="1" a="1"/>
  <c r="AC284" i="1" s="1"/>
  <c r="AC283" i="1" a="1"/>
  <c r="AC283" i="1" s="1"/>
  <c r="AE283" i="1" s="1"/>
  <c r="AC282" i="1" a="1"/>
  <c r="AC282" i="1" s="1"/>
  <c r="AC281" i="1" a="1"/>
  <c r="AC281" i="1" s="1"/>
  <c r="AC280" i="1" a="1"/>
  <c r="AC280" i="1" s="1"/>
  <c r="AC279" i="1" a="1"/>
  <c r="AC279" i="1" s="1"/>
  <c r="AC278" i="1" a="1"/>
  <c r="AC278" i="1" s="1"/>
  <c r="AC277" i="1" a="1"/>
  <c r="AC277" i="1" s="1"/>
  <c r="AD277" i="1" s="1"/>
  <c r="AC276" i="1" a="1"/>
  <c r="AC276" i="1" s="1"/>
  <c r="AC275" i="1" a="1"/>
  <c r="AC275" i="1" s="1"/>
  <c r="AD275" i="1" s="1"/>
  <c r="AC274" i="1" a="1"/>
  <c r="AC274" i="1" s="1"/>
  <c r="AC273" i="1" a="1"/>
  <c r="AC273" i="1" s="1"/>
  <c r="AC272" i="1" a="1"/>
  <c r="AC272" i="1" s="1"/>
  <c r="AC271" i="1" a="1"/>
  <c r="AC271" i="1" s="1"/>
  <c r="AC270" i="1" a="1"/>
  <c r="AC270" i="1" s="1"/>
  <c r="AC269" i="1" a="1"/>
  <c r="AC269" i="1" s="1"/>
  <c r="AD269" i="1" s="1"/>
  <c r="AC268" i="1" a="1"/>
  <c r="AC268" i="1" s="1"/>
  <c r="AC267" i="1" a="1"/>
  <c r="AC267" i="1" s="1"/>
  <c r="AE267" i="1" s="1"/>
  <c r="AC266" i="1" a="1"/>
  <c r="AC266" i="1" s="1"/>
  <c r="AC265" i="1" a="1"/>
  <c r="AC265" i="1" s="1"/>
  <c r="AC264" i="1" a="1"/>
  <c r="AC264" i="1" s="1"/>
  <c r="AD264" i="1" s="1"/>
  <c r="AC263" i="1" a="1"/>
  <c r="AC263" i="1" s="1"/>
  <c r="AC262" i="1" a="1"/>
  <c r="AC262" i="1" s="1"/>
  <c r="AC261" i="1" a="1"/>
  <c r="AC261" i="1" s="1"/>
  <c r="AD261" i="1" s="1"/>
  <c r="AC260" i="1" a="1"/>
  <c r="AC260" i="1" s="1"/>
  <c r="AC259" i="1" a="1"/>
  <c r="AC259" i="1" s="1"/>
  <c r="AC258" i="1" a="1"/>
  <c r="AC258" i="1" s="1"/>
  <c r="AC257" i="1" a="1"/>
  <c r="AC257" i="1" s="1"/>
  <c r="AC256" i="1" a="1"/>
  <c r="AC256" i="1" s="1"/>
  <c r="AC255" i="1" a="1"/>
  <c r="AC255" i="1" s="1"/>
  <c r="AC254" i="1" a="1"/>
  <c r="AC254" i="1" s="1"/>
  <c r="AC253" i="1" a="1"/>
  <c r="AC253" i="1" s="1"/>
  <c r="AC252" i="1" a="1"/>
  <c r="AC252" i="1" s="1"/>
  <c r="AD252" i="1" s="1"/>
  <c r="AC251" i="1" a="1"/>
  <c r="AC251" i="1" s="1"/>
  <c r="AC250" i="1" a="1"/>
  <c r="AC250" i="1" s="1"/>
  <c r="AC249" i="1" a="1"/>
  <c r="AC249" i="1" s="1"/>
  <c r="AC248" i="1" a="1"/>
  <c r="AC248" i="1" s="1"/>
  <c r="AC247" i="1" a="1"/>
  <c r="AC247" i="1" s="1"/>
  <c r="AC246" i="1" a="1"/>
  <c r="AC246" i="1" s="1"/>
  <c r="AE246" i="1" s="1"/>
  <c r="AC245" i="1" a="1"/>
  <c r="AC245" i="1" s="1"/>
  <c r="AC244" i="1" a="1"/>
  <c r="AC244" i="1" s="1"/>
  <c r="AE244" i="1" s="1"/>
  <c r="AC243" i="1" a="1"/>
  <c r="AC243" i="1" s="1"/>
  <c r="AC242" i="1" a="1"/>
  <c r="AC242" i="1" s="1"/>
  <c r="AC241" i="1" a="1"/>
  <c r="AC241" i="1" s="1"/>
  <c r="AC240" i="1" a="1"/>
  <c r="AC240" i="1" s="1"/>
  <c r="AC239" i="1" a="1"/>
  <c r="AC239" i="1" s="1"/>
  <c r="AC238" i="1" a="1"/>
  <c r="AC238" i="1" s="1"/>
  <c r="AC237" i="1" a="1"/>
  <c r="AC237" i="1" s="1"/>
  <c r="AD237" i="1" s="1"/>
  <c r="AC236" i="1" a="1"/>
  <c r="AC236" i="1" s="1"/>
  <c r="AC235" i="1" a="1"/>
  <c r="AC235" i="1" s="1"/>
  <c r="AC234" i="1" a="1"/>
  <c r="AC234" i="1" s="1"/>
  <c r="AC233" i="1" a="1"/>
  <c r="AC233" i="1" s="1"/>
  <c r="AC232" i="1" a="1"/>
  <c r="AC232" i="1" s="1"/>
  <c r="AC231" i="1" a="1"/>
  <c r="AC231" i="1" s="1"/>
  <c r="AC230" i="1" a="1"/>
  <c r="AC230" i="1" s="1"/>
  <c r="AD230" i="1" s="1"/>
  <c r="AC229" i="1" a="1"/>
  <c r="AC229" i="1" s="1"/>
  <c r="AC228" i="1" a="1"/>
  <c r="AC228" i="1" s="1"/>
  <c r="AC227" i="1" a="1"/>
  <c r="AC227" i="1" s="1"/>
  <c r="AC226" i="1" a="1"/>
  <c r="AC226" i="1" s="1"/>
  <c r="AD226" i="1" s="1"/>
  <c r="AC225" i="1" a="1"/>
  <c r="AC225" i="1" s="1"/>
  <c r="AC224" i="1" a="1"/>
  <c r="AC224" i="1" s="1"/>
  <c r="AC223" i="1" a="1"/>
  <c r="AC223" i="1" s="1"/>
  <c r="AC222" i="1" a="1"/>
  <c r="AC222" i="1" s="1"/>
  <c r="AC221" i="1" a="1"/>
  <c r="AC221" i="1" s="1"/>
  <c r="AD221" i="1" s="1"/>
  <c r="AC220" i="1" a="1"/>
  <c r="AC220" i="1" s="1"/>
  <c r="AC219" i="1" a="1"/>
  <c r="AC219" i="1" s="1"/>
  <c r="AC218" i="1" a="1"/>
  <c r="AC218" i="1" s="1"/>
  <c r="AC217" i="1" a="1"/>
  <c r="AC217" i="1" s="1"/>
  <c r="AD217" i="1" s="1"/>
  <c r="AC216" i="1" a="1"/>
  <c r="AC216" i="1" s="1"/>
  <c r="AC215" i="1" a="1"/>
  <c r="AC215" i="1" s="1"/>
  <c r="AC214" i="1" a="1"/>
  <c r="AC214" i="1" s="1"/>
  <c r="AC213" i="1" a="1"/>
  <c r="AC213" i="1" s="1"/>
  <c r="AD213" i="1" s="1"/>
  <c r="AC212" i="1" a="1"/>
  <c r="AC212" i="1" s="1"/>
  <c r="AC211" i="1" a="1"/>
  <c r="AC211" i="1" s="1"/>
  <c r="AC210" i="1" a="1"/>
  <c r="AC210" i="1" s="1"/>
  <c r="AC209" i="1" a="1"/>
  <c r="AC209" i="1" s="1"/>
  <c r="AD209" i="1" s="1"/>
  <c r="AC208" i="1" a="1"/>
  <c r="AC208" i="1" s="1"/>
  <c r="AC207" i="1" a="1"/>
  <c r="AC207" i="1" s="1"/>
  <c r="AC206" i="1" a="1"/>
  <c r="AC206" i="1" s="1"/>
  <c r="AC205" i="1" a="1"/>
  <c r="AC205" i="1" s="1"/>
  <c r="AC204" i="1" a="1"/>
  <c r="AC204" i="1" s="1"/>
  <c r="AD204" i="1" s="1"/>
  <c r="AC203" i="1" a="1"/>
  <c r="AC203" i="1" s="1"/>
  <c r="AC202" i="1" a="1"/>
  <c r="AC202" i="1" s="1"/>
  <c r="AC201" i="1" a="1"/>
  <c r="AC201" i="1" s="1"/>
  <c r="AC200" i="1" a="1"/>
  <c r="AC200" i="1" s="1"/>
  <c r="AD200" i="1" s="1"/>
  <c r="AC199" i="1" a="1"/>
  <c r="AC199" i="1" s="1"/>
  <c r="AC198" i="1" a="1"/>
  <c r="AC198" i="1" s="1"/>
  <c r="AC197" i="1" a="1"/>
  <c r="AC197" i="1" s="1"/>
  <c r="AC196" i="1" a="1"/>
  <c r="AC196" i="1" s="1"/>
  <c r="AD196" i="1" s="1"/>
  <c r="AC195" i="1" a="1"/>
  <c r="AC195" i="1" s="1"/>
  <c r="AC194" i="1" a="1"/>
  <c r="AC194" i="1" s="1"/>
  <c r="AC193" i="1" a="1"/>
  <c r="AC193" i="1" s="1"/>
  <c r="AC192" i="1" a="1"/>
  <c r="AC192" i="1" s="1"/>
  <c r="AC191" i="1" a="1"/>
  <c r="AC191" i="1" s="1"/>
  <c r="AC190" i="1" a="1"/>
  <c r="AC190" i="1" s="1"/>
  <c r="AD190" i="1" s="1"/>
  <c r="AC189" i="1" a="1"/>
  <c r="AC189" i="1" s="1"/>
  <c r="AC188" i="1" a="1"/>
  <c r="AC188" i="1" s="1"/>
  <c r="AC187" i="1" a="1"/>
  <c r="AC187" i="1" s="1"/>
  <c r="AC186" i="1" a="1"/>
  <c r="AC186" i="1" s="1"/>
  <c r="AD186" i="1" s="1"/>
  <c r="AC185" i="1" a="1"/>
  <c r="AC185" i="1" s="1"/>
  <c r="AC184" i="1" a="1"/>
  <c r="AC184" i="1" s="1"/>
  <c r="AC183" i="1" a="1"/>
  <c r="AC183" i="1" s="1"/>
  <c r="AD183" i="1" s="1"/>
  <c r="AC182" i="1" a="1"/>
  <c r="AC182" i="1" s="1"/>
  <c r="AC181" i="1" a="1"/>
  <c r="AC181" i="1" s="1"/>
  <c r="AC180" i="1" a="1"/>
  <c r="AC180" i="1" s="1"/>
  <c r="AD180" i="1" s="1"/>
  <c r="AC178" i="1" a="1"/>
  <c r="AC178" i="1" s="1"/>
  <c r="AC177" i="1" a="1"/>
  <c r="AC177" i="1" s="1"/>
  <c r="AC176" i="1" a="1"/>
  <c r="AC176" i="1" s="1"/>
  <c r="AC175" i="1" a="1"/>
  <c r="AC175" i="1" s="1"/>
  <c r="AC174" i="1" a="1"/>
  <c r="AC174" i="1" s="1"/>
  <c r="AC173" i="1" a="1"/>
  <c r="AC173" i="1" s="1"/>
  <c r="AC172" i="1" a="1"/>
  <c r="AC172" i="1" s="1"/>
  <c r="AC171" i="1" a="1"/>
  <c r="AC171" i="1" s="1"/>
  <c r="AD171" i="1" s="1"/>
  <c r="AC170" i="1" a="1"/>
  <c r="AC170" i="1" s="1"/>
  <c r="AC169" i="1" a="1"/>
  <c r="AC169" i="1" s="1"/>
  <c r="AC168" i="1" a="1"/>
  <c r="AC168" i="1" s="1"/>
  <c r="AD168" i="1" s="1"/>
  <c r="AC167" i="1" a="1"/>
  <c r="AC167" i="1" s="1"/>
  <c r="AC166" i="1" a="1"/>
  <c r="AC166" i="1" s="1"/>
  <c r="AC165" i="1" a="1"/>
  <c r="AC165" i="1" s="1"/>
  <c r="AC164" i="1" a="1"/>
  <c r="AC164" i="1" s="1"/>
  <c r="AD164" i="1" s="1"/>
  <c r="AC163" i="1" a="1"/>
  <c r="AC163" i="1" s="1"/>
  <c r="AC162" i="1" a="1"/>
  <c r="AC162" i="1" s="1"/>
  <c r="AC161" i="1" a="1"/>
  <c r="AC161" i="1" s="1"/>
  <c r="AC160" i="1" a="1"/>
  <c r="AC160" i="1" s="1"/>
  <c r="AC159" i="1" a="1"/>
  <c r="AC159" i="1" s="1"/>
  <c r="AC158" i="1" a="1"/>
  <c r="AC158" i="1" s="1"/>
  <c r="AD158" i="1" s="1"/>
  <c r="AC157" i="1" a="1"/>
  <c r="AC157" i="1" s="1"/>
  <c r="AC156" i="1" a="1"/>
  <c r="AC156" i="1" s="1"/>
  <c r="AC155" i="1" a="1"/>
  <c r="AC155" i="1" s="1"/>
  <c r="AE155" i="1" s="1"/>
  <c r="AC154" i="1" a="1"/>
  <c r="AC154" i="1" s="1"/>
  <c r="AC153" i="1" a="1"/>
  <c r="AC153" i="1" s="1"/>
  <c r="AC152" i="1" a="1"/>
  <c r="AC152" i="1" s="1"/>
  <c r="AD152" i="1" s="1"/>
  <c r="AC151" i="1" a="1"/>
  <c r="AC151" i="1" s="1"/>
  <c r="AC150" i="1" a="1"/>
  <c r="AC150" i="1" s="1"/>
  <c r="AC149" i="1" a="1"/>
  <c r="AC149" i="1" s="1"/>
  <c r="AC148" i="1" a="1"/>
  <c r="AC148" i="1" s="1"/>
  <c r="AC147" i="1" a="1"/>
  <c r="AC147" i="1" s="1"/>
  <c r="AD147" i="1" s="1"/>
  <c r="AC146" i="1" a="1"/>
  <c r="AC146" i="1" s="1"/>
  <c r="AC145" i="1" a="1"/>
  <c r="AC145" i="1" s="1"/>
  <c r="AC144" i="1" a="1"/>
  <c r="AC144" i="1" s="1"/>
  <c r="AC143" i="1" a="1"/>
  <c r="AC143" i="1" s="1"/>
  <c r="AC142" i="1" a="1"/>
  <c r="AC142" i="1" s="1"/>
  <c r="AC141" i="1" a="1"/>
  <c r="AC141" i="1" s="1"/>
  <c r="AC140" i="1" a="1"/>
  <c r="AC140" i="1" s="1"/>
  <c r="AC139" i="1" a="1"/>
  <c r="AC139" i="1" s="1"/>
  <c r="AD139" i="1" s="1"/>
  <c r="AC138" i="1" a="1"/>
  <c r="AC138" i="1" s="1"/>
  <c r="AC137" i="1" a="1"/>
  <c r="AC137" i="1" s="1"/>
  <c r="AC136" i="1" a="1"/>
  <c r="AC136" i="1" s="1"/>
  <c r="AC135" i="1" a="1"/>
  <c r="AC135" i="1" s="1"/>
  <c r="AD135" i="1" s="1"/>
  <c r="AC134" i="1" a="1"/>
  <c r="AC134" i="1" s="1"/>
  <c r="AC133" i="1" a="1"/>
  <c r="AC133" i="1" s="1"/>
  <c r="AE133" i="1" s="1"/>
  <c r="AC132" i="1" a="1"/>
  <c r="AC132" i="1" s="1"/>
  <c r="AC131" i="1" a="1"/>
  <c r="AC131" i="1" s="1"/>
  <c r="AC130" i="1" a="1"/>
  <c r="AC130" i="1" s="1"/>
  <c r="AC129" i="1" a="1"/>
  <c r="AC129" i="1" s="1"/>
  <c r="AC128" i="1" a="1"/>
  <c r="AC128" i="1" s="1"/>
  <c r="AD128" i="1" s="1"/>
  <c r="AC127" i="1" a="1"/>
  <c r="AC127" i="1" s="1"/>
  <c r="AC126" i="1" a="1"/>
  <c r="AC126" i="1" s="1"/>
  <c r="AC125" i="1" a="1"/>
  <c r="AC125" i="1" s="1"/>
  <c r="AC124" i="1" a="1"/>
  <c r="AC124" i="1" s="1"/>
  <c r="AD124" i="1" s="1"/>
  <c r="AC123" i="1" a="1"/>
  <c r="AC123" i="1" s="1"/>
  <c r="AC122" i="1" a="1"/>
  <c r="AC122" i="1" s="1"/>
  <c r="AD122" i="1" s="1"/>
  <c r="AC121" i="1" a="1"/>
  <c r="AC121" i="1" s="1"/>
  <c r="AC120" i="1" a="1"/>
  <c r="AC120" i="1" s="1"/>
  <c r="AD120" i="1" s="1"/>
  <c r="AC119" i="1" a="1"/>
  <c r="AC119" i="1" s="1"/>
  <c r="AC118" i="1" a="1"/>
  <c r="AC118" i="1" s="1"/>
  <c r="AC117" i="1" a="1"/>
  <c r="AC117" i="1" s="1"/>
  <c r="AE117" i="1" s="1"/>
  <c r="AC116" i="1" a="1"/>
  <c r="AC116" i="1" s="1"/>
  <c r="AC115" i="1" a="1"/>
  <c r="AC115" i="1" s="1"/>
  <c r="AD115" i="1" s="1"/>
  <c r="AC114" i="1" a="1"/>
  <c r="AC114" i="1" s="1"/>
  <c r="AC113" i="1" a="1"/>
  <c r="AC113" i="1" s="1"/>
  <c r="AC112" i="1" a="1"/>
  <c r="AC112" i="1" s="1"/>
  <c r="AC111" i="1" a="1"/>
  <c r="AC111" i="1" s="1"/>
  <c r="AC110" i="1" a="1"/>
  <c r="AC110" i="1" s="1"/>
  <c r="AC109" i="1" a="1"/>
  <c r="AC109" i="1" s="1"/>
  <c r="AD109" i="1" s="1"/>
  <c r="AC108" i="1" a="1"/>
  <c r="AC108" i="1" s="1"/>
  <c r="AC107" i="1" a="1"/>
  <c r="AC107" i="1" s="1"/>
  <c r="AC106" i="1" a="1"/>
  <c r="AC106" i="1" s="1"/>
  <c r="AC105" i="1" a="1"/>
  <c r="AC105" i="1" s="1"/>
  <c r="AC104" i="1" a="1"/>
  <c r="AC104" i="1" s="1"/>
  <c r="AD104" i="1" s="1"/>
  <c r="AC103" i="1" a="1"/>
  <c r="AC103" i="1" s="1"/>
  <c r="AC102" i="1" a="1"/>
  <c r="AC102" i="1" s="1"/>
  <c r="AC101" i="1" a="1"/>
  <c r="AC101" i="1" s="1"/>
  <c r="AD101" i="1" s="1"/>
  <c r="AC100" i="1" a="1"/>
  <c r="AC100" i="1" s="1"/>
  <c r="AC99" i="1" a="1"/>
  <c r="AC99" i="1" s="1"/>
  <c r="AC98" i="1" a="1"/>
  <c r="AC98" i="1" s="1"/>
  <c r="AD98" i="1" s="1"/>
  <c r="AC97" i="1" a="1"/>
  <c r="AC97" i="1" s="1"/>
  <c r="AC96" i="1" a="1"/>
  <c r="AC96" i="1" s="1"/>
  <c r="AC95" i="1" a="1"/>
  <c r="AC95" i="1" s="1"/>
  <c r="AC94" i="1" a="1"/>
  <c r="AC94" i="1" s="1"/>
  <c r="AD94" i="1" s="1"/>
  <c r="AC93" i="1" a="1"/>
  <c r="AC93" i="1" s="1"/>
  <c r="AC92" i="1" a="1"/>
  <c r="AC92" i="1" s="1"/>
  <c r="AC91" i="1" a="1"/>
  <c r="AC91" i="1" s="1"/>
  <c r="AC90" i="1" a="1"/>
  <c r="AC90" i="1" s="1"/>
  <c r="AC89" i="1" a="1"/>
  <c r="AC89" i="1" s="1"/>
  <c r="AC88" i="1" a="1"/>
  <c r="AC88" i="1" s="1"/>
  <c r="AD88" i="1" s="1"/>
  <c r="AC87" i="1" a="1"/>
  <c r="AC87" i="1" s="1"/>
  <c r="AC86" i="1" a="1"/>
  <c r="AC86" i="1" s="1"/>
  <c r="AE86" i="1" s="1"/>
  <c r="AC85" i="1" a="1"/>
  <c r="AC85" i="1" s="1"/>
  <c r="AC84" i="1" a="1"/>
  <c r="AC84" i="1" s="1"/>
  <c r="AD84" i="1" s="1"/>
  <c r="AC83" i="1" a="1"/>
  <c r="AC83" i="1" s="1"/>
  <c r="AC82" i="1" a="1"/>
  <c r="AC82" i="1" s="1"/>
  <c r="AC81" i="1" a="1"/>
  <c r="AC81" i="1" s="1"/>
  <c r="AC80" i="1" a="1"/>
  <c r="AC80" i="1" s="1"/>
  <c r="AC79" i="1" a="1"/>
  <c r="AC79" i="1" s="1"/>
  <c r="AC78" i="1" a="1"/>
  <c r="AC78" i="1" s="1"/>
  <c r="AD78" i="1" s="1"/>
  <c r="AC77" i="1" a="1"/>
  <c r="AC77" i="1" s="1"/>
  <c r="AC76" i="1" a="1"/>
  <c r="AC76" i="1" s="1"/>
  <c r="AD76" i="1" s="1"/>
  <c r="AC75" i="1" a="1"/>
  <c r="AC75" i="1" s="1"/>
  <c r="AC74" i="1" a="1"/>
  <c r="AC74" i="1" s="1"/>
  <c r="AC73" i="1" a="1"/>
  <c r="AC73" i="1" s="1"/>
  <c r="AC72" i="1" a="1"/>
  <c r="AC72" i="1" s="1"/>
  <c r="AC71" i="1" a="1"/>
  <c r="AC71" i="1" s="1"/>
  <c r="AC70" i="1" a="1"/>
  <c r="AC70" i="1" s="1"/>
  <c r="AD70" i="1" s="1"/>
  <c r="AC69" i="1" a="1"/>
  <c r="AC69" i="1" s="1"/>
  <c r="AC68" i="1" a="1"/>
  <c r="AC68" i="1" s="1"/>
  <c r="AC67" i="1" a="1"/>
  <c r="AC67" i="1" s="1"/>
  <c r="AC66" i="1" a="1"/>
  <c r="AC66" i="1" s="1"/>
  <c r="AD66" i="1" s="1"/>
  <c r="AC65" i="1" a="1"/>
  <c r="AC65" i="1" s="1"/>
  <c r="AC64" i="1" a="1"/>
  <c r="AC64" i="1" s="1"/>
  <c r="AC63" i="1" a="1"/>
  <c r="AC63" i="1" s="1"/>
  <c r="AD63" i="1" s="1"/>
  <c r="AC62" i="1" a="1"/>
  <c r="AC62" i="1" s="1"/>
  <c r="AC61" i="1" a="1"/>
  <c r="AC61" i="1" s="1"/>
  <c r="AC60" i="1" a="1"/>
  <c r="AC60" i="1" s="1"/>
  <c r="AC59" i="1" a="1"/>
  <c r="AC59" i="1" s="1"/>
  <c r="AD59" i="1" s="1"/>
  <c r="AC58" i="1" a="1"/>
  <c r="AC58" i="1" s="1"/>
  <c r="AC57" i="1" a="1"/>
  <c r="AC57" i="1" s="1"/>
  <c r="AC56" i="1" a="1"/>
  <c r="AC56" i="1" s="1"/>
  <c r="AC55" i="1" a="1"/>
  <c r="AC55" i="1" s="1"/>
  <c r="AC54" i="1" a="1"/>
  <c r="AC54" i="1" s="1"/>
  <c r="AC53" i="1" a="1"/>
  <c r="AC53" i="1" s="1"/>
  <c r="AD53" i="1" s="1"/>
  <c r="AC52" i="1" a="1"/>
  <c r="AC52" i="1" s="1"/>
  <c r="AC51" i="1" a="1"/>
  <c r="AC51" i="1" s="1"/>
  <c r="AC50" i="1" a="1"/>
  <c r="AC50" i="1" s="1"/>
  <c r="AD50" i="1" s="1"/>
  <c r="AC49" i="1" a="1"/>
  <c r="AC49" i="1" s="1"/>
  <c r="AC48" i="1" a="1"/>
  <c r="AC48" i="1" s="1"/>
  <c r="AC47" i="1" a="1"/>
  <c r="AC47" i="1" s="1"/>
  <c r="AD47" i="1" s="1"/>
  <c r="AC46" i="1" a="1"/>
  <c r="AC46" i="1" s="1"/>
  <c r="AC45" i="1" a="1"/>
  <c r="AC45" i="1" s="1"/>
  <c r="AC44" i="1" a="1"/>
  <c r="AC44" i="1" s="1"/>
  <c r="AE44" i="1" s="1"/>
  <c r="AC43" i="1" a="1"/>
  <c r="AC43" i="1" s="1"/>
  <c r="AC42" i="1" a="1"/>
  <c r="AC42" i="1" s="1"/>
  <c r="AD42" i="1" s="1"/>
  <c r="AC41" i="1" a="1"/>
  <c r="AC41" i="1" s="1"/>
  <c r="AC40" i="1" a="1"/>
  <c r="AC40" i="1" s="1"/>
  <c r="AC39" i="1" a="1"/>
  <c r="AC39" i="1" s="1"/>
  <c r="AC38" i="1" a="1"/>
  <c r="AC38" i="1" s="1"/>
  <c r="AC37" i="1" a="1"/>
  <c r="AC37" i="1" s="1"/>
  <c r="AD37" i="1" s="1"/>
  <c r="AC36" i="1" a="1"/>
  <c r="AC36" i="1" s="1"/>
  <c r="AC35" i="1" a="1"/>
  <c r="AC35" i="1" s="1"/>
  <c r="AC34" i="1" a="1"/>
  <c r="AC34" i="1" s="1"/>
  <c r="AE34" i="1" s="1"/>
  <c r="AC33" i="1" a="1"/>
  <c r="AC33" i="1" s="1"/>
  <c r="AC32" i="1" a="1"/>
  <c r="AC32" i="1" s="1"/>
  <c r="AC31" i="1" a="1"/>
  <c r="AC31" i="1" s="1"/>
  <c r="AC30" i="1" a="1"/>
  <c r="AC30" i="1" s="1"/>
  <c r="AD30" i="1" s="1"/>
  <c r="AC29" i="1" a="1"/>
  <c r="AC29" i="1" s="1"/>
  <c r="AC28" i="1" a="1"/>
  <c r="AC28" i="1" s="1"/>
  <c r="AD28" i="1" s="1"/>
  <c r="AC27" i="1" a="1"/>
  <c r="AC27" i="1" s="1"/>
  <c r="AC26" i="1" a="1"/>
  <c r="AC26" i="1" s="1"/>
  <c r="AC25" i="1" a="1"/>
  <c r="AC25" i="1" s="1"/>
  <c r="AD25" i="1" s="1"/>
  <c r="AC24" i="1" a="1"/>
  <c r="AC24" i="1" s="1"/>
  <c r="AC23" i="1" a="1"/>
  <c r="AC23" i="1" s="1"/>
  <c r="AC22" i="1" a="1"/>
  <c r="AC22" i="1" s="1"/>
  <c r="AD22" i="1" s="1"/>
  <c r="AC21" i="1" a="1"/>
  <c r="AC21" i="1" s="1"/>
  <c r="AC20" i="1" a="1"/>
  <c r="AC20" i="1" s="1"/>
  <c r="AC19" i="1" a="1"/>
  <c r="AC19" i="1" s="1"/>
  <c r="AC18" i="1" a="1"/>
  <c r="AC18" i="1" s="1"/>
  <c r="AC17" i="1" a="1"/>
  <c r="AC17" i="1" s="1"/>
  <c r="AC16" i="1" a="1"/>
  <c r="AC16" i="1" s="1"/>
  <c r="AD16" i="1" s="1"/>
  <c r="AC15" i="1" a="1"/>
  <c r="AC15" i="1" s="1"/>
  <c r="AC14" i="1" a="1"/>
  <c r="AC14" i="1" s="1"/>
  <c r="AC13" i="1" a="1"/>
  <c r="AC13" i="1" s="1"/>
  <c r="AD13" i="1" s="1"/>
  <c r="AC12" i="1" a="1"/>
  <c r="AC12" i="1" s="1"/>
  <c r="AC11" i="1" a="1"/>
  <c r="AC11" i="1" s="1"/>
  <c r="AE11" i="1" s="1"/>
  <c r="AC10" i="1" a="1"/>
  <c r="AC10" i="1" s="1"/>
  <c r="AC9" i="1" a="1"/>
  <c r="AC9" i="1" s="1"/>
  <c r="AC8" i="1" a="1"/>
  <c r="AC8" i="1" s="1"/>
  <c r="AD8" i="1" s="1"/>
  <c r="AC7" i="1" a="1"/>
  <c r="AC7" i="1" s="1"/>
  <c r="AC6" i="1" a="1"/>
  <c r="AC6" i="1" s="1"/>
  <c r="AC5" i="1" a="1"/>
  <c r="AC5" i="1" s="1"/>
  <c r="AC4" i="1" a="1"/>
  <c r="AC4" i="1" s="1"/>
  <c r="AC632" i="1" a="1"/>
  <c r="AC632" i="1" s="1"/>
  <c r="AD632" i="1" s="1"/>
  <c r="AC621" i="1" a="1"/>
  <c r="AC621" i="1" s="1"/>
  <c r="AC600" i="1" a="1"/>
  <c r="AC600" i="1" s="1"/>
  <c r="AC589" i="1" a="1"/>
  <c r="AC589" i="1" s="1"/>
  <c r="AC568" i="1" a="1"/>
  <c r="AC568" i="1" s="1"/>
  <c r="AD568" i="1" s="1"/>
  <c r="AC557" i="1" a="1"/>
  <c r="AC557" i="1" s="1"/>
  <c r="AC536" i="1" a="1"/>
  <c r="AC536" i="1" s="1"/>
  <c r="AD536" i="1" s="1"/>
  <c r="AC525" i="1" a="1"/>
  <c r="AC525" i="1" s="1"/>
  <c r="AC500" i="1" a="1"/>
  <c r="AC500" i="1" s="1"/>
  <c r="AC484" i="1" a="1"/>
  <c r="AC484" i="1" s="1"/>
  <c r="AC468" i="1" a="1"/>
  <c r="AC468" i="1" s="1"/>
  <c r="AC452" i="1" a="1"/>
  <c r="AC452" i="1" s="1"/>
  <c r="AD452" i="1" s="1"/>
  <c r="AC434" i="1" a="1"/>
  <c r="AC434" i="1" s="1"/>
  <c r="AC362" i="1" a="1"/>
  <c r="AC362" i="1" s="1"/>
  <c r="AD362" i="1" s="1"/>
  <c r="AC640" i="1" a="1"/>
  <c r="AC640" i="1" s="1"/>
  <c r="AC629" i="1" a="1"/>
  <c r="AC629" i="1" s="1"/>
  <c r="AC608" i="1" a="1"/>
  <c r="AC608" i="1" s="1"/>
  <c r="AC597" i="1" a="1"/>
  <c r="AC597" i="1" s="1"/>
  <c r="AC576" i="1" a="1"/>
  <c r="AC576" i="1" s="1"/>
  <c r="AC565" i="1" a="1"/>
  <c r="AC565" i="1" s="1"/>
  <c r="AC544" i="1" a="1"/>
  <c r="AC544" i="1" s="1"/>
  <c r="AC533" i="1" a="1"/>
  <c r="AC533" i="1" s="1"/>
  <c r="AC512" i="1" a="1"/>
  <c r="AC512" i="1" s="1"/>
  <c r="AC496" i="1" a="1"/>
  <c r="AC496" i="1" s="1"/>
  <c r="AC480" i="1" a="1"/>
  <c r="AC480" i="1" s="1"/>
  <c r="AC464" i="1" a="1"/>
  <c r="AC464" i="1" s="1"/>
  <c r="AC448" i="1" a="1"/>
  <c r="AC448" i="1" s="1"/>
  <c r="AC394" i="1" a="1"/>
  <c r="AC394" i="1" s="1"/>
  <c r="AC346" i="1" a="1"/>
  <c r="AC346" i="1" s="1"/>
  <c r="AC637" i="1" a="1"/>
  <c r="AC637" i="1" s="1"/>
  <c r="AC616" i="1" a="1"/>
  <c r="AC616" i="1" s="1"/>
  <c r="AC605" i="1" a="1"/>
  <c r="AC605" i="1" s="1"/>
  <c r="AC584" i="1" a="1"/>
  <c r="AC584" i="1" s="1"/>
  <c r="AC573" i="1" a="1"/>
  <c r="AC573" i="1" s="1"/>
  <c r="AC552" i="1" a="1"/>
  <c r="AC552" i="1" s="1"/>
  <c r="AC541" i="1" a="1"/>
  <c r="AC541" i="1" s="1"/>
  <c r="AC520" i="1" a="1"/>
  <c r="AC520" i="1" s="1"/>
  <c r="AC508" i="1" a="1"/>
  <c r="AC508" i="1" s="1"/>
  <c r="AD508" i="1" s="1"/>
  <c r="AC492" i="1" a="1"/>
  <c r="AC492" i="1" s="1"/>
  <c r="AD492" i="1" s="1"/>
  <c r="AC476" i="1" a="1"/>
  <c r="AC476" i="1" s="1"/>
  <c r="AC460" i="1" a="1"/>
  <c r="AC460" i="1" s="1"/>
  <c r="AC444" i="1" a="1"/>
  <c r="AC444" i="1" s="1"/>
  <c r="AD444" i="1" s="1"/>
  <c r="AC179" i="1" a="1"/>
  <c r="AC179" i="1" s="1"/>
  <c r="AC3" i="1" a="1"/>
  <c r="AC3" i="1" s="1"/>
  <c r="AD3" i="1" s="1"/>
  <c r="AC2" i="1" a="1"/>
  <c r="AC2" i="1" s="1"/>
  <c r="L981" i="2"/>
  <c r="M981" i="2" s="1"/>
  <c r="L965" i="2"/>
  <c r="L949" i="2"/>
  <c r="L933" i="2"/>
  <c r="L917" i="2"/>
  <c r="L901" i="2"/>
  <c r="L885" i="2"/>
  <c r="M885" i="2" s="1"/>
  <c r="L869" i="2"/>
  <c r="L853" i="2"/>
  <c r="M853" i="2" s="1"/>
  <c r="L837" i="2"/>
  <c r="L821" i="2"/>
  <c r="L805" i="2"/>
  <c r="M805" i="2" s="1"/>
  <c r="L789" i="2"/>
  <c r="L773" i="2"/>
  <c r="M773" i="2" s="1"/>
  <c r="L757" i="2"/>
  <c r="L740" i="2"/>
  <c r="L719" i="2"/>
  <c r="L698" i="2"/>
  <c r="L676" i="2"/>
  <c r="M676" i="2" s="1"/>
  <c r="L655" i="2"/>
  <c r="L634" i="2"/>
  <c r="M634" i="2" s="1"/>
  <c r="L612" i="2"/>
  <c r="L591" i="2"/>
  <c r="M591" i="2" s="1"/>
  <c r="L562" i="2"/>
  <c r="M562" i="2" s="1"/>
  <c r="L521" i="2"/>
  <c r="M521" i="2" s="1"/>
  <c r="L479" i="2"/>
  <c r="L436" i="2"/>
  <c r="L393" i="2"/>
  <c r="L351" i="2"/>
  <c r="L329" i="2"/>
  <c r="L319" i="2"/>
  <c r="L308" i="2"/>
  <c r="M308" i="2" s="1"/>
  <c r="L297" i="2"/>
  <c r="M297" i="2" s="1"/>
  <c r="L287" i="2"/>
  <c r="L273" i="2"/>
  <c r="M273" i="2" s="1"/>
  <c r="L258" i="2"/>
  <c r="L245" i="2"/>
  <c r="L230" i="2"/>
  <c r="M230" i="2" s="1"/>
  <c r="L215" i="2"/>
  <c r="L202" i="2"/>
  <c r="L187" i="2"/>
  <c r="L173" i="2"/>
  <c r="L159" i="2"/>
  <c r="L145" i="2"/>
  <c r="L130" i="2"/>
  <c r="L117" i="2"/>
  <c r="M117" i="2" s="1"/>
  <c r="L102" i="2"/>
  <c r="L87" i="2"/>
  <c r="L74" i="2"/>
  <c r="M74" i="2" s="1"/>
  <c r="L59" i="2"/>
  <c r="L45" i="2"/>
  <c r="L31" i="2"/>
  <c r="L17" i="2"/>
  <c r="L340" i="2"/>
  <c r="L1001" i="2"/>
  <c r="L997" i="2"/>
  <c r="M997" i="2" s="1"/>
  <c r="L993" i="2"/>
  <c r="M993" i="2" s="1"/>
  <c r="L977" i="2"/>
  <c r="L973" i="2"/>
  <c r="L961" i="2"/>
  <c r="L929" i="2"/>
  <c r="L913" i="2"/>
  <c r="L897" i="2"/>
  <c r="L893" i="2"/>
  <c r="L881" i="2"/>
  <c r="L865" i="2"/>
  <c r="M865" i="2" s="1"/>
  <c r="L833" i="2"/>
  <c r="L817" i="2"/>
  <c r="L801" i="2"/>
  <c r="L785" i="2"/>
  <c r="L769" i="2"/>
  <c r="L753" i="2"/>
  <c r="L735" i="2"/>
  <c r="L714" i="2"/>
  <c r="M714" i="2" s="1"/>
  <c r="L692" i="2"/>
  <c r="L671" i="2"/>
  <c r="L650" i="2"/>
  <c r="M650" i="2" s="1"/>
  <c r="L628" i="2"/>
  <c r="M628" i="2" s="1"/>
  <c r="L607" i="2"/>
  <c r="L586" i="2"/>
  <c r="L553" i="2"/>
  <c r="M553" i="2" s="1"/>
  <c r="L511" i="2"/>
  <c r="M511" i="2" s="1"/>
  <c r="L468" i="2"/>
  <c r="M468" i="2" s="1"/>
  <c r="L425" i="2"/>
  <c r="M425" i="2" s="1"/>
  <c r="L383" i="2"/>
  <c r="M383" i="2" s="1"/>
  <c r="L945" i="2"/>
  <c r="L849" i="2"/>
  <c r="M849" i="2" s="1"/>
  <c r="L998" i="2"/>
  <c r="L996" i="2"/>
  <c r="M996" i="2" s="1"/>
  <c r="L995" i="2"/>
  <c r="L994" i="2"/>
  <c r="L992" i="2"/>
  <c r="L991" i="2"/>
  <c r="L990" i="2"/>
  <c r="L988" i="2"/>
  <c r="M988" i="2" s="1"/>
  <c r="L987" i="2"/>
  <c r="L986" i="2"/>
  <c r="L984" i="2"/>
  <c r="L983" i="2"/>
  <c r="L982" i="2"/>
  <c r="L980" i="2"/>
  <c r="L979" i="2"/>
  <c r="L978" i="2"/>
  <c r="L976" i="2"/>
  <c r="M976" i="2" s="1"/>
  <c r="L975" i="2"/>
  <c r="L974" i="2"/>
  <c r="L972" i="2"/>
  <c r="M972" i="2" s="1"/>
  <c r="L971" i="2"/>
  <c r="L970" i="2"/>
  <c r="L968" i="2"/>
  <c r="M968" i="2" s="1"/>
  <c r="L967" i="2"/>
  <c r="L966" i="2"/>
  <c r="L964" i="2"/>
  <c r="M964" i="2" s="1"/>
  <c r="L963" i="2"/>
  <c r="L962" i="2"/>
  <c r="L960" i="2"/>
  <c r="M960" i="2" s="1"/>
  <c r="L959" i="2"/>
  <c r="L958" i="2"/>
  <c r="L956" i="2"/>
  <c r="L955" i="2"/>
  <c r="L954" i="2"/>
  <c r="M954" i="2" s="1"/>
  <c r="L952" i="2"/>
  <c r="L951" i="2"/>
  <c r="L950" i="2"/>
  <c r="M950" i="2" s="1"/>
  <c r="L948" i="2"/>
  <c r="L947" i="2"/>
  <c r="L946" i="2"/>
  <c r="M946" i="2" s="1"/>
  <c r="L944" i="2"/>
  <c r="L943" i="2"/>
  <c r="M943" i="2" s="1"/>
  <c r="L942" i="2"/>
  <c r="L940" i="2"/>
  <c r="M940" i="2" s="1"/>
  <c r="L939" i="2"/>
  <c r="L938" i="2"/>
  <c r="L936" i="2"/>
  <c r="M936" i="2" s="1"/>
  <c r="L935" i="2"/>
  <c r="L934" i="2"/>
  <c r="L932" i="2"/>
  <c r="M932" i="2" s="1"/>
  <c r="L931" i="2"/>
  <c r="L930" i="2"/>
  <c r="M930" i="2" s="1"/>
  <c r="L928" i="2"/>
  <c r="L927" i="2"/>
  <c r="L926" i="2"/>
  <c r="M926" i="2" s="1"/>
  <c r="L924" i="2"/>
  <c r="L923" i="2"/>
  <c r="L922" i="2"/>
  <c r="L920" i="2"/>
  <c r="M920" i="2" s="1"/>
  <c r="L919" i="2"/>
  <c r="L918" i="2"/>
  <c r="L916" i="2"/>
  <c r="M916" i="2" s="1"/>
  <c r="L915" i="2"/>
  <c r="L914" i="2"/>
  <c r="L912" i="2"/>
  <c r="M912" i="2" s="1"/>
  <c r="L911" i="2"/>
  <c r="L910" i="2"/>
  <c r="L908" i="2"/>
  <c r="M908" i="2" s="1"/>
  <c r="L907" i="2"/>
  <c r="L906" i="2"/>
  <c r="M906" i="2" s="1"/>
  <c r="L904" i="2"/>
  <c r="L903" i="2"/>
  <c r="M903" i="2" s="1"/>
  <c r="L902" i="2"/>
  <c r="L900" i="2"/>
  <c r="L899" i="2"/>
  <c r="M899" i="2" s="1"/>
  <c r="L898" i="2"/>
  <c r="L896" i="2"/>
  <c r="L895" i="2"/>
  <c r="L894" i="2"/>
  <c r="M894" i="2" s="1"/>
  <c r="L892" i="2"/>
  <c r="L891" i="2"/>
  <c r="L890" i="2"/>
  <c r="M890" i="2" s="1"/>
  <c r="L888" i="2"/>
  <c r="L887" i="2"/>
  <c r="L886" i="2"/>
  <c r="M886" i="2" s="1"/>
  <c r="L884" i="2"/>
  <c r="L883" i="2"/>
  <c r="M883" i="2" s="1"/>
  <c r="L882" i="2"/>
  <c r="L880" i="2"/>
  <c r="L879" i="2"/>
  <c r="L878" i="2"/>
  <c r="M878" i="2" s="1"/>
  <c r="L876" i="2"/>
  <c r="L875" i="2"/>
  <c r="M875" i="2" s="1"/>
  <c r="L874" i="2"/>
  <c r="L872" i="2"/>
  <c r="L871" i="2"/>
  <c r="M871" i="2" s="1"/>
  <c r="L870" i="2"/>
  <c r="L868" i="2"/>
  <c r="L867" i="2"/>
  <c r="L866" i="2"/>
  <c r="L864" i="2"/>
  <c r="L863" i="2"/>
  <c r="L862" i="2"/>
  <c r="M862" i="2" s="1"/>
  <c r="L860" i="2"/>
  <c r="L859" i="2"/>
  <c r="M859" i="2" s="1"/>
  <c r="L858" i="2"/>
  <c r="L856" i="2"/>
  <c r="M856" i="2" s="1"/>
  <c r="L855" i="2"/>
  <c r="L854" i="2"/>
  <c r="L852" i="2"/>
  <c r="L851" i="2"/>
  <c r="L850" i="2"/>
  <c r="L848" i="2"/>
  <c r="L847" i="2"/>
  <c r="L846" i="2"/>
  <c r="M846" i="2" s="1"/>
  <c r="L844" i="2"/>
  <c r="M844" i="2" s="1"/>
  <c r="L843" i="2"/>
  <c r="L842" i="2"/>
  <c r="L840" i="2"/>
  <c r="L839" i="2"/>
  <c r="L838" i="2"/>
  <c r="M838" i="2" s="1"/>
  <c r="L836" i="2"/>
  <c r="L835" i="2"/>
  <c r="M835" i="2" s="1"/>
  <c r="L834" i="2"/>
  <c r="L832" i="2"/>
  <c r="M832" i="2" s="1"/>
  <c r="L831" i="2"/>
  <c r="L830" i="2"/>
  <c r="L828" i="2"/>
  <c r="L827" i="2"/>
  <c r="M827" i="2" s="1"/>
  <c r="L826" i="2"/>
  <c r="L824" i="2"/>
  <c r="L823" i="2"/>
  <c r="M823" i="2" s="1"/>
  <c r="L822" i="2"/>
  <c r="L820" i="2"/>
  <c r="L819" i="2"/>
  <c r="M819" i="2" s="1"/>
  <c r="L818" i="2"/>
  <c r="L816" i="2"/>
  <c r="M816" i="2" s="1"/>
  <c r="L815" i="2"/>
  <c r="M815" i="2" s="1"/>
  <c r="L814" i="2"/>
  <c r="L812" i="2"/>
  <c r="L811" i="2"/>
  <c r="L810" i="2"/>
  <c r="M810" i="2" s="1"/>
  <c r="L808" i="2"/>
  <c r="L807" i="2"/>
  <c r="M807" i="2" s="1"/>
  <c r="L806" i="2"/>
  <c r="L804" i="2"/>
  <c r="L803" i="2"/>
  <c r="M803" i="2" s="1"/>
  <c r="L802" i="2"/>
  <c r="L800" i="2"/>
  <c r="L799" i="2"/>
  <c r="M799" i="2" s="1"/>
  <c r="L798" i="2"/>
  <c r="L796" i="2"/>
  <c r="L795" i="2"/>
  <c r="L794" i="2"/>
  <c r="L792" i="2"/>
  <c r="L791" i="2"/>
  <c r="M791" i="2" s="1"/>
  <c r="L790" i="2"/>
  <c r="L788" i="2"/>
  <c r="L787" i="2"/>
  <c r="M787" i="2" s="1"/>
  <c r="L786" i="2"/>
  <c r="L784" i="2"/>
  <c r="L783" i="2"/>
  <c r="M783" i="2" s="1"/>
  <c r="L782" i="2"/>
  <c r="L780" i="2"/>
  <c r="L779" i="2"/>
  <c r="M779" i="2" s="1"/>
  <c r="L778" i="2"/>
  <c r="L776" i="2"/>
  <c r="L775" i="2"/>
  <c r="L774" i="2"/>
  <c r="M774" i="2" s="1"/>
  <c r="L772" i="2"/>
  <c r="L771" i="2"/>
  <c r="L770" i="2"/>
  <c r="L768" i="2"/>
  <c r="M768" i="2" s="1"/>
  <c r="L767" i="2"/>
  <c r="L766" i="2"/>
  <c r="L764" i="2"/>
  <c r="L763" i="2"/>
  <c r="L762" i="2"/>
  <c r="M762" i="2" s="1"/>
  <c r="L760" i="2"/>
  <c r="M760" i="2" s="1"/>
  <c r="L759" i="2"/>
  <c r="M759" i="2" s="1"/>
  <c r="L758" i="2"/>
  <c r="L756" i="2"/>
  <c r="L755" i="2"/>
  <c r="L754" i="2"/>
  <c r="M754" i="2" s="1"/>
  <c r="L752" i="2"/>
  <c r="L751" i="2"/>
  <c r="L750" i="2"/>
  <c r="L748" i="2"/>
  <c r="L747" i="2"/>
  <c r="L746" i="2"/>
  <c r="M746" i="2" s="1"/>
  <c r="L744" i="2"/>
  <c r="L743" i="2"/>
  <c r="L742" i="2"/>
  <c r="L741" i="2"/>
  <c r="M741" i="2" s="1"/>
  <c r="L739" i="2"/>
  <c r="M739" i="2" s="1"/>
  <c r="L738" i="2"/>
  <c r="L737" i="2"/>
  <c r="M737" i="2" s="1"/>
  <c r="L736" i="2"/>
  <c r="L734" i="2"/>
  <c r="M734" i="2" s="1"/>
  <c r="L733" i="2"/>
  <c r="L732" i="2"/>
  <c r="L731" i="2"/>
  <c r="L729" i="2"/>
  <c r="L728" i="2"/>
  <c r="L727" i="2"/>
  <c r="L726" i="2"/>
  <c r="M726" i="2" s="1"/>
  <c r="L725" i="2"/>
  <c r="L723" i="2"/>
  <c r="M723" i="2" s="1"/>
  <c r="L722" i="2"/>
  <c r="L721" i="2"/>
  <c r="M721" i="2" s="1"/>
  <c r="L720" i="2"/>
  <c r="L718" i="2"/>
  <c r="L717" i="2"/>
  <c r="M717" i="2" s="1"/>
  <c r="L716" i="2"/>
  <c r="L715" i="2"/>
  <c r="L713" i="2"/>
  <c r="L712" i="2"/>
  <c r="L711" i="2"/>
  <c r="L710" i="2"/>
  <c r="M710" i="2" s="1"/>
  <c r="L709" i="2"/>
  <c r="L707" i="2"/>
  <c r="L706" i="2"/>
  <c r="M706" i="2" s="1"/>
  <c r="L705" i="2"/>
  <c r="L704" i="2"/>
  <c r="L702" i="2"/>
  <c r="L701" i="2"/>
  <c r="L700" i="2"/>
  <c r="M700" i="2" s="1"/>
  <c r="L699" i="2"/>
  <c r="L697" i="2"/>
  <c r="L696" i="2"/>
  <c r="M696" i="2" s="1"/>
  <c r="L695" i="2"/>
  <c r="L694" i="2"/>
  <c r="L693" i="2"/>
  <c r="M693" i="2" s="1"/>
  <c r="L691" i="2"/>
  <c r="M691" i="2" s="1"/>
  <c r="L690" i="2"/>
  <c r="L689" i="2"/>
  <c r="M689" i="2" s="1"/>
  <c r="L688" i="2"/>
  <c r="L686" i="2"/>
  <c r="L685" i="2"/>
  <c r="L684" i="2"/>
  <c r="M684" i="2" s="1"/>
  <c r="L683" i="2"/>
  <c r="L681" i="2"/>
  <c r="L680" i="2"/>
  <c r="L679" i="2"/>
  <c r="M679" i="2" s="1"/>
  <c r="L678" i="2"/>
  <c r="L677" i="2"/>
  <c r="L675" i="2"/>
  <c r="L674" i="2"/>
  <c r="L673" i="2"/>
  <c r="L672" i="2"/>
  <c r="L670" i="2"/>
  <c r="M670" i="2" s="1"/>
  <c r="L669" i="2"/>
  <c r="L668" i="2"/>
  <c r="L667" i="2"/>
  <c r="L665" i="2"/>
  <c r="M665" i="2" s="1"/>
  <c r="L664" i="2"/>
  <c r="L663" i="2"/>
  <c r="L662" i="2"/>
  <c r="L661" i="2"/>
  <c r="L659" i="2"/>
  <c r="M659" i="2" s="1"/>
  <c r="L658" i="2"/>
  <c r="L657" i="2"/>
  <c r="L656" i="2"/>
  <c r="L654" i="2"/>
  <c r="L653" i="2"/>
  <c r="M653" i="2" s="1"/>
  <c r="L652" i="2"/>
  <c r="L651" i="2"/>
  <c r="L649" i="2"/>
  <c r="L648" i="2"/>
  <c r="L647" i="2"/>
  <c r="M647" i="2" s="1"/>
  <c r="L646" i="2"/>
  <c r="L645" i="2"/>
  <c r="L643" i="2"/>
  <c r="M643" i="2" s="1"/>
  <c r="L642" i="2"/>
  <c r="L641" i="2"/>
  <c r="L640" i="2"/>
  <c r="M640" i="2" s="1"/>
  <c r="L638" i="2"/>
  <c r="M638" i="2" s="1"/>
  <c r="L637" i="2"/>
  <c r="L636" i="2"/>
  <c r="L635" i="2"/>
  <c r="L633" i="2"/>
  <c r="L632" i="2"/>
  <c r="L631" i="2"/>
  <c r="L630" i="2"/>
  <c r="M630" i="2" s="1"/>
  <c r="L629" i="2"/>
  <c r="L627" i="2"/>
  <c r="L626" i="2"/>
  <c r="M626" i="2" s="1"/>
  <c r="L625" i="2"/>
  <c r="L624" i="2"/>
  <c r="M624" i="2" s="1"/>
  <c r="L622" i="2"/>
  <c r="L621" i="2"/>
  <c r="L620" i="2"/>
  <c r="M620" i="2" s="1"/>
  <c r="L619" i="2"/>
  <c r="L617" i="2"/>
  <c r="L616" i="2"/>
  <c r="M616" i="2" s="1"/>
  <c r="L615" i="2"/>
  <c r="L614" i="2"/>
  <c r="M614" i="2" s="1"/>
  <c r="L613" i="2"/>
  <c r="L611" i="2"/>
  <c r="L610" i="2"/>
  <c r="L609" i="2"/>
  <c r="M609" i="2" s="1"/>
  <c r="L608" i="2"/>
  <c r="L606" i="2"/>
  <c r="M606" i="2" s="1"/>
  <c r="L605" i="2"/>
  <c r="M605" i="2" s="1"/>
  <c r="L604" i="2"/>
  <c r="L603" i="2"/>
  <c r="L601" i="2"/>
  <c r="M601" i="2" s="1"/>
  <c r="L600" i="2"/>
  <c r="L599" i="2"/>
  <c r="M599" i="2" s="1"/>
  <c r="L598" i="2"/>
  <c r="L597" i="2"/>
  <c r="L595" i="2"/>
  <c r="M595" i="2" s="1"/>
  <c r="L594" i="2"/>
  <c r="L593" i="2"/>
  <c r="L592" i="2"/>
  <c r="L590" i="2"/>
  <c r="L589" i="2"/>
  <c r="L588" i="2"/>
  <c r="M588" i="2" s="1"/>
  <c r="L587" i="2"/>
  <c r="L585" i="2"/>
  <c r="L584" i="2"/>
  <c r="M584" i="2" s="1"/>
  <c r="L583" i="2"/>
  <c r="M583" i="2" s="1"/>
  <c r="L582" i="2"/>
  <c r="L581" i="2"/>
  <c r="M581" i="2" s="1"/>
  <c r="L580" i="2"/>
  <c r="L579" i="2"/>
  <c r="L577" i="2"/>
  <c r="L576" i="2"/>
  <c r="L575" i="2"/>
  <c r="L574" i="2"/>
  <c r="L573" i="2"/>
  <c r="L572" i="2"/>
  <c r="L571" i="2"/>
  <c r="M571" i="2" s="1"/>
  <c r="L569" i="2"/>
  <c r="L568" i="2"/>
  <c r="L567" i="2"/>
  <c r="M567" i="2" s="1"/>
  <c r="L566" i="2"/>
  <c r="L565" i="2"/>
  <c r="L564" i="2"/>
  <c r="L563" i="2"/>
  <c r="L561" i="2"/>
  <c r="L560" i="2"/>
  <c r="M560" i="2" s="1"/>
  <c r="L559" i="2"/>
  <c r="M559" i="2" s="1"/>
  <c r="L558" i="2"/>
  <c r="L557" i="2"/>
  <c r="L556" i="2"/>
  <c r="L555" i="2"/>
  <c r="L554" i="2"/>
  <c r="L552" i="2"/>
  <c r="M552" i="2" s="1"/>
  <c r="L551" i="2"/>
  <c r="M551" i="2" s="1"/>
  <c r="L550" i="2"/>
  <c r="L549" i="2"/>
  <c r="L548" i="2"/>
  <c r="L547" i="2"/>
  <c r="L546" i="2"/>
  <c r="M546" i="2" s="1"/>
  <c r="L545" i="2"/>
  <c r="L544" i="2"/>
  <c r="L542" i="2"/>
  <c r="L541" i="2"/>
  <c r="M541" i="2" s="1"/>
  <c r="L540" i="2"/>
  <c r="L539" i="2"/>
  <c r="L538" i="2"/>
  <c r="M538" i="2" s="1"/>
  <c r="L537" i="2"/>
  <c r="L536" i="2"/>
  <c r="L535" i="2"/>
  <c r="M535" i="2" s="1"/>
  <c r="L534" i="2"/>
  <c r="L533" i="2"/>
  <c r="L531" i="2"/>
  <c r="L530" i="2"/>
  <c r="L529" i="2"/>
  <c r="M529" i="2" s="1"/>
  <c r="L528" i="2"/>
  <c r="L527" i="2"/>
  <c r="L526" i="2"/>
  <c r="L525" i="2"/>
  <c r="L524" i="2"/>
  <c r="M524" i="2" s="1"/>
  <c r="L523" i="2"/>
  <c r="L522" i="2"/>
  <c r="L520" i="2"/>
  <c r="L519" i="2"/>
  <c r="L518" i="2"/>
  <c r="L517" i="2"/>
  <c r="M517" i="2" s="1"/>
  <c r="L516" i="2"/>
  <c r="L515" i="2"/>
  <c r="M515" i="2" s="1"/>
  <c r="L514" i="2"/>
  <c r="L513" i="2"/>
  <c r="L512" i="2"/>
  <c r="M512" i="2" s="1"/>
  <c r="L510" i="2"/>
  <c r="L509" i="2"/>
  <c r="L508" i="2"/>
  <c r="M508" i="2" s="1"/>
  <c r="L507" i="2"/>
  <c r="L506" i="2"/>
  <c r="L505" i="2"/>
  <c r="L504" i="2"/>
  <c r="M504" i="2" s="1"/>
  <c r="L503" i="2"/>
  <c r="M503" i="2" s="1"/>
  <c r="L502" i="2"/>
  <c r="L501" i="2"/>
  <c r="L499" i="2"/>
  <c r="M499" i="2" s="1"/>
  <c r="L498" i="2"/>
  <c r="L497" i="2"/>
  <c r="L496" i="2"/>
  <c r="L495" i="2"/>
  <c r="M495" i="2" s="1"/>
  <c r="L494" i="2"/>
  <c r="L493" i="2"/>
  <c r="L492" i="2"/>
  <c r="L491" i="2"/>
  <c r="L490" i="2"/>
  <c r="M490" i="2" s="1"/>
  <c r="L488" i="2"/>
  <c r="L487" i="2"/>
  <c r="M487" i="2" s="1"/>
  <c r="L486" i="2"/>
  <c r="L485" i="2"/>
  <c r="M485" i="2" s="1"/>
  <c r="L484" i="2"/>
  <c r="L483" i="2"/>
  <c r="L482" i="2"/>
  <c r="M482" i="2" s="1"/>
  <c r="L481" i="2"/>
  <c r="L480" i="2"/>
  <c r="L478" i="2"/>
  <c r="L477" i="2"/>
  <c r="L476" i="2"/>
  <c r="M476" i="2" s="1"/>
  <c r="L475" i="2"/>
  <c r="L474" i="2"/>
  <c r="L473" i="2"/>
  <c r="L472" i="2"/>
  <c r="M472" i="2" s="1"/>
  <c r="L471" i="2"/>
  <c r="L470" i="2"/>
  <c r="L469" i="2"/>
  <c r="L467" i="2"/>
  <c r="L466" i="2"/>
  <c r="L465" i="2"/>
  <c r="L464" i="2"/>
  <c r="L463" i="2"/>
  <c r="L462" i="2"/>
  <c r="L461" i="2"/>
  <c r="M461" i="2" s="1"/>
  <c r="L460" i="2"/>
  <c r="L459" i="2"/>
  <c r="L458" i="2"/>
  <c r="L456" i="2"/>
  <c r="L455" i="2"/>
  <c r="L454" i="2"/>
  <c r="L453" i="2"/>
  <c r="L452" i="2"/>
  <c r="L451" i="2"/>
  <c r="M451" i="2" s="1"/>
  <c r="L450" i="2"/>
  <c r="L449" i="2"/>
  <c r="M449" i="2" s="1"/>
  <c r="L448" i="2"/>
  <c r="L446" i="2"/>
  <c r="L445" i="2"/>
  <c r="L444" i="2"/>
  <c r="L443" i="2"/>
  <c r="M443" i="2" s="1"/>
  <c r="L442" i="2"/>
  <c r="L441" i="2"/>
  <c r="L440" i="2"/>
  <c r="M440" i="2" s="1"/>
  <c r="L439" i="2"/>
  <c r="L438" i="2"/>
  <c r="L437" i="2"/>
  <c r="L435" i="2"/>
  <c r="M435" i="2" s="1"/>
  <c r="L434" i="2"/>
  <c r="L433" i="2"/>
  <c r="L432" i="2"/>
  <c r="L431" i="2"/>
  <c r="L430" i="2"/>
  <c r="M430" i="2" s="1"/>
  <c r="L429" i="2"/>
  <c r="L428" i="2"/>
  <c r="L427" i="2"/>
  <c r="M427" i="2" s="1"/>
  <c r="L426" i="2"/>
  <c r="L424" i="2"/>
  <c r="L423" i="2"/>
  <c r="L422" i="2"/>
  <c r="M422" i="2" s="1"/>
  <c r="L421" i="2"/>
  <c r="L420" i="2"/>
  <c r="L419" i="2"/>
  <c r="L418" i="2"/>
  <c r="M418" i="2" s="1"/>
  <c r="L417" i="2"/>
  <c r="L416" i="2"/>
  <c r="L414" i="2"/>
  <c r="L413" i="2"/>
  <c r="L412" i="2"/>
  <c r="M412" i="2" s="1"/>
  <c r="L411" i="2"/>
  <c r="L410" i="2"/>
  <c r="M410" i="2" s="1"/>
  <c r="L409" i="2"/>
  <c r="L408" i="2"/>
  <c r="L407" i="2"/>
  <c r="L406" i="2"/>
  <c r="M406" i="2" s="1"/>
  <c r="L405" i="2"/>
  <c r="L403" i="2"/>
  <c r="L402" i="2"/>
  <c r="L401" i="2"/>
  <c r="L400" i="2"/>
  <c r="L399" i="2"/>
  <c r="M399" i="2" s="1"/>
  <c r="L398" i="2"/>
  <c r="L397" i="2"/>
  <c r="L396" i="2"/>
  <c r="L395" i="2"/>
  <c r="L394" i="2"/>
  <c r="M394" i="2" s="1"/>
  <c r="L392" i="2"/>
  <c r="L391" i="2"/>
  <c r="M391" i="2" s="1"/>
  <c r="L390" i="2"/>
  <c r="L389" i="2"/>
  <c r="L388" i="2"/>
  <c r="L387" i="2"/>
  <c r="L386" i="2"/>
  <c r="M386" i="2" s="1"/>
  <c r="L385" i="2"/>
  <c r="L384" i="2"/>
  <c r="L382" i="2"/>
  <c r="L381" i="2"/>
  <c r="L380" i="2"/>
  <c r="L379" i="2"/>
  <c r="M379" i="2" s="1"/>
  <c r="L378" i="2"/>
  <c r="L377" i="2"/>
  <c r="L376" i="2"/>
  <c r="L375" i="2"/>
  <c r="M375" i="2" s="1"/>
  <c r="L374" i="2"/>
  <c r="L373" i="2"/>
  <c r="L371" i="2"/>
  <c r="M371" i="2" s="1"/>
  <c r="L370" i="2"/>
  <c r="L369" i="2"/>
  <c r="L368" i="2"/>
  <c r="M368" i="2" s="1"/>
  <c r="L367" i="2"/>
  <c r="L366" i="2"/>
  <c r="L365" i="2"/>
  <c r="M365" i="2" s="1"/>
  <c r="L364" i="2"/>
  <c r="L363" i="2"/>
  <c r="L362" i="2"/>
  <c r="L360" i="2"/>
  <c r="L359" i="2"/>
  <c r="M359" i="2" s="1"/>
  <c r="L358" i="2"/>
  <c r="L357" i="2"/>
  <c r="L356" i="2"/>
  <c r="L355" i="2"/>
  <c r="M355" i="2" s="1"/>
  <c r="L354" i="2"/>
  <c r="L353" i="2"/>
  <c r="M353" i="2" s="1"/>
  <c r="L352" i="2"/>
  <c r="L350" i="2"/>
  <c r="L349" i="2"/>
  <c r="M349" i="2" s="1"/>
  <c r="L347" i="2"/>
  <c r="L336" i="2"/>
  <c r="L325" i="2"/>
  <c r="L315" i="2"/>
  <c r="L304" i="2"/>
  <c r="M304" i="2" s="1"/>
  <c r="L293" i="2"/>
  <c r="L282" i="2"/>
  <c r="L267" i="2"/>
  <c r="M267" i="2" s="1"/>
  <c r="L253" i="2"/>
  <c r="L239" i="2"/>
  <c r="L225" i="2"/>
  <c r="M225" i="2" s="1"/>
  <c r="L210" i="2"/>
  <c r="L197" i="2"/>
  <c r="L182" i="2"/>
  <c r="L167" i="2"/>
  <c r="M167" i="2" s="1"/>
  <c r="L154" i="2"/>
  <c r="L139" i="2"/>
  <c r="M139" i="2" s="1"/>
  <c r="L125" i="2"/>
  <c r="L111" i="2"/>
  <c r="L97" i="2"/>
  <c r="M97" i="2" s="1"/>
  <c r="L82" i="2"/>
  <c r="L69" i="2"/>
  <c r="L54" i="2"/>
  <c r="L39" i="2"/>
  <c r="L26" i="2"/>
  <c r="L11" i="2"/>
  <c r="L989" i="2"/>
  <c r="L957" i="2"/>
  <c r="L941" i="2"/>
  <c r="L925" i="2"/>
  <c r="L909" i="2"/>
  <c r="L877" i="2"/>
  <c r="L861" i="2"/>
  <c r="L845" i="2"/>
  <c r="L829" i="2"/>
  <c r="L813" i="2"/>
  <c r="L797" i="2"/>
  <c r="M797" i="2" s="1"/>
  <c r="L781" i="2"/>
  <c r="L765" i="2"/>
  <c r="M765" i="2" s="1"/>
  <c r="L749" i="2"/>
  <c r="M749" i="2" s="1"/>
  <c r="L730" i="2"/>
  <c r="M730" i="2" s="1"/>
  <c r="L708" i="2"/>
  <c r="L687" i="2"/>
  <c r="L666" i="2"/>
  <c r="L644" i="2"/>
  <c r="L623" i="2"/>
  <c r="L602" i="2"/>
  <c r="L578" i="2"/>
  <c r="M578" i="2" s="1"/>
  <c r="L543" i="2"/>
  <c r="L500" i="2"/>
  <c r="L457" i="2"/>
  <c r="M457" i="2" s="1"/>
  <c r="L415" i="2"/>
  <c r="M415" i="2" s="1"/>
  <c r="L372" i="2"/>
  <c r="L1000" i="2"/>
  <c r="M1000" i="2" s="1"/>
  <c r="L999" i="2"/>
  <c r="L3" i="2"/>
  <c r="M3" i="2" s="1"/>
  <c r="L985" i="2"/>
  <c r="M985" i="2" s="1"/>
  <c r="L969" i="2"/>
  <c r="L953" i="2"/>
  <c r="L937" i="2"/>
  <c r="L921" i="2"/>
  <c r="L905" i="2"/>
  <c r="L889" i="2"/>
  <c r="L873" i="2"/>
  <c r="L857" i="2"/>
  <c r="L841" i="2"/>
  <c r="L825" i="2"/>
  <c r="L809" i="2"/>
  <c r="L793" i="2"/>
  <c r="L777" i="2"/>
  <c r="L761" i="2"/>
  <c r="L745" i="2"/>
  <c r="L724" i="2"/>
  <c r="L703" i="2"/>
  <c r="M703" i="2" s="1"/>
  <c r="L682" i="2"/>
  <c r="L660" i="2"/>
  <c r="L639" i="2"/>
  <c r="L618" i="2"/>
  <c r="L596" i="2"/>
  <c r="M596" i="2" s="1"/>
  <c r="L570" i="2"/>
  <c r="L532" i="2"/>
  <c r="L489" i="2"/>
  <c r="L447" i="2"/>
  <c r="M447" i="2" s="1"/>
  <c r="L404" i="2"/>
  <c r="M404" i="2" s="1"/>
  <c r="L361" i="2"/>
  <c r="L348" i="2"/>
  <c r="L346" i="2"/>
  <c r="L344" i="2"/>
  <c r="M344" i="2" s="1"/>
  <c r="L343" i="2"/>
  <c r="L342" i="2"/>
  <c r="L339" i="2"/>
  <c r="L338" i="2"/>
  <c r="L337" i="2"/>
  <c r="L334" i="2"/>
  <c r="L333" i="2"/>
  <c r="L332" i="2"/>
  <c r="M332" i="2" s="1"/>
  <c r="L330" i="2"/>
  <c r="L328" i="2"/>
  <c r="L327" i="2"/>
  <c r="M327" i="2" s="1"/>
  <c r="L326" i="2"/>
  <c r="L323" i="2"/>
  <c r="L322" i="2"/>
  <c r="M322" i="2" s="1"/>
  <c r="L321" i="2"/>
  <c r="M321" i="2" s="1"/>
  <c r="L318" i="2"/>
  <c r="L317" i="2"/>
  <c r="M317" i="2" s="1"/>
  <c r="L316" i="2"/>
  <c r="L314" i="2"/>
  <c r="L312" i="2"/>
  <c r="M312" i="2" s="1"/>
  <c r="L311" i="2"/>
  <c r="L310" i="2"/>
  <c r="L307" i="2"/>
  <c r="L306" i="2"/>
  <c r="L305" i="2"/>
  <c r="L302" i="2"/>
  <c r="L301" i="2"/>
  <c r="L300" i="2"/>
  <c r="M300" i="2" s="1"/>
  <c r="L298" i="2"/>
  <c r="L296" i="2"/>
  <c r="L295" i="2"/>
  <c r="L294" i="2"/>
  <c r="M294" i="2" s="1"/>
  <c r="L291" i="2"/>
  <c r="L290" i="2"/>
  <c r="L289" i="2"/>
  <c r="M289" i="2" s="1"/>
  <c r="L286" i="2"/>
  <c r="M286" i="2" s="1"/>
  <c r="L285" i="2"/>
  <c r="L284" i="2"/>
  <c r="L283" i="2"/>
  <c r="L281" i="2"/>
  <c r="M281" i="2" s="1"/>
  <c r="L280" i="2"/>
  <c r="L278" i="2"/>
  <c r="L277" i="2"/>
  <c r="M277" i="2" s="1"/>
  <c r="L276" i="2"/>
  <c r="L275" i="2"/>
  <c r="L272" i="2"/>
  <c r="L271" i="2"/>
  <c r="L270" i="2"/>
  <c r="L269" i="2"/>
  <c r="M269" i="2" s="1"/>
  <c r="L268" i="2"/>
  <c r="L265" i="2"/>
  <c r="L264" i="2"/>
  <c r="M264" i="2" s="1"/>
  <c r="L263" i="2"/>
  <c r="L262" i="2"/>
  <c r="L260" i="2"/>
  <c r="L259" i="2"/>
  <c r="M259" i="2" s="1"/>
  <c r="L257" i="2"/>
  <c r="L256" i="2"/>
  <c r="M256" i="2" s="1"/>
  <c r="L255" i="2"/>
  <c r="L254" i="2"/>
  <c r="L252" i="2"/>
  <c r="L250" i="2"/>
  <c r="M250" i="2" s="1"/>
  <c r="L249" i="2"/>
  <c r="L248" i="2"/>
  <c r="L247" i="2"/>
  <c r="L244" i="2"/>
  <c r="L243" i="2"/>
  <c r="L242" i="2"/>
  <c r="L241" i="2"/>
  <c r="L240" i="2"/>
  <c r="M240" i="2" s="1"/>
  <c r="L238" i="2"/>
  <c r="L236" i="2"/>
  <c r="M236" i="2" s="1"/>
  <c r="L235" i="2"/>
  <c r="L234" i="2"/>
  <c r="L233" i="2"/>
  <c r="L232" i="2"/>
  <c r="M232" i="2" s="1"/>
  <c r="L229" i="2"/>
  <c r="L228" i="2"/>
  <c r="L227" i="2"/>
  <c r="L226" i="2"/>
  <c r="M226" i="2" s="1"/>
  <c r="L224" i="2"/>
  <c r="L222" i="2"/>
  <c r="L221" i="2"/>
  <c r="L220" i="2"/>
  <c r="M220" i="2" s="1"/>
  <c r="L219" i="2"/>
  <c r="L217" i="2"/>
  <c r="L216" i="2"/>
  <c r="M216" i="2" s="1"/>
  <c r="L214" i="2"/>
  <c r="L213" i="2"/>
  <c r="L212" i="2"/>
  <c r="M212" i="2" s="1"/>
  <c r="L211" i="2"/>
  <c r="L208" i="2"/>
  <c r="M208" i="2" s="1"/>
  <c r="L207" i="2"/>
  <c r="L206" i="2"/>
  <c r="M206" i="2" s="1"/>
  <c r="L205" i="2"/>
  <c r="L204" i="2"/>
  <c r="M204" i="2" s="1"/>
  <c r="L201" i="2"/>
  <c r="L200" i="2"/>
  <c r="L199" i="2"/>
  <c r="M199" i="2" s="1"/>
  <c r="L198" i="2"/>
  <c r="L196" i="2"/>
  <c r="M196" i="2" s="1"/>
  <c r="L195" i="2"/>
  <c r="L193" i="2"/>
  <c r="M193" i="2" s="1"/>
  <c r="L192" i="2"/>
  <c r="L191" i="2"/>
  <c r="L190" i="2"/>
  <c r="L188" i="2"/>
  <c r="L186" i="2"/>
  <c r="M186" i="2" s="1"/>
  <c r="L185" i="2"/>
  <c r="L184" i="2"/>
  <c r="L183" i="2"/>
  <c r="M183" i="2" s="1"/>
  <c r="L180" i="2"/>
  <c r="L179" i="2"/>
  <c r="M179" i="2" s="1"/>
  <c r="L178" i="2"/>
  <c r="L177" i="2"/>
  <c r="L176" i="2"/>
  <c r="L174" i="2"/>
  <c r="M174" i="2" s="1"/>
  <c r="L172" i="2"/>
  <c r="L171" i="2"/>
  <c r="M171" i="2" s="1"/>
  <c r="L170" i="2"/>
  <c r="L169" i="2"/>
  <c r="L168" i="2"/>
  <c r="L165" i="2"/>
  <c r="L164" i="2"/>
  <c r="L163" i="2"/>
  <c r="L162" i="2"/>
  <c r="M162" i="2" s="1"/>
  <c r="L160" i="2"/>
  <c r="L158" i="2"/>
  <c r="L157" i="2"/>
  <c r="M157" i="2" s="1"/>
  <c r="L156" i="2"/>
  <c r="L155" i="2"/>
  <c r="M155" i="2" s="1"/>
  <c r="L153" i="2"/>
  <c r="L152" i="2"/>
  <c r="M152" i="2" s="1"/>
  <c r="L150" i="2"/>
  <c r="L149" i="2"/>
  <c r="L148" i="2"/>
  <c r="L147" i="2"/>
  <c r="M147" i="2" s="1"/>
  <c r="L144" i="2"/>
  <c r="L143" i="2"/>
  <c r="L142" i="2"/>
  <c r="M142" i="2" s="1"/>
  <c r="L141" i="2"/>
  <c r="L140" i="2"/>
  <c r="L137" i="2"/>
  <c r="L136" i="2"/>
  <c r="L135" i="2"/>
  <c r="M135" i="2" s="1"/>
  <c r="L134" i="2"/>
  <c r="L132" i="2"/>
  <c r="M132" i="2" s="1"/>
  <c r="L131" i="2"/>
  <c r="L129" i="2"/>
  <c r="L128" i="2"/>
  <c r="M128" i="2" s="1"/>
  <c r="L127" i="2"/>
  <c r="L126" i="2"/>
  <c r="L124" i="2"/>
  <c r="M124" i="2" s="1"/>
  <c r="L122" i="2"/>
  <c r="M122" i="2" s="1"/>
  <c r="L121" i="2"/>
  <c r="L120" i="2"/>
  <c r="M120" i="2" s="1"/>
  <c r="L119" i="2"/>
  <c r="L116" i="2"/>
  <c r="L115" i="2"/>
  <c r="L114" i="2"/>
  <c r="L113" i="2"/>
  <c r="M113" i="2" s="1"/>
  <c r="L112" i="2"/>
  <c r="L110" i="2"/>
  <c r="L108" i="2"/>
  <c r="L107" i="2"/>
  <c r="L106" i="2"/>
  <c r="L105" i="2"/>
  <c r="L104" i="2"/>
  <c r="M104" i="2" s="1"/>
  <c r="L101" i="2"/>
  <c r="M101" i="2" s="1"/>
  <c r="L100" i="2"/>
  <c r="L99" i="2"/>
  <c r="L98" i="2"/>
  <c r="L96" i="2"/>
  <c r="L94" i="2"/>
  <c r="L93" i="2"/>
  <c r="L92" i="2"/>
  <c r="M92" i="2" s="1"/>
  <c r="L91" i="2"/>
  <c r="L89" i="2"/>
  <c r="L88" i="2"/>
  <c r="M88" i="2" s="1"/>
  <c r="L86" i="2"/>
  <c r="M86" i="2" s="1"/>
  <c r="L85" i="2"/>
  <c r="L84" i="2"/>
  <c r="L83" i="2"/>
  <c r="M83" i="2" s="1"/>
  <c r="L80" i="2"/>
  <c r="L79" i="2"/>
  <c r="L78" i="2"/>
  <c r="M78" i="2" s="1"/>
  <c r="L77" i="2"/>
  <c r="L76" i="2"/>
  <c r="L73" i="2"/>
  <c r="L72" i="2"/>
  <c r="L71" i="2"/>
  <c r="L70" i="2"/>
  <c r="M70" i="2" s="1"/>
  <c r="L68" i="2"/>
  <c r="L67" i="2"/>
  <c r="L65" i="2"/>
  <c r="M65" i="2" s="1"/>
  <c r="L64" i="2"/>
  <c r="L63" i="2"/>
  <c r="L62" i="2"/>
  <c r="M62" i="2" s="1"/>
  <c r="L60" i="2"/>
  <c r="L58" i="2"/>
  <c r="M58" i="2" s="1"/>
  <c r="L57" i="2"/>
  <c r="L56" i="2"/>
  <c r="L55" i="2"/>
  <c r="L52" i="2"/>
  <c r="L51" i="2"/>
  <c r="L50" i="2"/>
  <c r="M50" i="2" s="1"/>
  <c r="L49" i="2"/>
  <c r="L48" i="2"/>
  <c r="L46" i="2"/>
  <c r="L44" i="2"/>
  <c r="M44" i="2" s="1"/>
  <c r="L43" i="2"/>
  <c r="L42" i="2"/>
  <c r="L41" i="2"/>
  <c r="L40" i="2"/>
  <c r="M40" i="2" s="1"/>
  <c r="L37" i="2"/>
  <c r="M37" i="2" s="1"/>
  <c r="L36" i="2"/>
  <c r="L35" i="2"/>
  <c r="L34" i="2"/>
  <c r="L32" i="2"/>
  <c r="M32" i="2" s="1"/>
  <c r="L30" i="2"/>
  <c r="M30" i="2" s="1"/>
  <c r="L29" i="2"/>
  <c r="L28" i="2"/>
  <c r="L27" i="2"/>
  <c r="M27" i="2" s="1"/>
  <c r="L25" i="2"/>
  <c r="L24" i="2"/>
  <c r="M24" i="2" s="1"/>
  <c r="L22" i="2"/>
  <c r="L21" i="2"/>
  <c r="L20" i="2"/>
  <c r="L19" i="2"/>
  <c r="M19" i="2" s="1"/>
  <c r="L16" i="2"/>
  <c r="L15" i="2"/>
  <c r="L14" i="2"/>
  <c r="L13" i="2"/>
  <c r="M13" i="2" s="1"/>
  <c r="L12" i="2"/>
  <c r="L9" i="2"/>
  <c r="L8" i="2"/>
  <c r="M8" i="2" s="1"/>
  <c r="L7" i="2"/>
  <c r="L6" i="2"/>
  <c r="L4" i="2"/>
  <c r="L345" i="2"/>
  <c r="L335" i="2"/>
  <c r="M335" i="2" s="1"/>
  <c r="L324" i="2"/>
  <c r="L313" i="2"/>
  <c r="L303" i="2"/>
  <c r="L292" i="2"/>
  <c r="L279" i="2"/>
  <c r="L266" i="2"/>
  <c r="L251" i="2"/>
  <c r="L237" i="2"/>
  <c r="L223" i="2"/>
  <c r="M223" i="2" s="1"/>
  <c r="L209" i="2"/>
  <c r="L194" i="2"/>
  <c r="M194" i="2" s="1"/>
  <c r="L181" i="2"/>
  <c r="L166" i="2"/>
  <c r="L151" i="2"/>
  <c r="L138" i="2"/>
  <c r="L123" i="2"/>
  <c r="L109" i="2"/>
  <c r="M109" i="2" s="1"/>
  <c r="L95" i="2"/>
  <c r="L81" i="2"/>
  <c r="L66" i="2"/>
  <c r="L53" i="2"/>
  <c r="M53" i="2" s="1"/>
  <c r="L38" i="2"/>
  <c r="L23" i="2"/>
  <c r="L10" i="2"/>
  <c r="L341" i="2"/>
  <c r="M341" i="2" s="1"/>
  <c r="L331" i="2"/>
  <c r="L320" i="2"/>
  <c r="L309" i="2"/>
  <c r="L299" i="2"/>
  <c r="L288" i="2"/>
  <c r="L274" i="2"/>
  <c r="M274" i="2" s="1"/>
  <c r="L261" i="2"/>
  <c r="L246" i="2"/>
  <c r="M246" i="2" s="1"/>
  <c r="L231" i="2"/>
  <c r="L218" i="2"/>
  <c r="L203" i="2"/>
  <c r="L189" i="2"/>
  <c r="M189" i="2" s="1"/>
  <c r="L175" i="2"/>
  <c r="L161" i="2"/>
  <c r="L146" i="2"/>
  <c r="L133" i="2"/>
  <c r="L118" i="2"/>
  <c r="L103" i="2"/>
  <c r="L90" i="2"/>
  <c r="L75" i="2"/>
  <c r="L61" i="2"/>
  <c r="L47" i="2"/>
  <c r="M47" i="2" s="1"/>
  <c r="L33" i="2"/>
  <c r="L18" i="2"/>
  <c r="L5" i="2"/>
  <c r="AN1000" i="4" l="1"/>
  <c r="AM1000" i="4" s="1"/>
  <c r="AN149" i="4"/>
  <c r="AM149" i="4" s="1"/>
  <c r="AN119" i="4"/>
  <c r="AO822" i="4"/>
  <c r="AM822" i="4"/>
  <c r="AO796" i="4"/>
  <c r="AM796" i="4"/>
  <c r="AO623" i="4"/>
  <c r="AM623" i="4"/>
  <c r="AO246" i="4"/>
  <c r="AM246" i="4"/>
  <c r="AO198" i="4"/>
  <c r="AM198" i="4"/>
  <c r="AO154" i="4"/>
  <c r="AM154" i="4"/>
  <c r="AO138" i="4"/>
  <c r="AM138" i="4"/>
  <c r="AO786" i="4"/>
  <c r="AM786" i="4"/>
  <c r="AO281" i="4"/>
  <c r="AM281" i="4"/>
  <c r="AO149" i="4"/>
  <c r="AO150" i="4" s="1"/>
  <c r="AO119" i="4"/>
  <c r="AM119" i="4"/>
  <c r="AO166" i="4"/>
  <c r="AM166" i="4"/>
  <c r="AO818" i="4"/>
  <c r="AM818" i="4"/>
  <c r="AO782" i="4"/>
  <c r="AM782" i="4"/>
  <c r="AO293" i="4"/>
  <c r="AM293" i="4"/>
  <c r="AO528" i="4"/>
  <c r="AM528" i="4"/>
  <c r="AO778" i="4"/>
  <c r="AM778" i="4"/>
  <c r="AO826" i="4"/>
  <c r="AM826" i="4"/>
  <c r="AO520" i="4"/>
  <c r="AM520" i="4"/>
  <c r="AO144" i="4"/>
  <c r="AM144" i="4"/>
  <c r="AM963" i="4"/>
  <c r="AN814" i="4"/>
  <c r="AN392" i="4"/>
  <c r="AM392" i="4" s="1"/>
  <c r="AN699" i="4"/>
  <c r="AN444" i="4"/>
  <c r="AM444" i="4" s="1"/>
  <c r="AN206" i="4"/>
  <c r="AM206" i="4" s="1"/>
  <c r="AN663" i="4"/>
  <c r="AM663" i="4" s="1"/>
  <c r="AN857" i="4"/>
  <c r="AM857" i="4" s="1"/>
  <c r="AN488" i="4"/>
  <c r="AM488" i="4" s="1"/>
  <c r="AN472" i="4"/>
  <c r="AM472" i="4" s="1"/>
  <c r="AF3" i="4"/>
  <c r="AG3" i="4" s="1"/>
  <c r="AN3" i="4" s="1"/>
  <c r="AM3" i="4" s="1"/>
  <c r="AN994" i="4"/>
  <c r="AM994" i="4" s="1"/>
  <c r="AN564" i="4"/>
  <c r="AM564" i="4" s="1"/>
  <c r="AN344" i="4"/>
  <c r="AM344" i="4" s="1"/>
  <c r="AN631" i="4"/>
  <c r="AM631" i="4" s="1"/>
  <c r="AN526" i="4"/>
  <c r="AM526" i="4" s="1"/>
  <c r="AN861" i="4"/>
  <c r="AN802" i="4"/>
  <c r="AN798" i="4"/>
  <c r="AN285" i="4"/>
  <c r="AN296" i="4"/>
  <c r="AN900" i="4"/>
  <c r="AM900" i="4" s="1"/>
  <c r="AN158" i="4"/>
  <c r="AM158" i="4" s="1"/>
  <c r="AN462" i="4"/>
  <c r="AM462" i="4" s="1"/>
  <c r="AN955" i="4"/>
  <c r="AN210" i="4"/>
  <c r="AM210" i="4" s="1"/>
  <c r="AN133" i="4"/>
  <c r="AM133" i="4" s="1"/>
  <c r="AN196" i="4"/>
  <c r="AM196" i="4" s="1"/>
  <c r="AN485" i="4"/>
  <c r="AM485" i="4" s="1"/>
  <c r="AN28" i="4"/>
  <c r="AM28" i="4" s="1"/>
  <c r="AN176" i="4"/>
  <c r="AM176" i="4" s="1"/>
  <c r="AN908" i="4"/>
  <c r="AM908" i="4" s="1"/>
  <c r="AN731" i="4"/>
  <c r="AM731" i="4" s="1"/>
  <c r="AN168" i="4"/>
  <c r="AM168" i="4" s="1"/>
  <c r="AN244" i="4"/>
  <c r="AN432" i="4"/>
  <c r="AM432" i="4" s="1"/>
  <c r="AN810" i="4"/>
  <c r="AM810" i="4" s="1"/>
  <c r="AN429" i="4"/>
  <c r="AN574" i="4"/>
  <c r="AM574" i="4" s="1"/>
  <c r="AN980" i="4"/>
  <c r="AN510" i="4"/>
  <c r="AF570" i="4"/>
  <c r="AG570" i="4" s="1"/>
  <c r="AN570" i="4" s="1"/>
  <c r="AN314" i="4"/>
  <c r="AM314" i="4" s="1"/>
  <c r="AN297" i="4"/>
  <c r="AM297" i="4" s="1"/>
  <c r="AF175" i="4"/>
  <c r="AG175" i="4" s="1"/>
  <c r="AN175" i="4" s="1"/>
  <c r="AM175" i="4" s="1"/>
  <c r="AN821" i="4"/>
  <c r="AM821" i="4" s="1"/>
  <c r="AN828" i="4"/>
  <c r="AM828" i="4" s="1"/>
  <c r="AN505" i="4"/>
  <c r="AM505" i="4" s="1"/>
  <c r="AN459" i="4"/>
  <c r="AM459" i="4" s="1"/>
  <c r="AN431" i="4"/>
  <c r="AM431" i="4" s="1"/>
  <c r="AN94" i="4"/>
  <c r="AM94" i="4" s="1"/>
  <c r="AN80" i="4"/>
  <c r="AM80" i="4" s="1"/>
  <c r="AN982" i="4"/>
  <c r="AM982" i="4" s="1"/>
  <c r="AN872" i="4"/>
  <c r="AM872" i="4" s="1"/>
  <c r="AN518" i="4"/>
  <c r="AM518" i="4" s="1"/>
  <c r="AN449" i="4"/>
  <c r="AM449" i="4" s="1"/>
  <c r="AO120" i="4"/>
  <c r="AN200" i="4"/>
  <c r="AM200" i="4" s="1"/>
  <c r="AN501" i="4"/>
  <c r="AM501" i="4" s="1"/>
  <c r="AN252" i="4"/>
  <c r="AM252" i="4" s="1"/>
  <c r="AN478" i="4"/>
  <c r="AM478" i="4" s="1"/>
  <c r="AN14" i="4"/>
  <c r="AN697" i="4"/>
  <c r="AM697" i="4" s="1"/>
  <c r="AN426" i="4"/>
  <c r="AN466" i="4"/>
  <c r="AM466" i="4" s="1"/>
  <c r="AN435" i="4"/>
  <c r="AM435" i="4" s="1"/>
  <c r="AN384" i="4"/>
  <c r="AM384" i="4" s="1"/>
  <c r="AN368" i="4"/>
  <c r="AM368" i="4" s="1"/>
  <c r="AN276" i="4"/>
  <c r="AN117" i="4"/>
  <c r="AN272" i="4"/>
  <c r="AN40" i="4"/>
  <c r="AM40" i="4" s="1"/>
  <c r="AN56" i="4"/>
  <c r="AM56" i="4" s="1"/>
  <c r="AN934" i="4"/>
  <c r="AM934" i="4" s="1"/>
  <c r="AN186" i="4"/>
  <c r="AM186" i="4" s="1"/>
  <c r="AN152" i="4"/>
  <c r="AM152" i="4" s="1"/>
  <c r="AN702" i="4"/>
  <c r="AN647" i="4"/>
  <c r="AM647" i="4" s="1"/>
  <c r="AN803" i="4"/>
  <c r="AN853" i="4"/>
  <c r="AM853" i="4" s="1"/>
  <c r="AN819" i="4"/>
  <c r="AN811" i="4"/>
  <c r="AM811" i="4" s="1"/>
  <c r="AN556" i="4"/>
  <c r="AM556" i="4" s="1"/>
  <c r="AN492" i="4"/>
  <c r="AM492" i="4" s="1"/>
  <c r="AN402" i="4"/>
  <c r="AM402" i="4" s="1"/>
  <c r="AN294" i="4"/>
  <c r="AN278" i="4"/>
  <c r="AM278" i="4" s="1"/>
  <c r="AN289" i="4"/>
  <c r="AM289" i="4" s="1"/>
  <c r="AN303" i="4"/>
  <c r="AN992" i="4"/>
  <c r="AN585" i="4"/>
  <c r="AM585" i="4" s="1"/>
  <c r="AN577" i="4"/>
  <c r="AN42" i="4"/>
  <c r="AM42" i="4" s="1"/>
  <c r="AN34" i="4"/>
  <c r="AM34" i="4" s="1"/>
  <c r="AN938" i="4"/>
  <c r="AN739" i="4"/>
  <c r="AM739" i="4" s="1"/>
  <c r="AN484" i="4"/>
  <c r="AN503" i="4"/>
  <c r="AM503" i="4" s="1"/>
  <c r="AN460" i="4"/>
  <c r="AN887" i="4"/>
  <c r="AM887" i="4" s="1"/>
  <c r="AN482" i="4"/>
  <c r="AM482" i="4" s="1"/>
  <c r="AN984" i="4"/>
  <c r="AN413" i="4"/>
  <c r="AM413" i="4" s="1"/>
  <c r="AF657" i="4"/>
  <c r="AG657" i="4" s="1"/>
  <c r="AN657" i="4" s="1"/>
  <c r="AM657" i="4" s="1"/>
  <c r="AN806" i="4"/>
  <c r="AN538" i="4"/>
  <c r="AM538" i="4" s="1"/>
  <c r="AN70" i="4"/>
  <c r="AM70" i="4" s="1"/>
  <c r="AN681" i="4"/>
  <c r="AM681" i="4" s="1"/>
  <c r="AN932" i="4"/>
  <c r="AM932" i="4" s="1"/>
  <c r="AN986" i="4"/>
  <c r="AM986" i="4" s="1"/>
  <c r="AN695" i="4"/>
  <c r="AF611" i="4"/>
  <c r="AG611" i="4" s="1"/>
  <c r="AN611" i="4" s="1"/>
  <c r="AM611" i="4" s="1"/>
  <c r="AN454" i="4"/>
  <c r="AM454" i="4" s="1"/>
  <c r="AN495" i="4"/>
  <c r="AM495" i="4" s="1"/>
  <c r="AN44" i="4"/>
  <c r="AN990" i="4"/>
  <c r="AN775" i="4"/>
  <c r="AN450" i="4"/>
  <c r="AN558" i="4"/>
  <c r="AN958" i="4"/>
  <c r="AN936" i="4"/>
  <c r="AM936" i="4" s="1"/>
  <c r="AN794" i="4"/>
  <c r="AM794" i="4" s="1"/>
  <c r="AN771" i="4"/>
  <c r="AM771" i="4" s="1"/>
  <c r="AN440" i="4"/>
  <c r="AM440" i="4" s="1"/>
  <c r="AN386" i="4"/>
  <c r="AM386" i="4" s="1"/>
  <c r="AN354" i="4"/>
  <c r="AN338" i="4"/>
  <c r="AM338" i="4" s="1"/>
  <c r="AN286" i="4"/>
  <c r="AN445" i="4"/>
  <c r="AM445" i="4" s="1"/>
  <c r="AN267" i="4"/>
  <c r="AM267" i="4" s="1"/>
  <c r="AN165" i="4"/>
  <c r="AM165" i="4" s="1"/>
  <c r="AN111" i="4"/>
  <c r="AM111" i="4" s="1"/>
  <c r="AN4" i="4"/>
  <c r="AM4" i="4" s="1"/>
  <c r="AN959" i="4"/>
  <c r="AN873" i="4"/>
  <c r="AM873" i="4" s="1"/>
  <c r="AN605" i="4"/>
  <c r="AN446" i="4"/>
  <c r="AN641" i="4"/>
  <c r="AM641" i="4" s="1"/>
  <c r="AN473" i="4"/>
  <c r="AM473" i="4" s="1"/>
  <c r="AN809" i="4"/>
  <c r="AN613" i="4"/>
  <c r="AN502" i="4"/>
  <c r="AN16" i="4"/>
  <c r="AM16" i="4" s="1"/>
  <c r="AN48" i="4"/>
  <c r="AM48" i="4" s="1"/>
  <c r="AN899" i="4"/>
  <c r="AM899" i="4" s="1"/>
  <c r="AN876" i="4"/>
  <c r="AM876" i="4" s="1"/>
  <c r="AN757" i="4"/>
  <c r="AM757" i="4" s="1"/>
  <c r="AN522" i="4"/>
  <c r="AM522" i="4" s="1"/>
  <c r="AN190" i="4"/>
  <c r="AM190" i="4" s="1"/>
  <c r="AN438" i="4"/>
  <c r="AM438" i="4" s="1"/>
  <c r="AN694" i="4"/>
  <c r="AM694" i="4" s="1"/>
  <c r="AN104" i="4"/>
  <c r="AM104" i="4" s="1"/>
  <c r="AN474" i="4"/>
  <c r="AM474" i="4" s="1"/>
  <c r="AN71" i="4"/>
  <c r="AM71" i="4" s="1"/>
  <c r="AN651" i="4"/>
  <c r="AM651" i="4" s="1"/>
  <c r="AN903" i="4"/>
  <c r="AM903" i="4" s="1"/>
  <c r="AN155" i="4"/>
  <c r="AN11" i="4"/>
  <c r="AN497" i="4"/>
  <c r="AM497" i="4" s="1"/>
  <c r="AN8" i="4"/>
  <c r="AM8" i="4" s="1"/>
  <c r="AN706" i="4"/>
  <c r="AM706" i="4" s="1"/>
  <c r="AN591" i="4"/>
  <c r="AM591" i="4" s="1"/>
  <c r="AN649" i="4"/>
  <c r="AN575" i="4"/>
  <c r="AM575" i="4" s="1"/>
  <c r="AN52" i="4"/>
  <c r="AN878" i="4"/>
  <c r="AM878" i="4" s="1"/>
  <c r="AN515" i="4"/>
  <c r="AM515" i="4" s="1"/>
  <c r="AN554" i="4"/>
  <c r="AM554" i="4" s="1"/>
  <c r="AN434" i="4"/>
  <c r="AF562" i="4"/>
  <c r="AG562" i="4" s="1"/>
  <c r="AN562" i="4" s="1"/>
  <c r="AM562" i="4" s="1"/>
  <c r="AF418" i="4"/>
  <c r="AG418" i="4" s="1"/>
  <c r="AN418" i="4" s="1"/>
  <c r="AM418" i="4" s="1"/>
  <c r="AF302" i="4"/>
  <c r="AG302" i="4" s="1"/>
  <c r="AN302" i="4" s="1"/>
  <c r="AM302" i="4" s="1"/>
  <c r="AF199" i="4"/>
  <c r="AG199" i="4" s="1"/>
  <c r="AN199" i="4" s="1"/>
  <c r="AF109" i="4"/>
  <c r="AG109" i="4" s="1"/>
  <c r="AN109" i="4" s="1"/>
  <c r="AM109" i="4" s="1"/>
  <c r="AF69" i="4"/>
  <c r="AG69" i="4" s="1"/>
  <c r="AN69" i="4" s="1"/>
  <c r="AF82" i="4"/>
  <c r="AG82" i="4" s="1"/>
  <c r="AN82" i="4" s="1"/>
  <c r="AF937" i="4"/>
  <c r="AG937" i="4" s="1"/>
  <c r="AN937" i="4" s="1"/>
  <c r="AM937" i="4" s="1"/>
  <c r="AN542" i="4"/>
  <c r="AM542" i="4" s="1"/>
  <c r="AF561" i="4"/>
  <c r="AG561" i="4" s="1"/>
  <c r="AN561" i="4" s="1"/>
  <c r="AF519" i="4"/>
  <c r="AG519" i="4" s="1"/>
  <c r="AN519" i="4" s="1"/>
  <c r="AM519" i="4" s="1"/>
  <c r="AF557" i="4"/>
  <c r="AG557" i="4" s="1"/>
  <c r="AN557" i="4" s="1"/>
  <c r="AM557" i="4" s="1"/>
  <c r="AF498" i="4"/>
  <c r="AG498" i="4" s="1"/>
  <c r="AN498" i="4" s="1"/>
  <c r="AF224" i="4"/>
  <c r="AG224" i="4" s="1"/>
  <c r="AN224" i="4" s="1"/>
  <c r="AF174" i="4"/>
  <c r="AG174" i="4" s="1"/>
  <c r="AN174" i="4" s="1"/>
  <c r="AM174" i="4" s="1"/>
  <c r="AF555" i="4"/>
  <c r="AG555" i="4" s="1"/>
  <c r="AN555" i="4" s="1"/>
  <c r="AM555" i="4" s="1"/>
  <c r="AF301" i="4"/>
  <c r="AG301" i="4" s="1"/>
  <c r="AN301" i="4" s="1"/>
  <c r="AM301" i="4" s="1"/>
  <c r="AF100" i="4"/>
  <c r="AG100" i="4" s="1"/>
  <c r="AN100" i="4" s="1"/>
  <c r="AF763" i="4"/>
  <c r="AG763" i="4" s="1"/>
  <c r="AN763" i="4" s="1"/>
  <c r="AM763" i="4" s="1"/>
  <c r="AF533" i="4"/>
  <c r="AG533" i="4" s="1"/>
  <c r="AN533" i="4" s="1"/>
  <c r="AM533" i="4" s="1"/>
  <c r="AF424" i="4"/>
  <c r="AG424" i="4" s="1"/>
  <c r="AN424" i="4" s="1"/>
  <c r="AF279" i="4"/>
  <c r="AG279" i="4" s="1"/>
  <c r="AN279" i="4" s="1"/>
  <c r="AM279" i="4" s="1"/>
  <c r="AF504" i="4"/>
  <c r="AG504" i="4" s="1"/>
  <c r="AN504" i="4" s="1"/>
  <c r="AM504" i="4" s="1"/>
  <c r="AF468" i="4"/>
  <c r="AG468" i="4" s="1"/>
  <c r="AN468" i="4" s="1"/>
  <c r="AM468" i="4" s="1"/>
  <c r="AF448" i="4"/>
  <c r="AG448" i="4" s="1"/>
  <c r="AN448" i="4" s="1"/>
  <c r="AF366" i="4"/>
  <c r="AG366" i="4" s="1"/>
  <c r="AN366" i="4" s="1"/>
  <c r="AM366" i="4" s="1"/>
  <c r="AF213" i="4"/>
  <c r="AG213" i="4" s="1"/>
  <c r="AN213" i="4" s="1"/>
  <c r="AM213" i="4" s="1"/>
  <c r="AF25" i="4"/>
  <c r="AG25" i="4" s="1"/>
  <c r="AN25" i="4" s="1"/>
  <c r="AM25" i="4" s="1"/>
  <c r="AF17" i="4"/>
  <c r="AG17" i="4" s="1"/>
  <c r="AN17" i="4" s="1"/>
  <c r="AM17" i="4" s="1"/>
  <c r="AF625" i="4"/>
  <c r="AG625" i="4" s="1"/>
  <c r="AN625" i="4" s="1"/>
  <c r="AF977" i="4"/>
  <c r="AG977" i="4" s="1"/>
  <c r="AN977" i="4" s="1"/>
  <c r="AM977" i="4" s="1"/>
  <c r="AF883" i="4"/>
  <c r="AG883" i="4" s="1"/>
  <c r="AN883" i="4" s="1"/>
  <c r="AM883" i="4" s="1"/>
  <c r="AF433" i="4"/>
  <c r="AG433" i="4" s="1"/>
  <c r="AN433" i="4" s="1"/>
  <c r="AM433" i="4" s="1"/>
  <c r="AF118" i="4"/>
  <c r="AG118" i="4" s="1"/>
  <c r="AN118" i="4" s="1"/>
  <c r="AF96" i="4"/>
  <c r="AG96" i="4" s="1"/>
  <c r="AN96" i="4" s="1"/>
  <c r="AF260" i="4"/>
  <c r="AG260" i="4" s="1"/>
  <c r="AN260" i="4" s="1"/>
  <c r="AM260" i="4" s="1"/>
  <c r="AF396" i="4"/>
  <c r="AG396" i="4" s="1"/>
  <c r="AN396" i="4" s="1"/>
  <c r="AM396" i="4" s="1"/>
  <c r="AF380" i="4"/>
  <c r="AG380" i="4" s="1"/>
  <c r="AN380" i="4" s="1"/>
  <c r="AM380" i="4" s="1"/>
  <c r="AF271" i="4"/>
  <c r="AG271" i="4" s="1"/>
  <c r="AN271" i="4" s="1"/>
  <c r="AM271" i="4" s="1"/>
  <c r="AF253" i="4"/>
  <c r="AG253" i="4" s="1"/>
  <c r="AN253" i="4" s="1"/>
  <c r="AM253" i="4" s="1"/>
  <c r="AF105" i="4"/>
  <c r="AG105" i="4" s="1"/>
  <c r="AN105" i="4" s="1"/>
  <c r="AM105" i="4" s="1"/>
  <c r="AF73" i="4"/>
  <c r="AG73" i="4" s="1"/>
  <c r="AN73" i="4" s="1"/>
  <c r="AF661" i="4"/>
  <c r="AG661" i="4" s="1"/>
  <c r="AN661" i="4" s="1"/>
  <c r="AM661" i="4" s="1"/>
  <c r="AF270" i="4"/>
  <c r="AG270" i="4" s="1"/>
  <c r="AN270" i="4" s="1"/>
  <c r="AM270" i="4" s="1"/>
  <c r="AF525" i="4"/>
  <c r="AG525" i="4" s="1"/>
  <c r="AN525" i="4" s="1"/>
  <c r="AM525" i="4" s="1"/>
  <c r="AF713" i="4"/>
  <c r="AG713" i="4" s="1"/>
  <c r="AN713" i="4" s="1"/>
  <c r="AF534" i="4"/>
  <c r="AG534" i="4" s="1"/>
  <c r="AN534" i="4" s="1"/>
  <c r="AF447" i="4"/>
  <c r="AG447" i="4" s="1"/>
  <c r="AN447" i="4" s="1"/>
  <c r="AM447" i="4" s="1"/>
  <c r="AF486" i="4"/>
  <c r="AG486" i="4" s="1"/>
  <c r="AN486" i="4" s="1"/>
  <c r="AF639" i="4"/>
  <c r="AG639" i="4" s="1"/>
  <c r="AN639" i="4" s="1"/>
  <c r="AF877" i="4"/>
  <c r="AG877" i="4" s="1"/>
  <c r="AN877" i="4" s="1"/>
  <c r="AF789" i="4"/>
  <c r="AG789" i="4" s="1"/>
  <c r="AN789" i="4" s="1"/>
  <c r="AM789" i="4" s="1"/>
  <c r="AF996" i="4"/>
  <c r="AG996" i="4" s="1"/>
  <c r="AN996" i="4" s="1"/>
  <c r="AF843" i="4"/>
  <c r="AG843" i="4" s="1"/>
  <c r="AN843" i="4" s="1"/>
  <c r="AF257" i="4"/>
  <c r="AG257" i="4" s="1"/>
  <c r="AN257" i="4" s="1"/>
  <c r="AM257" i="4" s="1"/>
  <c r="AF225" i="4"/>
  <c r="AG225" i="4" s="1"/>
  <c r="AN225" i="4" s="1"/>
  <c r="AM225" i="4" s="1"/>
  <c r="AF173" i="4"/>
  <c r="AG173" i="4" s="1"/>
  <c r="AN173" i="4" s="1"/>
  <c r="AF101" i="4"/>
  <c r="AG101" i="4" s="1"/>
  <c r="AN101" i="4" s="1"/>
  <c r="AM101" i="4" s="1"/>
  <c r="AF93" i="4"/>
  <c r="AG93" i="4" s="1"/>
  <c r="AN93" i="4" s="1"/>
  <c r="AM93" i="4" s="1"/>
  <c r="AF85" i="4"/>
  <c r="AG85" i="4" s="1"/>
  <c r="AN85" i="4" s="1"/>
  <c r="AF865" i="4"/>
  <c r="AG865" i="4" s="1"/>
  <c r="AN865" i="4" s="1"/>
  <c r="AM865" i="4" s="1"/>
  <c r="AF849" i="4"/>
  <c r="AG849" i="4" s="1"/>
  <c r="AN849" i="4" s="1"/>
  <c r="AM849" i="4" s="1"/>
  <c r="AF300" i="4"/>
  <c r="AG300" i="4" s="1"/>
  <c r="AN300" i="4" s="1"/>
  <c r="AM300" i="4" s="1"/>
  <c r="AF683" i="4"/>
  <c r="AG683" i="4" s="1"/>
  <c r="AN683" i="4" s="1"/>
  <c r="AF342" i="4"/>
  <c r="AG342" i="4" s="1"/>
  <c r="AN342" i="4" s="1"/>
  <c r="AM342" i="4" s="1"/>
  <c r="AF326" i="4"/>
  <c r="AG326" i="4" s="1"/>
  <c r="AN326" i="4" s="1"/>
  <c r="AF745" i="4"/>
  <c r="AG745" i="4" s="1"/>
  <c r="AN745" i="4" s="1"/>
  <c r="AF721" i="4"/>
  <c r="AG721" i="4" s="1"/>
  <c r="AN721" i="4" s="1"/>
  <c r="AM721" i="4" s="1"/>
  <c r="AF565" i="4"/>
  <c r="AG565" i="4" s="1"/>
  <c r="AN565" i="4" s="1"/>
  <c r="AM565" i="4" s="1"/>
  <c r="AF487" i="4"/>
  <c r="AG487" i="4" s="1"/>
  <c r="AN487" i="4" s="1"/>
  <c r="AM487" i="4" s="1"/>
  <c r="AF316" i="4"/>
  <c r="AG316" i="4" s="1"/>
  <c r="AN316" i="4" s="1"/>
  <c r="AF263" i="4"/>
  <c r="AG263" i="4" s="1"/>
  <c r="AN263" i="4" s="1"/>
  <c r="AF231" i="4"/>
  <c r="AG231" i="4" s="1"/>
  <c r="AN231" i="4" s="1"/>
  <c r="AF751" i="4"/>
  <c r="AG751" i="4" s="1"/>
  <c r="AN751" i="4" s="1"/>
  <c r="AM751" i="4" s="1"/>
  <c r="AF541" i="4"/>
  <c r="AG541" i="4" s="1"/>
  <c r="AN541" i="4" s="1"/>
  <c r="AM541" i="4" s="1"/>
  <c r="AF112" i="4"/>
  <c r="AG112" i="4" s="1"/>
  <c r="AN112" i="4" s="1"/>
  <c r="AF394" i="4"/>
  <c r="AG394" i="4" s="1"/>
  <c r="AN394" i="4" s="1"/>
  <c r="AM394" i="4" s="1"/>
  <c r="AF953" i="4"/>
  <c r="AG953" i="4" s="1"/>
  <c r="AN953" i="4" s="1"/>
  <c r="AF615" i="4"/>
  <c r="AG615" i="4" s="1"/>
  <c r="AN615" i="4" s="1"/>
  <c r="AF475" i="4"/>
  <c r="AG475" i="4" s="1"/>
  <c r="AN475" i="4" s="1"/>
  <c r="AF915" i="4"/>
  <c r="AG915" i="4" s="1"/>
  <c r="AN915" i="4" s="1"/>
  <c r="AF336" i="4"/>
  <c r="AG336" i="4" s="1"/>
  <c r="AN336" i="4" s="1"/>
  <c r="AM336" i="4" s="1"/>
  <c r="AF37" i="4"/>
  <c r="AG37" i="4" s="1"/>
  <c r="AN37" i="4" s="1"/>
  <c r="AM37" i="4" s="1"/>
  <c r="AF895" i="4"/>
  <c r="AG895" i="4" s="1"/>
  <c r="AN895" i="4" s="1"/>
  <c r="AF671" i="4"/>
  <c r="AG671" i="4" s="1"/>
  <c r="AN671" i="4" s="1"/>
  <c r="AM671" i="4" s="1"/>
  <c r="AF12" i="4"/>
  <c r="AG12" i="4" s="1"/>
  <c r="AN12" i="4" s="1"/>
  <c r="AF489" i="4"/>
  <c r="AG489" i="4" s="1"/>
  <c r="AN489" i="4" s="1"/>
  <c r="AF148" i="4"/>
  <c r="AG148" i="4" s="1"/>
  <c r="AN148" i="4" s="1"/>
  <c r="AM148" i="4" s="1"/>
  <c r="AF831" i="4"/>
  <c r="AG831" i="4" s="1"/>
  <c r="AN831" i="4" s="1"/>
  <c r="AF233" i="4"/>
  <c r="AG233" i="4" s="1"/>
  <c r="AN233" i="4" s="1"/>
  <c r="AM233" i="4" s="1"/>
  <c r="AF633" i="4"/>
  <c r="AG633" i="4" s="1"/>
  <c r="AN633" i="4" s="1"/>
  <c r="AF255" i="4"/>
  <c r="AG255" i="4" s="1"/>
  <c r="AN255" i="4" s="1"/>
  <c r="AF247" i="4"/>
  <c r="AG247" i="4" s="1"/>
  <c r="AN247" i="4" s="1"/>
  <c r="AF115" i="4"/>
  <c r="AG115" i="4" s="1"/>
  <c r="AN115" i="4" s="1"/>
  <c r="AM115" i="4" s="1"/>
  <c r="AF879" i="4"/>
  <c r="AG879" i="4" s="1"/>
  <c r="AN879" i="4" s="1"/>
  <c r="AM879" i="4" s="1"/>
  <c r="AF266" i="4"/>
  <c r="AG266" i="4" s="1"/>
  <c r="AN266" i="4" s="1"/>
  <c r="AF218" i="4"/>
  <c r="AG218" i="4" s="1"/>
  <c r="AN218" i="4" s="1"/>
  <c r="AM218" i="4" s="1"/>
  <c r="AF499" i="4"/>
  <c r="AG499" i="4" s="1"/>
  <c r="AN499" i="4" s="1"/>
  <c r="AM499" i="4" s="1"/>
  <c r="AF409" i="4"/>
  <c r="AG409" i="4" s="1"/>
  <c r="AN409" i="4" s="1"/>
  <c r="AF829" i="4"/>
  <c r="AG829" i="4" s="1"/>
  <c r="AN829" i="4" s="1"/>
  <c r="AM829" i="4" s="1"/>
  <c r="AF815" i="4"/>
  <c r="AG815" i="4" s="1"/>
  <c r="AN815" i="4" s="1"/>
  <c r="AF235" i="4"/>
  <c r="AG235" i="4" s="1"/>
  <c r="AN235" i="4" s="1"/>
  <c r="AF29" i="4"/>
  <c r="AG29" i="4" s="1"/>
  <c r="AN29" i="4" s="1"/>
  <c r="AF643" i="4"/>
  <c r="AG643" i="4" s="1"/>
  <c r="AN643" i="4" s="1"/>
  <c r="AM643" i="4" s="1"/>
  <c r="AF935" i="4"/>
  <c r="AG935" i="4" s="1"/>
  <c r="AN935" i="4" s="1"/>
  <c r="AF679" i="4"/>
  <c r="AG679" i="4" s="1"/>
  <c r="AN679" i="4" s="1"/>
  <c r="AM679" i="4" s="1"/>
  <c r="AF621" i="4"/>
  <c r="AG621" i="4" s="1"/>
  <c r="AN621" i="4" s="1"/>
  <c r="AM621" i="4" s="1"/>
  <c r="AF983" i="4"/>
  <c r="AG983" i="4" s="1"/>
  <c r="AN983" i="4" s="1"/>
  <c r="AM983" i="4" s="1"/>
  <c r="AF490" i="4"/>
  <c r="AG490" i="4" s="1"/>
  <c r="AN490" i="4" s="1"/>
  <c r="AM490" i="4" s="1"/>
  <c r="AF86" i="4"/>
  <c r="AG86" i="4" s="1"/>
  <c r="AN86" i="4" s="1"/>
  <c r="AM86" i="4" s="1"/>
  <c r="AF160" i="4"/>
  <c r="AG160" i="4" s="1"/>
  <c r="AN160" i="4" s="1"/>
  <c r="AM160" i="4" s="1"/>
  <c r="AF973" i="4"/>
  <c r="AG973" i="4" s="1"/>
  <c r="AN973" i="4" s="1"/>
  <c r="AM973" i="4" s="1"/>
  <c r="AF330" i="4"/>
  <c r="AG330" i="4" s="1"/>
  <c r="AN330" i="4" s="1"/>
  <c r="AF306" i="4"/>
  <c r="AG306" i="4" s="1"/>
  <c r="AN306" i="4" s="1"/>
  <c r="AM306" i="4" s="1"/>
  <c r="AF203" i="4"/>
  <c r="AG203" i="4" s="1"/>
  <c r="AN203" i="4" s="1"/>
  <c r="AF67" i="4"/>
  <c r="AG67" i="4" s="1"/>
  <c r="AN67" i="4" s="1"/>
  <c r="AM67" i="4" s="1"/>
  <c r="AF33" i="4"/>
  <c r="AG33" i="4" s="1"/>
  <c r="AN33" i="4" s="1"/>
  <c r="AM33" i="4" s="1"/>
  <c r="AF667" i="4"/>
  <c r="AG667" i="4" s="1"/>
  <c r="AN667" i="4" s="1"/>
  <c r="AM667" i="4" s="1"/>
  <c r="AF234" i="4"/>
  <c r="AG234" i="4" s="1"/>
  <c r="AN234" i="4" s="1"/>
  <c r="AM234" i="4" s="1"/>
  <c r="AF733" i="4"/>
  <c r="AG733" i="4" s="1"/>
  <c r="AN733" i="4" s="1"/>
  <c r="AF141" i="4"/>
  <c r="AG141" i="4" s="1"/>
  <c r="AN141" i="4" s="1"/>
  <c r="AF129" i="4"/>
  <c r="AG129" i="4" s="1"/>
  <c r="AN129" i="4" s="1"/>
  <c r="AM129" i="4" s="1"/>
  <c r="AF121" i="4"/>
  <c r="AG121" i="4" s="1"/>
  <c r="AN121" i="4" s="1"/>
  <c r="AF81" i="4"/>
  <c r="AG81" i="4" s="1"/>
  <c r="AN81" i="4" s="1"/>
  <c r="AM81" i="4" s="1"/>
  <c r="AF39" i="4"/>
  <c r="AG39" i="4" s="1"/>
  <c r="AN39" i="4" s="1"/>
  <c r="AF863" i="4"/>
  <c r="AG863" i="4" s="1"/>
  <c r="AN863" i="4" s="1"/>
  <c r="AM863" i="4" s="1"/>
  <c r="AF350" i="4"/>
  <c r="AG350" i="4" s="1"/>
  <c r="AN350" i="4" s="1"/>
  <c r="AM350" i="4" s="1"/>
  <c r="AF103" i="4"/>
  <c r="AG103" i="4" s="1"/>
  <c r="AN103" i="4" s="1"/>
  <c r="AF477" i="4"/>
  <c r="AG477" i="4" s="1"/>
  <c r="AN477" i="4" s="1"/>
  <c r="AM477" i="4" s="1"/>
  <c r="AF559" i="4"/>
  <c r="AG559" i="4" s="1"/>
  <c r="AN559" i="4" s="1"/>
  <c r="AF184" i="4"/>
  <c r="AG184" i="4" s="1"/>
  <c r="AN184" i="4" s="1"/>
  <c r="AM184" i="4" s="1"/>
  <c r="AF90" i="4"/>
  <c r="AG90" i="4" s="1"/>
  <c r="AN90" i="4" s="1"/>
  <c r="AM90" i="4" s="1"/>
  <c r="AF232" i="4"/>
  <c r="AG232" i="4" s="1"/>
  <c r="AN232" i="4" s="1"/>
  <c r="AF202" i="4"/>
  <c r="AG202" i="4" s="1"/>
  <c r="AN202" i="4" s="1"/>
  <c r="AM202" i="4" s="1"/>
  <c r="AF403" i="4"/>
  <c r="AG403" i="4" s="1"/>
  <c r="AN403" i="4" s="1"/>
  <c r="AF283" i="4"/>
  <c r="AG283" i="4" s="1"/>
  <c r="AN283" i="4" s="1"/>
  <c r="AF240" i="4"/>
  <c r="AG240" i="4" s="1"/>
  <c r="AN240" i="4" s="1"/>
  <c r="AF483" i="4"/>
  <c r="AG483" i="4" s="1"/>
  <c r="AN483" i="4" s="1"/>
  <c r="AM483" i="4" s="1"/>
  <c r="AF945" i="4"/>
  <c r="AG945" i="4" s="1"/>
  <c r="AN945" i="4" s="1"/>
  <c r="AF916" i="4"/>
  <c r="AG916" i="4" s="1"/>
  <c r="AN916" i="4" s="1"/>
  <c r="AF805" i="4"/>
  <c r="AG805" i="4" s="1"/>
  <c r="AN805" i="4" s="1"/>
  <c r="AM805" i="4" s="1"/>
  <c r="AF907" i="4"/>
  <c r="AG907" i="4" s="1"/>
  <c r="AN907" i="4" s="1"/>
  <c r="AF415" i="4"/>
  <c r="AG415" i="4" s="1"/>
  <c r="AN415" i="4" s="1"/>
  <c r="AM415" i="4" s="1"/>
  <c r="AF747" i="4"/>
  <c r="AG747" i="4" s="1"/>
  <c r="AN747" i="4" s="1"/>
  <c r="AM747" i="4" s="1"/>
  <c r="AF835" i="4"/>
  <c r="AG835" i="4" s="1"/>
  <c r="AN835" i="4" s="1"/>
  <c r="AM835" i="4" s="1"/>
  <c r="AF10" i="4"/>
  <c r="AG10" i="4" s="1"/>
  <c r="AN10" i="4" s="1"/>
  <c r="AF243" i="4"/>
  <c r="AG243" i="4" s="1"/>
  <c r="AN243" i="4" s="1"/>
  <c r="AF151" i="4"/>
  <c r="AG151" i="4" s="1"/>
  <c r="AN151" i="4" s="1"/>
  <c r="AF31" i="4"/>
  <c r="AG31" i="4" s="1"/>
  <c r="AN31" i="4" s="1"/>
  <c r="AF869" i="4"/>
  <c r="AG869" i="4" s="1"/>
  <c r="AN869" i="4" s="1"/>
  <c r="AM869" i="4" s="1"/>
  <c r="AF665" i="4"/>
  <c r="AG665" i="4" s="1"/>
  <c r="AN665" i="4" s="1"/>
  <c r="AM665" i="4" s="1"/>
  <c r="AF845" i="4"/>
  <c r="AG845" i="4" s="1"/>
  <c r="AN845" i="4" s="1"/>
  <c r="AF249" i="4"/>
  <c r="AG249" i="4" s="1"/>
  <c r="AN249" i="4" s="1"/>
  <c r="AF241" i="4"/>
  <c r="AG241" i="4" s="1"/>
  <c r="AN241" i="4" s="1"/>
  <c r="AF207" i="4"/>
  <c r="AG207" i="4" s="1"/>
  <c r="AN207" i="4" s="1"/>
  <c r="AF191" i="4"/>
  <c r="AG191" i="4" s="1"/>
  <c r="AN191" i="4" s="1"/>
  <c r="AM191" i="4" s="1"/>
  <c r="AF95" i="4"/>
  <c r="AG95" i="4" s="1"/>
  <c r="AN95" i="4" s="1"/>
  <c r="AM95" i="4" s="1"/>
  <c r="AF295" i="4"/>
  <c r="AG295" i="4" s="1"/>
  <c r="AN295" i="4" s="1"/>
  <c r="AF765" i="4"/>
  <c r="AG765" i="4" s="1"/>
  <c r="AN765" i="4" s="1"/>
  <c r="AM765" i="4" s="1"/>
  <c r="AF569" i="4"/>
  <c r="AG569" i="4" s="1"/>
  <c r="AN569" i="4" s="1"/>
  <c r="AM569" i="4" s="1"/>
  <c r="AF725" i="4"/>
  <c r="AG725" i="4" s="1"/>
  <c r="AN725" i="4" s="1"/>
  <c r="AF553" i="4"/>
  <c r="AG553" i="4" s="1"/>
  <c r="AN553" i="4" s="1"/>
  <c r="AM553" i="4" s="1"/>
  <c r="AF372" i="4"/>
  <c r="AG372" i="4" s="1"/>
  <c r="AN372" i="4" s="1"/>
  <c r="AM372" i="4" s="1"/>
  <c r="AF356" i="4"/>
  <c r="AG356" i="4" s="1"/>
  <c r="AN356" i="4" s="1"/>
  <c r="AM356" i="4" s="1"/>
  <c r="AF308" i="4"/>
  <c r="AG308" i="4" s="1"/>
  <c r="AN308" i="4" s="1"/>
  <c r="AM308" i="4" s="1"/>
  <c r="AF125" i="4"/>
  <c r="AG125" i="4" s="1"/>
  <c r="AN125" i="4" s="1"/>
  <c r="AM125" i="4" s="1"/>
  <c r="AF870" i="4"/>
  <c r="AG870" i="4" s="1"/>
  <c r="AN870" i="4" s="1"/>
  <c r="AF135" i="4"/>
  <c r="AG135" i="4" s="1"/>
  <c r="AN135" i="4" s="1"/>
  <c r="AM135" i="4" s="1"/>
  <c r="AF463" i="4"/>
  <c r="AG463" i="4" s="1"/>
  <c r="AN463" i="4" s="1"/>
  <c r="AM463" i="4" s="1"/>
  <c r="AF370" i="4"/>
  <c r="AG370" i="4" s="1"/>
  <c r="AN370" i="4" s="1"/>
  <c r="AF298" i="4"/>
  <c r="AG298" i="4" s="1"/>
  <c r="AN298" i="4" s="1"/>
  <c r="AM298" i="4" s="1"/>
  <c r="AF143" i="4"/>
  <c r="AG143" i="4" s="1"/>
  <c r="AN143" i="4" s="1"/>
  <c r="AF49" i="4"/>
  <c r="AG49" i="4" s="1"/>
  <c r="AN49" i="4" s="1"/>
  <c r="AF404" i="4"/>
  <c r="AG404" i="4" s="1"/>
  <c r="AN404" i="4" s="1"/>
  <c r="AM404" i="4" s="1"/>
  <c r="AF619" i="4"/>
  <c r="AG619" i="4" s="1"/>
  <c r="AN619" i="4" s="1"/>
  <c r="AF268" i="4"/>
  <c r="AG268" i="4" s="1"/>
  <c r="AN268" i="4" s="1"/>
  <c r="AF465" i="4"/>
  <c r="AG465" i="4" s="1"/>
  <c r="AN465" i="4" s="1"/>
  <c r="AM465" i="4" s="1"/>
  <c r="AF645" i="4"/>
  <c r="AG645" i="4" s="1"/>
  <c r="AN645" i="4" s="1"/>
  <c r="AM645" i="4" s="1"/>
  <c r="AF258" i="4"/>
  <c r="AG258" i="4" s="1"/>
  <c r="AN258" i="4" s="1"/>
  <c r="AF378" i="4"/>
  <c r="AG378" i="4" s="1"/>
  <c r="AN378" i="4" s="1"/>
  <c r="AF346" i="4"/>
  <c r="AG346" i="4" s="1"/>
  <c r="AN346" i="4" s="1"/>
  <c r="AM346" i="4" s="1"/>
  <c r="AF322" i="4"/>
  <c r="AG322" i="4" s="1"/>
  <c r="AN322" i="4" s="1"/>
  <c r="AM322" i="4" s="1"/>
  <c r="AF399" i="4"/>
  <c r="AG399" i="4" s="1"/>
  <c r="AN399" i="4" s="1"/>
  <c r="AM399" i="4" s="1"/>
  <c r="AF239" i="4"/>
  <c r="AG239" i="4" s="1"/>
  <c r="AN239" i="4" s="1"/>
  <c r="AF223" i="4"/>
  <c r="AG223" i="4" s="1"/>
  <c r="AN223" i="4" s="1"/>
  <c r="AM223" i="4" s="1"/>
  <c r="AF189" i="4"/>
  <c r="AG189" i="4" s="1"/>
  <c r="AN189" i="4" s="1"/>
  <c r="AM189" i="4" s="1"/>
  <c r="AF113" i="4"/>
  <c r="AG113" i="4" s="1"/>
  <c r="AN113" i="4" s="1"/>
  <c r="AM113" i="4" s="1"/>
  <c r="AF89" i="4"/>
  <c r="AG89" i="4" s="1"/>
  <c r="AN89" i="4" s="1"/>
  <c r="AM89" i="4" s="1"/>
  <c r="AF23" i="4"/>
  <c r="AG23" i="4" s="1"/>
  <c r="AN23" i="4" s="1"/>
  <c r="AF957" i="4"/>
  <c r="AG957" i="4" s="1"/>
  <c r="AN957" i="4" s="1"/>
  <c r="AF930" i="4"/>
  <c r="AG930" i="4" s="1"/>
  <c r="AN930" i="4" s="1"/>
  <c r="AM930" i="4" s="1"/>
  <c r="AF711" i="4"/>
  <c r="AG711" i="4" s="1"/>
  <c r="AN711" i="4" s="1"/>
  <c r="AM711" i="4" s="1"/>
  <c r="AF687" i="4"/>
  <c r="AG687" i="4" s="1"/>
  <c r="AN687" i="4" s="1"/>
  <c r="AM687" i="4" s="1"/>
  <c r="AF242" i="4"/>
  <c r="AG242" i="4" s="1"/>
  <c r="AN242" i="4" s="1"/>
  <c r="AF759" i="4"/>
  <c r="AG759" i="4" s="1"/>
  <c r="AN759" i="4" s="1"/>
  <c r="AF405" i="4"/>
  <c r="AG405" i="4" s="1"/>
  <c r="AN405" i="4" s="1"/>
  <c r="AF254" i="4"/>
  <c r="AG254" i="4" s="1"/>
  <c r="AN254" i="4" s="1"/>
  <c r="AM254" i="4" s="1"/>
  <c r="AF130" i="4"/>
  <c r="AG130" i="4" s="1"/>
  <c r="AN130" i="4" s="1"/>
  <c r="AM130" i="4" s="1"/>
  <c r="AF64" i="4"/>
  <c r="AG64" i="4" s="1"/>
  <c r="AN64" i="4" s="1"/>
  <c r="AF920" i="4"/>
  <c r="AG920" i="4" s="1"/>
  <c r="AN920" i="4" s="1"/>
  <c r="AM920" i="4" s="1"/>
  <c r="AF969" i="4"/>
  <c r="AG969" i="4" s="1"/>
  <c r="AN969" i="4" s="1"/>
  <c r="AM969" i="4" s="1"/>
  <c r="AF928" i="4"/>
  <c r="AG928" i="4" s="1"/>
  <c r="AN928" i="4" s="1"/>
  <c r="AM928" i="4" s="1"/>
  <c r="AF881" i="4"/>
  <c r="AG881" i="4" s="1"/>
  <c r="AN881" i="4" s="1"/>
  <c r="AM881" i="4" s="1"/>
  <c r="AF655" i="4"/>
  <c r="AG655" i="4" s="1"/>
  <c r="AN655" i="4" s="1"/>
  <c r="AM655" i="4" s="1"/>
  <c r="AF987" i="4"/>
  <c r="AG987" i="4" s="1"/>
  <c r="AN987" i="4" s="1"/>
  <c r="AF46" i="4"/>
  <c r="AG46" i="4" s="1"/>
  <c r="AN46" i="4" s="1"/>
  <c r="AF723" i="4"/>
  <c r="AG723" i="4" s="1"/>
  <c r="AN723" i="4" s="1"/>
  <c r="AM723" i="4" s="1"/>
  <c r="AF673" i="4"/>
  <c r="AG673" i="4" s="1"/>
  <c r="AN673" i="4" s="1"/>
  <c r="AM673" i="4" s="1"/>
  <c r="AF222" i="4"/>
  <c r="AG222" i="4" s="1"/>
  <c r="AN222" i="4" s="1"/>
  <c r="AF24" i="4"/>
  <c r="AG24" i="4" s="1"/>
  <c r="AN24" i="4" s="1"/>
  <c r="AM24" i="4" s="1"/>
  <c r="AF820" i="4"/>
  <c r="AG820" i="4" s="1"/>
  <c r="AN820" i="4" s="1"/>
  <c r="AM820" i="4" s="1"/>
  <c r="AF601" i="4"/>
  <c r="AG601" i="4" s="1"/>
  <c r="AN601" i="4" s="1"/>
  <c r="AM601" i="4" s="1"/>
  <c r="AF172" i="4"/>
  <c r="AG172" i="4" s="1"/>
  <c r="AN172" i="4" s="1"/>
  <c r="AM172" i="4" s="1"/>
  <c r="AF116" i="4"/>
  <c r="AG116" i="4" s="1"/>
  <c r="AN116" i="4" s="1"/>
  <c r="AF60" i="4"/>
  <c r="AG60" i="4" s="1"/>
  <c r="AN60" i="4" s="1"/>
  <c r="AM60" i="4" s="1"/>
  <c r="AF443" i="4"/>
  <c r="AG443" i="4" s="1"/>
  <c r="AN443" i="4" s="1"/>
  <c r="AF535" i="4"/>
  <c r="AG535" i="4" s="1"/>
  <c r="AN535" i="4" s="1"/>
  <c r="AM535" i="4" s="1"/>
  <c r="AF451" i="4"/>
  <c r="AG451" i="4" s="1"/>
  <c r="AN451" i="4" s="1"/>
  <c r="AF967" i="4"/>
  <c r="AG967" i="4" s="1"/>
  <c r="AN967" i="4" s="1"/>
  <c r="AF825" i="4"/>
  <c r="AG825" i="4" s="1"/>
  <c r="AN825" i="4" s="1"/>
  <c r="AM825" i="4" s="1"/>
  <c r="AF576" i="4"/>
  <c r="AG576" i="4" s="1"/>
  <c r="AN576" i="4" s="1"/>
  <c r="AF79" i="4"/>
  <c r="AG79" i="4" s="1"/>
  <c r="AN79" i="4" s="1"/>
  <c r="AM79" i="4" s="1"/>
  <c r="AF45" i="4"/>
  <c r="AG45" i="4" s="1"/>
  <c r="AN45" i="4" s="1"/>
  <c r="AF21" i="4"/>
  <c r="AG21" i="4" s="1"/>
  <c r="AN21" i="4" s="1"/>
  <c r="AM21" i="4" s="1"/>
  <c r="AF453" i="4"/>
  <c r="AG453" i="4" s="1"/>
  <c r="AN453" i="4" s="1"/>
  <c r="AM453" i="4" s="1"/>
  <c r="AF228" i="4"/>
  <c r="AG228" i="4" s="1"/>
  <c r="AN228" i="4" s="1"/>
  <c r="AM228" i="4" s="1"/>
  <c r="AF134" i="4"/>
  <c r="AG134" i="4" s="1"/>
  <c r="AN134" i="4" s="1"/>
  <c r="AF182" i="4"/>
  <c r="AG182" i="4" s="1"/>
  <c r="AN182" i="4" s="1"/>
  <c r="AF192" i="4"/>
  <c r="AG192" i="4" s="1"/>
  <c r="AN192" i="4" s="1"/>
  <c r="AF886" i="4"/>
  <c r="AG886" i="4" s="1"/>
  <c r="AN886" i="4" s="1"/>
  <c r="AM886" i="4" s="1"/>
  <c r="AF839" i="4"/>
  <c r="AG839" i="4" s="1"/>
  <c r="AN839" i="4" s="1"/>
  <c r="AM839" i="4" s="1"/>
  <c r="AF823" i="4"/>
  <c r="AG823" i="4" s="1"/>
  <c r="AN823" i="4" s="1"/>
  <c r="AF374" i="4"/>
  <c r="AG374" i="4" s="1"/>
  <c r="AN374" i="4" s="1"/>
  <c r="AF358" i="4"/>
  <c r="AG358" i="4" s="1"/>
  <c r="AN358" i="4" s="1"/>
  <c r="AF310" i="4"/>
  <c r="AG310" i="4" s="1"/>
  <c r="AN310" i="4" s="1"/>
  <c r="AM310" i="4" s="1"/>
  <c r="AF251" i="4"/>
  <c r="AG251" i="4" s="1"/>
  <c r="AN251" i="4" s="1"/>
  <c r="AM251" i="4" s="1"/>
  <c r="AF169" i="4"/>
  <c r="AG169" i="4" s="1"/>
  <c r="AN169" i="4" s="1"/>
  <c r="AM169" i="4" s="1"/>
  <c r="AF161" i="4"/>
  <c r="AG161" i="4" s="1"/>
  <c r="AN161" i="4" s="1"/>
  <c r="AF77" i="4"/>
  <c r="AG77" i="4" s="1"/>
  <c r="AN77" i="4" s="1"/>
  <c r="AF51" i="4"/>
  <c r="AG51" i="4" s="1"/>
  <c r="AN51" i="4" s="1"/>
  <c r="AM51" i="4" s="1"/>
  <c r="AF924" i="4"/>
  <c r="AG924" i="4" s="1"/>
  <c r="AN924" i="4" s="1"/>
  <c r="AM924" i="4" s="1"/>
  <c r="AF939" i="4"/>
  <c r="AG939" i="4" s="1"/>
  <c r="AN939" i="4" s="1"/>
  <c r="AF902" i="4"/>
  <c r="AG902" i="4" s="1"/>
  <c r="AN902" i="4" s="1"/>
  <c r="AF767" i="4"/>
  <c r="AG767" i="4" s="1"/>
  <c r="AN767" i="4" s="1"/>
  <c r="AF792" i="4"/>
  <c r="AG792" i="4" s="1"/>
  <c r="AN792" i="4" s="1"/>
  <c r="AM792" i="4" s="1"/>
  <c r="AF421" i="4"/>
  <c r="AG421" i="4" s="1"/>
  <c r="AN421" i="4" s="1"/>
  <c r="AF62" i="4"/>
  <c r="AG62" i="4" s="1"/>
  <c r="AN62" i="4" s="1"/>
  <c r="AM62" i="4" s="1"/>
  <c r="AF800" i="4"/>
  <c r="AG800" i="4" s="1"/>
  <c r="AN800" i="4" s="1"/>
  <c r="AM800" i="4" s="1"/>
  <c r="AF603" i="4"/>
  <c r="AG603" i="4" s="1"/>
  <c r="AN603" i="4" s="1"/>
  <c r="AM603" i="4" s="1"/>
  <c r="AF140" i="4"/>
  <c r="AG140" i="4" s="1"/>
  <c r="AN140" i="4" s="1"/>
  <c r="AM140" i="4" s="1"/>
  <c r="AF26" i="4"/>
  <c r="AG26" i="4" s="1"/>
  <c r="AN26" i="4" s="1"/>
  <c r="AF837" i="4"/>
  <c r="AG837" i="4" s="1"/>
  <c r="AN837" i="4" s="1"/>
  <c r="AF700" i="4"/>
  <c r="AG700" i="4" s="1"/>
  <c r="AN700" i="4" s="1"/>
  <c r="AF410" i="4"/>
  <c r="AG410" i="4" s="1"/>
  <c r="AN410" i="4" s="1"/>
  <c r="AM410" i="4" s="1"/>
  <c r="AF376" i="4"/>
  <c r="AG376" i="4" s="1"/>
  <c r="AN376" i="4" s="1"/>
  <c r="AM376" i="4" s="1"/>
  <c r="AF360" i="4"/>
  <c r="AG360" i="4" s="1"/>
  <c r="AN360" i="4" s="1"/>
  <c r="AM360" i="4" s="1"/>
  <c r="AF352" i="4"/>
  <c r="AG352" i="4" s="1"/>
  <c r="AN352" i="4" s="1"/>
  <c r="AF328" i="4"/>
  <c r="AG328" i="4" s="1"/>
  <c r="AN328" i="4" s="1"/>
  <c r="AM328" i="4" s="1"/>
  <c r="AF157" i="4"/>
  <c r="AG157" i="4" s="1"/>
  <c r="AN157" i="4" s="1"/>
  <c r="AM157" i="4" s="1"/>
  <c r="AF804" i="4"/>
  <c r="AG804" i="4" s="1"/>
  <c r="AN804" i="4" s="1"/>
  <c r="AF867" i="4"/>
  <c r="AG867" i="4" s="1"/>
  <c r="AN867" i="4" s="1"/>
  <c r="AM867" i="4" s="1"/>
  <c r="AF808" i="4"/>
  <c r="AG808" i="4" s="1"/>
  <c r="AN808" i="4" s="1"/>
  <c r="AM808" i="4" s="1"/>
  <c r="AF701" i="4"/>
  <c r="AG701" i="4" s="1"/>
  <c r="AN701" i="4" s="1"/>
  <c r="AM701" i="4" s="1"/>
  <c r="AF408" i="4"/>
  <c r="AG408" i="4" s="1"/>
  <c r="AN408" i="4" s="1"/>
  <c r="AM408" i="4" s="1"/>
  <c r="AF269" i="4"/>
  <c r="AG269" i="4" s="1"/>
  <c r="AN269" i="4" s="1"/>
  <c r="AM269" i="4" s="1"/>
  <c r="AF637" i="4"/>
  <c r="AG637" i="4" s="1"/>
  <c r="AN637" i="4" s="1"/>
  <c r="AF36" i="4"/>
  <c r="AG36" i="4" s="1"/>
  <c r="AN36" i="4" s="1"/>
  <c r="AF797" i="4"/>
  <c r="AG797" i="4" s="1"/>
  <c r="AN797" i="4" s="1"/>
  <c r="AF904" i="4"/>
  <c r="AG904" i="4" s="1"/>
  <c r="AN904" i="4" s="1"/>
  <c r="AM904" i="4" s="1"/>
  <c r="AF108" i="4"/>
  <c r="AG108" i="4" s="1"/>
  <c r="AN108" i="4" s="1"/>
  <c r="AF256" i="4"/>
  <c r="AG256" i="4" s="1"/>
  <c r="AN256" i="4" s="1"/>
  <c r="AM256" i="4" s="1"/>
  <c r="AF208" i="4"/>
  <c r="AG208" i="4" s="1"/>
  <c r="AN208" i="4" s="1"/>
  <c r="AM208" i="4" s="1"/>
  <c r="AF587" i="4"/>
  <c r="AG587" i="4" s="1"/>
  <c r="AN587" i="4" s="1"/>
  <c r="AF481" i="4"/>
  <c r="AG481" i="4" s="1"/>
  <c r="AN481" i="4" s="1"/>
  <c r="AF511" i="4"/>
  <c r="AG511" i="4" s="1"/>
  <c r="AN511" i="4" s="1"/>
  <c r="AF698" i="4"/>
  <c r="AG698" i="4" s="1"/>
  <c r="AN698" i="4" s="1"/>
  <c r="AM698" i="4" s="1"/>
  <c r="AF480" i="4"/>
  <c r="AG480" i="4" s="1"/>
  <c r="AN480" i="4" s="1"/>
  <c r="AM480" i="4" s="1"/>
  <c r="AF461" i="4"/>
  <c r="AG461" i="4" s="1"/>
  <c r="AN461" i="4" s="1"/>
  <c r="AM461" i="4" s="1"/>
  <c r="AF430" i="4"/>
  <c r="AG430" i="4" s="1"/>
  <c r="AN430" i="4" s="1"/>
  <c r="AM430" i="4" s="1"/>
  <c r="AF851" i="4"/>
  <c r="AG851" i="4" s="1"/>
  <c r="AN851" i="4" s="1"/>
  <c r="AM851" i="4" s="1"/>
  <c r="AF827" i="4"/>
  <c r="AG827" i="4" s="1"/>
  <c r="AN827" i="4" s="1"/>
  <c r="AF832" i="4"/>
  <c r="AG832" i="4" s="1"/>
  <c r="AN832" i="4" s="1"/>
  <c r="AM832" i="4" s="1"/>
  <c r="AF691" i="4"/>
  <c r="AG691" i="4" s="1"/>
  <c r="AN691" i="4" s="1"/>
  <c r="AM691" i="4" s="1"/>
  <c r="AF704" i="4"/>
  <c r="AG704" i="4" s="1"/>
  <c r="AN704" i="4" s="1"/>
  <c r="AM704" i="4" s="1"/>
  <c r="AF398" i="4"/>
  <c r="AG398" i="4" s="1"/>
  <c r="AN398" i="4" s="1"/>
  <c r="AF382" i="4"/>
  <c r="AG382" i="4" s="1"/>
  <c r="AN382" i="4" s="1"/>
  <c r="AF334" i="4"/>
  <c r="AG334" i="4" s="1"/>
  <c r="AN334" i="4" s="1"/>
  <c r="AF318" i="4"/>
  <c r="AG318" i="4" s="1"/>
  <c r="AN318" i="4" s="1"/>
  <c r="AM318" i="4" s="1"/>
  <c r="AF428" i="4"/>
  <c r="AG428" i="4" s="1"/>
  <c r="AN428" i="4" s="1"/>
  <c r="AM428" i="4" s="1"/>
  <c r="AF245" i="4"/>
  <c r="AG245" i="4" s="1"/>
  <c r="AN245" i="4" s="1"/>
  <c r="AF219" i="4"/>
  <c r="AG219" i="4" s="1"/>
  <c r="AN219" i="4" s="1"/>
  <c r="AF171" i="4"/>
  <c r="AG171" i="4" s="1"/>
  <c r="AN171" i="4" s="1"/>
  <c r="AM171" i="4" s="1"/>
  <c r="AF145" i="4"/>
  <c r="AG145" i="4" s="1"/>
  <c r="AN145" i="4" s="1"/>
  <c r="AF9" i="4"/>
  <c r="AG9" i="4" s="1"/>
  <c r="AN9" i="4" s="1"/>
  <c r="AM9" i="4" s="1"/>
  <c r="AF741" i="4"/>
  <c r="AG741" i="4" s="1"/>
  <c r="AN741" i="4" s="1"/>
  <c r="AM741" i="4" s="1"/>
  <c r="AF727" i="4"/>
  <c r="AG727" i="4" s="1"/>
  <c r="AN727" i="4" s="1"/>
  <c r="AM727" i="4" s="1"/>
  <c r="AF709" i="4"/>
  <c r="AG709" i="4" s="1"/>
  <c r="AN709" i="4" s="1"/>
  <c r="AF250" i="4"/>
  <c r="AG250" i="4" s="1"/>
  <c r="AN250" i="4" s="1"/>
  <c r="AM250" i="4" s="1"/>
  <c r="AF469" i="4"/>
  <c r="AG469" i="4" s="1"/>
  <c r="AN469" i="4" s="1"/>
  <c r="AM469" i="4" s="1"/>
  <c r="AF442" i="4"/>
  <c r="AG442" i="4" s="1"/>
  <c r="AN442" i="4" s="1"/>
  <c r="AF579" i="4"/>
  <c r="AG579" i="4" s="1"/>
  <c r="AN579" i="4" s="1"/>
  <c r="AM579" i="4" s="1"/>
  <c r="AF470" i="4"/>
  <c r="AG470" i="4" s="1"/>
  <c r="AN470" i="4" s="1"/>
  <c r="AM470" i="4" s="1"/>
  <c r="AF287" i="4"/>
  <c r="AG287" i="4" s="1"/>
  <c r="AN287" i="4" s="1"/>
  <c r="AM287" i="4" s="1"/>
  <c r="AF262" i="4"/>
  <c r="AG262" i="4" s="1"/>
  <c r="AN262" i="4" s="1"/>
  <c r="AM262" i="4" s="1"/>
  <c r="AF891" i="4"/>
  <c r="AG891" i="4" s="1"/>
  <c r="AN891" i="4" s="1"/>
  <c r="AM891" i="4" s="1"/>
  <c r="AF629" i="4"/>
  <c r="AG629" i="4" s="1"/>
  <c r="AN629" i="4" s="1"/>
  <c r="AF755" i="4"/>
  <c r="AG755" i="4" s="1"/>
  <c r="AN755" i="4" s="1"/>
  <c r="AM755" i="4" s="1"/>
  <c r="AF583" i="4"/>
  <c r="AG583" i="4" s="1"/>
  <c r="AN583" i="4" s="1"/>
  <c r="AM583" i="4" s="1"/>
  <c r="AF898" i="4"/>
  <c r="AG898" i="4" s="1"/>
  <c r="AN898" i="4" s="1"/>
  <c r="AF993" i="4"/>
  <c r="AG993" i="4" s="1"/>
  <c r="AN993" i="4" s="1"/>
  <c r="AF340" i="4"/>
  <c r="AG340" i="4" s="1"/>
  <c r="AN340" i="4" s="1"/>
  <c r="AF325" i="4"/>
  <c r="AG325" i="4" s="1"/>
  <c r="AN325" i="4" s="1"/>
  <c r="AF217" i="4"/>
  <c r="AG217" i="4" s="1"/>
  <c r="AN217" i="4" s="1"/>
  <c r="AM217" i="4" s="1"/>
  <c r="AF201" i="4"/>
  <c r="AG201" i="4" s="1"/>
  <c r="AN201" i="4" s="1"/>
  <c r="AM201" i="4" s="1"/>
  <c r="AF185" i="4"/>
  <c r="AG185" i="4" s="1"/>
  <c r="AN185" i="4" s="1"/>
  <c r="AF87" i="4"/>
  <c r="AG87" i="4" s="1"/>
  <c r="AN87" i="4" s="1"/>
  <c r="AF379" i="4"/>
  <c r="AG379" i="4" s="1"/>
  <c r="AN379" i="4" s="1"/>
  <c r="AM379" i="4" s="1"/>
  <c r="AF455" i="4"/>
  <c r="AG455" i="4" s="1"/>
  <c r="AN455" i="4" s="1"/>
  <c r="AM455" i="4" s="1"/>
  <c r="AF439" i="4"/>
  <c r="AG439" i="4" s="1"/>
  <c r="AN439" i="4" s="1"/>
  <c r="AF236" i="4"/>
  <c r="AG236" i="4" s="1"/>
  <c r="AN236" i="4" s="1"/>
  <c r="AM236" i="4" s="1"/>
  <c r="AF885" i="4"/>
  <c r="AG885" i="4" s="1"/>
  <c r="AN885" i="4" s="1"/>
  <c r="AM885" i="4" s="1"/>
  <c r="AF595" i="4"/>
  <c r="AG595" i="4" s="1"/>
  <c r="AN595" i="4" s="1"/>
  <c r="AM595" i="4" s="1"/>
  <c r="AF589" i="4"/>
  <c r="AG589" i="4" s="1"/>
  <c r="AN589" i="4" s="1"/>
  <c r="AM589" i="4" s="1"/>
  <c r="AF437" i="4"/>
  <c r="AG437" i="4" s="1"/>
  <c r="AN437" i="4" s="1"/>
  <c r="AM437" i="4" s="1"/>
  <c r="AF417" i="4"/>
  <c r="AG417" i="4" s="1"/>
  <c r="AN417" i="4" s="1"/>
  <c r="AF18" i="4"/>
  <c r="AG18" i="4" s="1"/>
  <c r="AN18" i="4" s="1"/>
  <c r="AF427" i="4"/>
  <c r="AG427" i="4" s="1"/>
  <c r="AN427" i="4" s="1"/>
  <c r="AM427" i="4" s="1"/>
  <c r="AF441" i="4"/>
  <c r="AG441" i="4" s="1"/>
  <c r="AN441" i="4" s="1"/>
  <c r="AF922" i="4"/>
  <c r="AG922" i="4" s="1"/>
  <c r="AN922" i="4" s="1"/>
  <c r="AM922" i="4" s="1"/>
  <c r="AF527" i="4"/>
  <c r="AG527" i="4" s="1"/>
  <c r="AN527" i="4" s="1"/>
  <c r="AM527" i="4" s="1"/>
  <c r="AF951" i="4"/>
  <c r="AG951" i="4" s="1"/>
  <c r="AN951" i="4" s="1"/>
  <c r="AM951" i="4" s="1"/>
  <c r="AF136" i="4"/>
  <c r="AG136" i="4" s="1"/>
  <c r="AN136" i="4" s="1"/>
  <c r="AM136" i="4" s="1"/>
  <c r="AF74" i="4"/>
  <c r="AG74" i="4" s="1"/>
  <c r="AN74" i="4" s="1"/>
  <c r="AM74" i="4" s="1"/>
  <c r="AF545" i="4"/>
  <c r="AG545" i="4" s="1"/>
  <c r="AN545" i="4" s="1"/>
  <c r="AF464" i="4"/>
  <c r="AG464" i="4" s="1"/>
  <c r="AN464" i="4" s="1"/>
  <c r="AM464" i="4" s="1"/>
  <c r="AF859" i="4"/>
  <c r="AG859" i="4" s="1"/>
  <c r="AN859" i="4" s="1"/>
  <c r="AM859" i="4" s="1"/>
  <c r="AF548" i="4"/>
  <c r="AG548" i="4" s="1"/>
  <c r="AN548" i="4" s="1"/>
  <c r="AM548" i="4" s="1"/>
  <c r="AF560" i="4"/>
  <c r="AG560" i="4" s="1"/>
  <c r="AN560" i="4" s="1"/>
  <c r="AF364" i="4"/>
  <c r="AG364" i="4" s="1"/>
  <c r="AN364" i="4" s="1"/>
  <c r="AF332" i="4"/>
  <c r="AG332" i="4" s="1"/>
  <c r="AN332" i="4" s="1"/>
  <c r="AM332" i="4" s="1"/>
  <c r="AF237" i="4"/>
  <c r="AG237" i="4" s="1"/>
  <c r="AN237" i="4" s="1"/>
  <c r="AM237" i="4" s="1"/>
  <c r="AF229" i="4"/>
  <c r="AG229" i="4" s="1"/>
  <c r="AN229" i="4" s="1"/>
  <c r="AF187" i="4"/>
  <c r="AG187" i="4" s="1"/>
  <c r="AN187" i="4" s="1"/>
  <c r="AM187" i="4" s="1"/>
  <c r="AF179" i="4"/>
  <c r="AG179" i="4" s="1"/>
  <c r="AN179" i="4" s="1"/>
  <c r="AM179" i="4" s="1"/>
  <c r="AF123" i="4"/>
  <c r="AG123" i="4" s="1"/>
  <c r="AN123" i="4" s="1"/>
  <c r="AF107" i="4"/>
  <c r="AG107" i="4" s="1"/>
  <c r="AN107" i="4" s="1"/>
  <c r="AM107" i="4" s="1"/>
  <c r="AF83" i="4"/>
  <c r="AG83" i="4" s="1"/>
  <c r="AN83" i="4" s="1"/>
  <c r="AM83" i="4" s="1"/>
  <c r="AF75" i="4"/>
  <c r="AG75" i="4" s="1"/>
  <c r="AN75" i="4" s="1"/>
  <c r="AM75" i="4" s="1"/>
  <c r="AF59" i="4"/>
  <c r="AG59" i="4" s="1"/>
  <c r="AN59" i="4" s="1"/>
  <c r="AM59" i="4" s="1"/>
  <c r="AF27" i="4"/>
  <c r="AG27" i="4" s="1"/>
  <c r="AN27" i="4" s="1"/>
  <c r="AM27" i="4" s="1"/>
  <c r="AF991" i="4"/>
  <c r="AG991" i="4" s="1"/>
  <c r="AN991" i="4" s="1"/>
  <c r="AM991" i="4" s="1"/>
  <c r="AF737" i="4"/>
  <c r="AG737" i="4" s="1"/>
  <c r="AN737" i="4" s="1"/>
  <c r="AM737" i="4" s="1"/>
  <c r="AF551" i="4"/>
  <c r="AG551" i="4" s="1"/>
  <c r="AN551" i="4" s="1"/>
  <c r="AM551" i="4" s="1"/>
  <c r="AF514" i="4"/>
  <c r="AG514" i="4" s="1"/>
  <c r="AN514" i="4" s="1"/>
  <c r="AF496" i="4"/>
  <c r="AG496" i="4" s="1"/>
  <c r="AN496" i="4" s="1"/>
  <c r="AM496" i="4" s="1"/>
  <c r="AF719" i="4"/>
  <c r="AG719" i="4" s="1"/>
  <c r="AN719" i="4" s="1"/>
  <c r="AM719" i="4" s="1"/>
  <c r="AF897" i="4"/>
  <c r="AG897" i="4" s="1"/>
  <c r="AN897" i="4" s="1"/>
  <c r="AF717" i="4"/>
  <c r="AG717" i="4" s="1"/>
  <c r="AN717" i="4" s="1"/>
  <c r="AM717" i="4" s="1"/>
  <c r="AF476" i="4"/>
  <c r="AG476" i="4" s="1"/>
  <c r="AN476" i="4" s="1"/>
  <c r="AM476" i="4" s="1"/>
  <c r="AF976" i="4"/>
  <c r="AG976" i="4" s="1"/>
  <c r="AN976" i="4" s="1"/>
  <c r="AM976" i="4" s="1"/>
  <c r="AF841" i="4"/>
  <c r="AG841" i="4" s="1"/>
  <c r="AN841" i="4" s="1"/>
  <c r="AM841" i="4" s="1"/>
  <c r="AF833" i="4"/>
  <c r="AG833" i="4" s="1"/>
  <c r="AN833" i="4" s="1"/>
  <c r="AM833" i="4" s="1"/>
  <c r="AF305" i="4"/>
  <c r="AG305" i="4" s="1"/>
  <c r="AN305" i="4" s="1"/>
  <c r="AM305" i="4" s="1"/>
  <c r="AF227" i="4"/>
  <c r="AG227" i="4" s="1"/>
  <c r="AN227" i="4" s="1"/>
  <c r="AM227" i="4" s="1"/>
  <c r="AF193" i="4"/>
  <c r="AG193" i="4" s="1"/>
  <c r="AN193" i="4" s="1"/>
  <c r="AF153" i="4"/>
  <c r="AG153" i="4" s="1"/>
  <c r="AN153" i="4" s="1"/>
  <c r="AM153" i="4" s="1"/>
  <c r="AF57" i="4"/>
  <c r="AG57" i="4" s="1"/>
  <c r="AN57" i="4" s="1"/>
  <c r="AF41" i="4"/>
  <c r="AG41" i="4" s="1"/>
  <c r="AN41" i="4" s="1"/>
  <c r="AM41" i="4" s="1"/>
  <c r="AF801" i="4"/>
  <c r="AG801" i="4" s="1"/>
  <c r="AN801" i="4" s="1"/>
  <c r="AM801" i="4" s="1"/>
  <c r="AF776" i="4"/>
  <c r="AG776" i="4" s="1"/>
  <c r="AN776" i="4" s="1"/>
  <c r="AF567" i="4"/>
  <c r="AG567" i="4" s="1"/>
  <c r="AN567" i="4" s="1"/>
  <c r="AM567" i="4" s="1"/>
  <c r="AF550" i="4"/>
  <c r="AG550" i="4" s="1"/>
  <c r="AN550" i="4" s="1"/>
  <c r="AF531" i="4"/>
  <c r="AG531" i="4" s="1"/>
  <c r="AN531" i="4" s="1"/>
  <c r="AM531" i="4" s="1"/>
  <c r="AF512" i="4"/>
  <c r="AG512" i="4" s="1"/>
  <c r="AN512" i="4" s="1"/>
  <c r="AM512" i="4" s="1"/>
  <c r="AF493" i="4"/>
  <c r="AG493" i="4" s="1"/>
  <c r="AN493" i="4" s="1"/>
  <c r="AM493" i="4" s="1"/>
  <c r="AF675" i="4"/>
  <c r="AG675" i="4" s="1"/>
  <c r="AN675" i="4" s="1"/>
  <c r="AF411" i="4"/>
  <c r="AG411" i="4" s="1"/>
  <c r="AN411" i="4" s="1"/>
  <c r="AF685" i="4"/>
  <c r="AG685" i="4" s="1"/>
  <c r="AN685" i="4" s="1"/>
  <c r="AM685" i="4" s="1"/>
  <c r="AF743" i="4"/>
  <c r="AG743" i="4" s="1"/>
  <c r="AN743" i="4" s="1"/>
  <c r="AM743" i="4" s="1"/>
  <c r="AF221" i="4"/>
  <c r="AG221" i="4" s="1"/>
  <c r="AN221" i="4" s="1"/>
  <c r="AM221" i="4" s="1"/>
  <c r="AF162" i="4"/>
  <c r="AG162" i="4" s="1"/>
  <c r="AN162" i="4" s="1"/>
  <c r="AM162" i="4" s="1"/>
  <c r="AF38" i="4"/>
  <c r="AG38" i="4" s="1"/>
  <c r="AN38" i="4" s="1"/>
  <c r="AM38" i="4" s="1"/>
  <c r="AF32" i="4"/>
  <c r="AG32" i="4" s="1"/>
  <c r="AN32" i="4" s="1"/>
  <c r="AM32" i="4" s="1"/>
  <c r="AF549" i="4"/>
  <c r="AG549" i="4" s="1"/>
  <c r="AN549" i="4" s="1"/>
  <c r="AM549" i="4" s="1"/>
  <c r="AF981" i="4"/>
  <c r="AG981" i="4" s="1"/>
  <c r="AN981" i="4" s="1"/>
  <c r="AM981" i="4" s="1"/>
  <c r="AF669" i="4"/>
  <c r="AG669" i="4" s="1"/>
  <c r="AN669" i="4" s="1"/>
  <c r="AF960" i="4"/>
  <c r="AG960" i="4" s="1"/>
  <c r="AN960" i="4" s="1"/>
  <c r="AF892" i="4"/>
  <c r="AG892" i="4" s="1"/>
  <c r="AN892" i="4" s="1"/>
  <c r="AM892" i="4" s="1"/>
  <c r="AF847" i="4"/>
  <c r="AG847" i="4" s="1"/>
  <c r="AN847" i="4" s="1"/>
  <c r="AM847" i="4" s="1"/>
  <c r="AF852" i="4"/>
  <c r="AG852" i="4" s="1"/>
  <c r="AN852" i="4" s="1"/>
  <c r="AF215" i="4"/>
  <c r="AG215" i="4" s="1"/>
  <c r="AN215" i="4" s="1"/>
  <c r="AF183" i="4"/>
  <c r="AG183" i="4" s="1"/>
  <c r="AN183" i="4" s="1"/>
  <c r="AF167" i="4"/>
  <c r="AG167" i="4" s="1"/>
  <c r="AN167" i="4" s="1"/>
  <c r="AF159" i="4"/>
  <c r="AG159" i="4" s="1"/>
  <c r="AN159" i="4" s="1"/>
  <c r="AM159" i="4" s="1"/>
  <c r="AF127" i="4"/>
  <c r="AG127" i="4" s="1"/>
  <c r="AN127" i="4" s="1"/>
  <c r="AF63" i="4"/>
  <c r="AG63" i="4" s="1"/>
  <c r="AN63" i="4" s="1"/>
  <c r="AM63" i="4" s="1"/>
  <c r="AF55" i="4"/>
  <c r="AG55" i="4" s="1"/>
  <c r="AN55" i="4" s="1"/>
  <c r="AM55" i="4" s="1"/>
  <c r="AF47" i="4"/>
  <c r="AG47" i="4" s="1"/>
  <c r="AN47" i="4" s="1"/>
  <c r="AF15" i="4"/>
  <c r="AG15" i="4" s="1"/>
  <c r="AN15" i="4" s="1"/>
  <c r="AF7" i="4"/>
  <c r="AG7" i="4" s="1"/>
  <c r="AN7" i="4" s="1"/>
  <c r="AF371" i="4"/>
  <c r="AG371" i="4" s="1"/>
  <c r="AN371" i="4" s="1"/>
  <c r="AM371" i="4" s="1"/>
  <c r="AF307" i="4"/>
  <c r="AG307" i="4" s="1"/>
  <c r="AN307" i="4" s="1"/>
  <c r="AF901" i="4"/>
  <c r="AG901" i="4" s="1"/>
  <c r="AN901" i="4" s="1"/>
  <c r="AM901" i="4" s="1"/>
  <c r="AF941" i="4"/>
  <c r="AG941" i="4" s="1"/>
  <c r="AN941" i="4" s="1"/>
  <c r="AM941" i="4" s="1"/>
  <c r="AF784" i="4"/>
  <c r="AG784" i="4" s="1"/>
  <c r="AN784" i="4" s="1"/>
  <c r="AM784" i="4" s="1"/>
  <c r="AF871" i="4"/>
  <c r="AG871" i="4" s="1"/>
  <c r="AN871" i="4" s="1"/>
  <c r="AM871" i="4" s="1"/>
  <c r="AF659" i="4"/>
  <c r="AG659" i="4" s="1"/>
  <c r="AN659" i="4" s="1"/>
  <c r="AM659" i="4" s="1"/>
  <c r="AF729" i="4"/>
  <c r="AG729" i="4" s="1"/>
  <c r="AN729" i="4" s="1"/>
  <c r="AF288" i="4"/>
  <c r="AG288" i="4" s="1"/>
  <c r="AN288" i="4" s="1"/>
  <c r="AF793" i="4"/>
  <c r="AG793" i="4" s="1"/>
  <c r="AN793" i="4" s="1"/>
  <c r="AM793" i="4" s="1"/>
  <c r="AF2" i="4"/>
  <c r="AG2" i="4" s="1"/>
  <c r="AN2" i="4" s="1"/>
  <c r="AF910" i="4"/>
  <c r="AG910" i="4" s="1"/>
  <c r="AN910" i="4" s="1"/>
  <c r="AM910" i="4" s="1"/>
  <c r="AF998" i="4"/>
  <c r="AG998" i="4" s="1"/>
  <c r="AN998" i="4" s="1"/>
  <c r="AM998" i="4" s="1"/>
  <c r="AF949" i="4"/>
  <c r="AG949" i="4" s="1"/>
  <c r="AN949" i="4" s="1"/>
  <c r="AF817" i="4"/>
  <c r="AG817" i="4" s="1"/>
  <c r="AN817" i="4" s="1"/>
  <c r="AM817" i="4" s="1"/>
  <c r="AF875" i="4"/>
  <c r="AG875" i="4" s="1"/>
  <c r="AN875" i="4" s="1"/>
  <c r="AM875" i="4" s="1"/>
  <c r="AF573" i="4"/>
  <c r="AG573" i="4" s="1"/>
  <c r="AN573" i="4" s="1"/>
  <c r="AM573" i="4" s="1"/>
  <c r="AF500" i="4"/>
  <c r="AG500" i="4" s="1"/>
  <c r="AN500" i="4" s="1"/>
  <c r="AM500" i="4" s="1"/>
  <c r="AF248" i="4"/>
  <c r="AG248" i="4" s="1"/>
  <c r="AN248" i="4" s="1"/>
  <c r="AF156" i="4"/>
  <c r="AG156" i="4" s="1"/>
  <c r="AN156" i="4" s="1"/>
  <c r="AF689" i="4"/>
  <c r="AG689" i="4" s="1"/>
  <c r="AN689" i="4" s="1"/>
  <c r="AM689" i="4" s="1"/>
  <c r="AF995" i="4"/>
  <c r="AG995" i="4" s="1"/>
  <c r="AN995" i="4" s="1"/>
  <c r="AF965" i="4"/>
  <c r="AG965" i="4" s="1"/>
  <c r="AN965" i="4" s="1"/>
  <c r="AF909" i="4"/>
  <c r="AG909" i="4" s="1"/>
  <c r="AN909" i="4" s="1"/>
  <c r="AM909" i="4" s="1"/>
  <c r="AF844" i="4"/>
  <c r="AG844" i="4" s="1"/>
  <c r="AN844" i="4" s="1"/>
  <c r="AM844" i="4" s="1"/>
  <c r="AF391" i="4"/>
  <c r="AG391" i="4" s="1"/>
  <c r="AN391" i="4" s="1"/>
  <c r="AM391" i="4" s="1"/>
  <c r="AF197" i="4"/>
  <c r="AG197" i="4" s="1"/>
  <c r="AN197" i="4" s="1"/>
  <c r="AM197" i="4" s="1"/>
  <c r="AF181" i="4"/>
  <c r="AG181" i="4" s="1"/>
  <c r="AN181" i="4" s="1"/>
  <c r="AM181" i="4" s="1"/>
  <c r="AF61" i="4"/>
  <c r="AG61" i="4" s="1"/>
  <c r="AN61" i="4" s="1"/>
  <c r="AF53" i="4"/>
  <c r="AG53" i="4" s="1"/>
  <c r="AN53" i="4" s="1"/>
  <c r="AF13" i="4"/>
  <c r="AG13" i="4" s="1"/>
  <c r="AN13" i="4" s="1"/>
  <c r="AM13" i="4" s="1"/>
  <c r="AF5" i="4"/>
  <c r="AG5" i="4" s="1"/>
  <c r="AN5" i="4" s="1"/>
  <c r="AM5" i="4" s="1"/>
  <c r="AF339" i="4"/>
  <c r="AG339" i="4" s="1"/>
  <c r="AN339" i="4" s="1"/>
  <c r="AM339" i="4" s="1"/>
  <c r="AF772" i="4"/>
  <c r="AG772" i="4" s="1"/>
  <c r="AN772" i="4" s="1"/>
  <c r="AF989" i="4"/>
  <c r="AG989" i="4" s="1"/>
  <c r="AN989" i="4" s="1"/>
  <c r="AM989" i="4" s="1"/>
  <c r="AF780" i="4"/>
  <c r="AG780" i="4" s="1"/>
  <c r="AN780" i="4" s="1"/>
  <c r="AM780" i="4" s="1"/>
  <c r="AF422" i="4"/>
  <c r="AG422" i="4" s="1"/>
  <c r="AN422" i="4" s="1"/>
  <c r="AM422" i="4" s="1"/>
  <c r="AF735" i="4"/>
  <c r="AG735" i="4" s="1"/>
  <c r="AN735" i="4" s="1"/>
  <c r="AM735" i="4" s="1"/>
  <c r="AF540" i="4"/>
  <c r="AG540" i="4" s="1"/>
  <c r="AN540" i="4" s="1"/>
  <c r="AF419" i="4"/>
  <c r="AG419" i="4" s="1"/>
  <c r="AN419" i="4" s="1"/>
  <c r="AF530" i="4"/>
  <c r="AG530" i="4" s="1"/>
  <c r="AN530" i="4" s="1"/>
  <c r="AM530" i="4" s="1"/>
  <c r="AF128" i="4"/>
  <c r="AG128" i="4" s="1"/>
  <c r="AN128" i="4" s="1"/>
  <c r="AM128" i="4" s="1"/>
  <c r="AF425" i="4"/>
  <c r="AG425" i="4" s="1"/>
  <c r="AN425" i="4" s="1"/>
  <c r="AM425" i="4" s="1"/>
  <c r="AF943" i="4"/>
  <c r="AG943" i="4" s="1"/>
  <c r="AN943" i="4" s="1"/>
  <c r="AM943" i="4" s="1"/>
  <c r="AF929" i="4"/>
  <c r="AG929" i="4" s="1"/>
  <c r="AN929" i="4" s="1"/>
  <c r="AF921" i="4"/>
  <c r="AG921" i="4" s="1"/>
  <c r="AN921" i="4" s="1"/>
  <c r="AM921" i="4" s="1"/>
  <c r="AF855" i="4"/>
  <c r="AG855" i="4" s="1"/>
  <c r="AN855" i="4" s="1"/>
  <c r="AF791" i="4"/>
  <c r="AG791" i="4" s="1"/>
  <c r="AN791" i="4" s="1"/>
  <c r="AM791" i="4" s="1"/>
  <c r="AF874" i="4"/>
  <c r="AG874" i="4" s="1"/>
  <c r="AN874" i="4" s="1"/>
  <c r="AF696" i="4"/>
  <c r="AG696" i="4" s="1"/>
  <c r="AN696" i="4" s="1"/>
  <c r="AM696" i="4" s="1"/>
  <c r="AF320" i="4"/>
  <c r="AG320" i="4" s="1"/>
  <c r="AN320" i="4" s="1"/>
  <c r="AF312" i="4"/>
  <c r="AG312" i="4" s="1"/>
  <c r="AN312" i="4" s="1"/>
  <c r="AM312" i="4" s="1"/>
  <c r="AF304" i="4"/>
  <c r="AG304" i="4" s="1"/>
  <c r="AN304" i="4" s="1"/>
  <c r="AM304" i="4" s="1"/>
  <c r="AF261" i="4"/>
  <c r="AG261" i="4" s="1"/>
  <c r="AN261" i="4" s="1"/>
  <c r="AM261" i="4" s="1"/>
  <c r="AF211" i="4"/>
  <c r="AG211" i="4" s="1"/>
  <c r="AN211" i="4" s="1"/>
  <c r="AF139" i="4"/>
  <c r="AG139" i="4" s="1"/>
  <c r="AN139" i="4" s="1"/>
  <c r="AF43" i="4"/>
  <c r="AG43" i="4" s="1"/>
  <c r="AN43" i="4" s="1"/>
  <c r="AF35" i="4"/>
  <c r="AG35" i="4" s="1"/>
  <c r="AN35" i="4" s="1"/>
  <c r="AM35" i="4" s="1"/>
  <c r="AF581" i="4"/>
  <c r="AG581" i="4" s="1"/>
  <c r="AN581" i="4" s="1"/>
  <c r="AM581" i="4" s="1"/>
  <c r="AF509" i="4"/>
  <c r="AG509" i="4" s="1"/>
  <c r="AN509" i="4" s="1"/>
  <c r="AM509" i="4" s="1"/>
  <c r="AF457" i="4"/>
  <c r="AG457" i="4" s="1"/>
  <c r="AN457" i="4" s="1"/>
  <c r="AM457" i="4" s="1"/>
  <c r="AF635" i="4"/>
  <c r="AG635" i="4" s="1"/>
  <c r="AN635" i="4" s="1"/>
  <c r="AM635" i="4" s="1"/>
  <c r="AF523" i="4"/>
  <c r="AG523" i="4" s="1"/>
  <c r="AN523" i="4" s="1"/>
  <c r="AF180" i="4"/>
  <c r="AG180" i="4" s="1"/>
  <c r="AN180" i="4" s="1"/>
  <c r="AM180" i="4" s="1"/>
  <c r="AF122" i="4"/>
  <c r="AG122" i="4" s="1"/>
  <c r="AN122" i="4" s="1"/>
  <c r="AM122" i="4" s="1"/>
  <c r="AF84" i="4"/>
  <c r="AG84" i="4" s="1"/>
  <c r="AN84" i="4" s="1"/>
  <c r="AM84" i="4" s="1"/>
  <c r="AF170" i="4"/>
  <c r="AG170" i="4" s="1"/>
  <c r="AN170" i="4" s="1"/>
  <c r="AF146" i="4"/>
  <c r="AG146" i="4" s="1"/>
  <c r="AN146" i="4" s="1"/>
  <c r="AF92" i="4"/>
  <c r="AG92" i="4" s="1"/>
  <c r="AN92" i="4" s="1"/>
  <c r="AM92" i="4" s="1"/>
  <c r="AF693" i="4"/>
  <c r="AG693" i="4" s="1"/>
  <c r="AN693" i="4" s="1"/>
  <c r="AM693" i="4" s="1"/>
  <c r="AF566" i="4"/>
  <c r="AG566" i="4" s="1"/>
  <c r="AN566" i="4" s="1"/>
  <c r="AF280" i="4"/>
  <c r="AG280" i="4" s="1"/>
  <c r="AN280" i="4" s="1"/>
  <c r="AF948" i="4"/>
  <c r="AG948" i="4" s="1"/>
  <c r="AN948" i="4" s="1"/>
  <c r="AM948" i="4" s="1"/>
  <c r="AF860" i="4"/>
  <c r="AG860" i="4" s="1"/>
  <c r="AN860" i="4" s="1"/>
  <c r="AM860" i="4" s="1"/>
  <c r="AF768" i="4"/>
  <c r="AG768" i="4" s="1"/>
  <c r="AN768" i="4" s="1"/>
  <c r="AM768" i="4" s="1"/>
  <c r="AF760" i="4"/>
  <c r="AG760" i="4" s="1"/>
  <c r="AN760" i="4" s="1"/>
  <c r="AM760" i="4" s="1"/>
  <c r="AF752" i="4"/>
  <c r="AG752" i="4" s="1"/>
  <c r="AN752" i="4" s="1"/>
  <c r="AM752" i="4" s="1"/>
  <c r="AF744" i="4"/>
  <c r="AG744" i="4" s="1"/>
  <c r="AN744" i="4" s="1"/>
  <c r="AM744" i="4" s="1"/>
  <c r="AF736" i="4"/>
  <c r="AG736" i="4" s="1"/>
  <c r="AN736" i="4" s="1"/>
  <c r="AF728" i="4"/>
  <c r="AG728" i="4" s="1"/>
  <c r="AN728" i="4" s="1"/>
  <c r="AF568" i="4"/>
  <c r="AG568" i="4" s="1"/>
  <c r="AN568" i="4" s="1"/>
  <c r="AM568" i="4" s="1"/>
  <c r="AF390" i="4"/>
  <c r="AG390" i="4" s="1"/>
  <c r="AN390" i="4" s="1"/>
  <c r="AF436" i="4"/>
  <c r="AG436" i="4" s="1"/>
  <c r="AN436" i="4" s="1"/>
  <c r="AM436" i="4" s="1"/>
  <c r="AF333" i="4"/>
  <c r="AG333" i="4" s="1"/>
  <c r="AN333" i="4" s="1"/>
  <c r="AM333" i="4" s="1"/>
  <c r="AF259" i="4"/>
  <c r="AG259" i="4" s="1"/>
  <c r="AN259" i="4" s="1"/>
  <c r="AM259" i="4" s="1"/>
  <c r="AF209" i="4"/>
  <c r="AG209" i="4" s="1"/>
  <c r="AN209" i="4" s="1"/>
  <c r="AM209" i="4" s="1"/>
  <c r="AF177" i="4"/>
  <c r="AG177" i="4" s="1"/>
  <c r="AN177" i="4" s="1"/>
  <c r="AM177" i="4" s="1"/>
  <c r="AF137" i="4"/>
  <c r="AG137" i="4" s="1"/>
  <c r="AN137" i="4" s="1"/>
  <c r="AM137" i="4" s="1"/>
  <c r="AF97" i="4"/>
  <c r="AG97" i="4" s="1"/>
  <c r="AN97" i="4" s="1"/>
  <c r="AM97" i="4" s="1"/>
  <c r="AF65" i="4"/>
  <c r="AG65" i="4" s="1"/>
  <c r="AN65" i="4" s="1"/>
  <c r="AF363" i="4"/>
  <c r="AG363" i="4" s="1"/>
  <c r="AN363" i="4" s="1"/>
  <c r="AM363" i="4" s="1"/>
  <c r="AF947" i="4"/>
  <c r="AG947" i="4" s="1"/>
  <c r="AN947" i="4" s="1"/>
  <c r="AM947" i="4" s="1"/>
  <c r="AF985" i="4"/>
  <c r="AG985" i="4" s="1"/>
  <c r="AN985" i="4" s="1"/>
  <c r="AF889" i="4"/>
  <c r="AG889" i="4" s="1"/>
  <c r="AN889" i="4" s="1"/>
  <c r="AF813" i="4"/>
  <c r="AG813" i="4" s="1"/>
  <c r="AN813" i="4" s="1"/>
  <c r="AM813" i="4" s="1"/>
  <c r="AF979" i="4"/>
  <c r="AG979" i="4" s="1"/>
  <c r="AN979" i="4" s="1"/>
  <c r="AM979" i="4" s="1"/>
  <c r="AF773" i="4"/>
  <c r="AG773" i="4" s="1"/>
  <c r="AN773" i="4" s="1"/>
  <c r="AF788" i="4"/>
  <c r="AG788" i="4" s="1"/>
  <c r="AN788" i="4" s="1"/>
  <c r="AM788" i="4" s="1"/>
  <c r="AF467" i="4"/>
  <c r="AG467" i="4" s="1"/>
  <c r="AN467" i="4" s="1"/>
  <c r="AF627" i="4"/>
  <c r="AG627" i="4" s="1"/>
  <c r="AN627" i="4" s="1"/>
  <c r="AF178" i="4"/>
  <c r="AG178" i="4" s="1"/>
  <c r="AN178" i="4" s="1"/>
  <c r="AF214" i="4"/>
  <c r="AG214" i="4" s="1"/>
  <c r="AN214" i="4" s="1"/>
  <c r="AM214" i="4" s="1"/>
  <c r="AF20" i="4"/>
  <c r="AG20" i="4" s="1"/>
  <c r="AN20" i="4" s="1"/>
  <c r="AM20" i="4" s="1"/>
  <c r="AF216" i="4"/>
  <c r="AG216" i="4" s="1"/>
  <c r="AN216" i="4" s="1"/>
  <c r="AM216" i="4" s="1"/>
  <c r="AF132" i="4"/>
  <c r="AG132" i="4" s="1"/>
  <c r="AN132" i="4" s="1"/>
  <c r="AM132" i="4" s="1"/>
  <c r="AF6" i="4"/>
  <c r="AG6" i="4" s="1"/>
  <c r="AN6" i="4" s="1"/>
  <c r="AM6" i="4" s="1"/>
  <c r="AF292" i="4"/>
  <c r="AG292" i="4" s="1"/>
  <c r="AN292" i="4" s="1"/>
  <c r="AM292" i="4" s="1"/>
  <c r="AF999" i="4"/>
  <c r="AG999" i="4" s="1"/>
  <c r="AN999" i="4" s="1"/>
  <c r="AF971" i="4"/>
  <c r="AG971" i="4" s="1"/>
  <c r="AN971" i="4" s="1"/>
  <c r="AF978" i="4"/>
  <c r="AG978" i="4" s="1"/>
  <c r="AN978" i="4" s="1"/>
  <c r="AM978" i="4" s="1"/>
  <c r="AF911" i="4"/>
  <c r="AG911" i="4" s="1"/>
  <c r="AN911" i="4" s="1"/>
  <c r="AF766" i="4"/>
  <c r="AG766" i="4" s="1"/>
  <c r="AN766" i="4" s="1"/>
  <c r="AM766" i="4" s="1"/>
  <c r="AF758" i="4"/>
  <c r="AG758" i="4" s="1"/>
  <c r="AN758" i="4" s="1"/>
  <c r="AF750" i="4"/>
  <c r="AG750" i="4" s="1"/>
  <c r="AN750" i="4" s="1"/>
  <c r="AM750" i="4" s="1"/>
  <c r="AF742" i="4"/>
  <c r="AG742" i="4" s="1"/>
  <c r="AN742" i="4" s="1"/>
  <c r="AM742" i="4" s="1"/>
  <c r="AF734" i="4"/>
  <c r="AG734" i="4" s="1"/>
  <c r="AN734" i="4" s="1"/>
  <c r="AF726" i="4"/>
  <c r="AG726" i="4" s="1"/>
  <c r="AN726" i="4" s="1"/>
  <c r="AF400" i="4"/>
  <c r="AG400" i="4" s="1"/>
  <c r="AN400" i="4" s="1"/>
  <c r="AM400" i="4" s="1"/>
  <c r="AF205" i="4"/>
  <c r="AG205" i="4" s="1"/>
  <c r="AN205" i="4" s="1"/>
  <c r="AF290" i="4"/>
  <c r="AG290" i="4" s="1"/>
  <c r="AN290" i="4" s="1"/>
  <c r="AM290" i="4" s="1"/>
  <c r="AF912" i="4"/>
  <c r="AG912" i="4" s="1"/>
  <c r="AN912" i="4" s="1"/>
  <c r="AM912" i="4" s="1"/>
  <c r="AF926" i="4"/>
  <c r="AG926" i="4" s="1"/>
  <c r="AN926" i="4" s="1"/>
  <c r="AM926" i="4" s="1"/>
  <c r="AF812" i="4"/>
  <c r="AG812" i="4" s="1"/>
  <c r="AN812" i="4" s="1"/>
  <c r="AM812" i="4" s="1"/>
  <c r="AF749" i="4"/>
  <c r="AG749" i="4" s="1"/>
  <c r="AN749" i="4" s="1"/>
  <c r="AM749" i="4" s="1"/>
  <c r="AF617" i="4"/>
  <c r="AG617" i="4" s="1"/>
  <c r="AN617" i="4" s="1"/>
  <c r="AM617" i="4" s="1"/>
  <c r="AF516" i="4"/>
  <c r="AG516" i="4" s="1"/>
  <c r="AN516" i="4" s="1"/>
  <c r="AF918" i="4"/>
  <c r="AG918" i="4" s="1"/>
  <c r="AN918" i="4" s="1"/>
  <c r="AM918" i="4" s="1"/>
  <c r="AF124" i="4"/>
  <c r="AG124" i="4" s="1"/>
  <c r="AN124" i="4" s="1"/>
  <c r="AM124" i="4" s="1"/>
  <c r="AF88" i="4"/>
  <c r="AG88" i="4" s="1"/>
  <c r="AN88" i="4" s="1"/>
  <c r="AM88" i="4" s="1"/>
  <c r="AF914" i="4"/>
  <c r="AG914" i="4" s="1"/>
  <c r="AN914" i="4" s="1"/>
  <c r="AM914" i="4" s="1"/>
  <c r="AF494" i="4"/>
  <c r="AG494" i="4" s="1"/>
  <c r="AN494" i="4" s="1"/>
  <c r="AF888" i="4"/>
  <c r="AG888" i="4" s="1"/>
  <c r="AN888" i="4" s="1"/>
  <c r="AM888" i="4" s="1"/>
  <c r="AF884" i="4"/>
  <c r="AG884" i="4" s="1"/>
  <c r="AN884" i="4" s="1"/>
  <c r="AF824" i="4"/>
  <c r="AG824" i="4" s="1"/>
  <c r="AN824" i="4" s="1"/>
  <c r="AM824" i="4" s="1"/>
  <c r="AF774" i="4"/>
  <c r="AG774" i="4" s="1"/>
  <c r="AN774" i="4" s="1"/>
  <c r="AF722" i="4"/>
  <c r="AG722" i="4" s="1"/>
  <c r="AN722" i="4" s="1"/>
  <c r="AF367" i="4"/>
  <c r="AG367" i="4" s="1"/>
  <c r="AN367" i="4" s="1"/>
  <c r="AF341" i="4"/>
  <c r="AG341" i="4" s="1"/>
  <c r="AN341" i="4" s="1"/>
  <c r="AM341" i="4" s="1"/>
  <c r="AF309" i="4"/>
  <c r="AG309" i="4" s="1"/>
  <c r="AN309" i="4" s="1"/>
  <c r="AM309" i="4" s="1"/>
  <c r="AF195" i="4"/>
  <c r="AG195" i="4" s="1"/>
  <c r="AN195" i="4" s="1"/>
  <c r="AF163" i="4"/>
  <c r="AG163" i="4" s="1"/>
  <c r="AN163" i="4" s="1"/>
  <c r="AM163" i="4" s="1"/>
  <c r="AF147" i="4"/>
  <c r="AG147" i="4" s="1"/>
  <c r="AN147" i="4" s="1"/>
  <c r="AM147" i="4" s="1"/>
  <c r="AF131" i="4"/>
  <c r="AG131" i="4" s="1"/>
  <c r="AN131" i="4" s="1"/>
  <c r="AF99" i="4"/>
  <c r="AG99" i="4" s="1"/>
  <c r="AN99" i="4" s="1"/>
  <c r="AM99" i="4" s="1"/>
  <c r="AF91" i="4"/>
  <c r="AG91" i="4" s="1"/>
  <c r="AN91" i="4" s="1"/>
  <c r="AF19" i="4"/>
  <c r="AG19" i="4" s="1"/>
  <c r="AN19" i="4" s="1"/>
  <c r="AF387" i="4"/>
  <c r="AG387" i="4" s="1"/>
  <c r="AN387" i="4" s="1"/>
  <c r="AM387" i="4" s="1"/>
  <c r="AF315" i="4"/>
  <c r="AG315" i="4" s="1"/>
  <c r="AN315" i="4" s="1"/>
  <c r="AM315" i="4" s="1"/>
  <c r="AF347" i="4"/>
  <c r="AG347" i="4" s="1"/>
  <c r="AN347" i="4" s="1"/>
  <c r="AM347" i="4" s="1"/>
  <c r="AF880" i="4"/>
  <c r="AG880" i="4" s="1"/>
  <c r="AN880" i="4" s="1"/>
  <c r="AM880" i="4" s="1"/>
  <c r="AF905" i="4"/>
  <c r="AG905" i="4" s="1"/>
  <c r="AN905" i="4" s="1"/>
  <c r="AF868" i="4"/>
  <c r="AG868" i="4" s="1"/>
  <c r="AN868" i="4" s="1"/>
  <c r="AM868" i="4" s="1"/>
  <c r="AF769" i="4"/>
  <c r="AG769" i="4" s="1"/>
  <c r="AN769" i="4" s="1"/>
  <c r="AM769" i="4" s="1"/>
  <c r="AF779" i="4"/>
  <c r="AG779" i="4" s="1"/>
  <c r="AN779" i="4" s="1"/>
  <c r="AF690" i="4"/>
  <c r="AG690" i="4" s="1"/>
  <c r="AN690" i="4" s="1"/>
  <c r="AF653" i="4"/>
  <c r="AG653" i="4" s="1"/>
  <c r="AN653" i="4" s="1"/>
  <c r="AF761" i="4"/>
  <c r="AG761" i="4" s="1"/>
  <c r="AN761" i="4" s="1"/>
  <c r="AF705" i="4"/>
  <c r="AG705" i="4" s="1"/>
  <c r="AN705" i="4" s="1"/>
  <c r="AF715" i="4"/>
  <c r="AG715" i="4" s="1"/>
  <c r="AN715" i="4" s="1"/>
  <c r="AM715" i="4" s="1"/>
  <c r="AF543" i="4"/>
  <c r="AG543" i="4" s="1"/>
  <c r="AN543" i="4" s="1"/>
  <c r="AM543" i="4" s="1"/>
  <c r="AF537" i="4"/>
  <c r="AG537" i="4" s="1"/>
  <c r="AN537" i="4" s="1"/>
  <c r="AF471" i="4"/>
  <c r="AG471" i="4" s="1"/>
  <c r="AN471" i="4" s="1"/>
  <c r="AF414" i="4"/>
  <c r="AG414" i="4" s="1"/>
  <c r="AN414" i="4" s="1"/>
  <c r="AF753" i="4"/>
  <c r="AG753" i="4" s="1"/>
  <c r="AN753" i="4" s="1"/>
  <c r="AF607" i="4"/>
  <c r="AG607" i="4" s="1"/>
  <c r="AN607" i="4" s="1"/>
  <c r="AM607" i="4" s="1"/>
  <c r="AF547" i="4"/>
  <c r="AG547" i="4" s="1"/>
  <c r="AN547" i="4" s="1"/>
  <c r="AM547" i="4" s="1"/>
  <c r="AF406" i="4"/>
  <c r="AG406" i="4" s="1"/>
  <c r="AN406" i="4" s="1"/>
  <c r="AM406" i="4" s="1"/>
  <c r="AF456" i="4"/>
  <c r="AG456" i="4" s="1"/>
  <c r="AN456" i="4" s="1"/>
  <c r="AF513" i="4"/>
  <c r="AG513" i="4" s="1"/>
  <c r="AN513" i="4" s="1"/>
  <c r="AM513" i="4" s="1"/>
  <c r="AF479" i="4"/>
  <c r="AG479" i="4" s="1"/>
  <c r="AN479" i="4" s="1"/>
  <c r="AM479" i="4" s="1"/>
  <c r="AF98" i="4"/>
  <c r="AG98" i="4" s="1"/>
  <c r="AN98" i="4" s="1"/>
  <c r="AM98" i="4" s="1"/>
  <c r="AF906" i="4"/>
  <c r="AG906" i="4" s="1"/>
  <c r="AN906" i="4" s="1"/>
  <c r="AM906" i="4" s="1"/>
  <c r="AF546" i="4"/>
  <c r="AG546" i="4" s="1"/>
  <c r="AN546" i="4" s="1"/>
  <c r="AM546" i="4" s="1"/>
  <c r="AF517" i="4"/>
  <c r="AG517" i="4" s="1"/>
  <c r="AN517" i="4" s="1"/>
  <c r="AF226" i="4"/>
  <c r="AG226" i="4" s="1"/>
  <c r="AN226" i="4" s="1"/>
  <c r="AM226" i="4" s="1"/>
  <c r="AF597" i="4"/>
  <c r="AG597" i="4" s="1"/>
  <c r="AN597" i="4" s="1"/>
  <c r="AM597" i="4" s="1"/>
  <c r="AF102" i="4"/>
  <c r="AG102" i="4" s="1"/>
  <c r="AN102" i="4" s="1"/>
  <c r="AM102" i="4" s="1"/>
  <c r="AF952" i="4"/>
  <c r="AG952" i="4" s="1"/>
  <c r="AN952" i="4" s="1"/>
  <c r="AM952" i="4" s="1"/>
  <c r="AF975" i="4"/>
  <c r="AG975" i="4" s="1"/>
  <c r="AN975" i="4" s="1"/>
  <c r="AF964" i="4"/>
  <c r="AG964" i="4" s="1"/>
  <c r="AN964" i="4" s="1"/>
  <c r="AF770" i="4"/>
  <c r="AG770" i="4" s="1"/>
  <c r="AN770" i="4" s="1"/>
  <c r="AM770" i="4" s="1"/>
  <c r="AF762" i="4"/>
  <c r="AG762" i="4" s="1"/>
  <c r="AN762" i="4" s="1"/>
  <c r="AM762" i="4" s="1"/>
  <c r="AF754" i="4"/>
  <c r="AG754" i="4" s="1"/>
  <c r="AN754" i="4" s="1"/>
  <c r="AF746" i="4"/>
  <c r="AG746" i="4" s="1"/>
  <c r="AN746" i="4" s="1"/>
  <c r="AF738" i="4"/>
  <c r="AG738" i="4" s="1"/>
  <c r="AN738" i="4" s="1"/>
  <c r="AF730" i="4"/>
  <c r="AG730" i="4" s="1"/>
  <c r="AN730" i="4" s="1"/>
  <c r="AM730" i="4" s="1"/>
  <c r="AF799" i="4"/>
  <c r="AG799" i="4" s="1"/>
  <c r="AN799" i="4" s="1"/>
  <c r="AM799" i="4" s="1"/>
  <c r="AF580" i="4"/>
  <c r="AG580" i="4" s="1"/>
  <c r="AN580" i="4" s="1"/>
  <c r="AF416" i="4"/>
  <c r="AG416" i="4" s="1"/>
  <c r="AN416" i="4" s="1"/>
  <c r="AM416" i="4" s="1"/>
  <c r="AF388" i="4"/>
  <c r="AG388" i="4" s="1"/>
  <c r="AN388" i="4" s="1"/>
  <c r="AM388" i="4" s="1"/>
  <c r="AF348" i="4"/>
  <c r="AG348" i="4" s="1"/>
  <c r="AN348" i="4" s="1"/>
  <c r="AF324" i="4"/>
  <c r="AG324" i="4" s="1"/>
  <c r="AN324" i="4" s="1"/>
  <c r="AM324" i="4" s="1"/>
  <c r="AF383" i="4"/>
  <c r="AG383" i="4" s="1"/>
  <c r="AN383" i="4" s="1"/>
  <c r="AM383" i="4" s="1"/>
  <c r="AF397" i="4"/>
  <c r="AG397" i="4" s="1"/>
  <c r="AN397" i="4" s="1"/>
  <c r="AM397" i="4" s="1"/>
  <c r="AF365" i="4"/>
  <c r="AG365" i="4" s="1"/>
  <c r="AN365" i="4" s="1"/>
  <c r="AF357" i="4"/>
  <c r="AG357" i="4" s="1"/>
  <c r="AN357" i="4" s="1"/>
  <c r="AM357" i="4" s="1"/>
  <c r="AF349" i="4"/>
  <c r="AG349" i="4" s="1"/>
  <c r="AN349" i="4" s="1"/>
  <c r="AM349" i="4" s="1"/>
  <c r="AF317" i="4"/>
  <c r="AG317" i="4" s="1"/>
  <c r="AN317" i="4" s="1"/>
  <c r="AF265" i="4"/>
  <c r="AG265" i="4" s="1"/>
  <c r="AN265" i="4" s="1"/>
  <c r="AM265" i="4" s="1"/>
  <c r="AF395" i="4"/>
  <c r="AG395" i="4" s="1"/>
  <c r="AN395" i="4" s="1"/>
  <c r="AM395" i="4" s="1"/>
  <c r="AF355" i="4"/>
  <c r="AG355" i="4" s="1"/>
  <c r="AN355" i="4" s="1"/>
  <c r="AF787" i="4"/>
  <c r="AG787" i="4" s="1"/>
  <c r="AN787" i="4" s="1"/>
  <c r="AF783" i="4"/>
  <c r="AG783" i="4" s="1"/>
  <c r="AN783" i="4" s="1"/>
  <c r="AF692" i="4"/>
  <c r="AG692" i="4" s="1"/>
  <c r="AN692" i="4" s="1"/>
  <c r="AF571" i="4"/>
  <c r="AG571" i="4" s="1"/>
  <c r="AN571" i="4" s="1"/>
  <c r="AM571" i="4" s="1"/>
  <c r="AF563" i="4"/>
  <c r="AG563" i="4" s="1"/>
  <c r="AN563" i="4" s="1"/>
  <c r="AM563" i="4" s="1"/>
  <c r="AF539" i="4"/>
  <c r="AG539" i="4" s="1"/>
  <c r="AN539" i="4" s="1"/>
  <c r="AM539" i="4" s="1"/>
  <c r="AF593" i="4"/>
  <c r="AG593" i="4" s="1"/>
  <c r="AN593" i="4" s="1"/>
  <c r="AM593" i="4" s="1"/>
  <c r="AF529" i="4"/>
  <c r="AG529" i="4" s="1"/>
  <c r="AN529" i="4" s="1"/>
  <c r="AF491" i="4"/>
  <c r="AG491" i="4" s="1"/>
  <c r="AN491" i="4" s="1"/>
  <c r="AM491" i="4" s="1"/>
  <c r="AF423" i="4"/>
  <c r="AG423" i="4" s="1"/>
  <c r="AN423" i="4" s="1"/>
  <c r="AM423" i="4" s="1"/>
  <c r="AF893" i="4"/>
  <c r="AG893" i="4" s="1"/>
  <c r="AN893" i="4" s="1"/>
  <c r="AF521" i="4"/>
  <c r="AG521" i="4" s="1"/>
  <c r="AN521" i="4" s="1"/>
  <c r="AF407" i="4"/>
  <c r="AG407" i="4" s="1"/>
  <c r="AN407" i="4" s="1"/>
  <c r="AM407" i="4" s="1"/>
  <c r="AF507" i="4"/>
  <c r="AG507" i="4" s="1"/>
  <c r="AN507" i="4" s="1"/>
  <c r="AF238" i="4"/>
  <c r="AG238" i="4" s="1"/>
  <c r="AN238" i="4" s="1"/>
  <c r="AM238" i="4" s="1"/>
  <c r="AF188" i="4"/>
  <c r="AG188" i="4" s="1"/>
  <c r="AN188" i="4" s="1"/>
  <c r="AF284" i="4"/>
  <c r="AG284" i="4" s="1"/>
  <c r="AN284" i="4" s="1"/>
  <c r="AF678" i="4"/>
  <c r="AG678" i="4" s="1"/>
  <c r="AN678" i="4" s="1"/>
  <c r="AF662" i="4"/>
  <c r="AG662" i="4" s="1"/>
  <c r="AN662" i="4" s="1"/>
  <c r="AM662" i="4" s="1"/>
  <c r="AF646" i="4"/>
  <c r="AG646" i="4" s="1"/>
  <c r="AN646" i="4" s="1"/>
  <c r="AF630" i="4"/>
  <c r="AG630" i="4" s="1"/>
  <c r="AN630" i="4" s="1"/>
  <c r="AF614" i="4"/>
  <c r="AG614" i="4" s="1"/>
  <c r="AN614" i="4" s="1"/>
  <c r="AM614" i="4" s="1"/>
  <c r="AF598" i="4"/>
  <c r="AG598" i="4" s="1"/>
  <c r="AN598" i="4" s="1"/>
  <c r="AF997" i="4"/>
  <c r="AG997" i="4" s="1"/>
  <c r="AN997" i="4" s="1"/>
  <c r="AF966" i="4"/>
  <c r="AG966" i="4" s="1"/>
  <c r="AN966" i="4" s="1"/>
  <c r="AF956" i="4"/>
  <c r="AG956" i="4" s="1"/>
  <c r="AN956" i="4" s="1"/>
  <c r="AF968" i="4"/>
  <c r="AG968" i="4" s="1"/>
  <c r="AN968" i="4" s="1"/>
  <c r="AF927" i="4"/>
  <c r="AG927" i="4" s="1"/>
  <c r="AN927" i="4" s="1"/>
  <c r="AM927" i="4" s="1"/>
  <c r="AF919" i="4"/>
  <c r="AG919" i="4" s="1"/>
  <c r="AN919" i="4" s="1"/>
  <c r="AF940" i="4"/>
  <c r="AG940" i="4" s="1"/>
  <c r="AN940" i="4" s="1"/>
  <c r="AM940" i="4" s="1"/>
  <c r="AF866" i="4"/>
  <c r="AG866" i="4" s="1"/>
  <c r="AN866" i="4" s="1"/>
  <c r="AM866" i="4" s="1"/>
  <c r="AF858" i="4"/>
  <c r="AG858" i="4" s="1"/>
  <c r="AN858" i="4" s="1"/>
  <c r="AF850" i="4"/>
  <c r="AG850" i="4" s="1"/>
  <c r="AN850" i="4" s="1"/>
  <c r="AM850" i="4" s="1"/>
  <c r="AF842" i="4"/>
  <c r="AG842" i="4" s="1"/>
  <c r="AN842" i="4" s="1"/>
  <c r="AM842" i="4" s="1"/>
  <c r="AF834" i="4"/>
  <c r="AG834" i="4" s="1"/>
  <c r="AN834" i="4" s="1"/>
  <c r="AF896" i="4"/>
  <c r="AG896" i="4" s="1"/>
  <c r="AN896" i="4" s="1"/>
  <c r="AF807" i="4"/>
  <c r="AG807" i="4" s="1"/>
  <c r="AN807" i="4" s="1"/>
  <c r="AF882" i="4"/>
  <c r="AG882" i="4" s="1"/>
  <c r="AN882" i="4" s="1"/>
  <c r="AF764" i="4"/>
  <c r="AG764" i="4" s="1"/>
  <c r="AN764" i="4" s="1"/>
  <c r="AF756" i="4"/>
  <c r="AG756" i="4" s="1"/>
  <c r="AN756" i="4" s="1"/>
  <c r="AM756" i="4" s="1"/>
  <c r="AF748" i="4"/>
  <c r="AG748" i="4" s="1"/>
  <c r="AN748" i="4" s="1"/>
  <c r="AF740" i="4"/>
  <c r="AG740" i="4" s="1"/>
  <c r="AN740" i="4" s="1"/>
  <c r="AF732" i="4"/>
  <c r="AG732" i="4" s="1"/>
  <c r="AN732" i="4" s="1"/>
  <c r="AM732" i="4" s="1"/>
  <c r="AF724" i="4"/>
  <c r="AG724" i="4" s="1"/>
  <c r="AN724" i="4" s="1"/>
  <c r="AM724" i="4" s="1"/>
  <c r="AF781" i="4"/>
  <c r="AG781" i="4" s="1"/>
  <c r="AN781" i="4" s="1"/>
  <c r="AM781" i="4" s="1"/>
  <c r="AF716" i="4"/>
  <c r="AG716" i="4" s="1"/>
  <c r="AN716" i="4" s="1"/>
  <c r="AF708" i="4"/>
  <c r="AG708" i="4" s="1"/>
  <c r="AN708" i="4" s="1"/>
  <c r="AM708" i="4" s="1"/>
  <c r="AF684" i="4"/>
  <c r="AG684" i="4" s="1"/>
  <c r="AN684" i="4" s="1"/>
  <c r="AM684" i="4" s="1"/>
  <c r="AF676" i="4"/>
  <c r="AG676" i="4" s="1"/>
  <c r="AN676" i="4" s="1"/>
  <c r="AM676" i="4" s="1"/>
  <c r="AF668" i="4"/>
  <c r="AG668" i="4" s="1"/>
  <c r="AN668" i="4" s="1"/>
  <c r="AM668" i="4" s="1"/>
  <c r="AF660" i="4"/>
  <c r="AG660" i="4" s="1"/>
  <c r="AN660" i="4" s="1"/>
  <c r="AM660" i="4" s="1"/>
  <c r="AF652" i="4"/>
  <c r="AG652" i="4" s="1"/>
  <c r="AN652" i="4" s="1"/>
  <c r="AF644" i="4"/>
  <c r="AG644" i="4" s="1"/>
  <c r="AN644" i="4" s="1"/>
  <c r="AM644" i="4" s="1"/>
  <c r="AF636" i="4"/>
  <c r="AG636" i="4" s="1"/>
  <c r="AN636" i="4" s="1"/>
  <c r="AM636" i="4" s="1"/>
  <c r="AF628" i="4"/>
  <c r="AG628" i="4" s="1"/>
  <c r="AN628" i="4" s="1"/>
  <c r="AF620" i="4"/>
  <c r="AG620" i="4" s="1"/>
  <c r="AN620" i="4" s="1"/>
  <c r="AF612" i="4"/>
  <c r="AG612" i="4" s="1"/>
  <c r="AN612" i="4" s="1"/>
  <c r="AM612" i="4" s="1"/>
  <c r="AF604" i="4"/>
  <c r="AG604" i="4" s="1"/>
  <c r="AN604" i="4" s="1"/>
  <c r="AF596" i="4"/>
  <c r="AG596" i="4" s="1"/>
  <c r="AN596" i="4" s="1"/>
  <c r="AM596" i="4" s="1"/>
  <c r="AF588" i="4"/>
  <c r="AG588" i="4" s="1"/>
  <c r="AN588" i="4" s="1"/>
  <c r="AF707" i="4"/>
  <c r="AG707" i="4" s="1"/>
  <c r="AN707" i="4" s="1"/>
  <c r="AF584" i="4"/>
  <c r="AG584" i="4" s="1"/>
  <c r="AN584" i="4" s="1"/>
  <c r="AM584" i="4" s="1"/>
  <c r="AF790" i="4"/>
  <c r="AG790" i="4" s="1"/>
  <c r="AN790" i="4" s="1"/>
  <c r="AF582" i="4"/>
  <c r="AG582" i="4" s="1"/>
  <c r="AN582" i="4" s="1"/>
  <c r="AF282" i="4"/>
  <c r="AG282" i="4" s="1"/>
  <c r="AN282" i="4" s="1"/>
  <c r="AF277" i="4"/>
  <c r="AG277" i="4" s="1"/>
  <c r="AN277" i="4" s="1"/>
  <c r="AM277" i="4" s="1"/>
  <c r="AF299" i="4"/>
  <c r="AG299" i="4" s="1"/>
  <c r="AN299" i="4" s="1"/>
  <c r="AF323" i="4"/>
  <c r="AG323" i="4" s="1"/>
  <c r="AN323" i="4" s="1"/>
  <c r="AM323" i="4" s="1"/>
  <c r="AF686" i="4"/>
  <c r="AG686" i="4" s="1"/>
  <c r="AN686" i="4" s="1"/>
  <c r="AM686" i="4" s="1"/>
  <c r="AF670" i="4"/>
  <c r="AG670" i="4" s="1"/>
  <c r="AN670" i="4" s="1"/>
  <c r="AF654" i="4"/>
  <c r="AG654" i="4" s="1"/>
  <c r="AN654" i="4" s="1"/>
  <c r="AF638" i="4"/>
  <c r="AG638" i="4" s="1"/>
  <c r="AN638" i="4" s="1"/>
  <c r="AM638" i="4" s="1"/>
  <c r="AF622" i="4"/>
  <c r="AG622" i="4" s="1"/>
  <c r="AN622" i="4" s="1"/>
  <c r="AM622" i="4" s="1"/>
  <c r="AF606" i="4"/>
  <c r="AG606" i="4" s="1"/>
  <c r="AN606" i="4" s="1"/>
  <c r="AM606" i="4" s="1"/>
  <c r="AF590" i="4"/>
  <c r="AG590" i="4" s="1"/>
  <c r="AN590" i="4" s="1"/>
  <c r="AF974" i="4"/>
  <c r="AG974" i="4" s="1"/>
  <c r="AN974" i="4" s="1"/>
  <c r="AM974" i="4" s="1"/>
  <c r="AF972" i="4"/>
  <c r="AG972" i="4" s="1"/>
  <c r="AN972" i="4" s="1"/>
  <c r="AM972" i="4" s="1"/>
  <c r="AF970" i="4"/>
  <c r="AG970" i="4" s="1"/>
  <c r="AN970" i="4" s="1"/>
  <c r="AM970" i="4" s="1"/>
  <c r="AF954" i="4"/>
  <c r="AG954" i="4" s="1"/>
  <c r="AN954" i="4" s="1"/>
  <c r="AF944" i="4"/>
  <c r="AG944" i="4" s="1"/>
  <c r="AN944" i="4" s="1"/>
  <c r="AM944" i="4" s="1"/>
  <c r="AF933" i="4"/>
  <c r="AG933" i="4" s="1"/>
  <c r="AN933" i="4" s="1"/>
  <c r="AM933" i="4" s="1"/>
  <c r="AF925" i="4"/>
  <c r="AG925" i="4" s="1"/>
  <c r="AN925" i="4" s="1"/>
  <c r="AF942" i="4"/>
  <c r="AG942" i="4" s="1"/>
  <c r="AN942" i="4" s="1"/>
  <c r="AF894" i="4"/>
  <c r="AG894" i="4" s="1"/>
  <c r="AN894" i="4" s="1"/>
  <c r="AF854" i="4"/>
  <c r="AG854" i="4" s="1"/>
  <c r="AN854" i="4" s="1"/>
  <c r="AM854" i="4" s="1"/>
  <c r="AF846" i="4"/>
  <c r="AG846" i="4" s="1"/>
  <c r="AN846" i="4" s="1"/>
  <c r="AM846" i="4" s="1"/>
  <c r="AF838" i="4"/>
  <c r="AG838" i="4" s="1"/>
  <c r="AN838" i="4" s="1"/>
  <c r="AF830" i="4"/>
  <c r="AG830" i="4" s="1"/>
  <c r="AN830" i="4" s="1"/>
  <c r="AM830" i="4" s="1"/>
  <c r="AF714" i="4"/>
  <c r="AG714" i="4" s="1"/>
  <c r="AN714" i="4" s="1"/>
  <c r="AM714" i="4" s="1"/>
  <c r="AF777" i="4"/>
  <c r="AG777" i="4" s="1"/>
  <c r="AN777" i="4" s="1"/>
  <c r="AF682" i="4"/>
  <c r="AG682" i="4" s="1"/>
  <c r="AN682" i="4" s="1"/>
  <c r="AM682" i="4" s="1"/>
  <c r="AF674" i="4"/>
  <c r="AG674" i="4" s="1"/>
  <c r="AN674" i="4" s="1"/>
  <c r="AM674" i="4" s="1"/>
  <c r="AF666" i="4"/>
  <c r="AG666" i="4" s="1"/>
  <c r="AN666" i="4" s="1"/>
  <c r="AM666" i="4" s="1"/>
  <c r="AF658" i="4"/>
  <c r="AG658" i="4" s="1"/>
  <c r="AN658" i="4" s="1"/>
  <c r="AF650" i="4"/>
  <c r="AG650" i="4" s="1"/>
  <c r="AN650" i="4" s="1"/>
  <c r="AM650" i="4" s="1"/>
  <c r="AF642" i="4"/>
  <c r="AG642" i="4" s="1"/>
  <c r="AN642" i="4" s="1"/>
  <c r="AF634" i="4"/>
  <c r="AG634" i="4" s="1"/>
  <c r="AN634" i="4" s="1"/>
  <c r="AF626" i="4"/>
  <c r="AG626" i="4" s="1"/>
  <c r="AN626" i="4" s="1"/>
  <c r="AM626" i="4" s="1"/>
  <c r="AF618" i="4"/>
  <c r="AG618" i="4" s="1"/>
  <c r="AN618" i="4" s="1"/>
  <c r="AM618" i="4" s="1"/>
  <c r="AF610" i="4"/>
  <c r="AG610" i="4" s="1"/>
  <c r="AN610" i="4" s="1"/>
  <c r="AM610" i="4" s="1"/>
  <c r="AF602" i="4"/>
  <c r="AG602" i="4" s="1"/>
  <c r="AN602" i="4" s="1"/>
  <c r="AM602" i="4" s="1"/>
  <c r="AF594" i="4"/>
  <c r="AG594" i="4" s="1"/>
  <c r="AN594" i="4" s="1"/>
  <c r="AF586" i="4"/>
  <c r="AG586" i="4" s="1"/>
  <c r="AN586" i="4" s="1"/>
  <c r="AM586" i="4" s="1"/>
  <c r="AF720" i="4"/>
  <c r="AG720" i="4" s="1"/>
  <c r="AN720" i="4" s="1"/>
  <c r="AF552" i="4"/>
  <c r="AG552" i="4" s="1"/>
  <c r="AN552" i="4" s="1"/>
  <c r="AF544" i="4"/>
  <c r="AG544" i="4" s="1"/>
  <c r="AN544" i="4" s="1"/>
  <c r="AM544" i="4" s="1"/>
  <c r="AF401" i="4"/>
  <c r="AG401" i="4" s="1"/>
  <c r="AN401" i="4" s="1"/>
  <c r="AM401" i="4" s="1"/>
  <c r="AF393" i="4"/>
  <c r="AG393" i="4" s="1"/>
  <c r="AN393" i="4" s="1"/>
  <c r="AF385" i="4"/>
  <c r="AG385" i="4" s="1"/>
  <c r="AN385" i="4" s="1"/>
  <c r="AF377" i="4"/>
  <c r="AG377" i="4" s="1"/>
  <c r="AN377" i="4" s="1"/>
  <c r="AF369" i="4"/>
  <c r="AG369" i="4" s="1"/>
  <c r="AN369" i="4" s="1"/>
  <c r="AM369" i="4" s="1"/>
  <c r="AF361" i="4"/>
  <c r="AG361" i="4" s="1"/>
  <c r="AN361" i="4" s="1"/>
  <c r="AM361" i="4" s="1"/>
  <c r="AF353" i="4"/>
  <c r="AG353" i="4" s="1"/>
  <c r="AN353" i="4" s="1"/>
  <c r="AM353" i="4" s="1"/>
  <c r="AF345" i="4"/>
  <c r="AG345" i="4" s="1"/>
  <c r="AN345" i="4" s="1"/>
  <c r="AM345" i="4" s="1"/>
  <c r="AF337" i="4"/>
  <c r="AG337" i="4" s="1"/>
  <c r="AN337" i="4" s="1"/>
  <c r="AM337" i="4" s="1"/>
  <c r="AF329" i="4"/>
  <c r="AG329" i="4" s="1"/>
  <c r="AN329" i="4" s="1"/>
  <c r="AF321" i="4"/>
  <c r="AG321" i="4" s="1"/>
  <c r="AN321" i="4" s="1"/>
  <c r="AM321" i="4" s="1"/>
  <c r="AF313" i="4"/>
  <c r="AG313" i="4" s="1"/>
  <c r="AN313" i="4" s="1"/>
  <c r="AM313" i="4" s="1"/>
  <c r="AF311" i="4"/>
  <c r="AG311" i="4" s="1"/>
  <c r="AN311" i="4" s="1"/>
  <c r="AF420" i="4"/>
  <c r="AG420" i="4" s="1"/>
  <c r="AN420" i="4" s="1"/>
  <c r="AM420" i="4" s="1"/>
  <c r="AF412" i="4"/>
  <c r="AG412" i="4" s="1"/>
  <c r="AN412" i="4" s="1"/>
  <c r="AM412" i="4" s="1"/>
  <c r="AF381" i="4"/>
  <c r="AG381" i="4" s="1"/>
  <c r="AN381" i="4" s="1"/>
  <c r="AM381" i="4" s="1"/>
  <c r="AF373" i="4"/>
  <c r="AG373" i="4" s="1"/>
  <c r="AN373" i="4" s="1"/>
  <c r="AM373" i="4" s="1"/>
  <c r="AF274" i="4"/>
  <c r="AG274" i="4" s="1"/>
  <c r="AN274" i="4" s="1"/>
  <c r="AF331" i="4"/>
  <c r="AG331" i="4" s="1"/>
  <c r="AN331" i="4" s="1"/>
  <c r="AF931" i="4"/>
  <c r="AG931" i="4" s="1"/>
  <c r="AN931" i="4" s="1"/>
  <c r="AF923" i="4"/>
  <c r="AG923" i="4" s="1"/>
  <c r="AN923" i="4" s="1"/>
  <c r="AM923" i="4" s="1"/>
  <c r="AF946" i="4"/>
  <c r="AG946" i="4" s="1"/>
  <c r="AN946" i="4" s="1"/>
  <c r="AF917" i="4"/>
  <c r="AG917" i="4" s="1"/>
  <c r="AN917" i="4" s="1"/>
  <c r="AF913" i="4"/>
  <c r="AG913" i="4" s="1"/>
  <c r="AN913" i="4" s="1"/>
  <c r="AM913" i="4" s="1"/>
  <c r="AF950" i="4"/>
  <c r="AG950" i="4" s="1"/>
  <c r="AN950" i="4" s="1"/>
  <c r="AM950" i="4" s="1"/>
  <c r="AF890" i="4"/>
  <c r="AG890" i="4" s="1"/>
  <c r="AN890" i="4" s="1"/>
  <c r="AM890" i="4" s="1"/>
  <c r="AF864" i="4"/>
  <c r="AG864" i="4" s="1"/>
  <c r="AN864" i="4" s="1"/>
  <c r="AF856" i="4"/>
  <c r="AG856" i="4" s="1"/>
  <c r="AN856" i="4" s="1"/>
  <c r="AF848" i="4"/>
  <c r="AG848" i="4" s="1"/>
  <c r="AN848" i="4" s="1"/>
  <c r="AF840" i="4"/>
  <c r="AG840" i="4" s="1"/>
  <c r="AN840" i="4" s="1"/>
  <c r="AM840" i="4" s="1"/>
  <c r="AF862" i="4"/>
  <c r="AG862" i="4" s="1"/>
  <c r="AN862" i="4" s="1"/>
  <c r="AF836" i="4"/>
  <c r="AG836" i="4" s="1"/>
  <c r="AN836" i="4" s="1"/>
  <c r="AM836" i="4" s="1"/>
  <c r="AF795" i="4"/>
  <c r="AG795" i="4" s="1"/>
  <c r="AN795" i="4" s="1"/>
  <c r="AM795" i="4" s="1"/>
  <c r="AF785" i="4"/>
  <c r="AG785" i="4" s="1"/>
  <c r="AN785" i="4" s="1"/>
  <c r="AM785" i="4" s="1"/>
  <c r="AF718" i="4"/>
  <c r="AG718" i="4" s="1"/>
  <c r="AN718" i="4" s="1"/>
  <c r="AM718" i="4" s="1"/>
  <c r="AF710" i="4"/>
  <c r="AG710" i="4" s="1"/>
  <c r="AN710" i="4" s="1"/>
  <c r="AM710" i="4" s="1"/>
  <c r="AF688" i="4"/>
  <c r="AG688" i="4" s="1"/>
  <c r="AN688" i="4" s="1"/>
  <c r="AF680" i="4"/>
  <c r="AG680" i="4" s="1"/>
  <c r="AN680" i="4" s="1"/>
  <c r="AM680" i="4" s="1"/>
  <c r="AF672" i="4"/>
  <c r="AG672" i="4" s="1"/>
  <c r="AN672" i="4" s="1"/>
  <c r="AM672" i="4" s="1"/>
  <c r="AF664" i="4"/>
  <c r="AG664" i="4" s="1"/>
  <c r="AN664" i="4" s="1"/>
  <c r="AF656" i="4"/>
  <c r="AG656" i="4" s="1"/>
  <c r="AN656" i="4" s="1"/>
  <c r="AM656" i="4" s="1"/>
  <c r="AF648" i="4"/>
  <c r="AG648" i="4" s="1"/>
  <c r="AN648" i="4" s="1"/>
  <c r="AM648" i="4" s="1"/>
  <c r="AF640" i="4"/>
  <c r="AG640" i="4" s="1"/>
  <c r="AN640" i="4" s="1"/>
  <c r="AM640" i="4" s="1"/>
  <c r="AF632" i="4"/>
  <c r="AG632" i="4" s="1"/>
  <c r="AN632" i="4" s="1"/>
  <c r="AM632" i="4" s="1"/>
  <c r="AF624" i="4"/>
  <c r="AG624" i="4" s="1"/>
  <c r="AN624" i="4" s="1"/>
  <c r="AF616" i="4"/>
  <c r="AG616" i="4" s="1"/>
  <c r="AN616" i="4" s="1"/>
  <c r="AF608" i="4"/>
  <c r="AG608" i="4" s="1"/>
  <c r="AN608" i="4" s="1"/>
  <c r="AF600" i="4"/>
  <c r="AG600" i="4" s="1"/>
  <c r="AN600" i="4" s="1"/>
  <c r="AF592" i="4"/>
  <c r="AG592" i="4" s="1"/>
  <c r="AN592" i="4" s="1"/>
  <c r="AM592" i="4" s="1"/>
  <c r="AF712" i="4"/>
  <c r="AG712" i="4" s="1"/>
  <c r="AN712" i="4" s="1"/>
  <c r="AM712" i="4" s="1"/>
  <c r="AF572" i="4"/>
  <c r="AG572" i="4" s="1"/>
  <c r="AN572" i="4" s="1"/>
  <c r="AM572" i="4" s="1"/>
  <c r="AF578" i="4"/>
  <c r="AG578" i="4" s="1"/>
  <c r="AN578" i="4" s="1"/>
  <c r="AM578" i="4" s="1"/>
  <c r="AF359" i="4"/>
  <c r="AG359" i="4" s="1"/>
  <c r="AN359" i="4" s="1"/>
  <c r="AM359" i="4" s="1"/>
  <c r="AF351" i="4"/>
  <c r="AG351" i="4" s="1"/>
  <c r="AN351" i="4" s="1"/>
  <c r="AM351" i="4" s="1"/>
  <c r="AF343" i="4"/>
  <c r="AG343" i="4" s="1"/>
  <c r="AN343" i="4" s="1"/>
  <c r="AF335" i="4"/>
  <c r="AG335" i="4" s="1"/>
  <c r="AN335" i="4" s="1"/>
  <c r="AF327" i="4"/>
  <c r="AG327" i="4" s="1"/>
  <c r="AN327" i="4" s="1"/>
  <c r="AF319" i="4"/>
  <c r="AG319" i="4" s="1"/>
  <c r="AN319" i="4" s="1"/>
  <c r="AM319" i="4" s="1"/>
  <c r="AF389" i="4"/>
  <c r="AG389" i="4" s="1"/>
  <c r="AN389" i="4" s="1"/>
  <c r="AM389" i="4" s="1"/>
  <c r="AF586" i="1"/>
  <c r="AG586" i="1" s="1"/>
  <c r="AF917" i="1"/>
  <c r="AG917" i="1" s="1"/>
  <c r="AF973" i="1"/>
  <c r="AG973" i="1" s="1"/>
  <c r="AF79" i="1"/>
  <c r="AG79" i="1" s="1"/>
  <c r="AF302" i="1"/>
  <c r="AG302" i="1" s="1"/>
  <c r="AF365" i="1"/>
  <c r="AG365" i="1" s="1"/>
  <c r="AF514" i="1"/>
  <c r="AG514" i="1" s="1"/>
  <c r="AF566" i="1"/>
  <c r="AG566" i="1" s="1"/>
  <c r="AF758" i="1"/>
  <c r="AG758" i="1" s="1"/>
  <c r="AF853" i="1"/>
  <c r="AG853" i="1" s="1"/>
  <c r="AF989" i="1"/>
  <c r="AG989" i="1" s="1"/>
  <c r="AF121" i="1"/>
  <c r="AG121" i="1" s="1"/>
  <c r="AF130" i="1"/>
  <c r="AG130" i="1" s="1"/>
  <c r="AF686" i="1"/>
  <c r="AG686" i="1" s="1"/>
  <c r="AF765" i="1"/>
  <c r="AG765" i="1" s="1"/>
  <c r="AF865" i="1"/>
  <c r="AG865" i="1" s="1"/>
  <c r="AF977" i="1"/>
  <c r="AG977" i="1" s="1"/>
  <c r="AF165" i="1"/>
  <c r="AG165" i="1" s="1"/>
  <c r="AF167" i="1"/>
  <c r="AG167" i="1" s="1"/>
  <c r="AF182" i="1"/>
  <c r="AG182" i="1" s="1"/>
  <c r="AF188" i="1"/>
  <c r="AG188" i="1" s="1"/>
  <c r="AF194" i="1"/>
  <c r="AG194" i="1" s="1"/>
  <c r="AF197" i="1"/>
  <c r="AG197" i="1" s="1"/>
  <c r="AF199" i="1"/>
  <c r="AG199" i="1" s="1"/>
  <c r="AF202" i="1"/>
  <c r="AG202" i="1" s="1"/>
  <c r="AF205" i="1"/>
  <c r="AG205" i="1" s="1"/>
  <c r="AF207" i="1"/>
  <c r="AG207" i="1" s="1"/>
  <c r="AF210" i="1"/>
  <c r="AG210" i="1" s="1"/>
  <c r="AF212" i="1"/>
  <c r="AG212" i="1" s="1"/>
  <c r="AF223" i="1"/>
  <c r="AG223" i="1" s="1"/>
  <c r="AF225" i="1"/>
  <c r="AG225" i="1" s="1"/>
  <c r="AF259" i="1"/>
  <c r="AG259" i="1" s="1"/>
  <c r="AF359" i="1"/>
  <c r="AG359" i="1" s="1"/>
  <c r="AF380" i="1"/>
  <c r="AG380" i="1" s="1"/>
  <c r="AF398" i="1"/>
  <c r="AG398" i="1" s="1"/>
  <c r="AF419" i="1"/>
  <c r="AG419" i="1" s="1"/>
  <c r="AF763" i="1"/>
  <c r="AG763" i="1" s="1"/>
  <c r="AF837" i="1"/>
  <c r="AG837" i="1" s="1"/>
  <c r="AF849" i="1"/>
  <c r="AG849" i="1" s="1"/>
  <c r="AF889" i="1"/>
  <c r="AG889" i="1" s="1"/>
  <c r="AF162" i="1"/>
  <c r="AG162" i="1" s="1"/>
  <c r="AF191" i="1"/>
  <c r="AG191" i="1" s="1"/>
  <c r="AF218" i="1"/>
  <c r="AG218" i="1" s="1"/>
  <c r="AF220" i="1"/>
  <c r="AG220" i="1" s="1"/>
  <c r="AF228" i="1"/>
  <c r="AG228" i="1" s="1"/>
  <c r="AF262" i="1"/>
  <c r="AG262" i="1" s="1"/>
  <c r="AF388" i="1"/>
  <c r="AG388" i="1" s="1"/>
  <c r="AF395" i="1"/>
  <c r="AG395" i="1" s="1"/>
  <c r="AF406" i="1"/>
  <c r="AG406" i="1" s="1"/>
  <c r="AF415" i="1"/>
  <c r="AG415" i="1" s="1"/>
  <c r="AF427" i="1"/>
  <c r="AG427" i="1" s="1"/>
  <c r="AF430" i="1"/>
  <c r="AG430" i="1" s="1"/>
  <c r="AF465" i="1"/>
  <c r="AG465" i="1" s="1"/>
  <c r="AF529" i="1"/>
  <c r="AG529" i="1" s="1"/>
  <c r="AF534" i="1"/>
  <c r="AG534" i="1" s="1"/>
  <c r="AF541" i="1"/>
  <c r="AG541" i="1" s="1"/>
  <c r="AF550" i="1"/>
  <c r="AG550" i="1" s="1"/>
  <c r="AF563" i="1"/>
  <c r="AG563" i="1" s="1"/>
  <c r="AF571" i="1"/>
  <c r="AG571" i="1" s="1"/>
  <c r="AF594" i="1"/>
  <c r="AG594" i="1" s="1"/>
  <c r="AF602" i="1"/>
  <c r="AG602" i="1" s="1"/>
  <c r="AF504" i="1"/>
  <c r="AG504" i="1" s="1"/>
  <c r="AF527" i="1"/>
  <c r="AG527" i="1" s="1"/>
  <c r="AF681" i="1"/>
  <c r="AG681" i="1" s="1"/>
  <c r="AF841" i="1"/>
  <c r="AG841" i="1" s="1"/>
  <c r="AF925" i="1"/>
  <c r="AG925" i="1" s="1"/>
  <c r="AF965" i="1"/>
  <c r="AG965" i="1" s="1"/>
  <c r="AF285" i="1"/>
  <c r="AG285" i="1" s="1"/>
  <c r="AF294" i="1"/>
  <c r="AG294" i="1" s="1"/>
  <c r="AF307" i="1"/>
  <c r="AG307" i="1" s="1"/>
  <c r="AF361" i="1"/>
  <c r="AG361" i="1" s="1"/>
  <c r="AF412" i="1"/>
  <c r="AG412" i="1" s="1"/>
  <c r="AF424" i="1"/>
  <c r="AG424" i="1" s="1"/>
  <c r="AF434" i="1"/>
  <c r="AG434" i="1" s="1"/>
  <c r="AF509" i="1"/>
  <c r="AG509" i="1" s="1"/>
  <c r="AF565" i="1"/>
  <c r="AG565" i="1" s="1"/>
  <c r="AF598" i="1"/>
  <c r="AG598" i="1" s="1"/>
  <c r="AF630" i="1"/>
  <c r="AG630" i="1" s="1"/>
  <c r="AF953" i="1"/>
  <c r="AG953" i="1" s="1"/>
  <c r="AF957" i="1"/>
  <c r="AG957" i="1" s="1"/>
  <c r="AF961" i="1"/>
  <c r="AG961" i="1" s="1"/>
  <c r="AF969" i="1"/>
  <c r="AG969" i="1" s="1"/>
  <c r="AF646" i="1"/>
  <c r="AG646" i="1" s="1"/>
  <c r="AF742" i="1"/>
  <c r="AG742" i="1" s="1"/>
  <c r="AF156" i="1"/>
  <c r="AG156" i="1" s="1"/>
  <c r="AF177" i="1"/>
  <c r="AG177" i="1" s="1"/>
  <c r="AF240" i="1"/>
  <c r="AG240" i="1" s="1"/>
  <c r="AF247" i="1"/>
  <c r="AG247" i="1" s="1"/>
  <c r="AF249" i="1"/>
  <c r="AG249" i="1" s="1"/>
  <c r="AF251" i="1"/>
  <c r="AG251" i="1" s="1"/>
  <c r="AF254" i="1"/>
  <c r="AG254" i="1" s="1"/>
  <c r="AF256" i="1"/>
  <c r="AG256" i="1" s="1"/>
  <c r="AF46" i="1"/>
  <c r="AG46" i="1" s="1"/>
  <c r="AF57" i="1"/>
  <c r="AG57" i="1" s="1"/>
  <c r="AF68" i="1"/>
  <c r="AG68" i="1" s="1"/>
  <c r="AF125" i="1"/>
  <c r="AG125" i="1" s="1"/>
  <c r="AF519" i="1"/>
  <c r="AG519" i="1" s="1"/>
  <c r="AF525" i="1"/>
  <c r="AG525" i="1" s="1"/>
  <c r="AF539" i="1"/>
  <c r="AG539" i="1" s="1"/>
  <c r="AF578" i="1"/>
  <c r="AG578" i="1" s="1"/>
  <c r="AF589" i="1"/>
  <c r="AG589" i="1" s="1"/>
  <c r="AF678" i="1"/>
  <c r="AG678" i="1" s="1"/>
  <c r="AF699" i="1"/>
  <c r="AG699" i="1" s="1"/>
  <c r="AF793" i="1"/>
  <c r="AG793" i="1" s="1"/>
  <c r="AF861" i="1"/>
  <c r="AG861" i="1" s="1"/>
  <c r="AF937" i="1"/>
  <c r="AG937" i="1" s="1"/>
  <c r="AF288" i="1"/>
  <c r="AG288" i="1" s="1"/>
  <c r="AF833" i="1"/>
  <c r="AG833" i="1" s="1"/>
  <c r="AF292" i="1"/>
  <c r="AG292" i="1" s="1"/>
  <c r="AF377" i="1"/>
  <c r="AG377" i="1" s="1"/>
  <c r="AF409" i="1"/>
  <c r="AG409" i="1" s="1"/>
  <c r="AF574" i="1"/>
  <c r="AG574" i="1" s="1"/>
  <c r="AF597" i="1"/>
  <c r="AG597" i="1" s="1"/>
  <c r="AF621" i="1"/>
  <c r="AG621" i="1" s="1"/>
  <c r="AF127" i="1"/>
  <c r="AG127" i="1" s="1"/>
  <c r="AF945" i="1"/>
  <c r="AG945" i="1" s="1"/>
  <c r="AF131" i="1"/>
  <c r="AG131" i="1" s="1"/>
  <c r="AF674" i="1"/>
  <c r="AG674" i="1" s="1"/>
  <c r="AF694" i="1"/>
  <c r="AG694" i="1" s="1"/>
  <c r="AF710" i="1"/>
  <c r="AG710" i="1" s="1"/>
  <c r="AF757" i="1"/>
  <c r="AG757" i="1" s="1"/>
  <c r="AF809" i="1"/>
  <c r="AG809" i="1" s="1"/>
  <c r="AF869" i="1"/>
  <c r="AG869" i="1" s="1"/>
  <c r="AF5" i="1"/>
  <c r="AG5" i="1" s="1"/>
  <c r="AF7" i="1"/>
  <c r="AG7" i="1" s="1"/>
  <c r="AF10" i="1"/>
  <c r="AG10" i="1" s="1"/>
  <c r="AF193" i="1"/>
  <c r="AG193" i="1" s="1"/>
  <c r="AF215" i="1"/>
  <c r="AG215" i="1" s="1"/>
  <c r="AF231" i="1"/>
  <c r="AG231" i="1" s="1"/>
  <c r="AF258" i="1"/>
  <c r="AG258" i="1" s="1"/>
  <c r="AF265" i="1"/>
  <c r="AG265" i="1" s="1"/>
  <c r="AF297" i="1"/>
  <c r="AG297" i="1" s="1"/>
  <c r="AF364" i="1"/>
  <c r="AG364" i="1" s="1"/>
  <c r="AF369" i="1"/>
  <c r="AG369" i="1" s="1"/>
  <c r="AF761" i="1"/>
  <c r="AG761" i="1" s="1"/>
  <c r="AF355" i="1"/>
  <c r="AG355" i="1" s="1"/>
  <c r="AF390" i="1"/>
  <c r="AG390" i="1" s="1"/>
  <c r="AF518" i="1"/>
  <c r="AG518" i="1" s="1"/>
  <c r="AF554" i="1"/>
  <c r="AG554" i="1" s="1"/>
  <c r="AF569" i="1"/>
  <c r="AG569" i="1" s="1"/>
  <c r="AF609" i="1"/>
  <c r="AG609" i="1" s="1"/>
  <c r="AF619" i="1"/>
  <c r="AG619" i="1" s="1"/>
  <c r="AF683" i="1"/>
  <c r="AG683" i="1" s="1"/>
  <c r="AF769" i="1"/>
  <c r="AG769" i="1" s="1"/>
  <c r="AF325" i="1"/>
  <c r="AG325" i="1" s="1"/>
  <c r="AF159" i="1"/>
  <c r="AG159" i="1" s="1"/>
  <c r="AF161" i="1"/>
  <c r="AG161" i="1" s="1"/>
  <c r="AF170" i="1"/>
  <c r="AG170" i="1" s="1"/>
  <c r="AF173" i="1"/>
  <c r="AG173" i="1" s="1"/>
  <c r="AF175" i="1"/>
  <c r="AG175" i="1" s="1"/>
  <c r="AF179" i="1"/>
  <c r="AG179" i="1" s="1"/>
  <c r="AF185" i="1"/>
  <c r="AG185" i="1" s="1"/>
  <c r="AF233" i="1"/>
  <c r="AG233" i="1" s="1"/>
  <c r="AF235" i="1"/>
  <c r="AG235" i="1" s="1"/>
  <c r="AF238" i="1"/>
  <c r="AG238" i="1" s="1"/>
  <c r="AF242" i="1"/>
  <c r="AG242" i="1" s="1"/>
  <c r="AF385" i="1"/>
  <c r="AG385" i="1" s="1"/>
  <c r="AF403" i="1"/>
  <c r="AG403" i="1" s="1"/>
  <c r="AF521" i="1"/>
  <c r="AG521" i="1" s="1"/>
  <c r="AF531" i="1"/>
  <c r="AG531" i="1" s="1"/>
  <c r="AF557" i="1"/>
  <c r="AG557" i="1" s="1"/>
  <c r="AF49" i="1"/>
  <c r="AG49" i="1" s="1"/>
  <c r="AF52" i="1"/>
  <c r="AG52" i="1" s="1"/>
  <c r="AF55" i="1"/>
  <c r="AG55" i="1" s="1"/>
  <c r="AF60" i="1"/>
  <c r="AG60" i="1" s="1"/>
  <c r="AF62" i="1"/>
  <c r="AG62" i="1" s="1"/>
  <c r="AF65" i="1"/>
  <c r="AG65" i="1" s="1"/>
  <c r="AF71" i="1"/>
  <c r="AG71" i="1" s="1"/>
  <c r="AF73" i="1"/>
  <c r="AG73" i="1" s="1"/>
  <c r="AF75" i="1"/>
  <c r="AG75" i="1" s="1"/>
  <c r="AF81" i="1"/>
  <c r="AG81" i="1" s="1"/>
  <c r="AF83" i="1"/>
  <c r="AG83" i="1" s="1"/>
  <c r="AF785" i="1"/>
  <c r="AG785" i="1" s="1"/>
  <c r="AF813" i="1"/>
  <c r="AG813" i="1" s="1"/>
  <c r="AF825" i="1"/>
  <c r="AG825" i="1" s="1"/>
  <c r="AF829" i="1"/>
  <c r="AG829" i="1" s="1"/>
  <c r="AF845" i="1"/>
  <c r="AG845" i="1" s="1"/>
  <c r="AF877" i="1"/>
  <c r="AG877" i="1" s="1"/>
  <c r="AF885" i="1"/>
  <c r="AG885" i="1" s="1"/>
  <c r="AF893" i="1"/>
  <c r="AG893" i="1" s="1"/>
  <c r="AF905" i="1"/>
  <c r="AG905" i="1" s="1"/>
  <c r="AF933" i="1"/>
  <c r="AG933" i="1" s="1"/>
  <c r="AF993" i="1"/>
  <c r="AG993" i="1" s="1"/>
  <c r="AF357" i="1"/>
  <c r="AG357" i="1" s="1"/>
  <c r="AF371" i="1"/>
  <c r="AG371" i="1" s="1"/>
  <c r="AF393" i="1"/>
  <c r="AG393" i="1" s="1"/>
  <c r="AF439" i="1"/>
  <c r="AG439" i="1" s="1"/>
  <c r="AF497" i="1"/>
  <c r="AG497" i="1" s="1"/>
  <c r="AF546" i="1"/>
  <c r="AG546" i="1" s="1"/>
  <c r="AF559" i="1"/>
  <c r="AG559" i="1" s="1"/>
  <c r="AF606" i="1"/>
  <c r="AG606" i="1" s="1"/>
  <c r="AF709" i="1"/>
  <c r="AG709" i="1" s="1"/>
  <c r="AF726" i="1"/>
  <c r="AG726" i="1" s="1"/>
  <c r="AF773" i="1"/>
  <c r="AG773" i="1" s="1"/>
  <c r="AF801" i="1"/>
  <c r="AG801" i="1" s="1"/>
  <c r="AF901" i="1"/>
  <c r="AG901" i="1" s="1"/>
  <c r="AF300" i="1"/>
  <c r="AG300" i="1" s="1"/>
  <c r="AF304" i="1"/>
  <c r="AG304" i="1" s="1"/>
  <c r="AF897" i="1"/>
  <c r="AG897" i="1" s="1"/>
  <c r="AF921" i="1"/>
  <c r="AG921" i="1" s="1"/>
  <c r="AF929" i="1"/>
  <c r="AG929" i="1" s="1"/>
  <c r="AF949" i="1"/>
  <c r="AG949" i="1" s="1"/>
  <c r="AF118" i="1"/>
  <c r="AG118" i="1" s="1"/>
  <c r="AF535" i="1"/>
  <c r="AG535" i="1" s="1"/>
  <c r="AF582" i="1"/>
  <c r="AG582" i="1" s="1"/>
  <c r="AF751" i="1"/>
  <c r="AG751" i="1" s="1"/>
  <c r="AF645" i="1"/>
  <c r="AG645" i="1" s="1"/>
  <c r="AF766" i="1"/>
  <c r="AG766" i="1" s="1"/>
  <c r="AF768" i="1"/>
  <c r="AG768" i="1" s="1"/>
  <c r="AF772" i="1"/>
  <c r="AG772" i="1" s="1"/>
  <c r="AF775" i="1"/>
  <c r="AG775" i="1" s="1"/>
  <c r="AF778" i="1"/>
  <c r="AG778" i="1" s="1"/>
  <c r="AF780" i="1"/>
  <c r="AG780" i="1" s="1"/>
  <c r="AF783" i="1"/>
  <c r="AG783" i="1" s="1"/>
  <c r="AF787" i="1"/>
  <c r="AG787" i="1" s="1"/>
  <c r="AF790" i="1"/>
  <c r="AG790" i="1" s="1"/>
  <c r="AF794" i="1"/>
  <c r="AG794" i="1" s="1"/>
  <c r="AF796" i="1"/>
  <c r="AG796" i="1" s="1"/>
  <c r="AF800" i="1"/>
  <c r="AG800" i="1" s="1"/>
  <c r="AF804" i="1"/>
  <c r="AG804" i="1" s="1"/>
  <c r="AF807" i="1"/>
  <c r="AG807" i="1" s="1"/>
  <c r="AF812" i="1"/>
  <c r="AG812" i="1" s="1"/>
  <c r="AF815" i="1"/>
  <c r="AG815" i="1" s="1"/>
  <c r="AF818" i="1"/>
  <c r="AG818" i="1" s="1"/>
  <c r="AF820" i="1"/>
  <c r="AG820" i="1" s="1"/>
  <c r="AF823" i="1"/>
  <c r="AG823" i="1" s="1"/>
  <c r="AF827" i="1"/>
  <c r="AG827" i="1" s="1"/>
  <c r="AF831" i="1"/>
  <c r="AG831" i="1" s="1"/>
  <c r="AF835" i="1"/>
  <c r="AG835" i="1" s="1"/>
  <c r="AF839" i="1"/>
  <c r="AG839" i="1" s="1"/>
  <c r="AF843" i="1"/>
  <c r="AG843" i="1" s="1"/>
  <c r="AF848" i="1"/>
  <c r="AG848" i="1" s="1"/>
  <c r="AF852" i="1"/>
  <c r="AG852" i="1" s="1"/>
  <c r="AF856" i="1"/>
  <c r="AG856" i="1" s="1"/>
  <c r="AF859" i="1"/>
  <c r="AG859" i="1" s="1"/>
  <c r="AF863" i="1"/>
  <c r="AG863" i="1" s="1"/>
  <c r="AF866" i="1"/>
  <c r="AG866" i="1" s="1"/>
  <c r="AF870" i="1"/>
  <c r="AG870" i="1" s="1"/>
  <c r="AF872" i="1"/>
  <c r="AG872" i="1" s="1"/>
  <c r="AF898" i="1"/>
  <c r="AG898" i="1" s="1"/>
  <c r="AF4" i="1"/>
  <c r="AG4" i="1" s="1"/>
  <c r="AF6" i="1"/>
  <c r="AG6" i="1" s="1"/>
  <c r="AF9" i="1"/>
  <c r="AG9" i="1" s="1"/>
  <c r="AF45" i="1"/>
  <c r="AG45" i="1" s="1"/>
  <c r="AF48" i="1"/>
  <c r="AG48" i="1" s="1"/>
  <c r="AF51" i="1"/>
  <c r="AG51" i="1" s="1"/>
  <c r="AF54" i="1"/>
  <c r="AG54" i="1" s="1"/>
  <c r="AF56" i="1"/>
  <c r="AG56" i="1" s="1"/>
  <c r="AF58" i="1"/>
  <c r="AG58" i="1" s="1"/>
  <c r="AF61" i="1"/>
  <c r="AG61" i="1" s="1"/>
  <c r="AF64" i="1"/>
  <c r="AG64" i="1" s="1"/>
  <c r="AF67" i="1"/>
  <c r="AG67" i="1" s="1"/>
  <c r="AF69" i="1"/>
  <c r="AG69" i="1" s="1"/>
  <c r="AF72" i="1"/>
  <c r="AG72" i="1" s="1"/>
  <c r="AF74" i="1"/>
  <c r="AG74" i="1" s="1"/>
  <c r="AF77" i="1"/>
  <c r="AG77" i="1" s="1"/>
  <c r="AF80" i="1"/>
  <c r="AG80" i="1" s="1"/>
  <c r="AF82" i="1"/>
  <c r="AG82" i="1" s="1"/>
  <c r="AF85" i="1"/>
  <c r="AG85" i="1" s="1"/>
  <c r="AF119" i="1"/>
  <c r="AG119" i="1" s="1"/>
  <c r="AF123" i="1"/>
  <c r="AG123" i="1" s="1"/>
  <c r="AF126" i="1"/>
  <c r="AG126" i="1" s="1"/>
  <c r="AF129" i="1"/>
  <c r="AG129" i="1" s="1"/>
  <c r="AF132" i="1"/>
  <c r="AG132" i="1" s="1"/>
  <c r="AF157" i="1"/>
  <c r="AG157" i="1" s="1"/>
  <c r="AF160" i="1"/>
  <c r="AG160" i="1" s="1"/>
  <c r="AF163" i="1"/>
  <c r="AG163" i="1" s="1"/>
  <c r="AF166" i="1"/>
  <c r="AG166" i="1" s="1"/>
  <c r="AF169" i="1"/>
  <c r="AG169" i="1" s="1"/>
  <c r="AF172" i="1"/>
  <c r="AG172" i="1" s="1"/>
  <c r="AF174" i="1"/>
  <c r="AG174" i="1" s="1"/>
  <c r="AF176" i="1"/>
  <c r="AG176" i="1" s="1"/>
  <c r="AF178" i="1"/>
  <c r="AG178" i="1" s="1"/>
  <c r="AF181" i="1"/>
  <c r="AG181" i="1" s="1"/>
  <c r="AF184" i="1"/>
  <c r="AG184" i="1" s="1"/>
  <c r="AF187" i="1"/>
  <c r="AG187" i="1" s="1"/>
  <c r="AF189" i="1"/>
  <c r="AG189" i="1" s="1"/>
  <c r="AF192" i="1"/>
  <c r="AG192" i="1" s="1"/>
  <c r="AF195" i="1"/>
  <c r="AG195" i="1" s="1"/>
  <c r="AF198" i="1"/>
  <c r="AG198" i="1" s="1"/>
  <c r="AF201" i="1"/>
  <c r="AG201" i="1" s="1"/>
  <c r="AF203" i="1"/>
  <c r="AG203" i="1" s="1"/>
  <c r="AF206" i="1"/>
  <c r="AG206" i="1" s="1"/>
  <c r="AF208" i="1"/>
  <c r="AG208" i="1" s="1"/>
  <c r="AF211" i="1"/>
  <c r="AG211" i="1" s="1"/>
  <c r="AF214" i="1"/>
  <c r="AG214" i="1" s="1"/>
  <c r="AF216" i="1"/>
  <c r="AG216" i="1" s="1"/>
  <c r="AF219" i="1"/>
  <c r="AG219" i="1" s="1"/>
  <c r="AF222" i="1"/>
  <c r="AG222" i="1" s="1"/>
  <c r="AF224" i="1"/>
  <c r="AG224" i="1" s="1"/>
  <c r="AF227" i="1"/>
  <c r="AG227" i="1" s="1"/>
  <c r="AF229" i="1"/>
  <c r="AG229" i="1" s="1"/>
  <c r="AF232" i="1"/>
  <c r="AG232" i="1" s="1"/>
  <c r="AF234" i="1"/>
  <c r="AG234" i="1" s="1"/>
  <c r="AF236" i="1"/>
  <c r="AG236" i="1" s="1"/>
  <c r="AF239" i="1"/>
  <c r="AG239" i="1" s="1"/>
  <c r="AF241" i="1"/>
  <c r="AG241" i="1" s="1"/>
  <c r="AF243" i="1"/>
  <c r="AG243" i="1" s="1"/>
  <c r="AF248" i="1"/>
  <c r="AG248" i="1" s="1"/>
  <c r="AF250" i="1"/>
  <c r="AG250" i="1" s="1"/>
  <c r="AF253" i="1"/>
  <c r="AG253" i="1" s="1"/>
  <c r="AF255" i="1"/>
  <c r="AG255" i="1" s="1"/>
  <c r="AF257" i="1"/>
  <c r="AG257" i="1" s="1"/>
  <c r="AF260" i="1"/>
  <c r="AG260" i="1" s="1"/>
  <c r="AF263" i="1"/>
  <c r="AG263" i="1" s="1"/>
  <c r="AF266" i="1"/>
  <c r="AG266" i="1" s="1"/>
  <c r="AF284" i="1"/>
  <c r="AG284" i="1" s="1"/>
  <c r="AF286" i="1"/>
  <c r="AG286" i="1" s="1"/>
  <c r="AF289" i="1"/>
  <c r="AG289" i="1" s="1"/>
  <c r="AF293" i="1"/>
  <c r="AG293" i="1" s="1"/>
  <c r="AF296" i="1"/>
  <c r="AG296" i="1" s="1"/>
  <c r="AF299" i="1"/>
  <c r="AG299" i="1" s="1"/>
  <c r="AF301" i="1"/>
  <c r="AG301" i="1" s="1"/>
  <c r="AF303" i="1"/>
  <c r="AG303" i="1" s="1"/>
  <c r="AF306" i="1"/>
  <c r="AG306" i="1" s="1"/>
  <c r="AF324" i="1"/>
  <c r="AG324" i="1" s="1"/>
  <c r="AF326" i="1"/>
  <c r="AG326" i="1" s="1"/>
  <c r="AF354" i="1"/>
  <c r="AG354" i="1" s="1"/>
  <c r="AF356" i="1"/>
  <c r="AG356" i="1" s="1"/>
  <c r="AF358" i="1"/>
  <c r="AG358" i="1" s="1"/>
  <c r="AF360" i="1"/>
  <c r="AG360" i="1" s="1"/>
  <c r="AF363" i="1"/>
  <c r="AG363" i="1" s="1"/>
  <c r="AF367" i="1"/>
  <c r="AG367" i="1" s="1"/>
  <c r="AF370" i="1"/>
  <c r="AG370" i="1" s="1"/>
  <c r="AF373" i="1"/>
  <c r="AG373" i="1" s="1"/>
  <c r="AF376" i="1"/>
  <c r="AG376" i="1" s="1"/>
  <c r="AF378" i="1"/>
  <c r="AG378" i="1" s="1"/>
  <c r="AF381" i="1"/>
  <c r="AG381" i="1" s="1"/>
  <c r="AF383" i="1"/>
  <c r="AG383" i="1" s="1"/>
  <c r="AF387" i="1"/>
  <c r="AG387" i="1" s="1"/>
  <c r="AF389" i="1"/>
  <c r="AG389" i="1" s="1"/>
  <c r="AF391" i="1"/>
  <c r="AG391" i="1" s="1"/>
  <c r="AF394" i="1"/>
  <c r="AG394" i="1" s="1"/>
  <c r="AF397" i="1"/>
  <c r="AG397" i="1" s="1"/>
  <c r="AF399" i="1"/>
  <c r="AG399" i="1" s="1"/>
  <c r="AF401" i="1"/>
  <c r="AG401" i="1" s="1"/>
  <c r="AF405" i="1"/>
  <c r="AG405" i="1" s="1"/>
  <c r="AF407" i="1"/>
  <c r="AG407" i="1" s="1"/>
  <c r="AF411" i="1"/>
  <c r="AG411" i="1" s="1"/>
  <c r="AF414" i="1"/>
  <c r="AG414" i="1" s="1"/>
  <c r="AF417" i="1"/>
  <c r="AG417" i="1" s="1"/>
  <c r="AF420" i="1"/>
  <c r="AG420" i="1" s="1"/>
  <c r="AF422" i="1"/>
  <c r="AG422" i="1" s="1"/>
  <c r="AF426" i="1"/>
  <c r="AG426" i="1" s="1"/>
  <c r="AF429" i="1"/>
  <c r="AG429" i="1" s="1"/>
  <c r="AF431" i="1"/>
  <c r="AG431" i="1" s="1"/>
  <c r="AF433" i="1"/>
  <c r="AG433" i="1" s="1"/>
  <c r="AF435" i="1"/>
  <c r="AG435" i="1" s="1"/>
  <c r="AF438" i="1"/>
  <c r="AG438" i="1" s="1"/>
  <c r="AF502" i="1"/>
  <c r="AG502" i="1" s="1"/>
  <c r="AF505" i="1"/>
  <c r="AG505" i="1" s="1"/>
  <c r="AF507" i="1"/>
  <c r="AG507" i="1" s="1"/>
  <c r="AF510" i="1"/>
  <c r="AG510" i="1" s="1"/>
  <c r="AF513" i="1"/>
  <c r="AG513" i="1" s="1"/>
  <c r="AF516" i="1"/>
  <c r="AG516" i="1" s="1"/>
  <c r="AF520" i="1"/>
  <c r="AG520" i="1" s="1"/>
  <c r="AF523" i="1"/>
  <c r="AG523" i="1" s="1"/>
  <c r="AF526" i="1"/>
  <c r="AG526" i="1" s="1"/>
  <c r="AF528" i="1"/>
  <c r="AG528" i="1" s="1"/>
  <c r="AF530" i="1"/>
  <c r="AG530" i="1" s="1"/>
  <c r="AF533" i="1"/>
  <c r="AG533" i="1" s="1"/>
  <c r="AF537" i="1"/>
  <c r="AG537" i="1" s="1"/>
  <c r="AF540" i="1"/>
  <c r="AG540" i="1" s="1"/>
  <c r="AF542" i="1"/>
  <c r="AG542" i="1" s="1"/>
  <c r="AF545" i="1"/>
  <c r="AG545" i="1" s="1"/>
  <c r="AF547" i="1"/>
  <c r="AG547" i="1" s="1"/>
  <c r="AF553" i="1"/>
  <c r="AG553" i="1" s="1"/>
  <c r="AF556" i="1"/>
  <c r="AG556" i="1" s="1"/>
  <c r="AF558" i="1"/>
  <c r="AG558" i="1" s="1"/>
  <c r="AF561" i="1"/>
  <c r="AG561" i="1" s="1"/>
  <c r="AF564" i="1"/>
  <c r="AG564" i="1" s="1"/>
  <c r="AF567" i="1"/>
  <c r="AG567" i="1" s="1"/>
  <c r="AF570" i="1"/>
  <c r="AG570" i="1" s="1"/>
  <c r="AF573" i="1"/>
  <c r="AG573" i="1" s="1"/>
  <c r="AF575" i="1"/>
  <c r="AG575" i="1" s="1"/>
  <c r="AF577" i="1"/>
  <c r="AG577" i="1" s="1"/>
  <c r="AF580" i="1"/>
  <c r="AG580" i="1" s="1"/>
  <c r="AF585" i="1"/>
  <c r="AG585" i="1" s="1"/>
  <c r="AF587" i="1"/>
  <c r="AG587" i="1" s="1"/>
  <c r="AF590" i="1"/>
  <c r="AG590" i="1" s="1"/>
  <c r="AF593" i="1"/>
  <c r="AG593" i="1" s="1"/>
  <c r="AF595" i="1"/>
  <c r="AG595" i="1" s="1"/>
  <c r="AF600" i="1"/>
  <c r="AG600" i="1" s="1"/>
  <c r="AF603" i="1"/>
  <c r="AG603" i="1" s="1"/>
  <c r="AF605" i="1"/>
  <c r="AG605" i="1" s="1"/>
  <c r="AF608" i="1"/>
  <c r="AG608" i="1" s="1"/>
  <c r="AF611" i="1"/>
  <c r="AG611" i="1" s="1"/>
  <c r="AF615" i="1"/>
  <c r="AG615" i="1" s="1"/>
  <c r="AF618" i="1"/>
  <c r="AG618" i="1" s="1"/>
  <c r="AF620" i="1"/>
  <c r="AG620" i="1" s="1"/>
  <c r="AF623" i="1"/>
  <c r="AG623" i="1" s="1"/>
  <c r="AF625" i="1"/>
  <c r="AG625" i="1" s="1"/>
  <c r="AF673" i="1"/>
  <c r="AG673" i="1" s="1"/>
  <c r="AF675" i="1"/>
  <c r="AG675" i="1" s="1"/>
  <c r="AF679" i="1"/>
  <c r="AG679" i="1" s="1"/>
  <c r="AF682" i="1"/>
  <c r="AG682" i="1" s="1"/>
  <c r="AF684" i="1"/>
  <c r="AG684" i="1" s="1"/>
  <c r="AF687" i="1"/>
  <c r="AG687" i="1" s="1"/>
  <c r="AF690" i="1"/>
  <c r="AG690" i="1" s="1"/>
  <c r="AF695" i="1"/>
  <c r="AG695" i="1" s="1"/>
  <c r="AF697" i="1"/>
  <c r="AG697" i="1" s="1"/>
  <c r="AF711" i="1"/>
  <c r="AG711" i="1" s="1"/>
  <c r="AF756" i="1"/>
  <c r="AG756" i="1" s="1"/>
  <c r="AF759" i="1"/>
  <c r="AG759" i="1" s="1"/>
  <c r="AF764" i="1"/>
  <c r="AG764" i="1" s="1"/>
  <c r="AF767" i="1"/>
  <c r="AG767" i="1" s="1"/>
  <c r="AF771" i="1"/>
  <c r="AG771" i="1" s="1"/>
  <c r="AF774" i="1"/>
  <c r="AG774" i="1" s="1"/>
  <c r="AF776" i="1"/>
  <c r="AG776" i="1" s="1"/>
  <c r="AF779" i="1"/>
  <c r="AG779" i="1" s="1"/>
  <c r="AF782" i="1"/>
  <c r="AG782" i="1" s="1"/>
  <c r="AF786" i="1"/>
  <c r="AG786" i="1" s="1"/>
  <c r="AF788" i="1"/>
  <c r="AG788" i="1" s="1"/>
  <c r="AF791" i="1"/>
  <c r="AG791" i="1" s="1"/>
  <c r="AF795" i="1"/>
  <c r="AG795" i="1" s="1"/>
  <c r="AF798" i="1"/>
  <c r="AG798" i="1" s="1"/>
  <c r="AF802" i="1"/>
  <c r="AG802" i="1" s="1"/>
  <c r="AF806" i="1"/>
  <c r="AG806" i="1" s="1"/>
  <c r="AF810" i="1"/>
  <c r="AG810" i="1" s="1"/>
  <c r="AF814" i="1"/>
  <c r="AG814" i="1" s="1"/>
  <c r="AF816" i="1"/>
  <c r="AG816" i="1" s="1"/>
  <c r="AF819" i="1"/>
  <c r="AG819" i="1" s="1"/>
  <c r="AF822" i="1"/>
  <c r="AG822" i="1" s="1"/>
  <c r="AF826" i="1"/>
  <c r="AG826" i="1" s="1"/>
  <c r="AF828" i="1"/>
  <c r="AG828" i="1" s="1"/>
  <c r="AF834" i="1"/>
  <c r="AG834" i="1" s="1"/>
  <c r="AF838" i="1"/>
  <c r="AG838" i="1" s="1"/>
  <c r="AF840" i="1"/>
  <c r="AG840" i="1" s="1"/>
  <c r="AF846" i="1"/>
  <c r="AG846" i="1" s="1"/>
  <c r="AF851" i="1"/>
  <c r="AG851" i="1" s="1"/>
  <c r="AF855" i="1"/>
  <c r="AG855" i="1" s="1"/>
  <c r="AF858" i="1"/>
  <c r="AG858" i="1" s="1"/>
  <c r="AF860" i="1"/>
  <c r="AG860" i="1" s="1"/>
  <c r="AF864" i="1"/>
  <c r="AG864" i="1" s="1"/>
  <c r="AF868" i="1"/>
  <c r="AG868" i="1" s="1"/>
  <c r="AF871" i="1"/>
  <c r="AG871" i="1" s="1"/>
  <c r="AF874" i="1"/>
  <c r="AG874" i="1" s="1"/>
  <c r="AF899" i="1"/>
  <c r="AG899" i="1" s="1"/>
  <c r="AF903" i="1"/>
  <c r="AG903" i="1" s="1"/>
  <c r="AF908" i="1"/>
  <c r="AG908" i="1" s="1"/>
  <c r="AF911" i="1"/>
  <c r="AG911" i="1" s="1"/>
  <c r="AF914" i="1"/>
  <c r="AG914" i="1" s="1"/>
  <c r="AF918" i="1"/>
  <c r="AG918" i="1" s="1"/>
  <c r="AF920" i="1"/>
  <c r="AG920" i="1" s="1"/>
  <c r="AF923" i="1"/>
  <c r="AG923" i="1" s="1"/>
  <c r="AF928" i="1"/>
  <c r="AG928" i="1" s="1"/>
  <c r="AF932" i="1"/>
  <c r="AG932" i="1" s="1"/>
  <c r="AF936" i="1"/>
  <c r="AG936" i="1" s="1"/>
  <c r="AF939" i="1"/>
  <c r="AG939" i="1" s="1"/>
  <c r="AF942" i="1"/>
  <c r="AG942" i="1" s="1"/>
  <c r="AF946" i="1"/>
  <c r="AG946" i="1" s="1"/>
  <c r="AF950" i="1"/>
  <c r="AG950" i="1" s="1"/>
  <c r="AF954" i="1"/>
  <c r="AG954" i="1" s="1"/>
  <c r="AF902" i="1"/>
  <c r="AG902" i="1" s="1"/>
  <c r="AF907" i="1"/>
  <c r="AG907" i="1" s="1"/>
  <c r="AF910" i="1"/>
  <c r="AG910" i="1" s="1"/>
  <c r="AF912" i="1"/>
  <c r="AG912" i="1" s="1"/>
  <c r="AF915" i="1"/>
  <c r="AG915" i="1" s="1"/>
  <c r="AF919" i="1"/>
  <c r="AG919" i="1" s="1"/>
  <c r="AF922" i="1"/>
  <c r="AG922" i="1" s="1"/>
  <c r="AF926" i="1"/>
  <c r="AG926" i="1" s="1"/>
  <c r="AF931" i="1"/>
  <c r="AG931" i="1" s="1"/>
  <c r="AF935" i="1"/>
  <c r="AG935" i="1" s="1"/>
  <c r="AF938" i="1"/>
  <c r="AG938" i="1" s="1"/>
  <c r="AF940" i="1"/>
  <c r="AG940" i="1" s="1"/>
  <c r="AF944" i="1"/>
  <c r="AG944" i="1" s="1"/>
  <c r="AF948" i="1"/>
  <c r="AG948" i="1" s="1"/>
  <c r="AF876" i="1"/>
  <c r="AG876" i="1" s="1"/>
  <c r="AF879" i="1"/>
  <c r="AG879" i="1" s="1"/>
  <c r="AF882" i="1"/>
  <c r="AG882" i="1" s="1"/>
  <c r="AF884" i="1"/>
  <c r="AG884" i="1" s="1"/>
  <c r="AF888" i="1"/>
  <c r="AG888" i="1" s="1"/>
  <c r="AF891" i="1"/>
  <c r="AG891" i="1" s="1"/>
  <c r="AF895" i="1"/>
  <c r="AG895" i="1" s="1"/>
  <c r="AF956" i="1"/>
  <c r="AG956" i="1" s="1"/>
  <c r="AF959" i="1"/>
  <c r="AG959" i="1" s="1"/>
  <c r="AF963" i="1"/>
  <c r="AG963" i="1" s="1"/>
  <c r="AF966" i="1"/>
  <c r="AG966" i="1" s="1"/>
  <c r="AF968" i="1"/>
  <c r="AG968" i="1" s="1"/>
  <c r="AF972" i="1"/>
  <c r="AG972" i="1" s="1"/>
  <c r="AF978" i="1"/>
  <c r="AG978" i="1" s="1"/>
  <c r="AF980" i="1"/>
  <c r="AG980" i="1" s="1"/>
  <c r="AF983" i="1"/>
  <c r="AG983" i="1" s="1"/>
  <c r="AF986" i="1"/>
  <c r="AG986" i="1" s="1"/>
  <c r="AF988" i="1"/>
  <c r="AG988" i="1" s="1"/>
  <c r="AF991" i="1"/>
  <c r="AG991" i="1" s="1"/>
  <c r="AF995" i="1"/>
  <c r="AG995" i="1" s="1"/>
  <c r="AF998" i="1"/>
  <c r="AG998" i="1" s="1"/>
  <c r="AF12" i="1"/>
  <c r="AG12" i="1" s="1"/>
  <c r="AF15" i="1"/>
  <c r="AG15" i="1" s="1"/>
  <c r="AF18" i="1"/>
  <c r="AG18" i="1" s="1"/>
  <c r="AF20" i="1"/>
  <c r="AG20" i="1" s="1"/>
  <c r="AF23" i="1"/>
  <c r="AG23" i="1" s="1"/>
  <c r="AF26" i="1"/>
  <c r="AG26" i="1" s="1"/>
  <c r="AF29" i="1"/>
  <c r="AG29" i="1" s="1"/>
  <c r="AF32" i="1"/>
  <c r="AG32" i="1" s="1"/>
  <c r="AF35" i="1"/>
  <c r="AG35" i="1" s="1"/>
  <c r="AF38" i="1"/>
  <c r="AG38" i="1" s="1"/>
  <c r="AF40" i="1"/>
  <c r="AG40" i="1" s="1"/>
  <c r="AF43" i="1"/>
  <c r="AG43" i="1" s="1"/>
  <c r="AF89" i="1"/>
  <c r="AG89" i="1" s="1"/>
  <c r="AF91" i="1"/>
  <c r="AG91" i="1" s="1"/>
  <c r="AF93" i="1"/>
  <c r="AG93" i="1" s="1"/>
  <c r="AF96" i="1"/>
  <c r="AG96" i="1" s="1"/>
  <c r="AF99" i="1"/>
  <c r="AG99" i="1" s="1"/>
  <c r="AF102" i="1"/>
  <c r="AG102" i="1" s="1"/>
  <c r="AF105" i="1"/>
  <c r="AG105" i="1" s="1"/>
  <c r="AF107" i="1"/>
  <c r="AG107" i="1" s="1"/>
  <c r="AF110" i="1"/>
  <c r="AG110" i="1" s="1"/>
  <c r="AF112" i="1"/>
  <c r="AG112" i="1" s="1"/>
  <c r="AF114" i="1"/>
  <c r="AG114" i="1" s="1"/>
  <c r="AF136" i="1"/>
  <c r="AG136" i="1" s="1"/>
  <c r="AF138" i="1"/>
  <c r="AG138" i="1" s="1"/>
  <c r="AF141" i="1"/>
  <c r="AG141" i="1" s="1"/>
  <c r="AF143" i="1"/>
  <c r="AG143" i="1" s="1"/>
  <c r="AF145" i="1"/>
  <c r="AG145" i="1" s="1"/>
  <c r="AF148" i="1"/>
  <c r="AG148" i="1" s="1"/>
  <c r="AF150" i="1"/>
  <c r="AG150" i="1" s="1"/>
  <c r="AF153" i="1"/>
  <c r="AG153" i="1" s="1"/>
  <c r="AF270" i="1"/>
  <c r="AG270" i="1" s="1"/>
  <c r="AF272" i="1"/>
  <c r="AG272" i="1" s="1"/>
  <c r="AF274" i="1"/>
  <c r="AG274" i="1" s="1"/>
  <c r="AF278" i="1"/>
  <c r="AG278" i="1" s="1"/>
  <c r="AF280" i="1"/>
  <c r="AG280" i="1" s="1"/>
  <c r="AF282" i="1"/>
  <c r="AG282" i="1" s="1"/>
  <c r="AF309" i="1"/>
  <c r="AG309" i="1" s="1"/>
  <c r="AF311" i="1"/>
  <c r="AG311" i="1" s="1"/>
  <c r="AF313" i="1"/>
  <c r="AG313" i="1" s="1"/>
  <c r="AF316" i="1"/>
  <c r="AG316" i="1" s="1"/>
  <c r="AF319" i="1"/>
  <c r="AG319" i="1" s="1"/>
  <c r="AF321" i="1"/>
  <c r="AG321" i="1" s="1"/>
  <c r="AF329" i="1"/>
  <c r="AG329" i="1" s="1"/>
  <c r="AF331" i="1"/>
  <c r="AG331" i="1" s="1"/>
  <c r="AF334" i="1"/>
  <c r="AG334" i="1" s="1"/>
  <c r="AF336" i="1"/>
  <c r="AG336" i="1" s="1"/>
  <c r="AF339" i="1"/>
  <c r="AG339" i="1" s="1"/>
  <c r="AF342" i="1"/>
  <c r="AG342" i="1" s="1"/>
  <c r="AF345" i="1"/>
  <c r="AG345" i="1" s="1"/>
  <c r="AF347" i="1"/>
  <c r="AG347" i="1" s="1"/>
  <c r="AF350" i="1"/>
  <c r="AG350" i="1" s="1"/>
  <c r="AF352" i="1"/>
  <c r="AG352" i="1" s="1"/>
  <c r="AF441" i="1"/>
  <c r="AG441" i="1" s="1"/>
  <c r="AF443" i="1"/>
  <c r="AG443" i="1" s="1"/>
  <c r="AF446" i="1"/>
  <c r="AG446" i="1" s="1"/>
  <c r="AF448" i="1"/>
  <c r="AG448" i="1" s="1"/>
  <c r="AF451" i="1"/>
  <c r="AG451" i="1" s="1"/>
  <c r="AF454" i="1"/>
  <c r="AG454" i="1" s="1"/>
  <c r="AF456" i="1"/>
  <c r="AG456" i="1" s="1"/>
  <c r="AF459" i="1"/>
  <c r="AG459" i="1" s="1"/>
  <c r="AF462" i="1"/>
  <c r="AG462" i="1" s="1"/>
  <c r="AF464" i="1"/>
  <c r="AG464" i="1" s="1"/>
  <c r="AF467" i="1"/>
  <c r="AG467" i="1" s="1"/>
  <c r="AF469" i="1"/>
  <c r="AG469" i="1" s="1"/>
  <c r="AF471" i="1"/>
  <c r="AG471" i="1" s="1"/>
  <c r="AF474" i="1"/>
  <c r="AG474" i="1" s="1"/>
  <c r="AF476" i="1"/>
  <c r="AG476" i="1" s="1"/>
  <c r="AF478" i="1"/>
  <c r="AG478" i="1" s="1"/>
  <c r="AF481" i="1"/>
  <c r="AG481" i="1" s="1"/>
  <c r="AF483" i="1"/>
  <c r="AG483" i="1" s="1"/>
  <c r="AF486" i="1"/>
  <c r="AG486" i="1" s="1"/>
  <c r="AF489" i="1"/>
  <c r="AG489" i="1" s="1"/>
  <c r="AF491" i="1"/>
  <c r="AG491" i="1" s="1"/>
  <c r="AF494" i="1"/>
  <c r="AG494" i="1" s="1"/>
  <c r="AF498" i="1"/>
  <c r="AG498" i="1" s="1"/>
  <c r="AF500" i="1"/>
  <c r="AG500" i="1" s="1"/>
  <c r="AF629" i="1"/>
  <c r="AG629" i="1" s="1"/>
  <c r="AF633" i="1"/>
  <c r="AG633" i="1" s="1"/>
  <c r="AF636" i="1"/>
  <c r="AG636" i="1" s="1"/>
  <c r="AF639" i="1"/>
  <c r="AG639" i="1" s="1"/>
  <c r="AF641" i="1"/>
  <c r="AG641" i="1" s="1"/>
  <c r="AF643" i="1"/>
  <c r="AG643" i="1" s="1"/>
  <c r="AF649" i="1"/>
  <c r="AG649" i="1" s="1"/>
  <c r="AF652" i="1"/>
  <c r="AG652" i="1" s="1"/>
  <c r="AF654" i="1"/>
  <c r="AG654" i="1" s="1"/>
  <c r="AF656" i="1"/>
  <c r="AG656" i="1" s="1"/>
  <c r="AF659" i="1"/>
  <c r="AG659" i="1" s="1"/>
  <c r="AF661" i="1"/>
  <c r="AG661" i="1" s="1"/>
  <c r="AF664" i="1"/>
  <c r="AG664" i="1" s="1"/>
  <c r="AF666" i="1"/>
  <c r="AG666" i="1" s="1"/>
  <c r="AF669" i="1"/>
  <c r="AG669" i="1" s="1"/>
  <c r="AF671" i="1"/>
  <c r="AG671" i="1" s="1"/>
  <c r="AF701" i="1"/>
  <c r="AG701" i="1" s="1"/>
  <c r="AF704" i="1"/>
  <c r="AG704" i="1" s="1"/>
  <c r="AF706" i="1"/>
  <c r="AG706" i="1" s="1"/>
  <c r="AF714" i="1"/>
  <c r="AG714" i="1" s="1"/>
  <c r="AF718" i="1"/>
  <c r="AG718" i="1" s="1"/>
  <c r="AF720" i="1"/>
  <c r="AG720" i="1" s="1"/>
  <c r="AF722" i="1"/>
  <c r="AG722" i="1" s="1"/>
  <c r="AF725" i="1"/>
  <c r="AG725" i="1" s="1"/>
  <c r="AF729" i="1"/>
  <c r="AG729" i="1" s="1"/>
  <c r="AF731" i="1"/>
  <c r="AG731" i="1" s="1"/>
  <c r="AF735" i="1"/>
  <c r="AG735" i="1" s="1"/>
  <c r="AF738" i="1"/>
  <c r="AG738" i="1" s="1"/>
  <c r="AF741" i="1"/>
  <c r="AG741" i="1" s="1"/>
  <c r="AF745" i="1"/>
  <c r="AG745" i="1" s="1"/>
  <c r="AF748" i="1"/>
  <c r="AG748" i="1" s="1"/>
  <c r="AF752" i="1"/>
  <c r="AG752" i="1" s="1"/>
  <c r="AF754" i="1"/>
  <c r="AG754" i="1" s="1"/>
  <c r="AF878" i="1"/>
  <c r="AG878" i="1" s="1"/>
  <c r="AF880" i="1"/>
  <c r="AG880" i="1" s="1"/>
  <c r="AF883" i="1"/>
  <c r="AG883" i="1" s="1"/>
  <c r="AF886" i="1"/>
  <c r="AG886" i="1" s="1"/>
  <c r="AF890" i="1"/>
  <c r="AG890" i="1" s="1"/>
  <c r="AF894" i="1"/>
  <c r="AG894" i="1" s="1"/>
  <c r="AF958" i="1"/>
  <c r="AG958" i="1" s="1"/>
  <c r="AF962" i="1"/>
  <c r="AG962" i="1" s="1"/>
  <c r="AF964" i="1"/>
  <c r="AG964" i="1" s="1"/>
  <c r="AF967" i="1"/>
  <c r="AG967" i="1" s="1"/>
  <c r="AF971" i="1"/>
  <c r="AG971" i="1" s="1"/>
  <c r="AF975" i="1"/>
  <c r="AG975" i="1" s="1"/>
  <c r="AF979" i="1"/>
  <c r="AG979" i="1" s="1"/>
  <c r="AF982" i="1"/>
  <c r="AG982" i="1" s="1"/>
  <c r="AF984" i="1"/>
  <c r="AG984" i="1" s="1"/>
  <c r="AF987" i="1"/>
  <c r="AG987" i="1" s="1"/>
  <c r="AF990" i="1"/>
  <c r="AG990" i="1" s="1"/>
  <c r="AF992" i="1"/>
  <c r="AG992" i="1" s="1"/>
  <c r="AF996" i="1"/>
  <c r="AG996" i="1" s="1"/>
  <c r="AF999" i="1"/>
  <c r="AG999" i="1" s="1"/>
  <c r="AF952" i="1"/>
  <c r="AG952" i="1" s="1"/>
  <c r="AF14" i="1"/>
  <c r="AG14" i="1" s="1"/>
  <c r="AF17" i="1"/>
  <c r="AG17" i="1" s="1"/>
  <c r="AF19" i="1"/>
  <c r="AG19" i="1" s="1"/>
  <c r="AF21" i="1"/>
  <c r="AG21" i="1" s="1"/>
  <c r="AF24" i="1"/>
  <c r="AG24" i="1" s="1"/>
  <c r="AF27" i="1"/>
  <c r="AG27" i="1" s="1"/>
  <c r="AF31" i="1"/>
  <c r="AG31" i="1" s="1"/>
  <c r="AF33" i="1"/>
  <c r="AG33" i="1" s="1"/>
  <c r="AF36" i="1"/>
  <c r="AG36" i="1" s="1"/>
  <c r="AF39" i="1"/>
  <c r="AG39" i="1" s="1"/>
  <c r="AF41" i="1"/>
  <c r="AG41" i="1" s="1"/>
  <c r="AF87" i="1"/>
  <c r="AG87" i="1" s="1"/>
  <c r="AF90" i="1"/>
  <c r="AG90" i="1" s="1"/>
  <c r="AF92" i="1"/>
  <c r="AG92" i="1" s="1"/>
  <c r="AF95" i="1"/>
  <c r="AG95" i="1" s="1"/>
  <c r="AF97" i="1"/>
  <c r="AG97" i="1" s="1"/>
  <c r="AF100" i="1"/>
  <c r="AG100" i="1" s="1"/>
  <c r="AF103" i="1"/>
  <c r="AG103" i="1" s="1"/>
  <c r="AF106" i="1"/>
  <c r="AG106" i="1" s="1"/>
  <c r="AF108" i="1"/>
  <c r="AG108" i="1" s="1"/>
  <c r="AF111" i="1"/>
  <c r="AG111" i="1" s="1"/>
  <c r="AF113" i="1"/>
  <c r="AG113" i="1" s="1"/>
  <c r="AF116" i="1"/>
  <c r="AG116" i="1" s="1"/>
  <c r="AF134" i="1"/>
  <c r="AG134" i="1" s="1"/>
  <c r="AF137" i="1"/>
  <c r="AG137" i="1" s="1"/>
  <c r="AF140" i="1"/>
  <c r="AG140" i="1" s="1"/>
  <c r="AF142" i="1"/>
  <c r="AG142" i="1" s="1"/>
  <c r="AF144" i="1"/>
  <c r="AG144" i="1" s="1"/>
  <c r="AF146" i="1"/>
  <c r="AG146" i="1" s="1"/>
  <c r="AF149" i="1"/>
  <c r="AG149" i="1" s="1"/>
  <c r="AF151" i="1"/>
  <c r="AG151" i="1" s="1"/>
  <c r="AF154" i="1"/>
  <c r="AG154" i="1" s="1"/>
  <c r="AF245" i="1"/>
  <c r="AG245" i="1" s="1"/>
  <c r="AF268" i="1"/>
  <c r="AG268" i="1" s="1"/>
  <c r="AF271" i="1"/>
  <c r="AG271" i="1" s="1"/>
  <c r="AF273" i="1"/>
  <c r="AG273" i="1" s="1"/>
  <c r="AF276" i="1"/>
  <c r="AG276" i="1" s="1"/>
  <c r="AF279" i="1"/>
  <c r="AG279" i="1" s="1"/>
  <c r="AF281" i="1"/>
  <c r="AG281" i="1" s="1"/>
  <c r="AF310" i="1"/>
  <c r="AG310" i="1" s="1"/>
  <c r="AF312" i="1"/>
  <c r="AG312" i="1" s="1"/>
  <c r="AF315" i="1"/>
  <c r="AG315" i="1" s="1"/>
  <c r="AF317" i="1"/>
  <c r="AG317" i="1" s="1"/>
  <c r="AF320" i="1"/>
  <c r="AG320" i="1" s="1"/>
  <c r="AF328" i="1"/>
  <c r="AG328" i="1" s="1"/>
  <c r="AF330" i="1"/>
  <c r="AG330" i="1" s="1"/>
  <c r="AF333" i="1"/>
  <c r="AG333" i="1" s="1"/>
  <c r="AF335" i="1"/>
  <c r="AG335" i="1" s="1"/>
  <c r="AF338" i="1"/>
  <c r="AG338" i="1" s="1"/>
  <c r="AF340" i="1"/>
  <c r="AG340" i="1" s="1"/>
  <c r="AF343" i="1"/>
  <c r="AG343" i="1" s="1"/>
  <c r="AF346" i="1"/>
  <c r="AG346" i="1" s="1"/>
  <c r="AF348" i="1"/>
  <c r="AG348" i="1" s="1"/>
  <c r="AF351" i="1"/>
  <c r="AG351" i="1" s="1"/>
  <c r="AF442" i="1"/>
  <c r="AG442" i="1" s="1"/>
  <c r="AF445" i="1"/>
  <c r="AG445" i="1" s="1"/>
  <c r="AF447" i="1"/>
  <c r="AG447" i="1" s="1"/>
  <c r="AF450" i="1"/>
  <c r="AG450" i="1" s="1"/>
  <c r="AF453" i="1"/>
  <c r="AG453" i="1" s="1"/>
  <c r="AF455" i="1"/>
  <c r="AG455" i="1" s="1"/>
  <c r="AF457" i="1"/>
  <c r="AG457" i="1" s="1"/>
  <c r="AF460" i="1"/>
  <c r="AG460" i="1" s="1"/>
  <c r="AF463" i="1"/>
  <c r="AG463" i="1" s="1"/>
  <c r="AF466" i="1"/>
  <c r="AG466" i="1" s="1"/>
  <c r="AF468" i="1"/>
  <c r="AG468" i="1" s="1"/>
  <c r="AF470" i="1"/>
  <c r="AG470" i="1" s="1"/>
  <c r="AF473" i="1"/>
  <c r="AG473" i="1" s="1"/>
  <c r="AF475" i="1"/>
  <c r="AG475" i="1" s="1"/>
  <c r="AF477" i="1"/>
  <c r="AG477" i="1" s="1"/>
  <c r="AF480" i="1"/>
  <c r="AG480" i="1" s="1"/>
  <c r="AF482" i="1"/>
  <c r="AG482" i="1" s="1"/>
  <c r="AF484" i="1"/>
  <c r="AG484" i="1" s="1"/>
  <c r="AF487" i="1"/>
  <c r="AG487" i="1" s="1"/>
  <c r="AF490" i="1"/>
  <c r="AG490" i="1" s="1"/>
  <c r="AF493" i="1"/>
  <c r="AG493" i="1" s="1"/>
  <c r="AF496" i="1"/>
  <c r="AG496" i="1" s="1"/>
  <c r="AF499" i="1"/>
  <c r="AG499" i="1" s="1"/>
  <c r="AF627" i="1"/>
  <c r="AG627" i="1" s="1"/>
  <c r="AF631" i="1"/>
  <c r="AG631" i="1" s="1"/>
  <c r="AF634" i="1"/>
  <c r="AG634" i="1" s="1"/>
  <c r="AF637" i="1"/>
  <c r="AG637" i="1" s="1"/>
  <c r="AF640" i="1"/>
  <c r="AG640" i="1" s="1"/>
  <c r="AF642" i="1"/>
  <c r="AG642" i="1" s="1"/>
  <c r="AF647" i="1"/>
  <c r="AG647" i="1" s="1"/>
  <c r="AF650" i="1"/>
  <c r="AG650" i="1" s="1"/>
  <c r="AF653" i="1"/>
  <c r="AG653" i="1" s="1"/>
  <c r="AF655" i="1"/>
  <c r="AG655" i="1" s="1"/>
  <c r="AF658" i="1"/>
  <c r="AG658" i="1" s="1"/>
  <c r="AF660" i="1"/>
  <c r="AG660" i="1" s="1"/>
  <c r="AF663" i="1"/>
  <c r="AG663" i="1" s="1"/>
  <c r="AF665" i="1"/>
  <c r="AG665" i="1" s="1"/>
  <c r="AF668" i="1"/>
  <c r="AG668" i="1" s="1"/>
  <c r="AF670" i="1"/>
  <c r="AG670" i="1" s="1"/>
  <c r="AF702" i="1"/>
  <c r="AG702" i="1" s="1"/>
  <c r="AF705" i="1"/>
  <c r="AG705" i="1" s="1"/>
  <c r="AF707" i="1"/>
  <c r="AG707" i="1" s="1"/>
  <c r="AF713" i="1"/>
  <c r="AG713" i="1" s="1"/>
  <c r="AF716" i="1"/>
  <c r="AG716" i="1" s="1"/>
  <c r="AF719" i="1"/>
  <c r="AG719" i="1" s="1"/>
  <c r="AF721" i="1"/>
  <c r="AG721" i="1" s="1"/>
  <c r="AF723" i="1"/>
  <c r="AG723" i="1" s="1"/>
  <c r="AF727" i="1"/>
  <c r="AG727" i="1" s="1"/>
  <c r="AF730" i="1"/>
  <c r="AG730" i="1" s="1"/>
  <c r="AF733" i="1"/>
  <c r="AG733" i="1" s="1"/>
  <c r="AF736" i="1"/>
  <c r="AG736" i="1" s="1"/>
  <c r="AF740" i="1"/>
  <c r="AG740" i="1" s="1"/>
  <c r="AF744" i="1"/>
  <c r="AG744" i="1" s="1"/>
  <c r="AF747" i="1"/>
  <c r="AG747" i="1" s="1"/>
  <c r="AF750" i="1"/>
  <c r="AG750" i="1" s="1"/>
  <c r="AF753" i="1"/>
  <c r="AG753" i="1" s="1"/>
  <c r="AF755" i="1"/>
  <c r="AG755" i="1" s="1"/>
  <c r="AF875" i="1"/>
  <c r="AG875" i="1" s="1"/>
  <c r="AF896" i="1"/>
  <c r="AG896" i="1" s="1"/>
  <c r="AF133" i="1"/>
  <c r="AG133" i="1" s="1"/>
  <c r="AF155" i="1"/>
  <c r="AG155" i="1" s="1"/>
  <c r="AF267" i="1"/>
  <c r="AG267" i="1" s="1"/>
  <c r="AF308" i="1"/>
  <c r="AG308" i="1" s="1"/>
  <c r="AF323" i="1"/>
  <c r="AG323" i="1" s="1"/>
  <c r="AF327" i="1"/>
  <c r="AG327" i="1" s="1"/>
  <c r="AF353" i="1"/>
  <c r="AG353" i="1" s="1"/>
  <c r="AF672" i="1"/>
  <c r="AG672" i="1" s="1"/>
  <c r="AF708" i="1"/>
  <c r="AG708" i="1" s="1"/>
  <c r="AF34" i="1"/>
  <c r="AG34" i="1" s="1"/>
  <c r="AF777" i="1"/>
  <c r="AG777" i="1" s="1"/>
  <c r="AF862" i="1"/>
  <c r="AG862" i="1" s="1"/>
  <c r="AF11" i="1"/>
  <c r="AG11" i="1" s="1"/>
  <c r="AF44" i="1"/>
  <c r="AG44" i="1" s="1"/>
  <c r="AF86" i="1"/>
  <c r="AG86" i="1" s="1"/>
  <c r="AF117" i="1"/>
  <c r="AG117" i="1" s="1"/>
  <c r="AF244" i="1"/>
  <c r="AG244" i="1" s="1"/>
  <c r="AF246" i="1"/>
  <c r="AG246" i="1" s="1"/>
  <c r="AF283" i="1"/>
  <c r="AG283" i="1" s="1"/>
  <c r="AF913" i="1"/>
  <c r="AG913" i="1" s="1"/>
  <c r="AF440" i="1"/>
  <c r="AG440" i="1" s="1"/>
  <c r="AF501" i="1"/>
  <c r="AG501" i="1" s="1"/>
  <c r="AF626" i="1"/>
  <c r="AG626" i="1" s="1"/>
  <c r="AF700" i="1"/>
  <c r="AG700" i="1" s="1"/>
  <c r="AF712" i="1"/>
  <c r="AG712" i="1" s="1"/>
  <c r="AF955" i="1"/>
  <c r="AG955" i="1" s="1"/>
  <c r="AF970" i="1"/>
  <c r="AG970" i="1" s="1"/>
  <c r="AF781" i="1"/>
  <c r="AG781" i="1" s="1"/>
  <c r="AF94" i="1"/>
  <c r="AG94" i="1" s="1"/>
  <c r="AF287" i="1"/>
  <c r="AG287" i="1" s="1"/>
  <c r="AF392" i="1"/>
  <c r="AG392" i="1" s="1"/>
  <c r="AF485" i="1"/>
  <c r="AG485" i="1" s="1"/>
  <c r="AF548" i="1"/>
  <c r="AG548" i="1" s="1"/>
  <c r="AF947" i="1"/>
  <c r="AG947" i="1" s="1"/>
  <c r="AF715" i="1"/>
  <c r="AG715" i="1" s="1"/>
  <c r="AF797" i="1"/>
  <c r="AG797" i="1" s="1"/>
  <c r="AF128" i="1"/>
  <c r="AG128" i="1" s="1"/>
  <c r="AF305" i="1"/>
  <c r="AG305" i="1" s="1"/>
  <c r="AF410" i="1"/>
  <c r="AG410" i="1" s="1"/>
  <c r="AF511" i="1"/>
  <c r="AG511" i="1" s="1"/>
  <c r="AF98" i="1"/>
  <c r="AG98" i="1" s="1"/>
  <c r="AF583" i="1"/>
  <c r="AG583" i="1" s="1"/>
  <c r="AF622" i="1"/>
  <c r="AG622" i="1" s="1"/>
  <c r="AF648" i="1"/>
  <c r="AG648" i="1" s="1"/>
  <c r="AF732" i="1"/>
  <c r="AG732" i="1" s="1"/>
  <c r="AF808" i="1"/>
  <c r="AG808" i="1" s="1"/>
  <c r="AF887" i="1"/>
  <c r="AG887" i="1" s="1"/>
  <c r="AF997" i="1"/>
  <c r="AG997" i="1" s="1"/>
  <c r="AF22" i="1"/>
  <c r="AG22" i="1" s="1"/>
  <c r="AF152" i="1"/>
  <c r="AG152" i="1" s="1"/>
  <c r="AF337" i="1"/>
  <c r="AG337" i="1" s="1"/>
  <c r="AF423" i="1"/>
  <c r="AG423" i="1" s="1"/>
  <c r="AF452" i="1"/>
  <c r="AG452" i="1" s="1"/>
  <c r="AF599" i="1"/>
  <c r="AG599" i="1" s="1"/>
  <c r="AF638" i="1"/>
  <c r="AG638" i="1" s="1"/>
  <c r="AF667" i="1"/>
  <c r="AG667" i="1" s="1"/>
  <c r="AF743" i="1"/>
  <c r="AG743" i="1" s="1"/>
  <c r="AF824" i="1"/>
  <c r="AG824" i="1" s="1"/>
  <c r="AF906" i="1"/>
  <c r="AG906" i="1" s="1"/>
  <c r="AF854" i="1"/>
  <c r="AG854" i="1" s="1"/>
  <c r="AF76" i="1"/>
  <c r="AG76" i="1" s="1"/>
  <c r="AF209" i="1"/>
  <c r="AG209" i="1" s="1"/>
  <c r="AF375" i="1"/>
  <c r="AG375" i="1" s="1"/>
  <c r="AF458" i="1"/>
  <c r="AG458" i="1" s="1"/>
  <c r="AF524" i="1"/>
  <c r="AG524" i="1" s="1"/>
  <c r="AF555" i="1"/>
  <c r="AG555" i="1" s="1"/>
  <c r="AF572" i="1"/>
  <c r="AG572" i="1" s="1"/>
  <c r="AF689" i="1"/>
  <c r="AG689" i="1" s="1"/>
  <c r="AF770" i="1"/>
  <c r="AG770" i="1" s="1"/>
  <c r="AF844" i="1"/>
  <c r="AG844" i="1" s="1"/>
  <c r="AF927" i="1"/>
  <c r="AG927" i="1" s="1"/>
  <c r="AF53" i="1"/>
  <c r="AG53" i="1" s="1"/>
  <c r="AF171" i="1"/>
  <c r="AG171" i="1" s="1"/>
  <c r="AF8" i="1"/>
  <c r="AG8" i="1" s="1"/>
  <c r="AF25" i="1"/>
  <c r="AG25" i="1" s="1"/>
  <c r="AF42" i="1"/>
  <c r="AG42" i="1" s="1"/>
  <c r="AF59" i="1"/>
  <c r="AG59" i="1" s="1"/>
  <c r="AF78" i="1"/>
  <c r="AG78" i="1" s="1"/>
  <c r="AF101" i="1"/>
  <c r="AG101" i="1" s="1"/>
  <c r="AF120" i="1"/>
  <c r="AG120" i="1" s="1"/>
  <c r="AF135" i="1"/>
  <c r="AG135" i="1" s="1"/>
  <c r="AF158" i="1"/>
  <c r="AG158" i="1" s="1"/>
  <c r="AF180" i="1"/>
  <c r="AG180" i="1" s="1"/>
  <c r="AF196" i="1"/>
  <c r="AG196" i="1" s="1"/>
  <c r="AF213" i="1"/>
  <c r="AG213" i="1" s="1"/>
  <c r="AF237" i="1"/>
  <c r="AG237" i="1" s="1"/>
  <c r="AF269" i="1"/>
  <c r="AG269" i="1" s="1"/>
  <c r="AF291" i="1"/>
  <c r="AG291" i="1" s="1"/>
  <c r="AF314" i="1"/>
  <c r="AG314" i="1" s="1"/>
  <c r="AF341" i="1"/>
  <c r="AG341" i="1" s="1"/>
  <c r="AF366" i="1"/>
  <c r="AG366" i="1" s="1"/>
  <c r="AF379" i="1"/>
  <c r="AG379" i="1" s="1"/>
  <c r="AF402" i="1"/>
  <c r="AG402" i="1" s="1"/>
  <c r="AF413" i="1"/>
  <c r="AG413" i="1" s="1"/>
  <c r="AF425" i="1"/>
  <c r="AG425" i="1" s="1"/>
  <c r="AF461" i="1"/>
  <c r="AG461" i="1" s="1"/>
  <c r="AF488" i="1"/>
  <c r="AG488" i="1" s="1"/>
  <c r="AF515" i="1"/>
  <c r="AG515" i="1" s="1"/>
  <c r="AF532" i="1"/>
  <c r="AG532" i="1" s="1"/>
  <c r="AF560" i="1"/>
  <c r="AG560" i="1" s="1"/>
  <c r="AF985" i="1"/>
  <c r="AG985" i="1" s="1"/>
  <c r="AF226" i="1"/>
  <c r="AG226" i="1" s="1"/>
  <c r="AF492" i="1"/>
  <c r="AG492" i="1" s="1"/>
  <c r="AF579" i="1"/>
  <c r="AG579" i="1" s="1"/>
  <c r="AF588" i="1"/>
  <c r="AG588" i="1" s="1"/>
  <c r="AF601" i="1"/>
  <c r="AG601" i="1" s="1"/>
  <c r="AF628" i="1"/>
  <c r="AG628" i="1" s="1"/>
  <c r="AF644" i="1"/>
  <c r="AG644" i="1" s="1"/>
  <c r="AF651" i="1"/>
  <c r="AG651" i="1" s="1"/>
  <c r="AF677" i="1"/>
  <c r="AG677" i="1" s="1"/>
  <c r="AF691" i="1"/>
  <c r="AG691" i="1" s="1"/>
  <c r="AF717" i="1"/>
  <c r="AG717" i="1" s="1"/>
  <c r="AF734" i="1"/>
  <c r="AG734" i="1" s="1"/>
  <c r="AF749" i="1"/>
  <c r="AG749" i="1" s="1"/>
  <c r="AF784" i="1"/>
  <c r="AG784" i="1" s="1"/>
  <c r="AF799" i="1"/>
  <c r="AG799" i="1" s="1"/>
  <c r="AF811" i="1"/>
  <c r="AG811" i="1" s="1"/>
  <c r="AF830" i="1"/>
  <c r="AG830" i="1" s="1"/>
  <c r="AF847" i="1"/>
  <c r="AG847" i="1" s="1"/>
  <c r="AF867" i="1"/>
  <c r="AG867" i="1" s="1"/>
  <c r="AF892" i="1"/>
  <c r="AG892" i="1" s="1"/>
  <c r="AF909" i="1"/>
  <c r="AG909" i="1" s="1"/>
  <c r="AF930" i="1"/>
  <c r="AG930" i="1" s="1"/>
  <c r="AF974" i="1"/>
  <c r="AG974" i="1" s="1"/>
  <c r="AF698" i="1"/>
  <c r="AG698" i="1" s="1"/>
  <c r="AF934" i="1"/>
  <c r="AG934" i="1" s="1"/>
  <c r="AF37" i="1"/>
  <c r="AG37" i="1" s="1"/>
  <c r="AF115" i="1"/>
  <c r="AG115" i="1" s="1"/>
  <c r="AF190" i="1"/>
  <c r="AG190" i="1" s="1"/>
  <c r="AF230" i="1"/>
  <c r="AG230" i="1" s="1"/>
  <c r="AF264" i="1"/>
  <c r="AG264" i="1" s="1"/>
  <c r="AF362" i="1"/>
  <c r="AG362" i="1" s="1"/>
  <c r="AF428" i="1"/>
  <c r="AG428" i="1" s="1"/>
  <c r="AF13" i="1"/>
  <c r="AG13" i="1" s="1"/>
  <c r="AF28" i="1"/>
  <c r="AG28" i="1" s="1"/>
  <c r="AF47" i="1"/>
  <c r="AG47" i="1" s="1"/>
  <c r="AF63" i="1"/>
  <c r="AG63" i="1" s="1"/>
  <c r="AF84" i="1"/>
  <c r="AG84" i="1" s="1"/>
  <c r="AF104" i="1"/>
  <c r="AG104" i="1" s="1"/>
  <c r="AF122" i="1"/>
  <c r="AG122" i="1" s="1"/>
  <c r="AF139" i="1"/>
  <c r="AG139" i="1" s="1"/>
  <c r="AF164" i="1"/>
  <c r="AG164" i="1" s="1"/>
  <c r="AF183" i="1"/>
  <c r="AG183" i="1" s="1"/>
  <c r="AF200" i="1"/>
  <c r="AG200" i="1" s="1"/>
  <c r="AF217" i="1"/>
  <c r="AG217" i="1" s="1"/>
  <c r="AF252" i="1"/>
  <c r="AG252" i="1" s="1"/>
  <c r="AF275" i="1"/>
  <c r="AG275" i="1" s="1"/>
  <c r="AF295" i="1"/>
  <c r="AG295" i="1" s="1"/>
  <c r="AF318" i="1"/>
  <c r="AG318" i="1" s="1"/>
  <c r="AF344" i="1"/>
  <c r="AG344" i="1" s="1"/>
  <c r="AF368" i="1"/>
  <c r="AG368" i="1" s="1"/>
  <c r="AF384" i="1"/>
  <c r="AG384" i="1" s="1"/>
  <c r="AF404" i="1"/>
  <c r="AG404" i="1" s="1"/>
  <c r="AF416" i="1"/>
  <c r="AG416" i="1" s="1"/>
  <c r="AF436" i="1"/>
  <c r="AG436" i="1" s="1"/>
  <c r="AF472" i="1"/>
  <c r="AG472" i="1" s="1"/>
  <c r="AF495" i="1"/>
  <c r="AG495" i="1" s="1"/>
  <c r="AF517" i="1"/>
  <c r="AG517" i="1" s="1"/>
  <c r="AF536" i="1"/>
  <c r="AG536" i="1" s="1"/>
  <c r="AF568" i="1"/>
  <c r="AG568" i="1" s="1"/>
  <c r="AF1000" i="1"/>
  <c r="AG1000" i="1" s="1"/>
  <c r="AF396" i="1"/>
  <c r="AG396" i="1" s="1"/>
  <c r="AF508" i="1"/>
  <c r="AG508" i="1" s="1"/>
  <c r="AF581" i="1"/>
  <c r="AG581" i="1" s="1"/>
  <c r="AF591" i="1"/>
  <c r="AG591" i="1" s="1"/>
  <c r="AF607" i="1"/>
  <c r="AG607" i="1" s="1"/>
  <c r="AF614" i="1"/>
  <c r="AG614" i="1" s="1"/>
  <c r="AF632" i="1"/>
  <c r="AG632" i="1" s="1"/>
  <c r="AF657" i="1"/>
  <c r="AG657" i="1" s="1"/>
  <c r="AF680" i="1"/>
  <c r="AG680" i="1" s="1"/>
  <c r="AF693" i="1"/>
  <c r="AG693" i="1" s="1"/>
  <c r="AF724" i="1"/>
  <c r="AG724" i="1" s="1"/>
  <c r="AF737" i="1"/>
  <c r="AG737" i="1" s="1"/>
  <c r="AF760" i="1"/>
  <c r="AG760" i="1" s="1"/>
  <c r="AF789" i="1"/>
  <c r="AG789" i="1" s="1"/>
  <c r="AF803" i="1"/>
  <c r="AG803" i="1" s="1"/>
  <c r="AF817" i="1"/>
  <c r="AG817" i="1" s="1"/>
  <c r="AF832" i="1"/>
  <c r="AG832" i="1" s="1"/>
  <c r="AF850" i="1"/>
  <c r="AG850" i="1" s="1"/>
  <c r="AF873" i="1"/>
  <c r="AG873" i="1" s="1"/>
  <c r="AF900" i="1"/>
  <c r="AG900" i="1" s="1"/>
  <c r="AF916" i="1"/>
  <c r="AG916" i="1" s="1"/>
  <c r="AF941" i="1"/>
  <c r="AG941" i="1" s="1"/>
  <c r="AF981" i="1"/>
  <c r="AG981" i="1" s="1"/>
  <c r="AF746" i="1"/>
  <c r="AG746" i="1" s="1"/>
  <c r="AF960" i="1"/>
  <c r="AG960" i="1" s="1"/>
  <c r="AF522" i="1"/>
  <c r="AG522" i="1" s="1"/>
  <c r="AF538" i="1"/>
  <c r="AG538" i="1" s="1"/>
  <c r="AF3" i="1"/>
  <c r="AG3" i="1" s="1"/>
  <c r="AF16" i="1"/>
  <c r="AG16" i="1" s="1"/>
  <c r="AF30" i="1"/>
  <c r="AG30" i="1" s="1"/>
  <c r="AF50" i="1"/>
  <c r="AG50" i="1" s="1"/>
  <c r="AF70" i="1"/>
  <c r="AG70" i="1" s="1"/>
  <c r="AF88" i="1"/>
  <c r="AG88" i="1" s="1"/>
  <c r="AF109" i="1"/>
  <c r="AG109" i="1" s="1"/>
  <c r="AF124" i="1"/>
  <c r="AG124" i="1" s="1"/>
  <c r="AF147" i="1"/>
  <c r="AG147" i="1" s="1"/>
  <c r="AF168" i="1"/>
  <c r="AG168" i="1" s="1"/>
  <c r="AF186" i="1"/>
  <c r="AG186" i="1" s="1"/>
  <c r="AF204" i="1"/>
  <c r="AG204" i="1" s="1"/>
  <c r="AF221" i="1"/>
  <c r="AG221" i="1" s="1"/>
  <c r="AF261" i="1"/>
  <c r="AG261" i="1" s="1"/>
  <c r="AF277" i="1"/>
  <c r="AG277" i="1" s="1"/>
  <c r="AF298" i="1"/>
  <c r="AG298" i="1" s="1"/>
  <c r="AF332" i="1"/>
  <c r="AG332" i="1" s="1"/>
  <c r="AF349" i="1"/>
  <c r="AG349" i="1" s="1"/>
  <c r="AF372" i="1"/>
  <c r="AG372" i="1" s="1"/>
  <c r="AF386" i="1"/>
  <c r="AG386" i="1" s="1"/>
  <c r="AF408" i="1"/>
  <c r="AG408" i="1" s="1"/>
  <c r="AF418" i="1"/>
  <c r="AG418" i="1" s="1"/>
  <c r="AF449" i="1"/>
  <c r="AG449" i="1" s="1"/>
  <c r="AF479" i="1"/>
  <c r="AG479" i="1" s="1"/>
  <c r="AF503" i="1"/>
  <c r="AG503" i="1" s="1"/>
  <c r="AF543" i="1"/>
  <c r="AG543" i="1" s="1"/>
  <c r="AF551" i="1"/>
  <c r="AG551" i="1" s="1"/>
  <c r="AF943" i="1"/>
  <c r="AG943" i="1" s="1"/>
  <c r="AF66" i="1"/>
  <c r="AG66" i="1" s="1"/>
  <c r="AF444" i="1"/>
  <c r="AG444" i="1" s="1"/>
  <c r="AF562" i="1"/>
  <c r="AG562" i="1" s="1"/>
  <c r="AF596" i="1"/>
  <c r="AG596" i="1" s="1"/>
  <c r="AF610" i="1"/>
  <c r="AG610" i="1" s="1"/>
  <c r="AF617" i="1"/>
  <c r="AG617" i="1" s="1"/>
  <c r="AF635" i="1"/>
  <c r="AG635" i="1" s="1"/>
  <c r="AF662" i="1"/>
  <c r="AG662" i="1" s="1"/>
  <c r="AF685" i="1"/>
  <c r="AG685" i="1" s="1"/>
  <c r="AF703" i="1"/>
  <c r="AG703" i="1" s="1"/>
  <c r="AF728" i="1"/>
  <c r="AG728" i="1" s="1"/>
  <c r="AF739" i="1"/>
  <c r="AG739" i="1" s="1"/>
  <c r="AF762" i="1"/>
  <c r="AG762" i="1" s="1"/>
  <c r="AF792" i="1"/>
  <c r="AG792" i="1" s="1"/>
  <c r="AF805" i="1"/>
  <c r="AG805" i="1" s="1"/>
  <c r="AF821" i="1"/>
  <c r="AG821" i="1" s="1"/>
  <c r="AF842" i="1"/>
  <c r="AG842" i="1" s="1"/>
  <c r="AF857" i="1"/>
  <c r="AG857" i="1" s="1"/>
  <c r="AF881" i="1"/>
  <c r="AG881" i="1" s="1"/>
  <c r="AF904" i="1"/>
  <c r="AG904" i="1" s="1"/>
  <c r="AF924" i="1"/>
  <c r="AG924" i="1" s="1"/>
  <c r="AF951" i="1"/>
  <c r="AG951" i="1" s="1"/>
  <c r="AF994" i="1"/>
  <c r="AG994" i="1" s="1"/>
  <c r="AF836" i="1"/>
  <c r="AG836" i="1" s="1"/>
  <c r="AF976" i="1"/>
  <c r="AG976" i="1" s="1"/>
  <c r="M648" i="2"/>
  <c r="M649" i="2" s="1"/>
  <c r="M518" i="2"/>
  <c r="M644" i="2"/>
  <c r="M792" i="2"/>
  <c r="M804" i="2"/>
  <c r="M860" i="2"/>
  <c r="M900" i="2"/>
  <c r="M4" i="2"/>
  <c r="M602" i="2"/>
  <c r="M392" i="2"/>
  <c r="M516" i="2"/>
  <c r="M780" i="2"/>
  <c r="M808" i="2"/>
  <c r="M809" i="2" s="1"/>
  <c r="M836" i="2"/>
  <c r="M876" i="2"/>
  <c r="M904" i="2"/>
  <c r="M905" i="2" s="1"/>
  <c r="M944" i="2"/>
  <c r="M945" i="2" s="1"/>
  <c r="M982" i="2"/>
  <c r="M704" i="2"/>
  <c r="M5" i="2"/>
  <c r="M275" i="2"/>
  <c r="M9" i="2"/>
  <c r="M63" i="2"/>
  <c r="M93" i="2"/>
  <c r="M105" i="2"/>
  <c r="M123" i="2"/>
  <c r="M184" i="2"/>
  <c r="M207" i="2"/>
  <c r="M233" i="2"/>
  <c r="M265" i="2"/>
  <c r="M313" i="2"/>
  <c r="M323" i="2"/>
  <c r="M328" i="2"/>
  <c r="M597" i="2"/>
  <c r="M488" i="2"/>
  <c r="M509" i="2"/>
  <c r="M694" i="2"/>
  <c r="M707" i="2"/>
  <c r="M727" i="2"/>
  <c r="M740" i="2"/>
  <c r="M747" i="2"/>
  <c r="M761" i="2"/>
  <c r="M775" i="2"/>
  <c r="M793" i="2"/>
  <c r="M833" i="2"/>
  <c r="M847" i="2"/>
  <c r="M861" i="2"/>
  <c r="M887" i="2"/>
  <c r="M901" i="2"/>
  <c r="M927" i="2"/>
  <c r="M941" i="2"/>
  <c r="M951" i="2"/>
  <c r="M965" i="2"/>
  <c r="M977" i="2"/>
  <c r="M469" i="2"/>
  <c r="M31" i="2"/>
  <c r="M309" i="2"/>
  <c r="M563" i="2"/>
  <c r="M854" i="2"/>
  <c r="M33" i="2"/>
  <c r="M89" i="2"/>
  <c r="M133" i="2"/>
  <c r="M175" i="2"/>
  <c r="M217" i="2"/>
  <c r="M260" i="2"/>
  <c r="M282" i="2"/>
  <c r="M416" i="2"/>
  <c r="M579" i="2"/>
  <c r="M750" i="2"/>
  <c r="M98" i="2"/>
  <c r="M268" i="2"/>
  <c r="M350" i="2"/>
  <c r="M369" i="2"/>
  <c r="M407" i="2"/>
  <c r="M411" i="2"/>
  <c r="M413" i="2"/>
  <c r="M428" i="2"/>
  <c r="M436" i="2"/>
  <c r="M448" i="2"/>
  <c r="M450" i="2"/>
  <c r="M452" i="2"/>
  <c r="M491" i="2"/>
  <c r="M496" i="2"/>
  <c r="M539" i="2"/>
  <c r="M610" i="2"/>
  <c r="M621" i="2"/>
  <c r="M641" i="2"/>
  <c r="M654" i="2"/>
  <c r="M690" i="2"/>
  <c r="M692" i="2"/>
  <c r="M701" i="2"/>
  <c r="M742" i="2"/>
  <c r="M788" i="2"/>
  <c r="M800" i="2"/>
  <c r="M817" i="2"/>
  <c r="M824" i="2"/>
  <c r="M845" i="2"/>
  <c r="M857" i="2"/>
  <c r="M895" i="2"/>
  <c r="M913" i="2"/>
  <c r="M937" i="2"/>
  <c r="M947" i="2"/>
  <c r="M961" i="2"/>
  <c r="M989" i="2"/>
  <c r="M998" i="2"/>
  <c r="M629" i="2"/>
  <c r="M102" i="2"/>
  <c r="M592" i="2"/>
  <c r="M677" i="2"/>
  <c r="M84" i="2"/>
  <c r="M121" i="2"/>
  <c r="M156" i="2"/>
  <c r="M163" i="2"/>
  <c r="M200" i="2"/>
  <c r="M209" i="2"/>
  <c r="M221" i="2"/>
  <c r="M270" i="2"/>
  <c r="M301" i="2"/>
  <c r="M731" i="2"/>
  <c r="M305" i="2"/>
  <c r="M356" i="2"/>
  <c r="M400" i="2"/>
  <c r="M505" i="2"/>
  <c r="M519" i="2"/>
  <c r="M547" i="2"/>
  <c r="M625" i="2"/>
  <c r="M685" i="2"/>
  <c r="M190" i="2"/>
  <c r="M54" i="2"/>
  <c r="M224" i="2"/>
  <c r="M38" i="2"/>
  <c r="M41" i="2"/>
  <c r="M45" i="2"/>
  <c r="M66" i="2"/>
  <c r="M71" i="2"/>
  <c r="M87" i="2"/>
  <c r="M114" i="2"/>
  <c r="M129" i="2"/>
  <c r="M136" i="2"/>
  <c r="M143" i="2"/>
  <c r="M148" i="2"/>
  <c r="M158" i="2"/>
  <c r="M180" i="2"/>
  <c r="M187" i="2"/>
  <c r="M213" i="2"/>
  <c r="M227" i="2"/>
  <c r="M241" i="2"/>
  <c r="M257" i="2"/>
  <c r="M278" i="2"/>
  <c r="M287" i="2"/>
  <c r="M290" i="2"/>
  <c r="M295" i="2"/>
  <c r="M986" i="2"/>
  <c r="M458" i="2"/>
  <c r="M603" i="2"/>
  <c r="M766" i="2"/>
  <c r="M168" i="2"/>
  <c r="M376" i="2"/>
  <c r="M380" i="2"/>
  <c r="M395" i="2"/>
  <c r="M419" i="2"/>
  <c r="M423" i="2"/>
  <c r="M441" i="2"/>
  <c r="M462" i="2"/>
  <c r="M483" i="2"/>
  <c r="M525" i="2"/>
  <c r="M582" i="2"/>
  <c r="M615" i="2"/>
  <c r="M617" i="2"/>
  <c r="M639" i="2"/>
  <c r="M697" i="2"/>
  <c r="M738" i="2"/>
  <c r="M755" i="2"/>
  <c r="M769" i="2"/>
  <c r="M784" i="2"/>
  <c r="M798" i="2"/>
  <c r="M820" i="2"/>
  <c r="M839" i="2"/>
  <c r="M850" i="2"/>
  <c r="M866" i="2"/>
  <c r="M879" i="2"/>
  <c r="M907" i="2"/>
  <c r="M909" i="2"/>
  <c r="M921" i="2"/>
  <c r="M933" i="2"/>
  <c r="M973" i="2"/>
  <c r="M384" i="2"/>
  <c r="M554" i="2"/>
  <c r="M651" i="2"/>
  <c r="M715" i="2"/>
  <c r="M59" i="2"/>
  <c r="M118" i="2"/>
  <c r="M231" i="2"/>
  <c r="M48" i="2"/>
  <c r="M195" i="2"/>
  <c r="M14" i="2"/>
  <c r="M28" i="2"/>
  <c r="M51" i="2"/>
  <c r="M79" i="2"/>
  <c r="M172" i="2"/>
  <c r="M205" i="2"/>
  <c r="M237" i="2"/>
  <c r="M251" i="2"/>
  <c r="M318" i="2"/>
  <c r="M333" i="2"/>
  <c r="M345" i="2"/>
  <c r="M645" i="2"/>
  <c r="M140" i="2"/>
  <c r="M354" i="2"/>
  <c r="M360" i="2"/>
  <c r="M444" i="2"/>
  <c r="M486" i="2"/>
  <c r="M530" i="2"/>
  <c r="M568" i="2"/>
  <c r="M585" i="2"/>
  <c r="M607" i="2"/>
  <c r="M627" i="2"/>
  <c r="M705" i="2"/>
  <c r="M718" i="2"/>
  <c r="M247" i="2"/>
  <c r="M342" i="2"/>
  <c r="M110" i="2"/>
  <c r="M20" i="2"/>
  <c r="M90" i="2"/>
  <c r="M10" i="2"/>
  <c r="M336" i="2"/>
  <c r="M25" i="2"/>
  <c r="M125" i="2"/>
  <c r="M153" i="2"/>
  <c r="M197" i="2"/>
  <c r="M252" i="2"/>
  <c r="M314" i="2"/>
  <c r="M405" i="2"/>
  <c r="M660" i="2"/>
  <c r="M1001" i="2"/>
  <c r="M366" i="2"/>
  <c r="M372" i="2"/>
  <c r="M387" i="2"/>
  <c r="M393" i="2"/>
  <c r="M431" i="2"/>
  <c r="M473" i="2"/>
  <c r="M477" i="2"/>
  <c r="M500" i="2"/>
  <c r="M513" i="2"/>
  <c r="M536" i="2"/>
  <c r="M542" i="2"/>
  <c r="M561" i="2"/>
  <c r="M572" i="2"/>
  <c r="M589" i="2"/>
  <c r="M600" i="2"/>
  <c r="M631" i="2"/>
  <c r="M666" i="2"/>
  <c r="M671" i="2"/>
  <c r="M680" i="2"/>
  <c r="M711" i="2"/>
  <c r="M722" i="2"/>
  <c r="M724" i="2"/>
  <c r="M735" i="2"/>
  <c r="M763" i="2"/>
  <c r="M781" i="2"/>
  <c r="M806" i="2"/>
  <c r="M811" i="2"/>
  <c r="M828" i="2"/>
  <c r="M837" i="2"/>
  <c r="M863" i="2"/>
  <c r="M872" i="2"/>
  <c r="M877" i="2"/>
  <c r="M884" i="2"/>
  <c r="M891" i="2"/>
  <c r="M917" i="2"/>
  <c r="M931" i="2"/>
  <c r="M955" i="2"/>
  <c r="M969" i="2"/>
  <c r="M983" i="2"/>
  <c r="M426" i="2"/>
  <c r="M994" i="2"/>
  <c r="M75" i="2"/>
  <c r="M298" i="2"/>
  <c r="M522" i="2"/>
  <c r="M635" i="2"/>
  <c r="AO343" i="4" l="1"/>
  <c r="AO344" i="4" s="1"/>
  <c r="AM343" i="4"/>
  <c r="AO608" i="4"/>
  <c r="AO609" i="4" s="1"/>
  <c r="AM608" i="4"/>
  <c r="AM862" i="4"/>
  <c r="AO864" i="4"/>
  <c r="AM864" i="4"/>
  <c r="AO917" i="4"/>
  <c r="AO918" i="4" s="1"/>
  <c r="AM917" i="4"/>
  <c r="AO331" i="4"/>
  <c r="AM331" i="4"/>
  <c r="AO385" i="4"/>
  <c r="AO386" i="4" s="1"/>
  <c r="AO387" i="4" s="1"/>
  <c r="AO388" i="4" s="1"/>
  <c r="AO389" i="4" s="1"/>
  <c r="AM385" i="4"/>
  <c r="AO552" i="4"/>
  <c r="AM552" i="4"/>
  <c r="AM634" i="4"/>
  <c r="AO282" i="4"/>
  <c r="AM282" i="4"/>
  <c r="AO707" i="4"/>
  <c r="AM707" i="4"/>
  <c r="AO748" i="4"/>
  <c r="AM748" i="4"/>
  <c r="AM807" i="4"/>
  <c r="AO919" i="4"/>
  <c r="AO920" i="4" s="1"/>
  <c r="AO921" i="4" s="1"/>
  <c r="AO922" i="4" s="1"/>
  <c r="AO923" i="4" s="1"/>
  <c r="AO924" i="4" s="1"/>
  <c r="AM919" i="4"/>
  <c r="AO966" i="4"/>
  <c r="AM966" i="4"/>
  <c r="AM630" i="4"/>
  <c r="AO284" i="4"/>
  <c r="AM284" i="4"/>
  <c r="AO787" i="4"/>
  <c r="AM787" i="4"/>
  <c r="AM317" i="4"/>
  <c r="AM517" i="4"/>
  <c r="AO471" i="4"/>
  <c r="AO472" i="4" s="1"/>
  <c r="AM471" i="4"/>
  <c r="AO705" i="4"/>
  <c r="AM705" i="4"/>
  <c r="AO779" i="4"/>
  <c r="AM779" i="4"/>
  <c r="AM19" i="4"/>
  <c r="AO516" i="4"/>
  <c r="AO517" i="4" s="1"/>
  <c r="AO518" i="4" s="1"/>
  <c r="AO519" i="4" s="1"/>
  <c r="AM516" i="4"/>
  <c r="AO889" i="4"/>
  <c r="AM889" i="4"/>
  <c r="AM65" i="4"/>
  <c r="AO390" i="4"/>
  <c r="AM390" i="4"/>
  <c r="AO772" i="4"/>
  <c r="AM772" i="4"/>
  <c r="AM53" i="4"/>
  <c r="AO995" i="4"/>
  <c r="AM995" i="4"/>
  <c r="AO949" i="4"/>
  <c r="AM949" i="4"/>
  <c r="AO307" i="4"/>
  <c r="AO308" i="4" s="1"/>
  <c r="AO309" i="4" s="1"/>
  <c r="AO310" i="4" s="1"/>
  <c r="AM307" i="4"/>
  <c r="AM47" i="4"/>
  <c r="AO852" i="4"/>
  <c r="AM852" i="4"/>
  <c r="AO669" i="4"/>
  <c r="AM669" i="4"/>
  <c r="AO776" i="4"/>
  <c r="AM776" i="4"/>
  <c r="AO514" i="4"/>
  <c r="AM514" i="4"/>
  <c r="AO229" i="4"/>
  <c r="AO230" i="4" s="1"/>
  <c r="AM229" i="4"/>
  <c r="AM560" i="4"/>
  <c r="AO545" i="4"/>
  <c r="AM545" i="4"/>
  <c r="AO18" i="4"/>
  <c r="AO19" i="4" s="1"/>
  <c r="AO20" i="4" s="1"/>
  <c r="AO21" i="4" s="1"/>
  <c r="AO22" i="4" s="1"/>
  <c r="AM18" i="4"/>
  <c r="AM993" i="4"/>
  <c r="AO629" i="4"/>
  <c r="AO630" i="4" s="1"/>
  <c r="AO631" i="4" s="1"/>
  <c r="AO632" i="4" s="1"/>
  <c r="AM629" i="4"/>
  <c r="AO245" i="4"/>
  <c r="AM245" i="4"/>
  <c r="AO382" i="4"/>
  <c r="AM382" i="4"/>
  <c r="AO481" i="4"/>
  <c r="AM481" i="4"/>
  <c r="AO108" i="4"/>
  <c r="AM108" i="4"/>
  <c r="AO637" i="4"/>
  <c r="AM637" i="4"/>
  <c r="AO421" i="4"/>
  <c r="AM421" i="4"/>
  <c r="AO939" i="4"/>
  <c r="AM939" i="4"/>
  <c r="AO161" i="4"/>
  <c r="AM161" i="4"/>
  <c r="AO358" i="4"/>
  <c r="AM358" i="4"/>
  <c r="AM451" i="4"/>
  <c r="AO116" i="4"/>
  <c r="AM116" i="4"/>
  <c r="AO46" i="4"/>
  <c r="AO47" i="4" s="1"/>
  <c r="AO48" i="4" s="1"/>
  <c r="AM46" i="4"/>
  <c r="AO242" i="4"/>
  <c r="AM242" i="4"/>
  <c r="AO957" i="4"/>
  <c r="AM957" i="4"/>
  <c r="AO370" i="4"/>
  <c r="AO371" i="4" s="1"/>
  <c r="AO372" i="4" s="1"/>
  <c r="AO373" i="4" s="1"/>
  <c r="AM370" i="4"/>
  <c r="AM295" i="4"/>
  <c r="AO241" i="4"/>
  <c r="AM241" i="4"/>
  <c r="AO907" i="4"/>
  <c r="AO908" i="4" s="1"/>
  <c r="AM907" i="4"/>
  <c r="AO559" i="4"/>
  <c r="AO560" i="4" s="1"/>
  <c r="AM559" i="4"/>
  <c r="AO235" i="4"/>
  <c r="AM235" i="4"/>
  <c r="AO953" i="4"/>
  <c r="AM953" i="4"/>
  <c r="AO326" i="4"/>
  <c r="AM326" i="4"/>
  <c r="AO843" i="4"/>
  <c r="AM843" i="4"/>
  <c r="AO639" i="4"/>
  <c r="AM639" i="4"/>
  <c r="AO713" i="4"/>
  <c r="AM713" i="4"/>
  <c r="AO73" i="4"/>
  <c r="AM73" i="4"/>
  <c r="AO118" i="4"/>
  <c r="AM118" i="4"/>
  <c r="AO625" i="4"/>
  <c r="AM625" i="4"/>
  <c r="AO100" i="4"/>
  <c r="AM100" i="4"/>
  <c r="AO224" i="4"/>
  <c r="AM224" i="4"/>
  <c r="AO561" i="4"/>
  <c r="AM561" i="4"/>
  <c r="AO69" i="4"/>
  <c r="AM69" i="4"/>
  <c r="AO649" i="4"/>
  <c r="AM649" i="4"/>
  <c r="AO558" i="4"/>
  <c r="AM558" i="4"/>
  <c r="AO44" i="4"/>
  <c r="AM44" i="4"/>
  <c r="AO695" i="4"/>
  <c r="AM695" i="4"/>
  <c r="AO460" i="4"/>
  <c r="AM460" i="4"/>
  <c r="AO938" i="4"/>
  <c r="AM938" i="4"/>
  <c r="AM803" i="4"/>
  <c r="AO426" i="4"/>
  <c r="AO427" i="4" s="1"/>
  <c r="AO428" i="4" s="1"/>
  <c r="AM426" i="4"/>
  <c r="AO980" i="4"/>
  <c r="AM980" i="4"/>
  <c r="AO285" i="4"/>
  <c r="AO286" i="4" s="1"/>
  <c r="AO287" i="4" s="1"/>
  <c r="AM285" i="4"/>
  <c r="AO699" i="4"/>
  <c r="AO700" i="4" s="1"/>
  <c r="AO701" i="4" s="1"/>
  <c r="AM699" i="4"/>
  <c r="AM616" i="4"/>
  <c r="AM946" i="4"/>
  <c r="AO274" i="4"/>
  <c r="AO275" i="4" s="1"/>
  <c r="AM274" i="4"/>
  <c r="AO329" i="4"/>
  <c r="AM329" i="4"/>
  <c r="AO393" i="4"/>
  <c r="AM393" i="4"/>
  <c r="AO720" i="4"/>
  <c r="AO721" i="4" s="1"/>
  <c r="AM720" i="4"/>
  <c r="AO642" i="4"/>
  <c r="AM642" i="4"/>
  <c r="AO894" i="4"/>
  <c r="AM894" i="4"/>
  <c r="AO582" i="4"/>
  <c r="AM582" i="4"/>
  <c r="AM588" i="4"/>
  <c r="AM620" i="4"/>
  <c r="AO652" i="4"/>
  <c r="AM652" i="4"/>
  <c r="AO896" i="4"/>
  <c r="AM896" i="4"/>
  <c r="AO858" i="4"/>
  <c r="AM858" i="4"/>
  <c r="AM997" i="4"/>
  <c r="AO646" i="4"/>
  <c r="AM646" i="4"/>
  <c r="AO188" i="4"/>
  <c r="AM188" i="4"/>
  <c r="AO521" i="4"/>
  <c r="AM521" i="4"/>
  <c r="AO529" i="4"/>
  <c r="AM529" i="4"/>
  <c r="AM355" i="4"/>
  <c r="AO738" i="4"/>
  <c r="AM738" i="4"/>
  <c r="AO537" i="4"/>
  <c r="AO538" i="4" s="1"/>
  <c r="AO539" i="4" s="1"/>
  <c r="AM537" i="4"/>
  <c r="AO761" i="4"/>
  <c r="AM761" i="4"/>
  <c r="AO91" i="4"/>
  <c r="AM91" i="4"/>
  <c r="AO367" i="4"/>
  <c r="AM367" i="4"/>
  <c r="AO884" i="4"/>
  <c r="AO885" i="4" s="1"/>
  <c r="AO886" i="4" s="1"/>
  <c r="AO887" i="4" s="1"/>
  <c r="AO888" i="4" s="1"/>
  <c r="AM884" i="4"/>
  <c r="AM726" i="4"/>
  <c r="AO758" i="4"/>
  <c r="AM758" i="4"/>
  <c r="AO971" i="4"/>
  <c r="AM971" i="4"/>
  <c r="AO178" i="4"/>
  <c r="AM178" i="4"/>
  <c r="AO773" i="4"/>
  <c r="AM773" i="4"/>
  <c r="AM985" i="4"/>
  <c r="AO43" i="4"/>
  <c r="AM43" i="4"/>
  <c r="AO874" i="4"/>
  <c r="AM874" i="4"/>
  <c r="AO929" i="4"/>
  <c r="AO930" i="4" s="1"/>
  <c r="AM929" i="4"/>
  <c r="AO61" i="4"/>
  <c r="AM61" i="4"/>
  <c r="AO288" i="4"/>
  <c r="AO289" i="4" s="1"/>
  <c r="AO290" i="4" s="1"/>
  <c r="AO291" i="4" s="1"/>
  <c r="AO292" i="4" s="1"/>
  <c r="AM288" i="4"/>
  <c r="AO167" i="4"/>
  <c r="AO168" i="4" s="1"/>
  <c r="AM167" i="4"/>
  <c r="AO411" i="4"/>
  <c r="AO412" i="4" s="1"/>
  <c r="AO413" i="4" s="1"/>
  <c r="AM411" i="4"/>
  <c r="AM193" i="4"/>
  <c r="AO897" i="4"/>
  <c r="AM897" i="4"/>
  <c r="AO123" i="4"/>
  <c r="AM123" i="4"/>
  <c r="AO417" i="4"/>
  <c r="AO418" i="4" s="1"/>
  <c r="AM417" i="4"/>
  <c r="AO898" i="4"/>
  <c r="AM898" i="4"/>
  <c r="AO709" i="4"/>
  <c r="AO710" i="4" s="1"/>
  <c r="AO711" i="4" s="1"/>
  <c r="AO712" i="4" s="1"/>
  <c r="AM709" i="4"/>
  <c r="AO145" i="4"/>
  <c r="AM145" i="4"/>
  <c r="AO398" i="4"/>
  <c r="AO399" i="4" s="1"/>
  <c r="AO400" i="4" s="1"/>
  <c r="AO401" i="4" s="1"/>
  <c r="AO402" i="4" s="1"/>
  <c r="AM398" i="4"/>
  <c r="AO827" i="4"/>
  <c r="AM827" i="4"/>
  <c r="AO587" i="4"/>
  <c r="AO588" i="4" s="1"/>
  <c r="AO589" i="4" s="1"/>
  <c r="AM587" i="4"/>
  <c r="AO352" i="4"/>
  <c r="AM352" i="4"/>
  <c r="AM700" i="4"/>
  <c r="AO374" i="4"/>
  <c r="AO375" i="4" s="1"/>
  <c r="AO376" i="4" s="1"/>
  <c r="AM374" i="4"/>
  <c r="AO192" i="4"/>
  <c r="AO193" i="4" s="1"/>
  <c r="AO194" i="4" s="1"/>
  <c r="AM192" i="4"/>
  <c r="AO576" i="4"/>
  <c r="AM576" i="4"/>
  <c r="AO222" i="4"/>
  <c r="AM222" i="4"/>
  <c r="AO987" i="4"/>
  <c r="AO988" i="4" s="1"/>
  <c r="AO989" i="4" s="1"/>
  <c r="AM987" i="4"/>
  <c r="AO23" i="4"/>
  <c r="AM23" i="4"/>
  <c r="AO49" i="4"/>
  <c r="AO50" i="4" s="1"/>
  <c r="AO51" i="4" s="1"/>
  <c r="AM49" i="4"/>
  <c r="AO725" i="4"/>
  <c r="AO726" i="4" s="1"/>
  <c r="AO727" i="4" s="1"/>
  <c r="AM725" i="4"/>
  <c r="AO249" i="4"/>
  <c r="AM249" i="4"/>
  <c r="AO31" i="4"/>
  <c r="AM31" i="4"/>
  <c r="AO240" i="4"/>
  <c r="AM240" i="4"/>
  <c r="AM232" i="4"/>
  <c r="AO39" i="4"/>
  <c r="AO40" i="4" s="1"/>
  <c r="AO41" i="4" s="1"/>
  <c r="AO42" i="4" s="1"/>
  <c r="AM39" i="4"/>
  <c r="AO141" i="4"/>
  <c r="AO142" i="4" s="1"/>
  <c r="AM141" i="4"/>
  <c r="AO330" i="4"/>
  <c r="AM330" i="4"/>
  <c r="AO935" i="4"/>
  <c r="AM935" i="4"/>
  <c r="AO815" i="4"/>
  <c r="AO816" i="4" s="1"/>
  <c r="AO817" i="4" s="1"/>
  <c r="AM815" i="4"/>
  <c r="AO247" i="4"/>
  <c r="AM247" i="4"/>
  <c r="AO831" i="4"/>
  <c r="AO832" i="4" s="1"/>
  <c r="AO833" i="4" s="1"/>
  <c r="AM831" i="4"/>
  <c r="AO915" i="4"/>
  <c r="AM915" i="4"/>
  <c r="AO231" i="4"/>
  <c r="AO232" i="4" s="1"/>
  <c r="AO233" i="4" s="1"/>
  <c r="AO234" i="4" s="1"/>
  <c r="AM231" i="4"/>
  <c r="AO173" i="4"/>
  <c r="AM173" i="4"/>
  <c r="AO996" i="4"/>
  <c r="AO997" i="4" s="1"/>
  <c r="AO998" i="4" s="1"/>
  <c r="AM996" i="4"/>
  <c r="AO486" i="4"/>
  <c r="AM486" i="4"/>
  <c r="AO448" i="4"/>
  <c r="AO449" i="4" s="1"/>
  <c r="AM448" i="4"/>
  <c r="AO424" i="4"/>
  <c r="AM424" i="4"/>
  <c r="AO498" i="4"/>
  <c r="AO499" i="4" s="1"/>
  <c r="AO500" i="4" s="1"/>
  <c r="AO501" i="4" s="1"/>
  <c r="AM498" i="4"/>
  <c r="AO502" i="4"/>
  <c r="AM502" i="4"/>
  <c r="AO959" i="4"/>
  <c r="AO960" i="4" s="1"/>
  <c r="AO961" i="4" s="1"/>
  <c r="AO962" i="4" s="1"/>
  <c r="AM959" i="4"/>
  <c r="AO354" i="4"/>
  <c r="AO355" i="4" s="1"/>
  <c r="AO356" i="4" s="1"/>
  <c r="AO357" i="4" s="1"/>
  <c r="AM354" i="4"/>
  <c r="AO450" i="4"/>
  <c r="AO451" i="4" s="1"/>
  <c r="AO452" i="4" s="1"/>
  <c r="AO453" i="4" s="1"/>
  <c r="AO454" i="4" s="1"/>
  <c r="AO455" i="4" s="1"/>
  <c r="AM450" i="4"/>
  <c r="AO984" i="4"/>
  <c r="AO985" i="4" s="1"/>
  <c r="AO986" i="4" s="1"/>
  <c r="AM984" i="4"/>
  <c r="AO992" i="4"/>
  <c r="AO993" i="4" s="1"/>
  <c r="AO994" i="4" s="1"/>
  <c r="AM992" i="4"/>
  <c r="AO294" i="4"/>
  <c r="AO295" i="4" s="1"/>
  <c r="AM294" i="4"/>
  <c r="AO272" i="4"/>
  <c r="AO273" i="4" s="1"/>
  <c r="AM272" i="4"/>
  <c r="AO244" i="4"/>
  <c r="AM244" i="4"/>
  <c r="AO798" i="4"/>
  <c r="AO799" i="4" s="1"/>
  <c r="AO800" i="4" s="1"/>
  <c r="AO801" i="4" s="1"/>
  <c r="AM798" i="4"/>
  <c r="AO327" i="4"/>
  <c r="AM327" i="4"/>
  <c r="AO624" i="4"/>
  <c r="AM624" i="4"/>
  <c r="AO688" i="4"/>
  <c r="AM688" i="4"/>
  <c r="AO848" i="4"/>
  <c r="AO849" i="4" s="1"/>
  <c r="AO850" i="4" s="1"/>
  <c r="AO851" i="4" s="1"/>
  <c r="AM848" i="4"/>
  <c r="AO311" i="4"/>
  <c r="AM311" i="4"/>
  <c r="AM838" i="4"/>
  <c r="AO942" i="4"/>
  <c r="AO943" i="4" s="1"/>
  <c r="AO944" i="4" s="1"/>
  <c r="AM942" i="4"/>
  <c r="AO954" i="4"/>
  <c r="AM954" i="4"/>
  <c r="AO590" i="4"/>
  <c r="AO591" i="4" s="1"/>
  <c r="AO592" i="4" s="1"/>
  <c r="AO593" i="4" s="1"/>
  <c r="AM590" i="4"/>
  <c r="AM654" i="4"/>
  <c r="AO299" i="4"/>
  <c r="AM299" i="4"/>
  <c r="AO790" i="4"/>
  <c r="AM790" i="4"/>
  <c r="AM628" i="4"/>
  <c r="AO764" i="4"/>
  <c r="AO765" i="4" s="1"/>
  <c r="AO766" i="4" s="1"/>
  <c r="AM764" i="4"/>
  <c r="AO834" i="4"/>
  <c r="AM834" i="4"/>
  <c r="AM968" i="4"/>
  <c r="AO598" i="4"/>
  <c r="AO599" i="4" s="1"/>
  <c r="AM598" i="4"/>
  <c r="AO893" i="4"/>
  <c r="AM893" i="4"/>
  <c r="AO692" i="4"/>
  <c r="AM692" i="4"/>
  <c r="AO580" i="4"/>
  <c r="AM580" i="4"/>
  <c r="AM746" i="4"/>
  <c r="AO964" i="4"/>
  <c r="AM964" i="4"/>
  <c r="AO456" i="4"/>
  <c r="AO457" i="4" s="1"/>
  <c r="AO458" i="4" s="1"/>
  <c r="AO459" i="4" s="1"/>
  <c r="AM456" i="4"/>
  <c r="AO753" i="4"/>
  <c r="AM753" i="4"/>
  <c r="AO653" i="4"/>
  <c r="AO654" i="4" s="1"/>
  <c r="AO655" i="4" s="1"/>
  <c r="AO656" i="4" s="1"/>
  <c r="AO657" i="4" s="1"/>
  <c r="AM653" i="4"/>
  <c r="AO195" i="4"/>
  <c r="AO196" i="4" s="1"/>
  <c r="AO197" i="4" s="1"/>
  <c r="AM195" i="4"/>
  <c r="AO722" i="4"/>
  <c r="AM722" i="4"/>
  <c r="AM734" i="4"/>
  <c r="AO999" i="4"/>
  <c r="AO1000" i="4" s="1"/>
  <c r="AM999" i="4"/>
  <c r="AO627" i="4"/>
  <c r="AO628" i="4" s="1"/>
  <c r="AM627" i="4"/>
  <c r="AO728" i="4"/>
  <c r="AM728" i="4"/>
  <c r="AO280" i="4"/>
  <c r="AM280" i="4"/>
  <c r="AO146" i="4"/>
  <c r="AM146" i="4"/>
  <c r="AO139" i="4"/>
  <c r="AM139" i="4"/>
  <c r="AO419" i="4"/>
  <c r="AO420" i="4" s="1"/>
  <c r="AM419" i="4"/>
  <c r="AO156" i="4"/>
  <c r="AM156" i="4"/>
  <c r="AO729" i="4"/>
  <c r="AO730" i="4" s="1"/>
  <c r="AO731" i="4" s="1"/>
  <c r="AO732" i="4" s="1"/>
  <c r="AM729" i="4"/>
  <c r="AM183" i="4"/>
  <c r="AO675" i="4"/>
  <c r="AM675" i="4"/>
  <c r="AO550" i="4"/>
  <c r="AO551" i="4" s="1"/>
  <c r="AM550" i="4"/>
  <c r="AO441" i="4"/>
  <c r="AM441" i="4"/>
  <c r="AO87" i="4"/>
  <c r="AO88" i="4" s="1"/>
  <c r="AO89" i="4" s="1"/>
  <c r="AO90" i="4" s="1"/>
  <c r="AM87" i="4"/>
  <c r="AO325" i="4"/>
  <c r="AM325" i="4"/>
  <c r="AO442" i="4"/>
  <c r="AM442" i="4"/>
  <c r="AO797" i="4"/>
  <c r="AM797" i="4"/>
  <c r="AO804" i="4"/>
  <c r="AM804" i="4"/>
  <c r="AO837" i="4"/>
  <c r="AO838" i="4" s="1"/>
  <c r="AO839" i="4" s="1"/>
  <c r="AO840" i="4" s="1"/>
  <c r="AO841" i="4" s="1"/>
  <c r="AO842" i="4" s="1"/>
  <c r="AM837" i="4"/>
  <c r="AO767" i="4"/>
  <c r="AO768" i="4" s="1"/>
  <c r="AO769" i="4" s="1"/>
  <c r="AO770" i="4" s="1"/>
  <c r="AO771" i="4" s="1"/>
  <c r="AM767" i="4"/>
  <c r="AO823" i="4"/>
  <c r="AM823" i="4"/>
  <c r="AO182" i="4"/>
  <c r="AO183" i="4" s="1"/>
  <c r="AO184" i="4" s="1"/>
  <c r="AM182" i="4"/>
  <c r="AO443" i="4"/>
  <c r="AO444" i="4" s="1"/>
  <c r="AO445" i="4" s="1"/>
  <c r="AM443" i="4"/>
  <c r="AO405" i="4"/>
  <c r="AO406" i="4" s="1"/>
  <c r="AO407" i="4" s="1"/>
  <c r="AO408" i="4" s="1"/>
  <c r="AM405" i="4"/>
  <c r="AO239" i="4"/>
  <c r="AM239" i="4"/>
  <c r="AO378" i="4"/>
  <c r="AO379" i="4" s="1"/>
  <c r="AO380" i="4" s="1"/>
  <c r="AO381" i="4" s="1"/>
  <c r="AM378" i="4"/>
  <c r="AO268" i="4"/>
  <c r="AM268" i="4"/>
  <c r="AO143" i="4"/>
  <c r="AM143" i="4"/>
  <c r="AO845" i="4"/>
  <c r="AM845" i="4"/>
  <c r="AO151" i="4"/>
  <c r="AO152" i="4" s="1"/>
  <c r="AO153" i="4" s="1"/>
  <c r="AM151" i="4"/>
  <c r="AO916" i="4"/>
  <c r="AM916" i="4"/>
  <c r="AO283" i="4"/>
  <c r="AM283" i="4"/>
  <c r="AO103" i="4"/>
  <c r="AM103" i="4"/>
  <c r="AO733" i="4"/>
  <c r="AO734" i="4" s="1"/>
  <c r="AO735" i="4" s="1"/>
  <c r="AM733" i="4"/>
  <c r="AO266" i="4"/>
  <c r="AM266" i="4"/>
  <c r="AO255" i="4"/>
  <c r="AO256" i="4" s="1"/>
  <c r="AO257" i="4" s="1"/>
  <c r="AM255" i="4"/>
  <c r="AO895" i="4"/>
  <c r="AM895" i="4"/>
  <c r="AO475" i="4"/>
  <c r="AO476" i="4" s="1"/>
  <c r="AO477" i="4" s="1"/>
  <c r="AO478" i="4" s="1"/>
  <c r="AO479" i="4" s="1"/>
  <c r="AO480" i="4" s="1"/>
  <c r="AM475" i="4"/>
  <c r="AO112" i="4"/>
  <c r="AM112" i="4"/>
  <c r="AO263" i="4"/>
  <c r="AO264" i="4" s="1"/>
  <c r="AO265" i="4" s="1"/>
  <c r="AM263" i="4"/>
  <c r="AO683" i="4"/>
  <c r="AM683" i="4"/>
  <c r="AO85" i="4"/>
  <c r="AO86" i="4" s="1"/>
  <c r="AM85" i="4"/>
  <c r="AO199" i="4"/>
  <c r="AM199" i="4"/>
  <c r="AO434" i="4"/>
  <c r="AO435" i="4" s="1"/>
  <c r="AO436" i="4" s="1"/>
  <c r="AO437" i="4" s="1"/>
  <c r="AO438" i="4" s="1"/>
  <c r="AM434" i="4"/>
  <c r="AO52" i="4"/>
  <c r="AO53" i="4" s="1"/>
  <c r="AO54" i="4" s="1"/>
  <c r="AO55" i="4" s="1"/>
  <c r="AO56" i="4" s="1"/>
  <c r="AM52" i="4"/>
  <c r="AO155" i="4"/>
  <c r="AM155" i="4"/>
  <c r="AO613" i="4"/>
  <c r="AM613" i="4"/>
  <c r="AO446" i="4"/>
  <c r="AO447" i="4" s="1"/>
  <c r="AM446" i="4"/>
  <c r="AO775" i="4"/>
  <c r="AM775" i="4"/>
  <c r="AO806" i="4"/>
  <c r="AO807" i="4" s="1"/>
  <c r="AO808" i="4" s="1"/>
  <c r="AM806" i="4"/>
  <c r="AO484" i="4"/>
  <c r="AO485" i="4" s="1"/>
  <c r="AM484" i="4"/>
  <c r="AO303" i="4"/>
  <c r="AM303" i="4"/>
  <c r="AO819" i="4"/>
  <c r="AM819" i="4"/>
  <c r="AO702" i="4"/>
  <c r="AO703" i="4" s="1"/>
  <c r="AM702" i="4"/>
  <c r="AO117" i="4"/>
  <c r="AM117" i="4"/>
  <c r="AO570" i="4"/>
  <c r="AO571" i="4" s="1"/>
  <c r="AO572" i="4" s="1"/>
  <c r="AO573" i="4" s="1"/>
  <c r="AO574" i="4" s="1"/>
  <c r="AO575" i="4" s="1"/>
  <c r="AM570" i="4"/>
  <c r="AO429" i="4"/>
  <c r="AO430" i="4" s="1"/>
  <c r="AO431" i="4" s="1"/>
  <c r="AO432" i="4" s="1"/>
  <c r="AO433" i="4" s="1"/>
  <c r="AM429" i="4"/>
  <c r="AO802" i="4"/>
  <c r="AO803" i="4" s="1"/>
  <c r="AM802" i="4"/>
  <c r="AO814" i="4"/>
  <c r="AM814" i="4"/>
  <c r="AM335" i="4"/>
  <c r="AO600" i="4"/>
  <c r="AO601" i="4" s="1"/>
  <c r="AO602" i="4" s="1"/>
  <c r="AO603" i="4" s="1"/>
  <c r="AM600" i="4"/>
  <c r="AO664" i="4"/>
  <c r="AM664" i="4"/>
  <c r="AM856" i="4"/>
  <c r="AO931" i="4"/>
  <c r="AM931" i="4"/>
  <c r="AO377" i="4"/>
  <c r="AM377" i="4"/>
  <c r="AO594" i="4"/>
  <c r="AO595" i="4" s="1"/>
  <c r="AO596" i="4" s="1"/>
  <c r="AO597" i="4" s="1"/>
  <c r="AM594" i="4"/>
  <c r="AO658" i="4"/>
  <c r="AO659" i="4" s="1"/>
  <c r="AO660" i="4" s="1"/>
  <c r="AO661" i="4" s="1"/>
  <c r="AO662" i="4" s="1"/>
  <c r="AO663" i="4" s="1"/>
  <c r="AM658" i="4"/>
  <c r="AO777" i="4"/>
  <c r="AM777" i="4"/>
  <c r="AO925" i="4"/>
  <c r="AO926" i="4" s="1"/>
  <c r="AO927" i="4" s="1"/>
  <c r="AO928" i="4" s="1"/>
  <c r="AM925" i="4"/>
  <c r="AO670" i="4"/>
  <c r="AM670" i="4"/>
  <c r="AO604" i="4"/>
  <c r="AM604" i="4"/>
  <c r="AO716" i="4"/>
  <c r="AM716" i="4"/>
  <c r="AO740" i="4"/>
  <c r="AO741" i="4" s="1"/>
  <c r="AO742" i="4" s="1"/>
  <c r="AO743" i="4" s="1"/>
  <c r="AO744" i="4" s="1"/>
  <c r="AM740" i="4"/>
  <c r="AO882" i="4"/>
  <c r="AO883" i="4" s="1"/>
  <c r="AM882" i="4"/>
  <c r="AO956" i="4"/>
  <c r="AM956" i="4"/>
  <c r="AO678" i="4"/>
  <c r="AM678" i="4"/>
  <c r="AO507" i="4"/>
  <c r="AO508" i="4" s="1"/>
  <c r="AO509" i="4" s="1"/>
  <c r="AM507" i="4"/>
  <c r="AO783" i="4"/>
  <c r="AM783" i="4"/>
  <c r="AM365" i="4"/>
  <c r="AO348" i="4"/>
  <c r="AM348" i="4"/>
  <c r="AO754" i="4"/>
  <c r="AM754" i="4"/>
  <c r="AO975" i="4"/>
  <c r="AO976" i="4" s="1"/>
  <c r="AO977" i="4" s="1"/>
  <c r="AO978" i="4" s="1"/>
  <c r="AO979" i="4" s="1"/>
  <c r="AM975" i="4"/>
  <c r="AO414" i="4"/>
  <c r="AO415" i="4" s="1"/>
  <c r="AO416" i="4" s="1"/>
  <c r="AM414" i="4"/>
  <c r="AO690" i="4"/>
  <c r="AM690" i="4"/>
  <c r="AO905" i="4"/>
  <c r="AO906" i="4" s="1"/>
  <c r="AM905" i="4"/>
  <c r="AO131" i="4"/>
  <c r="AM131" i="4"/>
  <c r="AO774" i="4"/>
  <c r="AM774" i="4"/>
  <c r="AO494" i="4"/>
  <c r="AO495" i="4" s="1"/>
  <c r="AO496" i="4" s="1"/>
  <c r="AO497" i="4" s="1"/>
  <c r="AM494" i="4"/>
  <c r="AO205" i="4"/>
  <c r="AO206" i="4" s="1"/>
  <c r="AM205" i="4"/>
  <c r="AO911" i="4"/>
  <c r="AM911" i="4"/>
  <c r="AO467" i="4"/>
  <c r="AO468" i="4" s="1"/>
  <c r="AO469" i="4" s="1"/>
  <c r="AO470" i="4" s="1"/>
  <c r="AM467" i="4"/>
  <c r="AO736" i="4"/>
  <c r="AO737" i="4" s="1"/>
  <c r="AM736" i="4"/>
  <c r="AO566" i="4"/>
  <c r="AO567" i="4" s="1"/>
  <c r="AO568" i="4" s="1"/>
  <c r="AO569" i="4" s="1"/>
  <c r="AM566" i="4"/>
  <c r="AO170" i="4"/>
  <c r="AO171" i="4" s="1"/>
  <c r="AO172" i="4" s="1"/>
  <c r="AM170" i="4"/>
  <c r="AO523" i="4"/>
  <c r="AO524" i="4" s="1"/>
  <c r="AM523" i="4"/>
  <c r="AO211" i="4"/>
  <c r="AO212" i="4" s="1"/>
  <c r="AM211" i="4"/>
  <c r="AO320" i="4"/>
  <c r="AO321" i="4" s="1"/>
  <c r="AO322" i="4" s="1"/>
  <c r="AO323" i="4" s="1"/>
  <c r="AO324" i="4" s="1"/>
  <c r="AM320" i="4"/>
  <c r="AO855" i="4"/>
  <c r="AO856" i="4" s="1"/>
  <c r="AO857" i="4" s="1"/>
  <c r="AM855" i="4"/>
  <c r="AO540" i="4"/>
  <c r="AO541" i="4" s="1"/>
  <c r="AO542" i="4" s="1"/>
  <c r="AO543" i="4" s="1"/>
  <c r="AO544" i="4" s="1"/>
  <c r="AM540" i="4"/>
  <c r="AO965" i="4"/>
  <c r="AM965" i="4"/>
  <c r="AO248" i="4"/>
  <c r="AM248" i="4"/>
  <c r="AO127" i="4"/>
  <c r="AO128" i="4" s="1"/>
  <c r="AO129" i="4" s="1"/>
  <c r="AO130" i="4" s="1"/>
  <c r="AM127" i="4"/>
  <c r="AO215" i="4"/>
  <c r="AM215" i="4"/>
  <c r="AM960" i="4"/>
  <c r="AO57" i="4"/>
  <c r="AO58" i="4" s="1"/>
  <c r="AO59" i="4" s="1"/>
  <c r="AO60" i="4" s="1"/>
  <c r="AM57" i="4"/>
  <c r="AO364" i="4"/>
  <c r="AO365" i="4" s="1"/>
  <c r="AO366" i="4" s="1"/>
  <c r="AM364" i="4"/>
  <c r="AO439" i="4"/>
  <c r="AO440" i="4" s="1"/>
  <c r="AM439" i="4"/>
  <c r="AO185" i="4"/>
  <c r="AO186" i="4" s="1"/>
  <c r="AO187" i="4" s="1"/>
  <c r="AM185" i="4"/>
  <c r="AO340" i="4"/>
  <c r="AO341" i="4" s="1"/>
  <c r="AO342" i="4" s="1"/>
  <c r="AM340" i="4"/>
  <c r="AO219" i="4"/>
  <c r="AO220" i="4" s="1"/>
  <c r="AO221" i="4" s="1"/>
  <c r="AM219" i="4"/>
  <c r="AO334" i="4"/>
  <c r="AO335" i="4" s="1"/>
  <c r="AO336" i="4" s="1"/>
  <c r="AO337" i="4" s="1"/>
  <c r="AO338" i="4" s="1"/>
  <c r="AO339" i="4" s="1"/>
  <c r="AM334" i="4"/>
  <c r="AO511" i="4"/>
  <c r="AO512" i="4" s="1"/>
  <c r="AO513" i="4" s="1"/>
  <c r="AM511" i="4"/>
  <c r="AO36" i="4"/>
  <c r="AO37" i="4" s="1"/>
  <c r="AO38" i="4" s="1"/>
  <c r="AM36" i="4"/>
  <c r="AO26" i="4"/>
  <c r="AO27" i="4" s="1"/>
  <c r="AO28" i="4" s="1"/>
  <c r="AM26" i="4"/>
  <c r="AO902" i="4"/>
  <c r="AO903" i="4" s="1"/>
  <c r="AO904" i="4" s="1"/>
  <c r="AM902" i="4"/>
  <c r="AO77" i="4"/>
  <c r="AO78" i="4" s="1"/>
  <c r="AO79" i="4" s="1"/>
  <c r="AO80" i="4" s="1"/>
  <c r="AO81" i="4" s="1"/>
  <c r="AM77" i="4"/>
  <c r="AO134" i="4"/>
  <c r="AO135" i="4" s="1"/>
  <c r="AO136" i="4" s="1"/>
  <c r="AO137" i="4" s="1"/>
  <c r="AM134" i="4"/>
  <c r="AO45" i="4"/>
  <c r="AM45" i="4"/>
  <c r="AO967" i="4"/>
  <c r="AO968" i="4" s="1"/>
  <c r="AO969" i="4" s="1"/>
  <c r="AO970" i="4" s="1"/>
  <c r="AM967" i="4"/>
  <c r="AO64" i="4"/>
  <c r="AO65" i="4" s="1"/>
  <c r="AO66" i="4" s="1"/>
  <c r="AO67" i="4" s="1"/>
  <c r="AO68" i="4" s="1"/>
  <c r="AM64" i="4"/>
  <c r="AO759" i="4"/>
  <c r="AO760" i="4" s="1"/>
  <c r="AM759" i="4"/>
  <c r="AO258" i="4"/>
  <c r="AO259" i="4" s="1"/>
  <c r="AO260" i="4" s="1"/>
  <c r="AO261" i="4" s="1"/>
  <c r="AO262" i="4" s="1"/>
  <c r="AM258" i="4"/>
  <c r="AO619" i="4"/>
  <c r="AO620" i="4" s="1"/>
  <c r="AO621" i="4" s="1"/>
  <c r="AO622" i="4" s="1"/>
  <c r="AM619" i="4"/>
  <c r="AO870" i="4"/>
  <c r="AO871" i="4" s="1"/>
  <c r="AO872" i="4" s="1"/>
  <c r="AO873" i="4" s="1"/>
  <c r="AM870" i="4"/>
  <c r="AO207" i="4"/>
  <c r="AM207" i="4"/>
  <c r="AO243" i="4"/>
  <c r="AM243" i="4"/>
  <c r="AO945" i="4"/>
  <c r="AO946" i="4" s="1"/>
  <c r="AO947" i="4" s="1"/>
  <c r="AO948" i="4" s="1"/>
  <c r="AM945" i="4"/>
  <c r="AO403" i="4"/>
  <c r="AO404" i="4" s="1"/>
  <c r="AM403" i="4"/>
  <c r="AO121" i="4"/>
  <c r="AO122" i="4" s="1"/>
  <c r="AM121" i="4"/>
  <c r="AO203" i="4"/>
  <c r="AO204" i="4" s="1"/>
  <c r="AM203" i="4"/>
  <c r="AO29" i="4"/>
  <c r="AO30" i="4" s="1"/>
  <c r="AM29" i="4"/>
  <c r="AO409" i="4"/>
  <c r="AO410" i="4" s="1"/>
  <c r="AM409" i="4"/>
  <c r="AO633" i="4"/>
  <c r="AO634" i="4" s="1"/>
  <c r="AO635" i="4" s="1"/>
  <c r="AO636" i="4" s="1"/>
  <c r="AM633" i="4"/>
  <c r="AO489" i="4"/>
  <c r="AO490" i="4" s="1"/>
  <c r="AO491" i="4" s="1"/>
  <c r="AO492" i="4" s="1"/>
  <c r="AO493" i="4" s="1"/>
  <c r="AM489" i="4"/>
  <c r="AO615" i="4"/>
  <c r="AO616" i="4" s="1"/>
  <c r="AO617" i="4" s="1"/>
  <c r="AO618" i="4" s="1"/>
  <c r="AM615" i="4"/>
  <c r="AO316" i="4"/>
  <c r="AO317" i="4" s="1"/>
  <c r="AO318" i="4" s="1"/>
  <c r="AO319" i="4" s="1"/>
  <c r="AM316" i="4"/>
  <c r="AO745" i="4"/>
  <c r="AO746" i="4" s="1"/>
  <c r="AO747" i="4" s="1"/>
  <c r="AM745" i="4"/>
  <c r="AO877" i="4"/>
  <c r="AO878" i="4" s="1"/>
  <c r="AO879" i="4" s="1"/>
  <c r="AO880" i="4" s="1"/>
  <c r="AO881" i="4" s="1"/>
  <c r="AM877" i="4"/>
  <c r="AO534" i="4"/>
  <c r="AO535" i="4" s="1"/>
  <c r="AO536" i="4" s="1"/>
  <c r="AM534" i="4"/>
  <c r="AO96" i="4"/>
  <c r="AO97" i="4" s="1"/>
  <c r="AO98" i="4" s="1"/>
  <c r="AO99" i="4" s="1"/>
  <c r="AM96" i="4"/>
  <c r="AO82" i="4"/>
  <c r="AO83" i="4" s="1"/>
  <c r="AO84" i="4" s="1"/>
  <c r="AM82" i="4"/>
  <c r="AO809" i="4"/>
  <c r="AO810" i="4" s="1"/>
  <c r="AO811" i="4" s="1"/>
  <c r="AO812" i="4" s="1"/>
  <c r="AO813" i="4" s="1"/>
  <c r="AM809" i="4"/>
  <c r="AO605" i="4"/>
  <c r="AO606" i="4" s="1"/>
  <c r="AO607" i="4" s="1"/>
  <c r="AM605" i="4"/>
  <c r="AM286" i="4"/>
  <c r="AO958" i="4"/>
  <c r="AM958" i="4"/>
  <c r="AO990" i="4"/>
  <c r="AO991" i="4" s="1"/>
  <c r="AM990" i="4"/>
  <c r="AO577" i="4"/>
  <c r="AO578" i="4" s="1"/>
  <c r="AO579" i="4" s="1"/>
  <c r="AM577" i="4"/>
  <c r="AO276" i="4"/>
  <c r="AM276" i="4"/>
  <c r="AO510" i="4"/>
  <c r="AM510" i="4"/>
  <c r="AO955" i="4"/>
  <c r="AM955" i="4"/>
  <c r="AO296" i="4"/>
  <c r="AO297" i="4" s="1"/>
  <c r="AO298" i="4" s="1"/>
  <c r="AM296" i="4"/>
  <c r="AO861" i="4"/>
  <c r="AO862" i="4" s="1"/>
  <c r="AO863" i="4" s="1"/>
  <c r="AM861" i="4"/>
  <c r="AM15" i="4"/>
  <c r="AO10" i="4"/>
  <c r="AM10" i="4"/>
  <c r="AO12" i="4"/>
  <c r="AO13" i="4" s="1"/>
  <c r="AM12" i="4"/>
  <c r="AO11" i="4"/>
  <c r="AM11" i="4"/>
  <c r="AO7" i="4"/>
  <c r="AO8" i="4" s="1"/>
  <c r="AO9" i="4" s="1"/>
  <c r="AM7" i="4"/>
  <c r="AO208" i="4"/>
  <c r="AO209" i="4" s="1"/>
  <c r="AO210" i="4" s="1"/>
  <c r="AO14" i="4"/>
  <c r="AO15" i="4" s="1"/>
  <c r="AO16" i="4" s="1"/>
  <c r="AO17" i="4" s="1"/>
  <c r="AM14" i="4"/>
  <c r="AO2" i="4"/>
  <c r="AO3" i="4" s="1"/>
  <c r="AO4" i="4" s="1"/>
  <c r="AO5" i="4" s="1"/>
  <c r="AO6" i="4" s="1"/>
  <c r="AM2" i="4"/>
  <c r="AO74" i="4"/>
  <c r="AO75" i="4" s="1"/>
  <c r="AO76" i="4" s="1"/>
  <c r="AO650" i="4"/>
  <c r="AO651" i="4" s="1"/>
  <c r="AO124" i="4"/>
  <c r="AO125" i="4" s="1"/>
  <c r="AO126" i="4" s="1"/>
  <c r="AO216" i="4"/>
  <c r="AO217" i="4" s="1"/>
  <c r="AO218" i="4" s="1"/>
  <c r="AO875" i="4"/>
  <c r="AO876" i="4" s="1"/>
  <c r="AO179" i="4"/>
  <c r="AO180" i="4" s="1"/>
  <c r="AO181" i="4" s="1"/>
  <c r="AO859" i="4"/>
  <c r="AO860" i="4" s="1"/>
  <c r="AO583" i="4"/>
  <c r="AO584" i="4" s="1"/>
  <c r="AO585" i="4" s="1"/>
  <c r="AO586" i="4" s="1"/>
  <c r="AO643" i="4"/>
  <c r="AO644" i="4" s="1"/>
  <c r="AO645" i="4" s="1"/>
  <c r="AO225" i="4"/>
  <c r="AO226" i="4" s="1"/>
  <c r="AO227" i="4" s="1"/>
  <c r="AO228" i="4" s="1"/>
  <c r="AO562" i="4"/>
  <c r="AO563" i="4" s="1"/>
  <c r="AO564" i="4" s="1"/>
  <c r="AO565" i="4" s="1"/>
  <c r="AO70" i="4"/>
  <c r="AO71" i="4" s="1"/>
  <c r="AO72" i="4" s="1"/>
  <c r="AO368" i="4"/>
  <c r="AO369" i="4" s="1"/>
  <c r="AO626" i="4"/>
  <c r="AO277" i="4"/>
  <c r="AO278" i="4" s="1"/>
  <c r="AO279" i="4" s="1"/>
  <c r="AO32" i="4"/>
  <c r="AO33" i="4" s="1"/>
  <c r="AO34" i="4" s="1"/>
  <c r="AO35" i="4" s="1"/>
  <c r="AO640" i="4"/>
  <c r="AO641" i="4" s="1"/>
  <c r="AO353" i="4"/>
  <c r="AO714" i="4"/>
  <c r="AO715" i="4" s="1"/>
  <c r="AO972" i="4"/>
  <c r="AO973" i="4" s="1"/>
  <c r="AO974" i="4" s="1"/>
  <c r="AO762" i="4"/>
  <c r="AO763" i="4" s="1"/>
  <c r="AO250" i="4"/>
  <c r="AO251" i="4" s="1"/>
  <c r="AO252" i="4" s="1"/>
  <c r="AO253" i="4" s="1"/>
  <c r="AO254" i="4" s="1"/>
  <c r="AO24" i="4"/>
  <c r="AO25" i="4" s="1"/>
  <c r="AO101" i="4"/>
  <c r="AO102" i="4" s="1"/>
  <c r="AO174" i="4"/>
  <c r="AO175" i="4" s="1"/>
  <c r="AO176" i="4" s="1"/>
  <c r="AO177" i="4" s="1"/>
  <c r="AO890" i="4"/>
  <c r="AO891" i="4" s="1"/>
  <c r="AO892" i="4" s="1"/>
  <c r="AO638" i="4"/>
  <c r="AO383" i="4"/>
  <c r="AO384" i="4" s="1"/>
  <c r="AO546" i="4"/>
  <c r="AO547" i="4" s="1"/>
  <c r="AO548" i="4" s="1"/>
  <c r="AO549" i="4" s="1"/>
  <c r="AO304" i="4"/>
  <c r="AO305" i="4" s="1"/>
  <c r="AO306" i="4" s="1"/>
  <c r="AO422" i="4"/>
  <c r="AO423" i="4" s="1"/>
  <c r="AO844" i="4"/>
  <c r="AO162" i="4"/>
  <c r="AO163" i="4" s="1"/>
  <c r="AO164" i="4" s="1"/>
  <c r="AO165" i="4" s="1"/>
  <c r="AO359" i="4"/>
  <c r="AO360" i="4" s="1"/>
  <c r="AO361" i="4" s="1"/>
  <c r="AO362" i="4" s="1"/>
  <c r="AO363" i="4" s="1"/>
  <c r="AO950" i="4"/>
  <c r="AO951" i="4" s="1"/>
  <c r="AO952" i="4" s="1"/>
  <c r="AO708" i="4"/>
  <c r="AO749" i="4"/>
  <c r="AO750" i="4" s="1"/>
  <c r="AO751" i="4" s="1"/>
  <c r="AO752" i="4" s="1"/>
  <c r="AO780" i="4"/>
  <c r="AO781" i="4" s="1"/>
  <c r="AO332" i="4"/>
  <c r="AO333" i="4" s="1"/>
  <c r="AO236" i="4"/>
  <c r="AO237" i="4" s="1"/>
  <c r="AO238" i="4" s="1"/>
  <c r="AO704" i="4"/>
  <c r="AO109" i="4"/>
  <c r="AO110" i="4" s="1"/>
  <c r="AO111" i="4" s="1"/>
  <c r="AO940" i="4"/>
  <c r="AO941" i="4" s="1"/>
  <c r="AO614" i="4"/>
  <c r="AO820" i="4"/>
  <c r="AO821" i="4" s="1"/>
  <c r="AO200" i="4"/>
  <c r="AO201" i="4" s="1"/>
  <c r="AO202" i="4" s="1"/>
  <c r="AO473" i="4"/>
  <c r="AO474" i="4" s="1"/>
  <c r="AO345" i="4"/>
  <c r="AO346" i="4" s="1"/>
  <c r="AO347" i="4" s="1"/>
  <c r="AO846" i="4"/>
  <c r="AO847" i="4" s="1"/>
  <c r="AO581" i="4"/>
  <c r="AO425" i="4"/>
  <c r="AO755" i="4"/>
  <c r="AO756" i="4" s="1"/>
  <c r="AO757" i="4" s="1"/>
  <c r="AO691" i="4"/>
  <c r="AO157" i="4"/>
  <c r="AO158" i="4" s="1"/>
  <c r="AO159" i="4" s="1"/>
  <c r="AO160" i="4" s="1"/>
  <c r="AO62" i="4"/>
  <c r="AO63" i="4" s="1"/>
  <c r="AO723" i="4"/>
  <c r="AO724" i="4" s="1"/>
  <c r="AO113" i="4"/>
  <c r="AO114" i="4" s="1"/>
  <c r="AO115" i="4" s="1"/>
  <c r="AO665" i="4"/>
  <c r="AO666" i="4" s="1"/>
  <c r="AO667" i="4" s="1"/>
  <c r="AO668" i="4" s="1"/>
  <c r="AO300" i="4"/>
  <c r="AO301" i="4" s="1"/>
  <c r="AO302" i="4" s="1"/>
  <c r="AO706" i="4"/>
  <c r="AO267" i="4"/>
  <c r="AO503" i="4"/>
  <c r="AO504" i="4" s="1"/>
  <c r="AO505" i="4" s="1"/>
  <c r="AO506" i="4" s="1"/>
  <c r="AO647" i="4"/>
  <c r="AO648" i="4" s="1"/>
  <c r="AO828" i="4"/>
  <c r="AO829" i="4" s="1"/>
  <c r="AO830" i="4" s="1"/>
  <c r="AO791" i="4"/>
  <c r="AO792" i="4" s="1"/>
  <c r="AO793" i="4" s="1"/>
  <c r="AO794" i="4" s="1"/>
  <c r="AO795" i="4" s="1"/>
  <c r="AO909" i="4"/>
  <c r="AO910" i="4" s="1"/>
  <c r="AO525" i="4"/>
  <c r="AO526" i="4" s="1"/>
  <c r="AO527" i="4" s="1"/>
  <c r="AO676" i="4"/>
  <c r="AO677" i="4" s="1"/>
  <c r="AO147" i="4"/>
  <c r="AO148" i="4" s="1"/>
  <c r="AO824" i="4"/>
  <c r="AO825" i="4" s="1"/>
  <c r="AO788" i="4"/>
  <c r="AO789" i="4" s="1"/>
  <c r="AO693" i="4"/>
  <c r="AO694" i="4" s="1"/>
  <c r="AO696" i="4"/>
  <c r="AO697" i="4" s="1"/>
  <c r="AO698" i="4" s="1"/>
  <c r="AO391" i="4"/>
  <c r="AO392" i="4" s="1"/>
  <c r="AO717" i="4"/>
  <c r="AO718" i="4" s="1"/>
  <c r="AO719" i="4" s="1"/>
  <c r="AO461" i="4"/>
  <c r="AO462" i="4" s="1"/>
  <c r="AO463" i="4" s="1"/>
  <c r="AO464" i="4" s="1"/>
  <c r="AO465" i="4" s="1"/>
  <c r="AO466" i="4" s="1"/>
  <c r="AO328" i="4"/>
  <c r="AO140" i="4"/>
  <c r="AO189" i="4"/>
  <c r="AO190" i="4" s="1"/>
  <c r="AO191" i="4" s="1"/>
  <c r="AO553" i="4"/>
  <c r="AO554" i="4" s="1"/>
  <c r="AO555" i="4" s="1"/>
  <c r="AO556" i="4" s="1"/>
  <c r="AO557" i="4" s="1"/>
  <c r="AO679" i="4"/>
  <c r="AO680" i="4" s="1"/>
  <c r="AO681" i="4" s="1"/>
  <c r="AO682" i="4" s="1"/>
  <c r="AO487" i="4"/>
  <c r="AO488" i="4" s="1"/>
  <c r="AO213" i="4"/>
  <c r="AO214" i="4" s="1"/>
  <c r="AO104" i="4"/>
  <c r="AO105" i="4" s="1"/>
  <c r="AO106" i="4" s="1"/>
  <c r="AO107" i="4" s="1"/>
  <c r="AO522" i="4"/>
  <c r="AO899" i="4"/>
  <c r="AO900" i="4" s="1"/>
  <c r="AO901" i="4" s="1"/>
  <c r="AO936" i="4"/>
  <c r="AO937" i="4" s="1"/>
  <c r="AO932" i="4"/>
  <c r="AO933" i="4" s="1"/>
  <c r="AO934" i="4" s="1"/>
  <c r="AO482" i="4"/>
  <c r="AO483" i="4" s="1"/>
  <c r="AO312" i="4"/>
  <c r="AO313" i="4" s="1"/>
  <c r="AO314" i="4" s="1"/>
  <c r="AO315" i="4" s="1"/>
  <c r="AO610" i="4"/>
  <c r="AO611" i="4" s="1"/>
  <c r="AO612" i="4" s="1"/>
  <c r="AO684" i="4"/>
  <c r="AO685" i="4" s="1"/>
  <c r="AO686" i="4" s="1"/>
  <c r="AO687" i="4" s="1"/>
  <c r="AO349" i="4"/>
  <c r="AO350" i="4" s="1"/>
  <c r="AO351" i="4" s="1"/>
  <c r="AO912" i="4"/>
  <c r="AO913" i="4" s="1"/>
  <c r="AO914" i="4" s="1"/>
  <c r="AO132" i="4"/>
  <c r="AO133" i="4" s="1"/>
  <c r="AO92" i="4"/>
  <c r="AO93" i="4" s="1"/>
  <c r="AO94" i="4" s="1"/>
  <c r="AO95" i="4" s="1"/>
  <c r="AO530" i="4"/>
  <c r="AO531" i="4" s="1"/>
  <c r="AO532" i="4" s="1"/>
  <c r="AO533" i="4" s="1"/>
  <c r="AO689" i="4"/>
  <c r="AO784" i="4"/>
  <c r="AO785" i="4" s="1"/>
  <c r="AO981" i="4"/>
  <c r="AO982" i="4" s="1"/>
  <c r="AO983" i="4" s="1"/>
  <c r="AO269" i="4"/>
  <c r="AO270" i="4" s="1"/>
  <c r="AO271" i="4" s="1"/>
  <c r="AO169" i="4"/>
  <c r="AO223" i="4"/>
  <c r="AO835" i="4"/>
  <c r="AO836" i="4" s="1"/>
  <c r="AO805" i="4"/>
  <c r="AO671" i="4"/>
  <c r="AO672" i="4" s="1"/>
  <c r="AO673" i="4" s="1"/>
  <c r="AO674" i="4" s="1"/>
  <c r="AO394" i="4"/>
  <c r="AO395" i="4" s="1"/>
  <c r="AO396" i="4" s="1"/>
  <c r="AO397" i="4" s="1"/>
  <c r="AO865" i="4"/>
  <c r="AO866" i="4" s="1"/>
  <c r="AO867" i="4" s="1"/>
  <c r="AO868" i="4" s="1"/>
  <c r="AO869" i="4" s="1"/>
  <c r="AO515" i="4"/>
  <c r="AO739" i="4"/>
  <c r="AO853" i="4"/>
  <c r="AO854" i="4" s="1"/>
  <c r="M15" i="2"/>
  <c r="M11" i="2"/>
  <c r="M234" i="2"/>
  <c r="M235" i="2" s="1"/>
  <c r="M306" i="2"/>
  <c r="M307" i="2" s="1"/>
  <c r="M242" i="2"/>
  <c r="M243" i="2" s="1"/>
  <c r="M222" i="2"/>
  <c r="M764" i="2"/>
  <c r="M725" i="2"/>
  <c r="M712" i="2"/>
  <c r="M672" i="2"/>
  <c r="M632" i="2"/>
  <c r="M590" i="2"/>
  <c r="M537" i="2"/>
  <c r="M501" i="2"/>
  <c r="M474" i="2"/>
  <c r="M373" i="2"/>
  <c r="M661" i="2"/>
  <c r="M253" i="2"/>
  <c r="M154" i="2"/>
  <c r="M26" i="2"/>
  <c r="M91" i="2"/>
  <c r="M111" i="2"/>
  <c r="M248" i="2"/>
  <c r="M608" i="2"/>
  <c r="M569" i="2"/>
  <c r="M361" i="2"/>
  <c r="M141" i="2"/>
  <c r="M346" i="2"/>
  <c r="M319" i="2"/>
  <c r="M238" i="2"/>
  <c r="M173" i="2"/>
  <c r="M52" i="2"/>
  <c r="M49" i="2"/>
  <c r="M119" i="2"/>
  <c r="M698" i="2"/>
  <c r="M618" i="2"/>
  <c r="M484" i="2"/>
  <c r="M442" i="2"/>
  <c r="M396" i="2"/>
  <c r="M377" i="2"/>
  <c r="M767" i="2"/>
  <c r="M459" i="2"/>
  <c r="M291" i="2"/>
  <c r="M279" i="2"/>
  <c r="M115" i="2"/>
  <c r="M72" i="2"/>
  <c r="M46" i="2"/>
  <c r="M39" i="2"/>
  <c r="M55" i="2"/>
  <c r="M686" i="2"/>
  <c r="M520" i="2"/>
  <c r="M401" i="2"/>
  <c r="M302" i="2"/>
  <c r="M678" i="2"/>
  <c r="M990" i="2"/>
  <c r="M948" i="2"/>
  <c r="M914" i="2"/>
  <c r="M858" i="2"/>
  <c r="M825" i="2"/>
  <c r="M789" i="2"/>
  <c r="M492" i="2"/>
  <c r="M218" i="2"/>
  <c r="M134" i="2"/>
  <c r="M34" i="2"/>
  <c r="M564" i="2"/>
  <c r="M978" i="2"/>
  <c r="M952" i="2"/>
  <c r="M928" i="2"/>
  <c r="M888" i="2"/>
  <c r="M848" i="2"/>
  <c r="M794" i="2"/>
  <c r="M708" i="2"/>
  <c r="M510" i="2"/>
  <c r="M598" i="2"/>
  <c r="M324" i="2"/>
  <c r="M266" i="2"/>
  <c r="M636" i="2"/>
  <c r="M299" i="2"/>
  <c r="M995" i="2"/>
  <c r="M984" i="2"/>
  <c r="M956" i="2"/>
  <c r="M873" i="2"/>
  <c r="M812" i="2"/>
  <c r="M60" i="2"/>
  <c r="M652" i="2"/>
  <c r="M385" i="2"/>
  <c r="M934" i="2"/>
  <c r="M910" i="2"/>
  <c r="M880" i="2"/>
  <c r="M840" i="2"/>
  <c r="M785" i="2"/>
  <c r="M756" i="2"/>
  <c r="M424" i="2"/>
  <c r="M214" i="2"/>
  <c r="M181" i="2"/>
  <c r="M149" i="2"/>
  <c r="M137" i="2"/>
  <c r="M201" i="2"/>
  <c r="M85" i="2"/>
  <c r="M743" i="2"/>
  <c r="M655" i="2"/>
  <c r="M622" i="2"/>
  <c r="M540" i="2"/>
  <c r="M453" i="2"/>
  <c r="M437" i="2"/>
  <c r="M414" i="2"/>
  <c r="M408" i="2"/>
  <c r="M351" i="2"/>
  <c r="M99" i="2"/>
  <c r="M580" i="2"/>
  <c r="M283" i="2"/>
  <c r="M94" i="2"/>
  <c r="M276" i="2"/>
  <c r="M782" i="2"/>
  <c r="M736" i="2"/>
  <c r="M681" i="2"/>
  <c r="M667" i="2"/>
  <c r="M573" i="2"/>
  <c r="M543" i="2"/>
  <c r="M514" i="2"/>
  <c r="M478" i="2"/>
  <c r="M432" i="2"/>
  <c r="M388" i="2"/>
  <c r="M367" i="2"/>
  <c r="M198" i="2"/>
  <c r="M126" i="2"/>
  <c r="M337" i="2"/>
  <c r="M21" i="2"/>
  <c r="M343" i="2"/>
  <c r="M719" i="2"/>
  <c r="M586" i="2"/>
  <c r="M531" i="2"/>
  <c r="M445" i="2"/>
  <c r="M646" i="2"/>
  <c r="M334" i="2"/>
  <c r="M80" i="2"/>
  <c r="M29" i="2"/>
  <c r="M867" i="2"/>
  <c r="M526" i="2"/>
  <c r="M463" i="2"/>
  <c r="M420" i="2"/>
  <c r="M381" i="2"/>
  <c r="M169" i="2"/>
  <c r="M604" i="2"/>
  <c r="M987" i="2"/>
  <c r="M296" i="2"/>
  <c r="M288" i="2"/>
  <c r="M67" i="2"/>
  <c r="M42" i="2"/>
  <c r="M191" i="2"/>
  <c r="M548" i="2"/>
  <c r="M506" i="2"/>
  <c r="M357" i="2"/>
  <c r="M732" i="2"/>
  <c r="M271" i="2"/>
  <c r="M593" i="2"/>
  <c r="M999" i="2"/>
  <c r="M962" i="2"/>
  <c r="M938" i="2"/>
  <c r="M896" i="2"/>
  <c r="M818" i="2"/>
  <c r="M497" i="2"/>
  <c r="M261" i="2"/>
  <c r="M176" i="2"/>
  <c r="M855" i="2"/>
  <c r="M310" i="2"/>
  <c r="M470" i="2"/>
  <c r="M966" i="2"/>
  <c r="M942" i="2"/>
  <c r="M902" i="2"/>
  <c r="M834" i="2"/>
  <c r="M776" i="2"/>
  <c r="M748" i="2"/>
  <c r="M728" i="2"/>
  <c r="M695" i="2"/>
  <c r="M489" i="2"/>
  <c r="M329" i="2"/>
  <c r="M523" i="2"/>
  <c r="M76" i="2"/>
  <c r="M970" i="2"/>
  <c r="M918" i="2"/>
  <c r="M892" i="2"/>
  <c r="M864" i="2"/>
  <c r="M829" i="2"/>
  <c r="M315" i="2"/>
  <c r="M716" i="2"/>
  <c r="M555" i="2"/>
  <c r="M974" i="2"/>
  <c r="M922" i="2"/>
  <c r="M851" i="2"/>
  <c r="M821" i="2"/>
  <c r="M770" i="2"/>
  <c r="M228" i="2"/>
  <c r="M188" i="2"/>
  <c r="M159" i="2"/>
  <c r="M144" i="2"/>
  <c r="M130" i="2"/>
  <c r="M210" i="2"/>
  <c r="M164" i="2"/>
  <c r="M103" i="2"/>
  <c r="M801" i="2"/>
  <c r="M702" i="2"/>
  <c r="M642" i="2"/>
  <c r="M611" i="2"/>
  <c r="M429" i="2"/>
  <c r="M370" i="2"/>
  <c r="M751" i="2"/>
  <c r="M417" i="2"/>
  <c r="M258" i="2"/>
  <c r="M185" i="2"/>
  <c r="M106" i="2"/>
  <c r="M64" i="2"/>
  <c r="M6" i="2"/>
  <c r="AP1" i="4" l="1"/>
  <c r="AP2" i="4" s="1"/>
  <c r="M12" i="2"/>
  <c r="M16" i="2"/>
  <c r="M612" i="2"/>
  <c r="M211" i="2"/>
  <c r="M131" i="2"/>
  <c r="M160" i="2"/>
  <c r="M229" i="2"/>
  <c r="M771" i="2"/>
  <c r="M852" i="2"/>
  <c r="M975" i="2"/>
  <c r="M830" i="2"/>
  <c r="M893" i="2"/>
  <c r="M971" i="2"/>
  <c r="M729" i="2"/>
  <c r="M777" i="2"/>
  <c r="M967" i="2"/>
  <c r="M311" i="2"/>
  <c r="M177" i="2"/>
  <c r="M498" i="2"/>
  <c r="M897" i="2"/>
  <c r="M963" i="2"/>
  <c r="M594" i="2"/>
  <c r="M733" i="2"/>
  <c r="M507" i="2"/>
  <c r="M192" i="2"/>
  <c r="M68" i="2"/>
  <c r="M382" i="2"/>
  <c r="M464" i="2"/>
  <c r="M868" i="2"/>
  <c r="M81" i="2"/>
  <c r="M532" i="2"/>
  <c r="M720" i="2"/>
  <c r="M22" i="2"/>
  <c r="M127" i="2"/>
  <c r="M433" i="2"/>
  <c r="M574" i="2"/>
  <c r="M682" i="2"/>
  <c r="M284" i="2"/>
  <c r="M100" i="2"/>
  <c r="M409" i="2"/>
  <c r="M438" i="2"/>
  <c r="M656" i="2"/>
  <c r="M138" i="2"/>
  <c r="M182" i="2"/>
  <c r="M786" i="2"/>
  <c r="M881" i="2"/>
  <c r="M935" i="2"/>
  <c r="M813" i="2"/>
  <c r="M957" i="2"/>
  <c r="M637" i="2"/>
  <c r="M325" i="2"/>
  <c r="M795" i="2"/>
  <c r="M889" i="2"/>
  <c r="M953" i="2"/>
  <c r="M565" i="2"/>
  <c r="M493" i="2"/>
  <c r="M826" i="2"/>
  <c r="M915" i="2"/>
  <c r="M991" i="2"/>
  <c r="M303" i="2"/>
  <c r="M56" i="2"/>
  <c r="M116" i="2"/>
  <c r="M292" i="2"/>
  <c r="M460" i="2"/>
  <c r="M378" i="2"/>
  <c r="M619" i="2"/>
  <c r="M239" i="2"/>
  <c r="M347" i="2"/>
  <c r="M362" i="2"/>
  <c r="M112" i="2"/>
  <c r="M254" i="2"/>
  <c r="M374" i="2"/>
  <c r="M502" i="2"/>
  <c r="M673" i="2"/>
  <c r="M107" i="2"/>
  <c r="M7" i="2"/>
  <c r="M752" i="2"/>
  <c r="M802" i="2"/>
  <c r="M165" i="2"/>
  <c r="M145" i="2"/>
  <c r="M244" i="2"/>
  <c r="M822" i="2"/>
  <c r="M923" i="2"/>
  <c r="M556" i="2"/>
  <c r="M316" i="2"/>
  <c r="M919" i="2"/>
  <c r="M77" i="2"/>
  <c r="M330" i="2"/>
  <c r="M471" i="2"/>
  <c r="M262" i="2"/>
  <c r="M939" i="2"/>
  <c r="M272" i="2"/>
  <c r="M358" i="2"/>
  <c r="M549" i="2"/>
  <c r="M43" i="2"/>
  <c r="M170" i="2"/>
  <c r="M421" i="2"/>
  <c r="M527" i="2"/>
  <c r="M446" i="2"/>
  <c r="M587" i="2"/>
  <c r="M338" i="2"/>
  <c r="M389" i="2"/>
  <c r="M479" i="2"/>
  <c r="M544" i="2"/>
  <c r="M668" i="2"/>
  <c r="M95" i="2"/>
  <c r="M352" i="2"/>
  <c r="M454" i="2"/>
  <c r="M623" i="2"/>
  <c r="M744" i="2"/>
  <c r="M202" i="2"/>
  <c r="M150" i="2"/>
  <c r="M215" i="2"/>
  <c r="M757" i="2"/>
  <c r="M841" i="2"/>
  <c r="M911" i="2"/>
  <c r="M61" i="2"/>
  <c r="M874" i="2"/>
  <c r="M709" i="2"/>
  <c r="M929" i="2"/>
  <c r="M979" i="2"/>
  <c r="M35" i="2"/>
  <c r="M219" i="2"/>
  <c r="M790" i="2"/>
  <c r="M949" i="2"/>
  <c r="M402" i="2"/>
  <c r="M687" i="2"/>
  <c r="M73" i="2"/>
  <c r="M280" i="2"/>
  <c r="M397" i="2"/>
  <c r="M699" i="2"/>
  <c r="M320" i="2"/>
  <c r="M570" i="2"/>
  <c r="M249" i="2"/>
  <c r="M662" i="2"/>
  <c r="M475" i="2"/>
  <c r="M633" i="2"/>
  <c r="M713" i="2"/>
  <c r="M17" i="2" l="1"/>
  <c r="M398" i="2"/>
  <c r="M403" i="2"/>
  <c r="M36" i="2"/>
  <c r="M758" i="2"/>
  <c r="M151" i="2"/>
  <c r="M745" i="2"/>
  <c r="M455" i="2"/>
  <c r="M96" i="2"/>
  <c r="M545" i="2"/>
  <c r="M390" i="2"/>
  <c r="M528" i="2"/>
  <c r="M550" i="2"/>
  <c r="M263" i="2"/>
  <c r="M331" i="2"/>
  <c r="M557" i="2"/>
  <c r="M146" i="2"/>
  <c r="M108" i="2"/>
  <c r="M255" i="2"/>
  <c r="M363" i="2"/>
  <c r="M293" i="2"/>
  <c r="M57" i="2"/>
  <c r="M992" i="2"/>
  <c r="M566" i="2"/>
  <c r="M326" i="2"/>
  <c r="M958" i="2"/>
  <c r="M439" i="2"/>
  <c r="M575" i="2"/>
  <c r="M82" i="2"/>
  <c r="M465" i="2"/>
  <c r="M69" i="2"/>
  <c r="M898" i="2"/>
  <c r="M178" i="2"/>
  <c r="M772" i="2"/>
  <c r="M161" i="2"/>
  <c r="M339" i="2"/>
  <c r="M663" i="2"/>
  <c r="M688" i="2"/>
  <c r="M980" i="2"/>
  <c r="M842" i="2"/>
  <c r="M203" i="2"/>
  <c r="M669" i="2"/>
  <c r="M480" i="2"/>
  <c r="M924" i="2"/>
  <c r="M245" i="2"/>
  <c r="M166" i="2"/>
  <c r="M753" i="2"/>
  <c r="M674" i="2"/>
  <c r="M348" i="2"/>
  <c r="M494" i="2"/>
  <c r="M796" i="2"/>
  <c r="M814" i="2"/>
  <c r="M882" i="2"/>
  <c r="M657" i="2"/>
  <c r="M285" i="2"/>
  <c r="M683" i="2"/>
  <c r="M434" i="2"/>
  <c r="M23" i="2"/>
  <c r="M533" i="2"/>
  <c r="M869" i="2"/>
  <c r="M778" i="2"/>
  <c r="M831" i="2"/>
  <c r="M613" i="2"/>
  <c r="M18" i="2" l="1"/>
  <c r="M534" i="2"/>
  <c r="M481" i="2"/>
  <c r="M664" i="2"/>
  <c r="M870" i="2"/>
  <c r="M658" i="2"/>
  <c r="M675" i="2"/>
  <c r="M925" i="2"/>
  <c r="M843" i="2"/>
  <c r="M340" i="2"/>
  <c r="M466" i="2"/>
  <c r="M576" i="2"/>
  <c r="M959" i="2"/>
  <c r="M364" i="2"/>
  <c r="M456" i="2"/>
  <c r="M558" i="2"/>
  <c r="M577" i="2" l="1"/>
  <c r="M4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<sst xmlns="http://schemas.openxmlformats.org/spreadsheetml/2006/main" count="7229" uniqueCount="1263">
  <si>
    <t>pid:827837505 byr:1976</t>
  </si>
  <si>
    <t>hgt:187cm</t>
  </si>
  <si>
    <t>iyr:2016</t>
  </si>
  <si>
    <t>hcl:#fffffd</t>
  </si>
  <si>
    <t>eyr:2024</t>
  </si>
  <si>
    <t>hgt:189cm byr:1987 pid:572028668 iyr:2014 hcl:#623a2f</t>
  </si>
  <si>
    <t>eyr:2028 ecl:amb</t>
  </si>
  <si>
    <t>pid:#e9bf38 hcl:z iyr:2029 byr:2028 ecl:#18f71a hgt:174in eyr:2036</t>
  </si>
  <si>
    <t>hcl:#cfa07d byr:1982 pid:573165334 ecl:gry eyr:2022 iyr:2012 hgt:180cm</t>
  </si>
  <si>
    <t>cid:151 hcl:#c0946f</t>
  </si>
  <si>
    <t>ecl:brn hgt:66cm iyr:2013 pid:694421369</t>
  </si>
  <si>
    <t>byr:1980 eyr:2029</t>
  </si>
  <si>
    <t>ecl:brn</t>
  </si>
  <si>
    <t>pid:9337568136 eyr:2026</t>
  </si>
  <si>
    <t>hcl:#6b5442</t>
  </si>
  <si>
    <t>hgt:69cm iyr:2019 byr:2025</t>
  </si>
  <si>
    <t>cid:66 hcl:#efcc98 pid:791118269 iyr:2013</t>
  </si>
  <si>
    <t>eyr:2020 ecl:grn hgt:183cm byr:1993</t>
  </si>
  <si>
    <t>eyr:2022</t>
  </si>
  <si>
    <t>hgt:160cm iyr:2016 byr:1969 pid:767606888 ecl:gry hcl:#6b5442</t>
  </si>
  <si>
    <t>hgt:157cm eyr:2026 ecl:oth hcl:#efcc98 byr:1938 iyr:2014</t>
  </si>
  <si>
    <t>byr:1931 iyr:2015</t>
  </si>
  <si>
    <t>ecl:gry</t>
  </si>
  <si>
    <t>hgt:76in</t>
  </si>
  <si>
    <t>cid:227 hcl:#09592c eyr:2024 pid:276365391</t>
  </si>
  <si>
    <t>ecl:gry hgt:170cm iyr:2014 cid:285 pid:870052514</t>
  </si>
  <si>
    <t>hcl:#866857 byr:1925 eyr:2025</t>
  </si>
  <si>
    <t>eyr:2021</t>
  </si>
  <si>
    <t>byr:1960 pid:569950896</t>
  </si>
  <si>
    <t>iyr:2010 hgt:179cm hcl:#888785 cid:167</t>
  </si>
  <si>
    <t>hgt:154in cid:194</t>
  </si>
  <si>
    <t>pid:8142023665 byr:2010 hcl:7d22ff ecl:utc iyr:2026 eyr:1976</t>
  </si>
  <si>
    <t>ecl:blu eyr:2030 hgt:192cm</t>
  </si>
  <si>
    <t>pid:363860866 iyr:2019 hcl:#ceb3a1 byr:1963</t>
  </si>
  <si>
    <t>byr:1947 hgt:167cm hcl:#7d3b0c ecl:amb</t>
  </si>
  <si>
    <t>cid:70 eyr:2022 iyr:2019 pid:756932371</t>
  </si>
  <si>
    <t>hgt:185cm pid:871945454</t>
  </si>
  <si>
    <t>iyr:2020</t>
  </si>
  <si>
    <t>hcl:#866857 ecl:amb</t>
  </si>
  <si>
    <t>byr:1989 cid:184 eyr:2030</t>
  </si>
  <si>
    <t>byr:1935 pid:322117407</t>
  </si>
  <si>
    <t>hgt:153cm iyr:2011</t>
  </si>
  <si>
    <t>cid:244 eyr:2022 hcl:#efcc98 ecl:hzl</t>
  </si>
  <si>
    <t>ecl:blu hcl:#5e6c12</t>
  </si>
  <si>
    <t>eyr:2029 iyr:2011 hgt:191cm byr:1992</t>
  </si>
  <si>
    <t>hcl:#7d3b0c eyr:2029</t>
  </si>
  <si>
    <t>hgt:163cm</t>
  </si>
  <si>
    <t>pid:625292172 byr:1932 ecl:brn</t>
  </si>
  <si>
    <t>hgt:158cm</t>
  </si>
  <si>
    <t>eyr:2030 iyr:2016 byr:1969</t>
  </si>
  <si>
    <t>cid:173 pid:092921211 hcl:#602927 ecl:grn</t>
  </si>
  <si>
    <t>hcl:#733820</t>
  </si>
  <si>
    <t>iyr:2016 eyr:2029</t>
  </si>
  <si>
    <t>ecl:hzl hgt:180cm pid:292904469 byr:1984</t>
  </si>
  <si>
    <t>ecl:amb pid:901224456 hgt:190cm</t>
  </si>
  <si>
    <t>iyr:2013</t>
  </si>
  <si>
    <t>byr:1922</t>
  </si>
  <si>
    <t>pid:262285164 iyr:2010</t>
  </si>
  <si>
    <t>byr:2018 eyr:2026 hcl:#602927 hgt:179cm ecl:gmt cid:349</t>
  </si>
  <si>
    <t>byr:1956 eyr:2027 pid:351551997 hgt:71in cid:277 hcl:#cfa07d iyr:2010 ecl:grn</t>
  </si>
  <si>
    <t>eyr:2027 hcl:#602927 hgt:157cm ecl:gry</t>
  </si>
  <si>
    <t>cid:128 byr:1953</t>
  </si>
  <si>
    <t>pid:231551549 iyr:2012</t>
  </si>
  <si>
    <t>iyr:2011 pid:771266976</t>
  </si>
  <si>
    <t>cid:264 byr:1955 hcl:#b6652a</t>
  </si>
  <si>
    <t>hgt:189cm ecl:blu</t>
  </si>
  <si>
    <t>eyr:2030</t>
  </si>
  <si>
    <t>eyr:2026 pid:698455242</t>
  </si>
  <si>
    <t>byr:1949 ecl:gry hgt:190cm</t>
  </si>
  <si>
    <t>iyr:2013 hcl:#efcc98 cid:139</t>
  </si>
  <si>
    <t>ecl:blu hgt:181cm byr:1977 iyr:2011 eyr:2022</t>
  </si>
  <si>
    <t>pid:454163967 hcl:#b6652a</t>
  </si>
  <si>
    <t>pid:534506872 hgt:155cm iyr:2012</t>
  </si>
  <si>
    <t>byr:1968</t>
  </si>
  <si>
    <t>cid:333 eyr:2024 hcl:#623a2f</t>
  </si>
  <si>
    <t>ecl:amb</t>
  </si>
  <si>
    <t>hgt:162cm</t>
  </si>
  <si>
    <t>hcl:#733820 eyr:2027 byr:1995 ecl:gry pid:084994685</t>
  </si>
  <si>
    <t>iyr:2016 byr:1990</t>
  </si>
  <si>
    <t>ecl:amb pid:185689022 eyr:2025</t>
  </si>
  <si>
    <t>hgt:184cm hcl:#866857</t>
  </si>
  <si>
    <t>byr:2016 hcl:z iyr:2022 hgt:166in</t>
  </si>
  <si>
    <t>eyr:2040</t>
  </si>
  <si>
    <t>byr:1943 hgt:152cm hcl:#cfa07d ecl:hzl iyr:2016 cid:300 pid:376088014</t>
  </si>
  <si>
    <t>iyr:2020 eyr:2026 hcl:#602927 ecl:gry byr:1962 pid:453907789 hgt:172cm</t>
  </si>
  <si>
    <t>eyr:2023 hgt:185cm</t>
  </si>
  <si>
    <t>hcl:#623a2f pid:963767258 byr:1977</t>
  </si>
  <si>
    <t>iyr:2019 ecl:oth</t>
  </si>
  <si>
    <t>hgt:159cm byr:1965 cid:349 ecl:blu pid:962908167</t>
  </si>
  <si>
    <t>iyr:2013 eyr:2024</t>
  </si>
  <si>
    <t>eyr:2026</t>
  </si>
  <si>
    <t>pid:912822238 hgt:66in byr:1985 iyr:2018 hcl:#c0946f ecl:hzl</t>
  </si>
  <si>
    <t>hgt:167cm hcl:#ceb3a1</t>
  </si>
  <si>
    <t>byr:1990 eyr:2027 ecl:grn</t>
  </si>
  <si>
    <t>iyr:2011 pid:642877667</t>
  </si>
  <si>
    <t>hcl:#7d3b0c byr:1921 pid:976412756 hgt:192cm</t>
  </si>
  <si>
    <t>iyr:2013 ecl:gry</t>
  </si>
  <si>
    <t>iyr:2030 pid:283599139</t>
  </si>
  <si>
    <t>eyr:2039 cid:203</t>
  </si>
  <si>
    <t>hcl:f943cb</t>
  </si>
  <si>
    <t>hgt:111</t>
  </si>
  <si>
    <t>hgt:190cm</t>
  </si>
  <si>
    <t>iyr:2027 ecl:blu hcl:z</t>
  </si>
  <si>
    <t>byr:2004 eyr:2039</t>
  </si>
  <si>
    <t>pid:734570034</t>
  </si>
  <si>
    <t>hcl:#6b5442 hgt:191cm</t>
  </si>
  <si>
    <t>ecl:oth byr:1989 pid:669414669 cid:196 iyr:2016 eyr:2023</t>
  </si>
  <si>
    <t>ecl:brn eyr:2028 byr:1965 pid:630674502 hcl:#602927 iyr:2020 hgt:61in</t>
  </si>
  <si>
    <t>iyr:2016 eyr:2022 cid:225</t>
  </si>
  <si>
    <t>hcl:#733820 ecl:hzl hgt:166cm</t>
  </si>
  <si>
    <t>byr:1934</t>
  </si>
  <si>
    <t>pid:232742206</t>
  </si>
  <si>
    <t>ecl:amb hcl:#602927 eyr:2029</t>
  </si>
  <si>
    <t>pid:897535300</t>
  </si>
  <si>
    <t>hgt:189cm byr:1952</t>
  </si>
  <si>
    <t>iyr:2017</t>
  </si>
  <si>
    <t>pid:853604345</t>
  </si>
  <si>
    <t>hgt:161cm cid:269</t>
  </si>
  <si>
    <t>hcl:#fffffd eyr:2030 iyr:2011 ecl:grn byr:1966</t>
  </si>
  <si>
    <t>hgt:151cm hcl:#18171d eyr:2026 ecl:grn iyr:2016 pid:176cm</t>
  </si>
  <si>
    <t>byr:2000</t>
  </si>
  <si>
    <t>hcl:#341e13</t>
  </si>
  <si>
    <t>pid:536989527 cid:73 byr:1971</t>
  </si>
  <si>
    <t>ecl:hzl</t>
  </si>
  <si>
    <t>pid:739005658 hcl:#b6652a</t>
  </si>
  <si>
    <t>eyr:2026 hgt:154cm ecl:hzl</t>
  </si>
  <si>
    <t>iyr:2019 byr:1935</t>
  </si>
  <si>
    <t>pid:373465835 ecl:oth byr:1932 cid:333 hgt:165cm</t>
  </si>
  <si>
    <t>hcl:#b6652a eyr:2021 iyr:2014</t>
  </si>
  <si>
    <t>byr:1967 pid:486658617 hcl:#18171d hgt:174cm</t>
  </si>
  <si>
    <t>eyr:2021 iyr:2015 ecl:gry cid:53</t>
  </si>
  <si>
    <t>cid:124 iyr:2017 hgt:152cm pid:095649305 hcl:#341e13</t>
  </si>
  <si>
    <t>byr:1920 ecl:oth</t>
  </si>
  <si>
    <t>hcl:#623a2f</t>
  </si>
  <si>
    <t>byr:1951 pid:993284548</t>
  </si>
  <si>
    <t>cid:106</t>
  </si>
  <si>
    <t>hgt:186cm</t>
  </si>
  <si>
    <t>ecl:amb iyr:2017 eyr:2029</t>
  </si>
  <si>
    <t>cid:308 pid:080673934</t>
  </si>
  <si>
    <t>hgt:193cm</t>
  </si>
  <si>
    <t>byr:1967 hcl:#623a2f iyr:2016 ecl:hzl</t>
  </si>
  <si>
    <t>iyr:2010 eyr:2024 byr:1946 hgt:156cm</t>
  </si>
  <si>
    <t>cid:199</t>
  </si>
  <si>
    <t>ecl:blu hcl:#866857</t>
  </si>
  <si>
    <t>ecl:blu byr:1955 eyr:2022 cid:95 pid:139391569</t>
  </si>
  <si>
    <t>iyr:2019 hgt:180cm</t>
  </si>
  <si>
    <t>hcl:#efcc98</t>
  </si>
  <si>
    <t>ecl:brn pid:579889368</t>
  </si>
  <si>
    <t>eyr:2023 hgt:158cm byr:1935</t>
  </si>
  <si>
    <t>iyr:2018 hcl:#cfa07d</t>
  </si>
  <si>
    <t>byr:1920 pid:90919899 hcl:#18171d</t>
  </si>
  <si>
    <t>hgt:152cm</t>
  </si>
  <si>
    <t>eyr:2029 ecl:oth iyr:2014</t>
  </si>
  <si>
    <t>byr:1961 eyr:2024</t>
  </si>
  <si>
    <t>ecl:#d401e3 iyr:2011 hgt:172cm pid:919145070</t>
  </si>
  <si>
    <t>cid:100</t>
  </si>
  <si>
    <t>hgt:168cm</t>
  </si>
  <si>
    <t>hcl:#888785 byr:1942 pid:731032830 iyr:2014</t>
  </si>
  <si>
    <t>eyr:2028</t>
  </si>
  <si>
    <t>hcl:#6b5442 pid:265747619 hgt:191cm</t>
  </si>
  <si>
    <t>cid:217</t>
  </si>
  <si>
    <t>iyr:2019 ecl:amb</t>
  </si>
  <si>
    <t>byr:1948</t>
  </si>
  <si>
    <t>iyr:2011 ecl:brn</t>
  </si>
  <si>
    <t>hgt:183cm hcl:#fffffd cid:258 byr:1983</t>
  </si>
  <si>
    <t>pid:835909246</t>
  </si>
  <si>
    <t>byr:2030</t>
  </si>
  <si>
    <t>iyr:2024 ecl:#f66808</t>
  </si>
  <si>
    <t>hcl:fd548d cid:183</t>
  </si>
  <si>
    <t>pid:#fced33</t>
  </si>
  <si>
    <t>hgt:160in</t>
  </si>
  <si>
    <t>ecl:utc hgt:183in hcl:a92c31 pid:0394222041</t>
  </si>
  <si>
    <t>iyr:2008</t>
  </si>
  <si>
    <t>eyr:1976 byr:2020</t>
  </si>
  <si>
    <t>pid:126195650 iyr:2019 hcl:#341e13</t>
  </si>
  <si>
    <t>ecl:blu</t>
  </si>
  <si>
    <t>hgt:150cm</t>
  </si>
  <si>
    <t>eyr:2025</t>
  </si>
  <si>
    <t>byr:1964</t>
  </si>
  <si>
    <t>cid:71 iyr:2016 hgt:157 ecl:grt</t>
  </si>
  <si>
    <t>hcl:#18171d pid:#1ab5ea eyr:2027</t>
  </si>
  <si>
    <t>eyr:2026 hcl:#b5266f</t>
  </si>
  <si>
    <t>byr:1971</t>
  </si>
  <si>
    <t>cid:269 hgt:192cm iyr:2012</t>
  </si>
  <si>
    <t>pid:736578840 ecl:amb</t>
  </si>
  <si>
    <t>pid:152109472 hcl:#ceb3a1 ecl:grn hgt:188cm eyr:2027</t>
  </si>
  <si>
    <t>byr:1923</t>
  </si>
  <si>
    <t>hcl:#341e13 pid:535175953 hgt:63in eyr:2028 iyr:2015 byr:1999 ecl:gry</t>
  </si>
  <si>
    <t>hgt:183cm pid:611738968 byr:2001</t>
  </si>
  <si>
    <t>eyr:2020 hcl:#a97842 iyr:2014</t>
  </si>
  <si>
    <t>eyr:2038 ecl:gmt pid:113210210 iyr:2012 byr:2011</t>
  </si>
  <si>
    <t>hcl:z</t>
  </si>
  <si>
    <t>hgt:157cm</t>
  </si>
  <si>
    <t>pid:699449127</t>
  </si>
  <si>
    <t>iyr:2014 ecl:gry byr:1980 hcl:#fffffd eyr:2029</t>
  </si>
  <si>
    <t>iyr:2028 hcl:z pid:152cm</t>
  </si>
  <si>
    <t>eyr:2039</t>
  </si>
  <si>
    <t>ecl:#4760fb hgt:177in</t>
  </si>
  <si>
    <t>byr:2017</t>
  </si>
  <si>
    <t>eyr:2026 hcl:#efcc98</t>
  </si>
  <si>
    <t>iyr:2020 hgt:180cm ecl:hzl pid:747449965 byr:2016</t>
  </si>
  <si>
    <t>byr:1974 iyr:2019</t>
  </si>
  <si>
    <t>cid:89 eyr:2023 pid:421418405</t>
  </si>
  <si>
    <t>hcl:#fffffd hgt:192cm</t>
  </si>
  <si>
    <t>hcl:26c2ef eyr:2029 cid:309 byr:1931 ecl:grn pid:#4eb099 iyr:2024</t>
  </si>
  <si>
    <t>hgt:174cm</t>
  </si>
  <si>
    <t>hgt:183cm</t>
  </si>
  <si>
    <t>cid:281</t>
  </si>
  <si>
    <t>eyr:2022 pid:050492569</t>
  </si>
  <si>
    <t>byr:1968 hcl:c88145</t>
  </si>
  <si>
    <t>iyr:2015</t>
  </si>
  <si>
    <t>iyr:2014 pid:712984515 hgt:187cm cid:206 hcl:#866857 byr:1927</t>
  </si>
  <si>
    <t>byr:1936 hgt:61in ecl:oth iyr:2012 pid:447813841</t>
  </si>
  <si>
    <t>hcl:#c0946f</t>
  </si>
  <si>
    <t>cid:126 eyr:2021</t>
  </si>
  <si>
    <t>ecl:gry pid:791970272</t>
  </si>
  <si>
    <t>eyr:2020</t>
  </si>
  <si>
    <t>byr:1932 hcl:#623a2f hgt:161cm</t>
  </si>
  <si>
    <t>byr:1935 pid:721144576 eyr:2025 hgt:162cm</t>
  </si>
  <si>
    <t>iyr:2017 ecl:oth</t>
  </si>
  <si>
    <t>byr:1959</t>
  </si>
  <si>
    <t>pid:551109135</t>
  </si>
  <si>
    <t>ecl:hzl hgt:68in</t>
  </si>
  <si>
    <t>eyr:1977 hcl:#888785</t>
  </si>
  <si>
    <t>iyr:1955 cid:100</t>
  </si>
  <si>
    <t>hgt:190in eyr:1993 pid:8358180772 iyr:1975</t>
  </si>
  <si>
    <t>ecl:oth</t>
  </si>
  <si>
    <t>byr:2024</t>
  </si>
  <si>
    <t>hcl:3de172</t>
  </si>
  <si>
    <t>eyr:2030 hgt:190cm hcl:#a40ef3 byr:1935 pid:484932501</t>
  </si>
  <si>
    <t>ecl:amb iyr:2016</t>
  </si>
  <si>
    <t>hgt:176cm</t>
  </si>
  <si>
    <t>pid:819552732 hcl:#c0946f ecl:amb cid:263</t>
  </si>
  <si>
    <t>hgt:65cm cid:59 eyr:2027 pid:074880819 ecl:utc iyr:2023</t>
  </si>
  <si>
    <t>byr:1954 hcl:#623a2f</t>
  </si>
  <si>
    <t>byr:1954 hgt:167cm iyr:2020</t>
  </si>
  <si>
    <t>eyr:2023 hcl:#602927</t>
  </si>
  <si>
    <t>pid:280295309</t>
  </si>
  <si>
    <t>ecl:hzl cid:168</t>
  </si>
  <si>
    <t>hgt:168cm pid:311043701 iyr:2017 byr:1965</t>
  </si>
  <si>
    <t>eyr:2026 hcl:#fffffd</t>
  </si>
  <si>
    <t>hcl:#fffffd ecl:grn pid:672987232 iyr:2012 eyr:2022 hgt:66in</t>
  </si>
  <si>
    <t>iyr:2012 ecl:#6f4f9f</t>
  </si>
  <si>
    <t>hgt:133 byr:1937</t>
  </si>
  <si>
    <t>eyr:1953 pid:7177768428 hcl:#602927</t>
  </si>
  <si>
    <t>iyr:2010</t>
  </si>
  <si>
    <t>byr:1922 hcl:#c0946f</t>
  </si>
  <si>
    <t>eyr:2029 ecl:gry</t>
  </si>
  <si>
    <t>hgt:165cm</t>
  </si>
  <si>
    <t>pid:893045052</t>
  </si>
  <si>
    <t>iyr:2013 eyr:2028 hcl:#866857 pid:137143403</t>
  </si>
  <si>
    <t>ecl:brn hgt:170cm byr:1940 cid:194</t>
  </si>
  <si>
    <t>hgt:161cm</t>
  </si>
  <si>
    <t>eyr:2027 pid:3966920279 ecl:gry iyr:2015 byr:1997 hcl:#cfa07d</t>
  </si>
  <si>
    <t>hgt:157cm byr:1971</t>
  </si>
  <si>
    <t>pid:562746894 cid:305 hcl:#0b0e1a eyr:2021 iyr:2016</t>
  </si>
  <si>
    <t>hcl:8b821d hgt:157cm pid:187cm cid:298 eyr:1926 iyr:2019</t>
  </si>
  <si>
    <t>hgt:155cm hcl:#341e13 byr:1924 pid:779847670</t>
  </si>
  <si>
    <t>ecl:hzl iyr:2015</t>
  </si>
  <si>
    <t>pid:768590475 hcl:#a97842 iyr:2014 cid:128 eyr:2029</t>
  </si>
  <si>
    <t>ecl:oth hgt:164cm byr:1990</t>
  </si>
  <si>
    <t>iyr:2019 hgt:181cm cid:342</t>
  </si>
  <si>
    <t>eyr:2020 ecl:gry byr:2001</t>
  </si>
  <si>
    <t>pid:473165431</t>
  </si>
  <si>
    <t>byr:1928 eyr:2026 hcl:#42a9cb iyr:2010</t>
  </si>
  <si>
    <t>ecl:grn hgt:157cm pid:638074984</t>
  </si>
  <si>
    <t>byr:1951</t>
  </si>
  <si>
    <t>pid:239781647 iyr:2020 hgt:156cm</t>
  </si>
  <si>
    <t>ecl:hzl cid:215 hcl:#efcc98</t>
  </si>
  <si>
    <t>pid:636605355 ecl:hzl</t>
  </si>
  <si>
    <t>iyr:2017 cid:323 eyr:2025</t>
  </si>
  <si>
    <t>byr:1995</t>
  </si>
  <si>
    <t>hcl:#18171d hgt:187cm</t>
  </si>
  <si>
    <t>byr:1933 hcl:#866857 hgt:152cm ecl:oth iyr:2014 pid:900790914 eyr:2030 cid:267</t>
  </si>
  <si>
    <t>ecl:brn byr:1999 eyr:2027 hcl:#623a2f iyr:2017</t>
  </si>
  <si>
    <t>pid:853165955</t>
  </si>
  <si>
    <t>eyr:2030 pid:316704688 hcl:#c0946f ecl:brn iyr:2014 hgt:193cm</t>
  </si>
  <si>
    <t>iyr:2012 byr:1928</t>
  </si>
  <si>
    <t>hgt:154cm pid:570535769 hcl:#623a2f eyr:2026 ecl:hzl</t>
  </si>
  <si>
    <t>iyr:2016 cid:252 eyr:2030 hcl:#888785</t>
  </si>
  <si>
    <t>hgt:177cm ecl:grn byr:2002 pid:568715162</t>
  </si>
  <si>
    <t>pid:570999226 iyr:2012 hgt:150cm</t>
  </si>
  <si>
    <t>ecl:brn hcl:z eyr:2029</t>
  </si>
  <si>
    <t>pid:174002299 iyr:2019 hcl:#cfa07d ecl:brn byr:1927</t>
  </si>
  <si>
    <t>cid:77 hgt:159cm eyr:2027</t>
  </si>
  <si>
    <t>ecl:#d16191 eyr:2022 pid:166cm hgt:165cm hcl:#18171d iyr:2015</t>
  </si>
  <si>
    <t>pid:112585759</t>
  </si>
  <si>
    <t>hcl:#341e13 eyr:2025 byr:1962 hgt:164cm ecl:hzl iyr:2018</t>
  </si>
  <si>
    <t>pid:478415905 eyr:2025 cid:315</t>
  </si>
  <si>
    <t>ecl:amb hgt:91</t>
  </si>
  <si>
    <t>iyr:2014 hcl:#cc9d80</t>
  </si>
  <si>
    <t>byr:1985</t>
  </si>
  <si>
    <t>pid:561885837 hcl:#7d3b0c</t>
  </si>
  <si>
    <t>hgt:169cm</t>
  </si>
  <si>
    <t>byr:1921 iyr:2014 cid:178</t>
  </si>
  <si>
    <t>eyr:2022 ecl:gry</t>
  </si>
  <si>
    <t>ecl:#c87497 hcl:5321a2 eyr:2020 hgt:74in</t>
  </si>
  <si>
    <t>pid:#7a62c6 iyr:1976</t>
  </si>
  <si>
    <t>eyr:2037</t>
  </si>
  <si>
    <t>pid:858202391 hgt:162cm</t>
  </si>
  <si>
    <t>ecl:grn byr:2003</t>
  </si>
  <si>
    <t>cid:278</t>
  </si>
  <si>
    <t>iyr:2010 hcl:cbf662</t>
  </si>
  <si>
    <t>ecl:blu iyr:2012 hgt:183cm hcl:#623a2f pid:848200472 byr:1997 eyr:2027</t>
  </si>
  <si>
    <t>byr:1942</t>
  </si>
  <si>
    <t>hgt:164cm</t>
  </si>
  <si>
    <t>pid:464257339</t>
  </si>
  <si>
    <t>hcl:#7d3b0c ecl:gry</t>
  </si>
  <si>
    <t>iyr:2012 hcl:#ceb3a1</t>
  </si>
  <si>
    <t>hgt:193cm ecl:amb</t>
  </si>
  <si>
    <t>pid:667987561 eyr:2024 byr:1960</t>
  </si>
  <si>
    <t>pid:222340640</t>
  </si>
  <si>
    <t>iyr:2018 eyr:2022</t>
  </si>
  <si>
    <t>byr:1957</t>
  </si>
  <si>
    <t>hcl:#336667 cid:83</t>
  </si>
  <si>
    <t>eyr:2025 iyr:2015 hcl:#733820</t>
  </si>
  <si>
    <t>pid:131195653</t>
  </si>
  <si>
    <t>hgt:185cm eyr:2026</t>
  </si>
  <si>
    <t>ecl:amb byr:1998 pid:938587659 hcl:#733820</t>
  </si>
  <si>
    <t>ecl:oth pid:300949722</t>
  </si>
  <si>
    <t>eyr:2028 iyr:2016</t>
  </si>
  <si>
    <t>byr:1933</t>
  </si>
  <si>
    <t>hgt:179cm</t>
  </si>
  <si>
    <t>hcl:#cfa07d</t>
  </si>
  <si>
    <t>ecl:hzl hcl:#c0946f eyr:2024 pid:484547079</t>
  </si>
  <si>
    <t>cid:112</t>
  </si>
  <si>
    <t>hgt:185cm</t>
  </si>
  <si>
    <t>eyr:2022 iyr:2018 hcl:#fffffd pid:118568279</t>
  </si>
  <si>
    <t>hgt:153cm ecl:gry byr:1941 cid:341</t>
  </si>
  <si>
    <t>iyr:2018</t>
  </si>
  <si>
    <t>eyr:2027 hcl:#888785</t>
  </si>
  <si>
    <t>byr:1970 hgt:165cm pid:773715893</t>
  </si>
  <si>
    <t>hcl:#623a2f hgt:156cm byr:1938 iyr:2012 pid:745046822</t>
  </si>
  <si>
    <t>iyr:2012</t>
  </si>
  <si>
    <t>pid:097961857</t>
  </si>
  <si>
    <t>eyr:2023 hgt:66in hcl:#fffffd byr:1962 ecl:utc</t>
  </si>
  <si>
    <t>byr:1943 hgt:150cm</t>
  </si>
  <si>
    <t>pid:740693353 eyr:2023</t>
  </si>
  <si>
    <t>hcl:#18171d cid:101 ecl:blu</t>
  </si>
  <si>
    <t>iyr:2018 pid:183728523 byr:1924 hgt:154cm eyr:2030</t>
  </si>
  <si>
    <t>cid:167 ecl:blu hcl:#ceb3a1</t>
  </si>
  <si>
    <t>hgt:69cm</t>
  </si>
  <si>
    <t>eyr:2025 hcl:z ecl:brn byr:1982 pid:250782159</t>
  </si>
  <si>
    <t>iyr:2011</t>
  </si>
  <si>
    <t>byr:1998 iyr:2018 hcl:#341e13 eyr:2022 hgt:157cm pid:497100444 cid:266 ecl:gry</t>
  </si>
  <si>
    <t>eyr:2027 iyr:2011 hcl:#6b5442 hgt:156cm pid:494073085</t>
  </si>
  <si>
    <t>byr:1998</t>
  </si>
  <si>
    <t>byr:1947 hcl:#b6652a</t>
  </si>
  <si>
    <t>iyr:2011 pid:228986686 eyr:2030 hgt:175cm cid:70 ecl:brn</t>
  </si>
  <si>
    <t>eyr:2026 hgt:159cm</t>
  </si>
  <si>
    <t>byr:1946 pid:534291476</t>
  </si>
  <si>
    <t>iyr:2018 ecl:gry cid:225</t>
  </si>
  <si>
    <t>hcl:#18171d</t>
  </si>
  <si>
    <t>pid:439665905</t>
  </si>
  <si>
    <t>cid:311 ecl:amb iyr:2018</t>
  </si>
  <si>
    <t>hgt:186cm byr:1950</t>
  </si>
  <si>
    <t>pid:250175056 hcl:#efcc98</t>
  </si>
  <si>
    <t>byr:1981 cid:262 hgt:154cm ecl:gry iyr:2020 eyr:2027</t>
  </si>
  <si>
    <t>pid:461335515 iyr:2014 hcl:#f1cf00 hgt:180cm ecl:amb eyr:2027</t>
  </si>
  <si>
    <t>byr:1956</t>
  </si>
  <si>
    <t>iyr:2014 eyr:2030 cid:194</t>
  </si>
  <si>
    <t>pid:234623720 hcl:#733820</t>
  </si>
  <si>
    <t>hgt:164cm byr:1929</t>
  </si>
  <si>
    <t>byr:1992</t>
  </si>
  <si>
    <t>eyr:2024 hcl:#ef8161 cid:216</t>
  </si>
  <si>
    <t>ecl:brn hgt:177cm iyr:2018</t>
  </si>
  <si>
    <t>pid:101726770</t>
  </si>
  <si>
    <t>hcl:#341e13 hgt:178cm iyr:2016 eyr:2029 byr:1945 pid:045325957 ecl:grn cid:99</t>
  </si>
  <si>
    <t>cid:52 hgt:168cm byr:1943</t>
  </si>
  <si>
    <t>pid:899608935 eyr:2030</t>
  </si>
  <si>
    <t>cid:241</t>
  </si>
  <si>
    <t>byr:1934 hgt:161cm eyr:2027 iyr:2011 hcl:#c0946f ecl:amb pid:346857644</t>
  </si>
  <si>
    <t>iyr:2019 hgt:178cm</t>
  </si>
  <si>
    <t>hcl:#c0946f byr:1957</t>
  </si>
  <si>
    <t>ecl:brn pid:222885240</t>
  </si>
  <si>
    <t>eyr:2021 cid:312 hcl:#733820 hgt:186cm iyr:2012 byr:1969</t>
  </si>
  <si>
    <t>pid:821704316</t>
  </si>
  <si>
    <t>hcl:#6b5442 cid:159</t>
  </si>
  <si>
    <t>hgt:180cm</t>
  </si>
  <si>
    <t>ecl:hzl byr:1966</t>
  </si>
  <si>
    <t>pid:#e0238e</t>
  </si>
  <si>
    <t>pid:622400994 eyr:2022 hcl:#5b6635 iyr:2012 byr:1980</t>
  </si>
  <si>
    <t>hgt:190cm ecl:oth</t>
  </si>
  <si>
    <t>byr:1976 ecl:gry eyr:2020 iyr:2020 hgt:171cm pid:219878671 hcl:#6b5442</t>
  </si>
  <si>
    <t>hgt:163cm byr:1968</t>
  </si>
  <si>
    <t>pid:003521394 ecl:oth</t>
  </si>
  <si>
    <t>cid:61 hcl:#888785</t>
  </si>
  <si>
    <t>cid:115 pid:810722029 hgt:166cm byr:1955</t>
  </si>
  <si>
    <t>ecl:blu eyr:2030 iyr:2018</t>
  </si>
  <si>
    <t>pid:617393532 hcl:#733820 byr:1975 iyr:2018 ecl:grn</t>
  </si>
  <si>
    <t>hcl:#733820 byr:1979 pid:838168666</t>
  </si>
  <si>
    <t>hgt:190cm ecl:oth cid:330</t>
  </si>
  <si>
    <t>eyr:2029 iyr:2018</t>
  </si>
  <si>
    <t>eyr:1940 hgt:67cm iyr:2009 ecl:gry pid:#e76a62 byr:2020 hcl:z</t>
  </si>
  <si>
    <t>hgt:190cm ecl:brn pid:396113351</t>
  </si>
  <si>
    <t>byr:1956 iyr:2010</t>
  </si>
  <si>
    <t>hcl:#6b5442 eyr:2024</t>
  </si>
  <si>
    <t>cid:256</t>
  </si>
  <si>
    <t>hgt:178cm byr:1984 iyr:2013 pid:752620212 eyr:2021 ecl:gry</t>
  </si>
  <si>
    <t>iyr:2014 hcl:#a97842</t>
  </si>
  <si>
    <t>hgt:166cm ecl:blu eyr:2024</t>
  </si>
  <si>
    <t>byr:1935</t>
  </si>
  <si>
    <t>pid:836748873</t>
  </si>
  <si>
    <t>cid:236 ecl:amb hgt:168cm iyr:2010 hcl:#602927 byr:1950 eyr:2026 pid:404810674</t>
  </si>
  <si>
    <t>eyr:2030 ecl:grn</t>
  </si>
  <si>
    <t>byr:1975 pid:064596263 hgt:193cm</t>
  </si>
  <si>
    <t>iyr:2019 cid:71 hcl:#a97842</t>
  </si>
  <si>
    <t>iyr:2014</t>
  </si>
  <si>
    <t>pid:298386733 hcl:#c0946f</t>
  </si>
  <si>
    <t>hgt:180cm ecl:hzl cid:115 byr:1940 eyr:2023</t>
  </si>
  <si>
    <t>iyr:1960 hgt:139 ecl:#9db7b8 byr:1980 pid:#ef597b cid:54 eyr:2028 hcl:fdcda3</t>
  </si>
  <si>
    <t>iyr:2015 byr:1954 ecl:blu hgt:62in hcl:#ceb3a1 pid:253593755 eyr:2028</t>
  </si>
  <si>
    <t>eyr:2025 ecl:blu pid:216388098 iyr:2017 byr:1968 hgt:151cm hcl:#602927</t>
  </si>
  <si>
    <t>eyr:2022 hcl:#a97842</t>
  </si>
  <si>
    <t>pid:606979543 iyr:2013 ecl:grn cid:63</t>
  </si>
  <si>
    <t>hgt:186cm byr:1992</t>
  </si>
  <si>
    <t>hgt:168cm hcl:#18171d iyr:2017 pid:670898814 byr:1983</t>
  </si>
  <si>
    <t>hgt:155cm ecl:grn iyr:2012 pid:837979074 eyr:2024 hcl:#888785 byr:1972</t>
  </si>
  <si>
    <t>iyr:2015 pid:970743533 hcl:#866857 eyr:2027</t>
  </si>
  <si>
    <t>byr:1921 ecl:brn</t>
  </si>
  <si>
    <t>hgt:160cm</t>
  </si>
  <si>
    <t>byr:1964 hcl:#efcc98 iyr:2019 ecl:oth pid:141923637</t>
  </si>
  <si>
    <t>byr:2029 pid:3313111652 ecl:brn eyr:2034</t>
  </si>
  <si>
    <t>iyr:2013 hgt:193cm hcl:z</t>
  </si>
  <si>
    <t>pid:853890227 eyr:2029</t>
  </si>
  <si>
    <t>hcl:#efcc98 iyr:2021 byr:2003 ecl:#037c39 hgt:160cm</t>
  </si>
  <si>
    <t>iyr:1927</t>
  </si>
  <si>
    <t>ecl:amb hgt:152cm pid:436765906</t>
  </si>
  <si>
    <t>hcl:#c0946f pid:207052381</t>
  </si>
  <si>
    <t>eyr:2024 ecl:hzl</t>
  </si>
  <si>
    <t>hgt:177cm</t>
  </si>
  <si>
    <t>eyr:2025 hgt:165cm</t>
  </si>
  <si>
    <t>hcl:#733820 pid:343011857 byr:1967</t>
  </si>
  <si>
    <t>ecl:xry</t>
  </si>
  <si>
    <t>iyr:2011 hgt:166in hcl:#c0946f</t>
  </si>
  <si>
    <t>pid:805297331</t>
  </si>
  <si>
    <t>cid:167 byr:1926</t>
  </si>
  <si>
    <t>byr:1947</t>
  </si>
  <si>
    <t>pid:468012954 eyr:2026 ecl:oth iyr:2018 hgt:170cm hcl:#b6652a</t>
  </si>
  <si>
    <t>hcl:#6b5442 ecl:brn</t>
  </si>
  <si>
    <t>hgt:180cm cid:233</t>
  </si>
  <si>
    <t>pid:029789713</t>
  </si>
  <si>
    <t>byr:1920 iyr:2010 eyr:2024</t>
  </si>
  <si>
    <t>iyr:2010 eyr:2027</t>
  </si>
  <si>
    <t>hgt:156cm</t>
  </si>
  <si>
    <t>byr:1960 pid:312723130 ecl:hzl</t>
  </si>
  <si>
    <t>eyr:2023 byr:1959 iyr:2010 hgt:186cm pid:066768932 ecl:grn hcl:#602927 cid:310</t>
  </si>
  <si>
    <t>eyr:2030 pid:460535178 hgt:171cm ecl:gry iyr:2020 byr:1934 hcl:#888785</t>
  </si>
  <si>
    <t>hgt:64cm eyr:2021 byr:1995 cid:336</t>
  </si>
  <si>
    <t>ecl:gmt pid:926714223 iyr:2017 hcl:#18171d</t>
  </si>
  <si>
    <t>eyr:2022 iyr:2010</t>
  </si>
  <si>
    <t>ecl:grn pid:285994301 cid:215</t>
  </si>
  <si>
    <t>hgt:186cm byr:1978</t>
  </si>
  <si>
    <t>hgt:63in hcl:#866857</t>
  </si>
  <si>
    <t>pid:386128445 iyr:2020 byr:1971 eyr:2021 ecl:gry</t>
  </si>
  <si>
    <t>hgt:183cm hcl:#733820 iyr:2015</t>
  </si>
  <si>
    <t>ecl:blu pid:216205626 eyr:2022 byr:1941</t>
  </si>
  <si>
    <t>cid:150 ecl:amb pid:872515243 byr:1926</t>
  </si>
  <si>
    <t>eyr:1996</t>
  </si>
  <si>
    <t>hcl:#dedc39 hgt:67in iyr:2020</t>
  </si>
  <si>
    <t>byr:1927 ecl:brn cid:153 iyr:2011</t>
  </si>
  <si>
    <t>pid:165190810 hcl:#fffffd</t>
  </si>
  <si>
    <t>eyr:2028 hgt:64in</t>
  </si>
  <si>
    <t>pid:502603734</t>
  </si>
  <si>
    <t>byr:1966 iyr:2015 hgt:176cm cid:205 ecl:brn hcl:#fffffd eyr:2021</t>
  </si>
  <si>
    <t>hcl:#18171d hgt:158cm byr:1943 iyr:2019</t>
  </si>
  <si>
    <t>pid:058840094</t>
  </si>
  <si>
    <t>eyr:2023</t>
  </si>
  <si>
    <t>byr:1962 hcl:#b6652a ecl:grn</t>
  </si>
  <si>
    <t>cid:297</t>
  </si>
  <si>
    <t>iyr:2010 pid:990422650</t>
  </si>
  <si>
    <t>hgt:154cm eyr:2020</t>
  </si>
  <si>
    <t>eyr:1934 iyr:2011</t>
  </si>
  <si>
    <t>hcl:z byr:2004 hgt:63cm pid:6173356201</t>
  </si>
  <si>
    <t>pid:329432364 eyr:2029</t>
  </si>
  <si>
    <t>ecl:grn hcl:#18171d iyr:2013</t>
  </si>
  <si>
    <t>hgt:158cm byr:1960</t>
  </si>
  <si>
    <t>hcl:#efcc98 iyr:2016 hgt:186cm cid:215</t>
  </si>
  <si>
    <t>pid:852781253 eyr:2027 ecl:blu byr:1937</t>
  </si>
  <si>
    <t>hcl:#623a2f ecl:gry iyr:2020 byr:1972 hgt:182cm pid:073426952 eyr:2027</t>
  </si>
  <si>
    <t>hcl:#3317b9 byr:1950 pid:304511418 hgt:177cm cid:124 eyr:2020 ecl:hzl iyr:2014</t>
  </si>
  <si>
    <t>eyr:2029</t>
  </si>
  <si>
    <t>pid:034754507 byr:1936</t>
  </si>
  <si>
    <t>cid:265 ecl:#b50997 hgt:183cm</t>
  </si>
  <si>
    <t>hcl:#623a2f iyr:1924</t>
  </si>
  <si>
    <t>eyr:2024 byr:1927 cid:243 ecl:gry hcl:#6b5442 pid:714355627 hgt:160cm</t>
  </si>
  <si>
    <t>ecl:gry hcl:#a97842</t>
  </si>
  <si>
    <t>eyr:2029 byr:1952</t>
  </si>
  <si>
    <t>pid:555308923 iyr:2010</t>
  </si>
  <si>
    <t>byr:2008</t>
  </si>
  <si>
    <t>pid:19681314 hgt:180in iyr:2030 ecl:gry cid:272</t>
  </si>
  <si>
    <t>hcl:#b6652a</t>
  </si>
  <si>
    <t>cid:234</t>
  </si>
  <si>
    <t>iyr:2014 byr:1940 ecl:hzl pid:042231105 hcl:#3bf69c hgt:172cm eyr:2029</t>
  </si>
  <si>
    <t>hcl:#efcc98 pid:831567586 hgt:190cm iyr:2017</t>
  </si>
  <si>
    <t>byr:1966 eyr:2024 ecl:blu</t>
  </si>
  <si>
    <t>hcl:#341e13 ecl:blu</t>
  </si>
  <si>
    <t>eyr:2022 cid:161 pid:197839646 iyr:2014</t>
  </si>
  <si>
    <t>iyr:2019 hgt:181cm</t>
  </si>
  <si>
    <t>pid:543775141 ecl:oth eyr:2021</t>
  </si>
  <si>
    <t>pid:#596c41 eyr:2035</t>
  </si>
  <si>
    <t>byr:2008 iyr:1975</t>
  </si>
  <si>
    <t>ecl:#c66ee6</t>
  </si>
  <si>
    <t>hgt:150in</t>
  </si>
  <si>
    <t>ecl:grn</t>
  </si>
  <si>
    <t>hcl:#7d3b0c iyr:2016</t>
  </si>
  <si>
    <t>pid:804255369 eyr:2028 byr:1983 hgt:69in cid:82</t>
  </si>
  <si>
    <t>iyr:2013 hgt:191cm ecl:gry</t>
  </si>
  <si>
    <t>hcl:#a97842 pid:186827268 byr:1969</t>
  </si>
  <si>
    <t>pid:871672398 eyr:2026 byr:1946 ecl:oth</t>
  </si>
  <si>
    <t>hcl:#866857 hgt:185cm</t>
  </si>
  <si>
    <t>byr:1973</t>
  </si>
  <si>
    <t>pid:905076707</t>
  </si>
  <si>
    <t>hcl:#2edf01 ecl:oth cid:221 eyr:2026</t>
  </si>
  <si>
    <t>eyr:2024 ecl:grn pid:955444191 hcl:z iyr:2015 byr:2008 hgt:151cm</t>
  </si>
  <si>
    <t>byr:1958 hcl:#fffffd pid:218986541 cid:203 ecl:brn hgt:154cm</t>
  </si>
  <si>
    <t>hcl:#623a2f byr:1964 ecl:oth iyr:2010 pid:525843363 hgt:164cm eyr:2025</t>
  </si>
  <si>
    <t>ecl:blu iyr:2013 hgt:193cm byr:1990 pid:612387132 hcl:#18171d cid:280 eyr:2028</t>
  </si>
  <si>
    <t>ecl:oth eyr:2022</t>
  </si>
  <si>
    <t>pid:110447037 hgt:187cm byr:1967 hcl:#efcc98</t>
  </si>
  <si>
    <t>byr:1930</t>
  </si>
  <si>
    <t>ecl:hzl hcl:#6b5442 pid:923471212</t>
  </si>
  <si>
    <t>cid:350</t>
  </si>
  <si>
    <t>eyr:2029 pid:823592758 iyr:2018</t>
  </si>
  <si>
    <t>ecl:grn byr:1972 hgt:167cm hcl:#18171d</t>
  </si>
  <si>
    <t>cid:76 eyr:2027 hcl:#6b5442 pid:099579798 byr:1930</t>
  </si>
  <si>
    <t>ecl:gry hgt:153cm</t>
  </si>
  <si>
    <t>byr:1957 ecl:brn</t>
  </si>
  <si>
    <t>hcl:z iyr:2016 pid:352677969 hgt:189cm</t>
  </si>
  <si>
    <t>cid:143 eyr:2035 pid:602952079</t>
  </si>
  <si>
    <t>ecl:#9b73f0 hcl:#602927</t>
  </si>
  <si>
    <t>iyr:2022 byr:1975</t>
  </si>
  <si>
    <t>byr:1971 pid:741305897 hgt:192cm</t>
  </si>
  <si>
    <t>ecl:amb hcl:#888785 eyr:2028 iyr:2011</t>
  </si>
  <si>
    <t>ecl:oth iyr:2016</t>
  </si>
  <si>
    <t>byr:1942 hgt:189cm hcl:#888785 eyr:2024 pid:054290182</t>
  </si>
  <si>
    <t>hcl:#a97842</t>
  </si>
  <si>
    <t>byr:1945</t>
  </si>
  <si>
    <t>ecl:amb pid:370849304</t>
  </si>
  <si>
    <t>iyr:2016 hgt:168cm</t>
  </si>
  <si>
    <t>hgt:154cm iyr:2015 eyr:2030 byr:1952 ecl:hzl hcl:#341e13 pid:996518075</t>
  </si>
  <si>
    <t>byr:1941 ecl:amb iyr:2014</t>
  </si>
  <si>
    <t>hcl:#fffffd pid:560990286 eyr:2022 hgt:173cm</t>
  </si>
  <si>
    <t>ecl:blu byr:1974</t>
  </si>
  <si>
    <t>hgt:150cm hcl:#ceb3a1 eyr:2020 iyr:2013</t>
  </si>
  <si>
    <t>pid:827415351</t>
  </si>
  <si>
    <t>hcl:#623a2f eyr:2027 iyr:2011 pid:913199234 ecl:oth</t>
  </si>
  <si>
    <t>byr:1990 hgt:178cm</t>
  </si>
  <si>
    <t>ecl:blu byr:1989 hcl:#b6652a</t>
  </si>
  <si>
    <t>eyr:2026 pid:724881482 hgt:185cm iyr:2014</t>
  </si>
  <si>
    <t>cid:115 pid:255002731 eyr:2025 ecl:amb</t>
  </si>
  <si>
    <t>byr:1934 iyr:2020 hcl:#7d3b0c</t>
  </si>
  <si>
    <t>hgt:150cm byr:1969 ecl:blu iyr:2023</t>
  </si>
  <si>
    <t>hcl:#866857 pid:754288625 eyr:2029</t>
  </si>
  <si>
    <t>iyr:2011 hcl:#7d3b0c ecl:hzl</t>
  </si>
  <si>
    <t>hgt:188cm</t>
  </si>
  <si>
    <t>pid:256556076 cid:136</t>
  </si>
  <si>
    <t>iyr:2025 byr:1978</t>
  </si>
  <si>
    <t>ecl:#fe30a9 hcl:#efcc98 eyr:2029</t>
  </si>
  <si>
    <t>pid:392032459 hgt:178cm</t>
  </si>
  <si>
    <t>eyr:2027 iyr:2017 hgt:160in</t>
  </si>
  <si>
    <t>byr:1990 pid:131099122 hcl:#623a2f ecl:amb</t>
  </si>
  <si>
    <t>byr:1978</t>
  </si>
  <si>
    <t>eyr:2029 hcl:#18171d</t>
  </si>
  <si>
    <t>hgt:165cm pid:172369888</t>
  </si>
  <si>
    <t>cid:93</t>
  </si>
  <si>
    <t>hcl:#733820 iyr:2010 eyr:2029 pid:127253449</t>
  </si>
  <si>
    <t>byr:1963</t>
  </si>
  <si>
    <t>hcl:#6c8530</t>
  </si>
  <si>
    <t>byr:1929 eyr:2021 hgt:177cm ecl:oth pid:347925482</t>
  </si>
  <si>
    <t>eyr:2037 iyr:2026</t>
  </si>
  <si>
    <t>pid:163cm</t>
  </si>
  <si>
    <t>hgt:174in byr:2007 hcl:c1305f cid:134</t>
  </si>
  <si>
    <t>ecl:#0cf85c</t>
  </si>
  <si>
    <t>iyr:2011 pid:033811215</t>
  </si>
  <si>
    <t>hcl:#a97842 byr:2002 eyr:2021 hgt:186cm</t>
  </si>
  <si>
    <t>iyr:2020 eyr:2029 byr:1972 pid:535511110 hgt:160cm ecl:oth</t>
  </si>
  <si>
    <t>ecl:grn cid:89 hgt:193cm pid:73793987 iyr:2021 eyr:2027 byr:1939 hcl:z</t>
  </si>
  <si>
    <t>hgt:182cm cid:154</t>
  </si>
  <si>
    <t>pid:873863966 iyr:2018 byr:1999 ecl:brn eyr:2031</t>
  </si>
  <si>
    <t>iyr:2014 eyr:2029</t>
  </si>
  <si>
    <t>cid:71 hcl:#fffffd byr:1924 hgt:63in</t>
  </si>
  <si>
    <t>ecl:gry pid:897972798</t>
  </si>
  <si>
    <t>hgt:76cm</t>
  </si>
  <si>
    <t>hcl:z eyr:1955</t>
  </si>
  <si>
    <t>iyr:2012 byr:2001 pid:9425090 ecl:hzl</t>
  </si>
  <si>
    <t>pid:501861442</t>
  </si>
  <si>
    <t>ecl:grn hcl:#d71ae9</t>
  </si>
  <si>
    <t>byr:1977</t>
  </si>
  <si>
    <t>hgt:167cm iyr:2015</t>
  </si>
  <si>
    <t>hgt:170cm ecl:gry byr:1928 cid:314 hcl:#602927 eyr:2029</t>
  </si>
  <si>
    <t>pid:836710987</t>
  </si>
  <si>
    <t>eyr:2027 hcl:#efcc98 ecl:amb iyr:2016 byr:1995 pid:603705616 hgt:179cm</t>
  </si>
  <si>
    <t>eyr:2030 hcl:#602927 cid:105 byr:1943 ecl:hzl</t>
  </si>
  <si>
    <t>pid:381601507</t>
  </si>
  <si>
    <t>hgt:188cm iyr:2020</t>
  </si>
  <si>
    <t>byr:1993 hcl:#c0946f pid:292649640 hgt:139 ecl:hzl cid:268</t>
  </si>
  <si>
    <t>eyr:1999</t>
  </si>
  <si>
    <t>cid:339 byr:1928</t>
  </si>
  <si>
    <t>ecl:brn eyr:2022 hcl:#733820 hgt:191cm pid:282733347 iyr:2019</t>
  </si>
  <si>
    <t>byr:1935 ecl:brn cid:252 eyr:2023 pid:105060622 iyr:2020 hcl:#18171d</t>
  </si>
  <si>
    <t>ecl:hzl eyr:2029</t>
  </si>
  <si>
    <t>hgt:193cm pid:770254253</t>
  </si>
  <si>
    <t>hcl:#efcc98 iyr:2020 byr:1926</t>
  </si>
  <si>
    <t>pid:977785261 eyr:2022 iyr:2015 byr:1978</t>
  </si>
  <si>
    <t>hcl:#733820 hgt:172cm</t>
  </si>
  <si>
    <t>byr:2021</t>
  </si>
  <si>
    <t>ecl:gmt</t>
  </si>
  <si>
    <t>eyr:2032 cid:345 pid:179cm</t>
  </si>
  <si>
    <t>hcl:8f5c13 iyr:2029</t>
  </si>
  <si>
    <t>iyr:2018 hgt:182cm ecl:gry</t>
  </si>
  <si>
    <t>pid:897076789 eyr:2023 hcl:#866857</t>
  </si>
  <si>
    <t>byr:1980</t>
  </si>
  <si>
    <t>hgt:88 eyr:2039 cid:99 byr:2007 hcl:a1bb42 ecl:#a2f6bb</t>
  </si>
  <si>
    <t>pid:2264966188</t>
  </si>
  <si>
    <t>iyr:2022</t>
  </si>
  <si>
    <t>iyr:2012 cid:59 ecl:gry eyr:2021</t>
  </si>
  <si>
    <t>byr:1931</t>
  </si>
  <si>
    <t>hgt:172cm hcl:#7d3b0c pid:862416147</t>
  </si>
  <si>
    <t>byr:1962 eyr:2025</t>
  </si>
  <si>
    <t>hcl:#866857 hgt:180cm iyr:2014 pid:313647071</t>
  </si>
  <si>
    <t>eyr:2030 hgt:157cm byr:1985</t>
  </si>
  <si>
    <t>hcl:#7d3b0c pid:911544768</t>
  </si>
  <si>
    <t>hgt:175cm</t>
  </si>
  <si>
    <t>byr:1938</t>
  </si>
  <si>
    <t>iyr:2020 ecl:amb hcl:#602927 eyr:2026 pid:144411560</t>
  </si>
  <si>
    <t>iyr:2019 ecl:amb hcl:#888785 eyr:2025 hgt:187cm</t>
  </si>
  <si>
    <t>pid:942054361 byr:1939</t>
  </si>
  <si>
    <t>cid:168 pid:722146139 byr:1952 ecl:grn</t>
  </si>
  <si>
    <t>iyr:2014 hgt:97</t>
  </si>
  <si>
    <t>eyr:2024 pid:567528498 ecl:gry iyr:2012 byr:1990</t>
  </si>
  <si>
    <t>hcl:#733820 hgt:193cm</t>
  </si>
  <si>
    <t>cid:293</t>
  </si>
  <si>
    <t>hcl:#bc352c pid:321838059 byr:1930 hgt:178cm cid:213 eyr:2023 ecl:amb</t>
  </si>
  <si>
    <t>hgt:173cm byr:1925 pid:070222017 iyr:2013 hcl:#ceb3a1 ecl:gry eyr:2024</t>
  </si>
  <si>
    <t>pid</t>
  </si>
  <si>
    <t>byr</t>
  </si>
  <si>
    <t>hgt</t>
  </si>
  <si>
    <t>187cm</t>
  </si>
  <si>
    <t>iyr</t>
  </si>
  <si>
    <t>hcl</t>
  </si>
  <si>
    <t>#fffffd</t>
  </si>
  <si>
    <t>eyr</t>
  </si>
  <si>
    <t>189cm</t>
  </si>
  <si>
    <t>#623a2f</t>
  </si>
  <si>
    <t>ecl</t>
  </si>
  <si>
    <t>amb</t>
  </si>
  <si>
    <t>#e9bf38</t>
  </si>
  <si>
    <t>z</t>
  </si>
  <si>
    <t>#18f71a</t>
  </si>
  <si>
    <t>174in</t>
  </si>
  <si>
    <t>#cfa07d</t>
  </si>
  <si>
    <t>gry</t>
  </si>
  <si>
    <t>180cm</t>
  </si>
  <si>
    <t>cid</t>
  </si>
  <si>
    <t>#c0946f</t>
  </si>
  <si>
    <t>brn</t>
  </si>
  <si>
    <t>66cm</t>
  </si>
  <si>
    <t>#6b5442</t>
  </si>
  <si>
    <t>69cm</t>
  </si>
  <si>
    <t>#efcc98</t>
  </si>
  <si>
    <t>grn</t>
  </si>
  <si>
    <t>183cm</t>
  </si>
  <si>
    <t>160cm</t>
  </si>
  <si>
    <t>157cm</t>
  </si>
  <si>
    <t>oth</t>
  </si>
  <si>
    <t>76in</t>
  </si>
  <si>
    <t>#09592c</t>
  </si>
  <si>
    <t>170cm</t>
  </si>
  <si>
    <t>#866857</t>
  </si>
  <si>
    <t>179cm</t>
  </si>
  <si>
    <t>#888785</t>
  </si>
  <si>
    <t>154in</t>
  </si>
  <si>
    <t>7d22ff</t>
  </si>
  <si>
    <t>utc</t>
  </si>
  <si>
    <t>blu</t>
  </si>
  <si>
    <t>192cm</t>
  </si>
  <si>
    <t>#ceb3a1</t>
  </si>
  <si>
    <t>167cm</t>
  </si>
  <si>
    <t>#7d3b0c</t>
  </si>
  <si>
    <t>185cm</t>
  </si>
  <si>
    <t>153cm</t>
  </si>
  <si>
    <t>hzl</t>
  </si>
  <si>
    <t>#5e6c12</t>
  </si>
  <si>
    <t>191cm</t>
  </si>
  <si>
    <t>163cm</t>
  </si>
  <si>
    <t>158cm</t>
  </si>
  <si>
    <t>#602927</t>
  </si>
  <si>
    <t>#733820</t>
  </si>
  <si>
    <t>190cm</t>
  </si>
  <si>
    <t>gmt</t>
  </si>
  <si>
    <t>71in</t>
  </si>
  <si>
    <t>#b6652a</t>
  </si>
  <si>
    <t>181cm</t>
  </si>
  <si>
    <t>155cm</t>
  </si>
  <si>
    <t>162cm</t>
  </si>
  <si>
    <t>184cm</t>
  </si>
  <si>
    <t>166in</t>
  </si>
  <si>
    <t>152cm</t>
  </si>
  <si>
    <t>172cm</t>
  </si>
  <si>
    <t>159cm</t>
  </si>
  <si>
    <t>66in</t>
  </si>
  <si>
    <t>f943cb</t>
  </si>
  <si>
    <t>61in</t>
  </si>
  <si>
    <t>166cm</t>
  </si>
  <si>
    <t>161cm</t>
  </si>
  <si>
    <t>151cm</t>
  </si>
  <si>
    <t>#18171d</t>
  </si>
  <si>
    <t>176cm</t>
  </si>
  <si>
    <t>#341e13</t>
  </si>
  <si>
    <t>154cm</t>
  </si>
  <si>
    <t>165cm</t>
  </si>
  <si>
    <t>174cm</t>
  </si>
  <si>
    <t>186cm</t>
  </si>
  <si>
    <t>193cm</t>
  </si>
  <si>
    <t>156cm</t>
  </si>
  <si>
    <t>#d401e3</t>
  </si>
  <si>
    <t>168cm</t>
  </si>
  <si>
    <t>#f66808</t>
  </si>
  <si>
    <t>fd548d</t>
  </si>
  <si>
    <t>#fced33</t>
  </si>
  <si>
    <t>160in</t>
  </si>
  <si>
    <t>183in</t>
  </si>
  <si>
    <t>a92c31</t>
  </si>
  <si>
    <t>150cm</t>
  </si>
  <si>
    <t>grt</t>
  </si>
  <si>
    <t>#1ab5ea</t>
  </si>
  <si>
    <t>#b5266f</t>
  </si>
  <si>
    <t>188cm</t>
  </si>
  <si>
    <t>63in</t>
  </si>
  <si>
    <t>#a97842</t>
  </si>
  <si>
    <t>#4760fb</t>
  </si>
  <si>
    <t>177in</t>
  </si>
  <si>
    <t>26c2ef</t>
  </si>
  <si>
    <t>#4eb099</t>
  </si>
  <si>
    <t>c88145</t>
  </si>
  <si>
    <t>68in</t>
  </si>
  <si>
    <t>190in</t>
  </si>
  <si>
    <t>3de172</t>
  </si>
  <si>
    <t>#a40ef3</t>
  </si>
  <si>
    <t>65cm</t>
  </si>
  <si>
    <t>#6f4f9f</t>
  </si>
  <si>
    <t>#0b0e1a</t>
  </si>
  <si>
    <t>8b821d</t>
  </si>
  <si>
    <t>164cm</t>
  </si>
  <si>
    <t>#42a9cb</t>
  </si>
  <si>
    <t>177cm</t>
  </si>
  <si>
    <t>#d16191</t>
  </si>
  <si>
    <t>#cc9d80</t>
  </si>
  <si>
    <t>169cm</t>
  </si>
  <si>
    <t>#c87497</t>
  </si>
  <si>
    <t>5321a2</t>
  </si>
  <si>
    <t>74in</t>
  </si>
  <si>
    <t>#7a62c6</t>
  </si>
  <si>
    <t>cbf662</t>
  </si>
  <si>
    <t>#336667</t>
  </si>
  <si>
    <t>175cm</t>
  </si>
  <si>
    <t>#f1cf00</t>
  </si>
  <si>
    <t>#ef8161</t>
  </si>
  <si>
    <t>178cm</t>
  </si>
  <si>
    <t>#e0238e</t>
  </si>
  <si>
    <t>#5b6635</t>
  </si>
  <si>
    <t>171cm</t>
  </si>
  <si>
    <t>67cm</t>
  </si>
  <si>
    <t>#e76a62</t>
  </si>
  <si>
    <t>#9db7b8</t>
  </si>
  <si>
    <t>#ef597b</t>
  </si>
  <si>
    <t>fdcda3</t>
  </si>
  <si>
    <t>62in</t>
  </si>
  <si>
    <t>#037c39</t>
  </si>
  <si>
    <t>xry</t>
  </si>
  <si>
    <t>64cm</t>
  </si>
  <si>
    <t>#dedc39</t>
  </si>
  <si>
    <t>67in</t>
  </si>
  <si>
    <t>64in</t>
  </si>
  <si>
    <t>63cm</t>
  </si>
  <si>
    <t>182cm</t>
  </si>
  <si>
    <t>#3317b9</t>
  </si>
  <si>
    <t>#b50997</t>
  </si>
  <si>
    <t>180in</t>
  </si>
  <si>
    <t>#3bf69c</t>
  </si>
  <si>
    <t>#596c41</t>
  </si>
  <si>
    <t>#c66ee6</t>
  </si>
  <si>
    <t>150in</t>
  </si>
  <si>
    <t>69in</t>
  </si>
  <si>
    <t>#2edf01</t>
  </si>
  <si>
    <t>#9b73f0</t>
  </si>
  <si>
    <t>173cm</t>
  </si>
  <si>
    <t>#fe30a9</t>
  </si>
  <si>
    <t>#6c8530</t>
  </si>
  <si>
    <t>c1305f</t>
  </si>
  <si>
    <t>#0cf85c</t>
  </si>
  <si>
    <t>76cm</t>
  </si>
  <si>
    <t>#d71ae9</t>
  </si>
  <si>
    <t>8f5c13</t>
  </si>
  <si>
    <t>a1bb42</t>
  </si>
  <si>
    <t>#a2f6bb</t>
  </si>
  <si>
    <t>#bc352c</t>
  </si>
  <si>
    <t>SUM</t>
  </si>
  <si>
    <t>PASS TOT</t>
  </si>
  <si>
    <t>CID ONLY</t>
  </si>
  <si>
    <t>TOT 7s</t>
  </si>
  <si>
    <t>hgt VALID</t>
  </si>
  <si>
    <t>hcl #?</t>
  </si>
  <si>
    <t>hgt#</t>
  </si>
  <si>
    <t>hgt CM</t>
  </si>
  <si>
    <t>hgt IN</t>
  </si>
  <si>
    <t>hcl 6 char?</t>
  </si>
  <si>
    <t>827837505</t>
  </si>
  <si>
    <t>1976</t>
  </si>
  <si>
    <t>2016</t>
  </si>
  <si>
    <t>2024</t>
  </si>
  <si>
    <t>1987</t>
  </si>
  <si>
    <t>572028668</t>
  </si>
  <si>
    <t>2014</t>
  </si>
  <si>
    <t>2028</t>
  </si>
  <si>
    <t>2029</t>
  </si>
  <si>
    <t>2036</t>
  </si>
  <si>
    <t>1982</t>
  </si>
  <si>
    <t>573165334</t>
  </si>
  <si>
    <t>2022</t>
  </si>
  <si>
    <t>2012</t>
  </si>
  <si>
    <t>151</t>
  </si>
  <si>
    <t>2013</t>
  </si>
  <si>
    <t>694421369</t>
  </si>
  <si>
    <t>1980</t>
  </si>
  <si>
    <t>9337568136</t>
  </si>
  <si>
    <t>2026</t>
  </si>
  <si>
    <t>2019</t>
  </si>
  <si>
    <t>2025</t>
  </si>
  <si>
    <t>66</t>
  </si>
  <si>
    <t>791118269</t>
  </si>
  <si>
    <t>2020</t>
  </si>
  <si>
    <t>1993</t>
  </si>
  <si>
    <t>1969</t>
  </si>
  <si>
    <t>767606888</t>
  </si>
  <si>
    <t>1938</t>
  </si>
  <si>
    <t>1931</t>
  </si>
  <si>
    <t>2015</t>
  </si>
  <si>
    <t>227</t>
  </si>
  <si>
    <t>276365391</t>
  </si>
  <si>
    <t>285</t>
  </si>
  <si>
    <t>870052514</t>
  </si>
  <si>
    <t>1925</t>
  </si>
  <si>
    <t>2021</t>
  </si>
  <si>
    <t>1960</t>
  </si>
  <si>
    <t>569950896</t>
  </si>
  <si>
    <t>2010</t>
  </si>
  <si>
    <t>167</t>
  </si>
  <si>
    <t>194</t>
  </si>
  <si>
    <t>8142023665</t>
  </si>
  <si>
    <t>2030</t>
  </si>
  <si>
    <t>363860866</t>
  </si>
  <si>
    <t>1963</t>
  </si>
  <si>
    <t>1947</t>
  </si>
  <si>
    <t>70</t>
  </si>
  <si>
    <t>756932371</t>
  </si>
  <si>
    <t>871945454</t>
  </si>
  <si>
    <t>1989</t>
  </si>
  <si>
    <t>184</t>
  </si>
  <si>
    <t>1935</t>
  </si>
  <si>
    <t>322117407</t>
  </si>
  <si>
    <t>2011</t>
  </si>
  <si>
    <t>244</t>
  </si>
  <si>
    <t>1992</t>
  </si>
  <si>
    <t>625292172</t>
  </si>
  <si>
    <t>1932</t>
  </si>
  <si>
    <t>173</t>
  </si>
  <si>
    <t>092921211</t>
  </si>
  <si>
    <t>292904469</t>
  </si>
  <si>
    <t>1984</t>
  </si>
  <si>
    <t>901224456</t>
  </si>
  <si>
    <t>1922</t>
  </si>
  <si>
    <t>262285164</t>
  </si>
  <si>
    <t>2018</t>
  </si>
  <si>
    <t>349</t>
  </si>
  <si>
    <t>1956</t>
  </si>
  <si>
    <t>2027</t>
  </si>
  <si>
    <t>351551997</t>
  </si>
  <si>
    <t>277</t>
  </si>
  <si>
    <t>128</t>
  </si>
  <si>
    <t>1953</t>
  </si>
  <si>
    <t>231551549</t>
  </si>
  <si>
    <t>771266976</t>
  </si>
  <si>
    <t>264</t>
  </si>
  <si>
    <t>1955</t>
  </si>
  <si>
    <t>698455242</t>
  </si>
  <si>
    <t>1949</t>
  </si>
  <si>
    <t>139</t>
  </si>
  <si>
    <t>1977</t>
  </si>
  <si>
    <t>454163967</t>
  </si>
  <si>
    <t>534506872</t>
  </si>
  <si>
    <t>1968</t>
  </si>
  <si>
    <t>333</t>
  </si>
  <si>
    <t>1995</t>
  </si>
  <si>
    <t>084994685</t>
  </si>
  <si>
    <t>1990</t>
  </si>
  <si>
    <t>185689022</t>
  </si>
  <si>
    <t>2040</t>
  </si>
  <si>
    <t>1943</t>
  </si>
  <si>
    <t>300</t>
  </si>
  <si>
    <t>376088014</t>
  </si>
  <si>
    <t>1962</t>
  </si>
  <si>
    <t>453907789</t>
  </si>
  <si>
    <t>2023</t>
  </si>
  <si>
    <t>963767258</t>
  </si>
  <si>
    <t>1965</t>
  </si>
  <si>
    <t>962908167</t>
  </si>
  <si>
    <t>912822238</t>
  </si>
  <si>
    <t>1985</t>
  </si>
  <si>
    <t>642877667</t>
  </si>
  <si>
    <t>1921</t>
  </si>
  <si>
    <t>976412756</t>
  </si>
  <si>
    <t>283599139</t>
  </si>
  <si>
    <t>2039</t>
  </si>
  <si>
    <t>203</t>
  </si>
  <si>
    <t>111</t>
  </si>
  <si>
    <t>2004</t>
  </si>
  <si>
    <t>734570034</t>
  </si>
  <si>
    <t>669414669</t>
  </si>
  <si>
    <t>196</t>
  </si>
  <si>
    <t>630674502</t>
  </si>
  <si>
    <t>225</t>
  </si>
  <si>
    <t>1934</t>
  </si>
  <si>
    <t>232742206</t>
  </si>
  <si>
    <t>897535300</t>
  </si>
  <si>
    <t>1952</t>
  </si>
  <si>
    <t>2017</t>
  </si>
  <si>
    <t>853604345</t>
  </si>
  <si>
    <t>269</t>
  </si>
  <si>
    <t>1966</t>
  </si>
  <si>
    <t>2000</t>
  </si>
  <si>
    <t>536989527</t>
  </si>
  <si>
    <t>73</t>
  </si>
  <si>
    <t>1971</t>
  </si>
  <si>
    <t>739005658</t>
  </si>
  <si>
    <t>373465835</t>
  </si>
  <si>
    <t>1967</t>
  </si>
  <si>
    <t>486658617</t>
  </si>
  <si>
    <t>53</t>
  </si>
  <si>
    <t>124</t>
  </si>
  <si>
    <t>095649305</t>
  </si>
  <si>
    <t>1920</t>
  </si>
  <si>
    <t>1951</t>
  </si>
  <si>
    <t>993284548</t>
  </si>
  <si>
    <t>106</t>
  </si>
  <si>
    <t>308</t>
  </si>
  <si>
    <t>080673934</t>
  </si>
  <si>
    <t>1946</t>
  </si>
  <si>
    <t>199</t>
  </si>
  <si>
    <t>95</t>
  </si>
  <si>
    <t>139391569</t>
  </si>
  <si>
    <t>579889368</t>
  </si>
  <si>
    <t>90919899</t>
  </si>
  <si>
    <t>1961</t>
  </si>
  <si>
    <t>919145070</t>
  </si>
  <si>
    <t>100</t>
  </si>
  <si>
    <t>1942</t>
  </si>
  <si>
    <t>731032830</t>
  </si>
  <si>
    <t>265747619</t>
  </si>
  <si>
    <t>217</t>
  </si>
  <si>
    <t>1948</t>
  </si>
  <si>
    <t>258</t>
  </si>
  <si>
    <t>1983</t>
  </si>
  <si>
    <t>835909246</t>
  </si>
  <si>
    <t>183</t>
  </si>
  <si>
    <t>0394222041</t>
  </si>
  <si>
    <t>2008</t>
  </si>
  <si>
    <t>126195650</t>
  </si>
  <si>
    <t>1964</t>
  </si>
  <si>
    <t>71</t>
  </si>
  <si>
    <t>157</t>
  </si>
  <si>
    <t>736578840</t>
  </si>
  <si>
    <t>152109472</t>
  </si>
  <si>
    <t>1923</t>
  </si>
  <si>
    <t>535175953</t>
  </si>
  <si>
    <t>1999</t>
  </si>
  <si>
    <t>611738968</t>
  </si>
  <si>
    <t>2001</t>
  </si>
  <si>
    <t>2038</t>
  </si>
  <si>
    <t>113210210</t>
  </si>
  <si>
    <t>699449127</t>
  </si>
  <si>
    <t>747449965</t>
  </si>
  <si>
    <t>1974</t>
  </si>
  <si>
    <t>89</t>
  </si>
  <si>
    <t>421418405</t>
  </si>
  <si>
    <t>309</t>
  </si>
  <si>
    <t>281</t>
  </si>
  <si>
    <t>050492569</t>
  </si>
  <si>
    <t>712984515</t>
  </si>
  <si>
    <t>206</t>
  </si>
  <si>
    <t>1927</t>
  </si>
  <si>
    <t>1936</t>
  </si>
  <si>
    <t>447813841</t>
  </si>
  <si>
    <t>126</t>
  </si>
  <si>
    <t>791970272</t>
  </si>
  <si>
    <t>721144576</t>
  </si>
  <si>
    <t>1959</t>
  </si>
  <si>
    <t>551109135</t>
  </si>
  <si>
    <t>8358180772</t>
  </si>
  <si>
    <t>1975</t>
  </si>
  <si>
    <t>484932501</t>
  </si>
  <si>
    <t>819552732</t>
  </si>
  <si>
    <t>263</t>
  </si>
  <si>
    <t>59</t>
  </si>
  <si>
    <t>074880819</t>
  </si>
  <si>
    <t>1954</t>
  </si>
  <si>
    <t>280295309</t>
  </si>
  <si>
    <t>168</t>
  </si>
  <si>
    <t>311043701</t>
  </si>
  <si>
    <t>672987232</t>
  </si>
  <si>
    <t>133</t>
  </si>
  <si>
    <t>1937</t>
  </si>
  <si>
    <t>7177768428</t>
  </si>
  <si>
    <t>893045052</t>
  </si>
  <si>
    <t>137143403</t>
  </si>
  <si>
    <t>1940</t>
  </si>
  <si>
    <t>3966920279</t>
  </si>
  <si>
    <t>1997</t>
  </si>
  <si>
    <t>562746894</t>
  </si>
  <si>
    <t>305</t>
  </si>
  <si>
    <t>298</t>
  </si>
  <si>
    <t>1926</t>
  </si>
  <si>
    <t>1924</t>
  </si>
  <si>
    <t>779847670</t>
  </si>
  <si>
    <t>768590475</t>
  </si>
  <si>
    <t>342</t>
  </si>
  <si>
    <t>473165431</t>
  </si>
  <si>
    <t>1928</t>
  </si>
  <si>
    <t>638074984</t>
  </si>
  <si>
    <t>239781647</t>
  </si>
  <si>
    <t>215</t>
  </si>
  <si>
    <t>636605355</t>
  </si>
  <si>
    <t>323</t>
  </si>
  <si>
    <t>1933</t>
  </si>
  <si>
    <t>900790914</t>
  </si>
  <si>
    <t>853165955</t>
  </si>
  <si>
    <t>316704688</t>
  </si>
  <si>
    <t>570535769</t>
  </si>
  <si>
    <t>252</t>
  </si>
  <si>
    <t>2002</t>
  </si>
  <si>
    <t>568715162</t>
  </si>
  <si>
    <t>570999226</t>
  </si>
  <si>
    <t>174002299</t>
  </si>
  <si>
    <t>77</t>
  </si>
  <si>
    <t>112585759</t>
  </si>
  <si>
    <t>478415905</t>
  </si>
  <si>
    <t>315</t>
  </si>
  <si>
    <t>91</t>
  </si>
  <si>
    <t>561885837</t>
  </si>
  <si>
    <t>178</t>
  </si>
  <si>
    <t>2037</t>
  </si>
  <si>
    <t>858202391</t>
  </si>
  <si>
    <t>2003</t>
  </si>
  <si>
    <t>278</t>
  </si>
  <si>
    <t>848200472</t>
  </si>
  <si>
    <t>464257339</t>
  </si>
  <si>
    <t>667987561</t>
  </si>
  <si>
    <t>222340640</t>
  </si>
  <si>
    <t>1957</t>
  </si>
  <si>
    <t>83</t>
  </si>
  <si>
    <t>131195653</t>
  </si>
  <si>
    <t>1998</t>
  </si>
  <si>
    <t>938587659</t>
  </si>
  <si>
    <t>300949722</t>
  </si>
  <si>
    <t>484547079</t>
  </si>
  <si>
    <t>112</t>
  </si>
  <si>
    <t>118568279</t>
  </si>
  <si>
    <t>1941</t>
  </si>
  <si>
    <t>341</t>
  </si>
  <si>
    <t>1970</t>
  </si>
  <si>
    <t>773715893</t>
  </si>
  <si>
    <t>745046822</t>
  </si>
  <si>
    <t>097961857</t>
  </si>
  <si>
    <t>740693353</t>
  </si>
  <si>
    <t>101</t>
  </si>
  <si>
    <t>183728523</t>
  </si>
  <si>
    <t>250782159</t>
  </si>
  <si>
    <t>497100444</t>
  </si>
  <si>
    <t>266</t>
  </si>
  <si>
    <t>494073085</t>
  </si>
  <si>
    <t>228986686</t>
  </si>
  <si>
    <t>534291476</t>
  </si>
  <si>
    <t>439665905</t>
  </si>
  <si>
    <t>311</t>
  </si>
  <si>
    <t>1950</t>
  </si>
  <si>
    <t>250175056</t>
  </si>
  <si>
    <t>1981</t>
  </si>
  <si>
    <t>262</t>
  </si>
  <si>
    <t>461335515</t>
  </si>
  <si>
    <t>234623720</t>
  </si>
  <si>
    <t>1929</t>
  </si>
  <si>
    <t>216</t>
  </si>
  <si>
    <t>101726770</t>
  </si>
  <si>
    <t>1945</t>
  </si>
  <si>
    <t>045325957</t>
  </si>
  <si>
    <t>52</t>
  </si>
  <si>
    <t>899608935</t>
  </si>
  <si>
    <t>241</t>
  </si>
  <si>
    <t>346857644</t>
  </si>
  <si>
    <t>222885240</t>
  </si>
  <si>
    <t>312</t>
  </si>
  <si>
    <t>821704316</t>
  </si>
  <si>
    <t>159</t>
  </si>
  <si>
    <t>622400994</t>
  </si>
  <si>
    <t>219878671</t>
  </si>
  <si>
    <t>003521394</t>
  </si>
  <si>
    <t>61</t>
  </si>
  <si>
    <t>115</t>
  </si>
  <si>
    <t>810722029</t>
  </si>
  <si>
    <t>617393532</t>
  </si>
  <si>
    <t>1979</t>
  </si>
  <si>
    <t>838168666</t>
  </si>
  <si>
    <t>330</t>
  </si>
  <si>
    <t>2009</t>
  </si>
  <si>
    <t>396113351</t>
  </si>
  <si>
    <t>256</t>
  </si>
  <si>
    <t>752620212</t>
  </si>
  <si>
    <t>836748873</t>
  </si>
  <si>
    <t>236</t>
  </si>
  <si>
    <t>064596263</t>
  </si>
  <si>
    <t>298386733</t>
  </si>
  <si>
    <t>54</t>
  </si>
  <si>
    <t>253593755</t>
  </si>
  <si>
    <t>216388098</t>
  </si>
  <si>
    <t>606979543</t>
  </si>
  <si>
    <t>63</t>
  </si>
  <si>
    <t>670898814</t>
  </si>
  <si>
    <t>837979074</t>
  </si>
  <si>
    <t>1972</t>
  </si>
  <si>
    <t>970743533</t>
  </si>
  <si>
    <t>141923637</t>
  </si>
  <si>
    <t>3313111652</t>
  </si>
  <si>
    <t>2034</t>
  </si>
  <si>
    <t>853890227</t>
  </si>
  <si>
    <t>436765906</t>
  </si>
  <si>
    <t>207052381</t>
  </si>
  <si>
    <t>343011857</t>
  </si>
  <si>
    <t>805297331</t>
  </si>
  <si>
    <t>468012954</t>
  </si>
  <si>
    <t>233</t>
  </si>
  <si>
    <t>029789713</t>
  </si>
  <si>
    <t>312723130</t>
  </si>
  <si>
    <t>066768932</t>
  </si>
  <si>
    <t>460535178</t>
  </si>
  <si>
    <t>336</t>
  </si>
  <si>
    <t>926714223</t>
  </si>
  <si>
    <t>285994301</t>
  </si>
  <si>
    <t>1978</t>
  </si>
  <si>
    <t>386128445</t>
  </si>
  <si>
    <t>216205626</t>
  </si>
  <si>
    <t>150</t>
  </si>
  <si>
    <t>872515243</t>
  </si>
  <si>
    <t>1996</t>
  </si>
  <si>
    <t>153</t>
  </si>
  <si>
    <t>165190810</t>
  </si>
  <si>
    <t>502603734</t>
  </si>
  <si>
    <t>205</t>
  </si>
  <si>
    <t>058840094</t>
  </si>
  <si>
    <t>297</t>
  </si>
  <si>
    <t>990422650</t>
  </si>
  <si>
    <t>6173356201</t>
  </si>
  <si>
    <t>329432364</t>
  </si>
  <si>
    <t>852781253</t>
  </si>
  <si>
    <t>073426952</t>
  </si>
  <si>
    <t>304511418</t>
  </si>
  <si>
    <t>034754507</t>
  </si>
  <si>
    <t>265</t>
  </si>
  <si>
    <t>243</t>
  </si>
  <si>
    <t>714355627</t>
  </si>
  <si>
    <t>555308923</t>
  </si>
  <si>
    <t>19681314</t>
  </si>
  <si>
    <t>272</t>
  </si>
  <si>
    <t>234</t>
  </si>
  <si>
    <t>042231105</t>
  </si>
  <si>
    <t>831567586</t>
  </si>
  <si>
    <t>161</t>
  </si>
  <si>
    <t>197839646</t>
  </si>
  <si>
    <t>543775141</t>
  </si>
  <si>
    <t>2035</t>
  </si>
  <si>
    <t>804255369</t>
  </si>
  <si>
    <t>82</t>
  </si>
  <si>
    <t>186827268</t>
  </si>
  <si>
    <t>871672398</t>
  </si>
  <si>
    <t>1973</t>
  </si>
  <si>
    <t>905076707</t>
  </si>
  <si>
    <t>221</t>
  </si>
  <si>
    <t>955444191</t>
  </si>
  <si>
    <t>1958</t>
  </si>
  <si>
    <t>218986541</t>
  </si>
  <si>
    <t>525843363</t>
  </si>
  <si>
    <t>612387132</t>
  </si>
  <si>
    <t>280</t>
  </si>
  <si>
    <t>110447037</t>
  </si>
  <si>
    <t>1930</t>
  </si>
  <si>
    <t>923471212</t>
  </si>
  <si>
    <t>350</t>
  </si>
  <si>
    <t>823592758</t>
  </si>
  <si>
    <t>76</t>
  </si>
  <si>
    <t>099579798</t>
  </si>
  <si>
    <t>352677969</t>
  </si>
  <si>
    <t>143</t>
  </si>
  <si>
    <t>602952079</t>
  </si>
  <si>
    <t>741305897</t>
  </si>
  <si>
    <t>054290182</t>
  </si>
  <si>
    <t>370849304</t>
  </si>
  <si>
    <t>996518075</t>
  </si>
  <si>
    <t>560990286</t>
  </si>
  <si>
    <t>827415351</t>
  </si>
  <si>
    <t>913199234</t>
  </si>
  <si>
    <t>724881482</t>
  </si>
  <si>
    <t>255002731</t>
  </si>
  <si>
    <t>754288625</t>
  </si>
  <si>
    <t>256556076</t>
  </si>
  <si>
    <t>136</t>
  </si>
  <si>
    <t>392032459</t>
  </si>
  <si>
    <t>131099122</t>
  </si>
  <si>
    <t>172369888</t>
  </si>
  <si>
    <t>93</t>
  </si>
  <si>
    <t>127253449</t>
  </si>
  <si>
    <t>347925482</t>
  </si>
  <si>
    <t>2007</t>
  </si>
  <si>
    <t>134</t>
  </si>
  <si>
    <t>033811215</t>
  </si>
  <si>
    <t>535511110</t>
  </si>
  <si>
    <t>73793987</t>
  </si>
  <si>
    <t>1939</t>
  </si>
  <si>
    <t>154</t>
  </si>
  <si>
    <t>873863966</t>
  </si>
  <si>
    <t>2031</t>
  </si>
  <si>
    <t>897972798</t>
  </si>
  <si>
    <t>9425090</t>
  </si>
  <si>
    <t>501861442</t>
  </si>
  <si>
    <t>314</t>
  </si>
  <si>
    <t>836710987</t>
  </si>
  <si>
    <t>603705616</t>
  </si>
  <si>
    <t>105</t>
  </si>
  <si>
    <t>381601507</t>
  </si>
  <si>
    <t>292649640</t>
  </si>
  <si>
    <t>268</t>
  </si>
  <si>
    <t>339</t>
  </si>
  <si>
    <t>282733347</t>
  </si>
  <si>
    <t>105060622</t>
  </si>
  <si>
    <t>770254253</t>
  </si>
  <si>
    <t>977785261</t>
  </si>
  <si>
    <t>2032</t>
  </si>
  <si>
    <t>345</t>
  </si>
  <si>
    <t>897076789</t>
  </si>
  <si>
    <t>88</t>
  </si>
  <si>
    <t>99</t>
  </si>
  <si>
    <t>2264966188</t>
  </si>
  <si>
    <t>862416147</t>
  </si>
  <si>
    <t>313647071</t>
  </si>
  <si>
    <t>911544768</t>
  </si>
  <si>
    <t>144411560</t>
  </si>
  <si>
    <t>942054361</t>
  </si>
  <si>
    <t>722146139</t>
  </si>
  <si>
    <t>97</t>
  </si>
  <si>
    <t>567528498</t>
  </si>
  <si>
    <t>293</t>
  </si>
  <si>
    <t>321838059</t>
  </si>
  <si>
    <t>213</t>
  </si>
  <si>
    <t>070222017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</si>
</sst>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2" fontId="0" fillId="0" borderId="0" xfId="0" applyNumberFormat="1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0914-057A-451E-A95B-70B51F5B793C}">
  <dimension ref="A1:P1001"/>
  <sheetViews>
    <sheetView workbookViewId="0">
      <selection activeCell="M3" sqref="M3"/>
    </sheetView>
  </sheetViews>
  <sheetFormatPr defaultRowHeight="15"/>
  <cols>
    <col min="3" max="3" width="3.85546875" bestFit="1" customWidth="1"/>
    <col min="4" max="4" width="3.28515625" bestFit="1" customWidth="1"/>
    <col min="5" max="6" width="3.85546875" bestFit="1" customWidth="1"/>
    <col min="7" max="8" width="3.5703125" bestFit="1" customWidth="1"/>
    <col min="9" max="9" width="3.85546875" bestFit="1" customWidth="1"/>
    <col min="10" max="10" width="3.5703125" bestFit="1" customWidth="1"/>
    <col min="12" max="12" width="5" bestFit="1" customWidth="1"/>
  </cols>
  <sheetData>
    <row r="1" spans="1:16">
      <c r="M1" t="s">
        <v>799</v>
      </c>
      <c r="P1" t="s">
        <v>800</v>
      </c>
    </row>
    <row r="2" spans="1:16">
      <c r="C2" t="s">
        <v>636</v>
      </c>
      <c r="D2" t="s">
        <v>639</v>
      </c>
      <c r="E2" t="s">
        <v>642</v>
      </c>
      <c r="F2" t="s">
        <v>637</v>
      </c>
      <c r="G2" t="s">
        <v>640</v>
      </c>
      <c r="H2" t="s">
        <v>645</v>
      </c>
      <c r="I2" t="s">
        <v>635</v>
      </c>
      <c r="J2" t="s">
        <v>654</v>
      </c>
      <c r="L2" t="s">
        <v>798</v>
      </c>
      <c r="N2" t="s">
        <v>801</v>
      </c>
    </row>
    <row r="3" spans="1:16">
      <c r="A3" s="2" t="s">
        <v>0</v>
      </c>
      <c r="C3">
        <f>COUNTIF($A3,"*"&amp;C$2&amp;"*")</f>
        <v>1</v>
      </c>
      <c r="D3">
        <f t="shared" ref="D3:I18" si="0">COUNTIF($A3,"*"&amp;D$2&amp;"*")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1</v>
      </c>
      <c r="J3">
        <f>COUNTIF($A3,"*"&amp;J$2&amp;"*")</f>
        <v>0</v>
      </c>
      <c r="L3">
        <f>SUM(C3:I3)</f>
        <v>2</v>
      </c>
      <c r="M3">
        <f>IF(L3&gt;0,L3+M2,0)</f>
        <v>2</v>
      </c>
      <c r="N3">
        <f>SUM(COUNTIF(M:M,7))</f>
        <v>220</v>
      </c>
      <c r="P3">
        <f>IF(AND(SUM(C3:I3)=0,J3=1),1,0)</f>
        <v>0</v>
      </c>
    </row>
    <row r="4" spans="1:16">
      <c r="A4" s="2" t="s">
        <v>1</v>
      </c>
      <c r="C4">
        <f t="shared" ref="C4:I48" si="1">COUNTIF($A4,"*"&amp;C$2&amp;"*")</f>
        <v>0</v>
      </c>
      <c r="D4">
        <f t="shared" si="0"/>
        <v>0</v>
      </c>
      <c r="E4">
        <f t="shared" si="0"/>
        <v>0</v>
      </c>
      <c r="F4">
        <f t="shared" si="0"/>
        <v>1</v>
      </c>
      <c r="G4">
        <f t="shared" si="0"/>
        <v>0</v>
      </c>
      <c r="H4">
        <f t="shared" si="0"/>
        <v>0</v>
      </c>
      <c r="I4">
        <f t="shared" si="0"/>
        <v>0</v>
      </c>
      <c r="J4">
        <f>COUNTIF($A4,"*"&amp;J$2&amp;"*")</f>
        <v>0</v>
      </c>
      <c r="L4">
        <f>SUM(C4:I4)</f>
        <v>1</v>
      </c>
      <c r="M4">
        <f t="shared" ref="M4:M67" si="2">IF(L4&gt;0,L4+M3,0)</f>
        <v>3</v>
      </c>
      <c r="P4">
        <f t="shared" ref="P4:P67" si="3">IF(AND(SUM(C4:I4)=0,J4=1),1,0)</f>
        <v>0</v>
      </c>
    </row>
    <row r="5" spans="1:16">
      <c r="A5" s="2" t="s">
        <v>2</v>
      </c>
      <c r="C5">
        <f t="shared" si="1"/>
        <v>0</v>
      </c>
      <c r="D5">
        <f t="shared" si="0"/>
        <v>1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>COUNTIF($A5,"*"&amp;J$2&amp;"*")</f>
        <v>0</v>
      </c>
      <c r="L5">
        <f>SUM(C5:I5)</f>
        <v>1</v>
      </c>
      <c r="M5">
        <f t="shared" si="2"/>
        <v>4</v>
      </c>
      <c r="P5">
        <f t="shared" si="3"/>
        <v>0</v>
      </c>
    </row>
    <row r="6" spans="1:16">
      <c r="A6" s="2" t="s">
        <v>3</v>
      </c>
      <c r="C6">
        <f t="shared" si="1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>COUNTIF($A6,"*"&amp;J$2&amp;"*")</f>
        <v>0</v>
      </c>
      <c r="L6">
        <f>SUM(C6:I6)</f>
        <v>1</v>
      </c>
      <c r="M6">
        <f t="shared" si="2"/>
        <v>5</v>
      </c>
      <c r="P6">
        <f t="shared" si="3"/>
        <v>0</v>
      </c>
    </row>
    <row r="7" spans="1:16">
      <c r="A7" s="2" t="s">
        <v>4</v>
      </c>
      <c r="C7">
        <f t="shared" si="1"/>
        <v>0</v>
      </c>
      <c r="D7">
        <f t="shared" si="0"/>
        <v>0</v>
      </c>
      <c r="E7">
        <f t="shared" si="0"/>
        <v>1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>COUNTIF($A7,"*"&amp;J$2&amp;"*")</f>
        <v>0</v>
      </c>
      <c r="L7">
        <f>SUM(C7:I7)</f>
        <v>1</v>
      </c>
      <c r="M7">
        <f t="shared" si="2"/>
        <v>6</v>
      </c>
      <c r="P7">
        <f t="shared" si="3"/>
        <v>0</v>
      </c>
    </row>
    <row r="8" spans="1:16">
      <c r="A8" s="1"/>
      <c r="C8">
        <f t="shared" si="1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>COUNTIF($A8,"*"&amp;J$2&amp;"*")</f>
        <v>0</v>
      </c>
      <c r="L8">
        <f>SUM(C8:I8)</f>
        <v>0</v>
      </c>
      <c r="M8">
        <f t="shared" si="2"/>
        <v>0</v>
      </c>
      <c r="P8">
        <f t="shared" si="3"/>
        <v>0</v>
      </c>
    </row>
    <row r="9" spans="1:16">
      <c r="A9" s="2" t="s">
        <v>5</v>
      </c>
      <c r="C9">
        <f t="shared" si="1"/>
        <v>1</v>
      </c>
      <c r="D9">
        <f t="shared" si="0"/>
        <v>1</v>
      </c>
      <c r="E9">
        <f t="shared" si="0"/>
        <v>0</v>
      </c>
      <c r="F9">
        <f t="shared" si="0"/>
        <v>1</v>
      </c>
      <c r="G9">
        <f t="shared" si="0"/>
        <v>1</v>
      </c>
      <c r="H9">
        <f t="shared" si="0"/>
        <v>0</v>
      </c>
      <c r="I9">
        <f t="shared" si="0"/>
        <v>1</v>
      </c>
      <c r="J9">
        <f>COUNTIF($A9,"*"&amp;J$2&amp;"*")</f>
        <v>0</v>
      </c>
      <c r="L9">
        <f>SUM(C9:I9)</f>
        <v>5</v>
      </c>
      <c r="M9">
        <f t="shared" si="2"/>
        <v>5</v>
      </c>
      <c r="P9">
        <f t="shared" si="3"/>
        <v>0</v>
      </c>
    </row>
    <row r="10" spans="1:16">
      <c r="A10" s="2" t="s">
        <v>6</v>
      </c>
      <c r="C10">
        <f t="shared" si="1"/>
        <v>0</v>
      </c>
      <c r="D10">
        <f t="shared" si="0"/>
        <v>0</v>
      </c>
      <c r="E10">
        <f t="shared" si="0"/>
        <v>1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0</v>
      </c>
      <c r="J10">
        <f>COUNTIF($A10,"*"&amp;J$2&amp;"*")</f>
        <v>0</v>
      </c>
      <c r="L10">
        <f>SUM(C10:I10)</f>
        <v>2</v>
      </c>
      <c r="M10">
        <f t="shared" si="2"/>
        <v>7</v>
      </c>
      <c r="P10">
        <f t="shared" si="3"/>
        <v>0</v>
      </c>
    </row>
    <row r="11" spans="1:16">
      <c r="A11" s="1"/>
      <c r="C11">
        <f t="shared" si="1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>COUNTIF($A11,"*"&amp;J$2&amp;"*")</f>
        <v>0</v>
      </c>
      <c r="L11">
        <f>SUM(C11:I11)</f>
        <v>0</v>
      </c>
      <c r="M11">
        <f t="shared" si="2"/>
        <v>0</v>
      </c>
      <c r="P11">
        <f t="shared" si="3"/>
        <v>0</v>
      </c>
    </row>
    <row r="12" spans="1:16">
      <c r="A12" s="2" t="s">
        <v>7</v>
      </c>
      <c r="C12">
        <f t="shared" si="1"/>
        <v>1</v>
      </c>
      <c r="D12">
        <f t="shared" si="0"/>
        <v>1</v>
      </c>
      <c r="E12">
        <f t="shared" si="0"/>
        <v>1</v>
      </c>
      <c r="F12">
        <f t="shared" si="0"/>
        <v>1</v>
      </c>
      <c r="G12">
        <f t="shared" si="0"/>
        <v>1</v>
      </c>
      <c r="H12">
        <f t="shared" si="0"/>
        <v>1</v>
      </c>
      <c r="I12">
        <f t="shared" si="0"/>
        <v>1</v>
      </c>
      <c r="J12">
        <f>COUNTIF($A12,"*"&amp;J$2&amp;"*")</f>
        <v>0</v>
      </c>
      <c r="L12">
        <f>SUM(C12:I12)</f>
        <v>7</v>
      </c>
      <c r="M12">
        <f t="shared" si="2"/>
        <v>7</v>
      </c>
      <c r="P12">
        <f t="shared" si="3"/>
        <v>0</v>
      </c>
    </row>
    <row r="13" spans="1:16">
      <c r="A13" s="1"/>
      <c r="C13">
        <f t="shared" si="1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>COUNTIF($A13,"*"&amp;J$2&amp;"*")</f>
        <v>0</v>
      </c>
      <c r="L13">
        <f>SUM(C13:I13)</f>
        <v>0</v>
      </c>
      <c r="M13">
        <f t="shared" si="2"/>
        <v>0</v>
      </c>
      <c r="P13">
        <f t="shared" si="3"/>
        <v>0</v>
      </c>
    </row>
    <row r="14" spans="1:16">
      <c r="A14" s="2" t="s">
        <v>8</v>
      </c>
      <c r="C14">
        <f t="shared" si="1"/>
        <v>1</v>
      </c>
      <c r="D14">
        <f t="shared" si="0"/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>COUNTIF($A14,"*"&amp;J$2&amp;"*")</f>
        <v>0</v>
      </c>
      <c r="L14">
        <f>SUM(C14:I14)</f>
        <v>7</v>
      </c>
      <c r="M14">
        <f t="shared" si="2"/>
        <v>7</v>
      </c>
      <c r="P14">
        <f t="shared" si="3"/>
        <v>0</v>
      </c>
    </row>
    <row r="15" spans="1:16">
      <c r="A15" s="1"/>
      <c r="C15">
        <f t="shared" si="1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>COUNTIF($A15,"*"&amp;J$2&amp;"*")</f>
        <v>0</v>
      </c>
      <c r="L15">
        <f>SUM(C15:I15)</f>
        <v>0</v>
      </c>
      <c r="M15">
        <f t="shared" si="2"/>
        <v>0</v>
      </c>
      <c r="P15">
        <f t="shared" si="3"/>
        <v>0</v>
      </c>
    </row>
    <row r="16" spans="1:16">
      <c r="A16" s="2" t="s">
        <v>9</v>
      </c>
      <c r="C16">
        <f t="shared" si="1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1</v>
      </c>
      <c r="H16">
        <f t="shared" si="0"/>
        <v>0</v>
      </c>
      <c r="I16">
        <f t="shared" si="0"/>
        <v>0</v>
      </c>
      <c r="J16">
        <f>COUNTIF($A16,"*"&amp;J$2&amp;"*")</f>
        <v>1</v>
      </c>
      <c r="L16">
        <f>SUM(C16:I16)</f>
        <v>1</v>
      </c>
      <c r="M16">
        <f t="shared" si="2"/>
        <v>1</v>
      </c>
      <c r="P16">
        <f t="shared" si="3"/>
        <v>0</v>
      </c>
    </row>
    <row r="17" spans="1:16">
      <c r="A17" s="2" t="s">
        <v>10</v>
      </c>
      <c r="C17">
        <f t="shared" si="1"/>
        <v>0</v>
      </c>
      <c r="D17">
        <f t="shared" si="0"/>
        <v>1</v>
      </c>
      <c r="E17">
        <f t="shared" si="0"/>
        <v>0</v>
      </c>
      <c r="F17">
        <f t="shared" si="0"/>
        <v>1</v>
      </c>
      <c r="G17">
        <f t="shared" si="0"/>
        <v>0</v>
      </c>
      <c r="H17">
        <f t="shared" si="0"/>
        <v>1</v>
      </c>
      <c r="I17">
        <f t="shared" si="0"/>
        <v>1</v>
      </c>
      <c r="J17">
        <f>COUNTIF($A17,"*"&amp;J$2&amp;"*")</f>
        <v>0</v>
      </c>
      <c r="L17">
        <f>SUM(C17:I17)</f>
        <v>4</v>
      </c>
      <c r="M17">
        <f t="shared" si="2"/>
        <v>5</v>
      </c>
      <c r="P17">
        <f t="shared" si="3"/>
        <v>0</v>
      </c>
    </row>
    <row r="18" spans="1:16">
      <c r="A18" s="2" t="s">
        <v>11</v>
      </c>
      <c r="C18">
        <f t="shared" si="1"/>
        <v>1</v>
      </c>
      <c r="D18">
        <f t="shared" si="0"/>
        <v>0</v>
      </c>
      <c r="E18">
        <f t="shared" si="0"/>
        <v>1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>COUNTIF($A18,"*"&amp;J$2&amp;"*")</f>
        <v>0</v>
      </c>
      <c r="L18">
        <f>SUM(C18:I18)</f>
        <v>2</v>
      </c>
      <c r="M18">
        <f t="shared" si="2"/>
        <v>7</v>
      </c>
      <c r="P18">
        <f t="shared" si="3"/>
        <v>0</v>
      </c>
    </row>
    <row r="19" spans="1:16">
      <c r="A19" s="1"/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>COUNTIF($A19,"*"&amp;J$2&amp;"*")</f>
        <v>0</v>
      </c>
      <c r="L19">
        <f>SUM(C19:I19)</f>
        <v>0</v>
      </c>
      <c r="M19">
        <f t="shared" si="2"/>
        <v>0</v>
      </c>
      <c r="P19">
        <f t="shared" si="3"/>
        <v>0</v>
      </c>
    </row>
    <row r="20" spans="1:16">
      <c r="A20" s="2" t="s">
        <v>12</v>
      </c>
      <c r="C20">
        <f t="shared" si="1"/>
        <v>0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1</v>
      </c>
      <c r="I20">
        <f t="shared" si="1"/>
        <v>0</v>
      </c>
      <c r="J20">
        <f>COUNTIF($A20,"*"&amp;J$2&amp;"*")</f>
        <v>0</v>
      </c>
      <c r="L20">
        <f>SUM(C20:I20)</f>
        <v>1</v>
      </c>
      <c r="M20">
        <f t="shared" si="2"/>
        <v>1</v>
      </c>
      <c r="P20">
        <f t="shared" si="3"/>
        <v>0</v>
      </c>
    </row>
    <row r="21" spans="1:16">
      <c r="A21" s="2" t="s">
        <v>13</v>
      </c>
      <c r="C21">
        <f t="shared" si="1"/>
        <v>0</v>
      </c>
      <c r="D21">
        <f t="shared" si="1"/>
        <v>0</v>
      </c>
      <c r="E21">
        <f t="shared" si="1"/>
        <v>1</v>
      </c>
      <c r="F21">
        <f t="shared" si="1"/>
        <v>0</v>
      </c>
      <c r="G21">
        <f t="shared" si="1"/>
        <v>0</v>
      </c>
      <c r="H21">
        <f t="shared" si="1"/>
        <v>0</v>
      </c>
      <c r="I21">
        <f t="shared" si="1"/>
        <v>1</v>
      </c>
      <c r="J21">
        <f>COUNTIF($A21,"*"&amp;J$2&amp;"*")</f>
        <v>0</v>
      </c>
      <c r="L21">
        <f>SUM(C21:I21)</f>
        <v>2</v>
      </c>
      <c r="M21">
        <f t="shared" si="2"/>
        <v>3</v>
      </c>
      <c r="P21">
        <f t="shared" si="3"/>
        <v>0</v>
      </c>
    </row>
    <row r="22" spans="1:16">
      <c r="A22" s="2" t="s">
        <v>14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1</v>
      </c>
      <c r="H22">
        <f t="shared" si="1"/>
        <v>0</v>
      </c>
      <c r="I22">
        <f t="shared" si="1"/>
        <v>0</v>
      </c>
      <c r="J22">
        <f>COUNTIF($A22,"*"&amp;J$2&amp;"*")</f>
        <v>0</v>
      </c>
      <c r="L22">
        <f>SUM(C22:I22)</f>
        <v>1</v>
      </c>
      <c r="M22">
        <f t="shared" si="2"/>
        <v>4</v>
      </c>
      <c r="P22">
        <f t="shared" si="3"/>
        <v>0</v>
      </c>
    </row>
    <row r="23" spans="1:16">
      <c r="A23" s="2" t="s">
        <v>15</v>
      </c>
      <c r="C23">
        <f t="shared" si="1"/>
        <v>1</v>
      </c>
      <c r="D23">
        <f t="shared" si="1"/>
        <v>1</v>
      </c>
      <c r="E23">
        <f t="shared" si="1"/>
        <v>0</v>
      </c>
      <c r="F23">
        <f t="shared" si="1"/>
        <v>1</v>
      </c>
      <c r="G23">
        <f t="shared" si="1"/>
        <v>0</v>
      </c>
      <c r="H23">
        <f t="shared" si="1"/>
        <v>0</v>
      </c>
      <c r="I23">
        <f t="shared" si="1"/>
        <v>0</v>
      </c>
      <c r="J23">
        <f>COUNTIF($A23,"*"&amp;J$2&amp;"*")</f>
        <v>0</v>
      </c>
      <c r="L23">
        <f>SUM(C23:I23)</f>
        <v>3</v>
      </c>
      <c r="M23">
        <f t="shared" si="2"/>
        <v>7</v>
      </c>
      <c r="P23">
        <f t="shared" si="3"/>
        <v>0</v>
      </c>
    </row>
    <row r="24" spans="1:16">
      <c r="A24" s="1"/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>COUNTIF($A24,"*"&amp;J$2&amp;"*")</f>
        <v>0</v>
      </c>
      <c r="L24">
        <f>SUM(C24:I24)</f>
        <v>0</v>
      </c>
      <c r="M24">
        <f t="shared" si="2"/>
        <v>0</v>
      </c>
      <c r="P24">
        <f t="shared" si="3"/>
        <v>0</v>
      </c>
    </row>
    <row r="25" spans="1:16">
      <c r="A25" s="2" t="s">
        <v>16</v>
      </c>
      <c r="C25">
        <f t="shared" si="1"/>
        <v>0</v>
      </c>
      <c r="D25">
        <f t="shared" si="1"/>
        <v>1</v>
      </c>
      <c r="E25">
        <f t="shared" si="1"/>
        <v>0</v>
      </c>
      <c r="F25">
        <f t="shared" si="1"/>
        <v>0</v>
      </c>
      <c r="G25">
        <f t="shared" si="1"/>
        <v>1</v>
      </c>
      <c r="H25">
        <f t="shared" si="1"/>
        <v>0</v>
      </c>
      <c r="I25">
        <f t="shared" si="1"/>
        <v>1</v>
      </c>
      <c r="J25">
        <f>COUNTIF($A25,"*"&amp;J$2&amp;"*")</f>
        <v>1</v>
      </c>
      <c r="L25">
        <f>SUM(C25:I25)</f>
        <v>3</v>
      </c>
      <c r="M25">
        <f t="shared" si="2"/>
        <v>3</v>
      </c>
      <c r="P25">
        <f t="shared" si="3"/>
        <v>0</v>
      </c>
    </row>
    <row r="26" spans="1:16">
      <c r="A26" s="2" t="s">
        <v>17</v>
      </c>
      <c r="C26">
        <f t="shared" si="1"/>
        <v>1</v>
      </c>
      <c r="D26">
        <f t="shared" si="1"/>
        <v>0</v>
      </c>
      <c r="E26">
        <f t="shared" si="1"/>
        <v>1</v>
      </c>
      <c r="F26">
        <f t="shared" si="1"/>
        <v>1</v>
      </c>
      <c r="G26">
        <f t="shared" si="1"/>
        <v>0</v>
      </c>
      <c r="H26">
        <f t="shared" si="1"/>
        <v>1</v>
      </c>
      <c r="I26">
        <f t="shared" si="1"/>
        <v>0</v>
      </c>
      <c r="J26">
        <f>COUNTIF($A26,"*"&amp;J$2&amp;"*")</f>
        <v>0</v>
      </c>
      <c r="L26">
        <f>SUM(C26:I26)</f>
        <v>4</v>
      </c>
      <c r="M26">
        <f t="shared" si="2"/>
        <v>7</v>
      </c>
      <c r="P26">
        <f t="shared" si="3"/>
        <v>0</v>
      </c>
    </row>
    <row r="27" spans="1:16">
      <c r="A27" s="1"/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>COUNTIF($A27,"*"&amp;J$2&amp;"*")</f>
        <v>0</v>
      </c>
      <c r="L27">
        <f>SUM(C27:I27)</f>
        <v>0</v>
      </c>
      <c r="M27">
        <f t="shared" si="2"/>
        <v>0</v>
      </c>
      <c r="P27">
        <f t="shared" si="3"/>
        <v>0</v>
      </c>
    </row>
    <row r="28" spans="1:16">
      <c r="A28" s="2" t="s">
        <v>18</v>
      </c>
      <c r="C28">
        <f t="shared" si="1"/>
        <v>0</v>
      </c>
      <c r="D28">
        <f t="shared" si="1"/>
        <v>0</v>
      </c>
      <c r="E28">
        <f t="shared" si="1"/>
        <v>1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>COUNTIF($A28,"*"&amp;J$2&amp;"*")</f>
        <v>0</v>
      </c>
      <c r="L28">
        <f>SUM(C28:I28)</f>
        <v>1</v>
      </c>
      <c r="M28">
        <f t="shared" si="2"/>
        <v>1</v>
      </c>
      <c r="P28">
        <f t="shared" si="3"/>
        <v>0</v>
      </c>
    </row>
    <row r="29" spans="1:16">
      <c r="A29" s="2" t="s">
        <v>19</v>
      </c>
      <c r="C29">
        <f t="shared" si="1"/>
        <v>1</v>
      </c>
      <c r="D29">
        <f t="shared" si="1"/>
        <v>1</v>
      </c>
      <c r="E29">
        <f t="shared" si="1"/>
        <v>0</v>
      </c>
      <c r="F29">
        <f t="shared" si="1"/>
        <v>1</v>
      </c>
      <c r="G29">
        <f t="shared" si="1"/>
        <v>1</v>
      </c>
      <c r="H29">
        <f t="shared" si="1"/>
        <v>1</v>
      </c>
      <c r="I29">
        <f t="shared" si="1"/>
        <v>1</v>
      </c>
      <c r="J29">
        <f>COUNTIF($A29,"*"&amp;J$2&amp;"*")</f>
        <v>0</v>
      </c>
      <c r="L29">
        <f>SUM(C29:I29)</f>
        <v>6</v>
      </c>
      <c r="M29">
        <f t="shared" si="2"/>
        <v>7</v>
      </c>
      <c r="P29">
        <f t="shared" si="3"/>
        <v>0</v>
      </c>
    </row>
    <row r="30" spans="1:16">
      <c r="A30" s="1"/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  <c r="J30">
        <f>COUNTIF($A30,"*"&amp;J$2&amp;"*")</f>
        <v>0</v>
      </c>
      <c r="L30">
        <f>SUM(C30:I30)</f>
        <v>0</v>
      </c>
      <c r="M30">
        <f t="shared" si="2"/>
        <v>0</v>
      </c>
      <c r="P30">
        <f t="shared" si="3"/>
        <v>0</v>
      </c>
    </row>
    <row r="31" spans="1:16">
      <c r="A31" s="2" t="s">
        <v>20</v>
      </c>
      <c r="C31">
        <f t="shared" si="1"/>
        <v>1</v>
      </c>
      <c r="D31">
        <f t="shared" si="1"/>
        <v>1</v>
      </c>
      <c r="E31">
        <f t="shared" si="1"/>
        <v>1</v>
      </c>
      <c r="F31">
        <f t="shared" si="1"/>
        <v>1</v>
      </c>
      <c r="G31">
        <f t="shared" si="1"/>
        <v>1</v>
      </c>
      <c r="H31">
        <f t="shared" si="1"/>
        <v>1</v>
      </c>
      <c r="I31">
        <f t="shared" si="1"/>
        <v>0</v>
      </c>
      <c r="J31">
        <f>COUNTIF($A31,"*"&amp;J$2&amp;"*")</f>
        <v>0</v>
      </c>
      <c r="L31">
        <f>SUM(C31:I31)</f>
        <v>6</v>
      </c>
      <c r="M31">
        <f t="shared" si="2"/>
        <v>6</v>
      </c>
      <c r="P31">
        <f t="shared" si="3"/>
        <v>0</v>
      </c>
    </row>
    <row r="32" spans="1:16">
      <c r="A32" s="1"/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  <c r="J32">
        <f>COUNTIF($A32,"*"&amp;J$2&amp;"*")</f>
        <v>0</v>
      </c>
      <c r="L32">
        <f>SUM(C32:I32)</f>
        <v>0</v>
      </c>
      <c r="M32">
        <f t="shared" si="2"/>
        <v>0</v>
      </c>
      <c r="P32">
        <f t="shared" si="3"/>
        <v>0</v>
      </c>
    </row>
    <row r="33" spans="1:16">
      <c r="A33" s="2" t="s">
        <v>21</v>
      </c>
      <c r="C33">
        <f t="shared" si="1"/>
        <v>1</v>
      </c>
      <c r="D33">
        <f t="shared" si="1"/>
        <v>1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  <c r="J33">
        <f>COUNTIF($A33,"*"&amp;J$2&amp;"*")</f>
        <v>0</v>
      </c>
      <c r="L33">
        <f>SUM(C33:I33)</f>
        <v>2</v>
      </c>
      <c r="M33">
        <f t="shared" si="2"/>
        <v>2</v>
      </c>
      <c r="P33">
        <f t="shared" si="3"/>
        <v>0</v>
      </c>
    </row>
    <row r="34" spans="1:16">
      <c r="A34" s="2" t="s">
        <v>22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1</v>
      </c>
      <c r="I34">
        <f t="shared" si="1"/>
        <v>0</v>
      </c>
      <c r="J34">
        <f>COUNTIF($A34,"*"&amp;J$2&amp;"*")</f>
        <v>0</v>
      </c>
      <c r="L34">
        <f>SUM(C34:I34)</f>
        <v>1</v>
      </c>
      <c r="M34">
        <f t="shared" si="2"/>
        <v>3</v>
      </c>
      <c r="P34">
        <f t="shared" si="3"/>
        <v>0</v>
      </c>
    </row>
    <row r="35" spans="1:16">
      <c r="A35" s="2" t="s">
        <v>23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1</v>
      </c>
      <c r="G35">
        <f t="shared" si="1"/>
        <v>0</v>
      </c>
      <c r="H35">
        <f t="shared" si="1"/>
        <v>0</v>
      </c>
      <c r="I35">
        <f t="shared" si="1"/>
        <v>0</v>
      </c>
      <c r="J35">
        <f>COUNTIF($A35,"*"&amp;J$2&amp;"*")</f>
        <v>0</v>
      </c>
      <c r="L35">
        <f>SUM(C35:I35)</f>
        <v>1</v>
      </c>
      <c r="M35">
        <f t="shared" si="2"/>
        <v>4</v>
      </c>
      <c r="P35">
        <f t="shared" si="3"/>
        <v>0</v>
      </c>
    </row>
    <row r="36" spans="1:16">
      <c r="A36" s="2" t="s">
        <v>24</v>
      </c>
      <c r="C36">
        <f t="shared" si="1"/>
        <v>0</v>
      </c>
      <c r="D36">
        <f t="shared" si="1"/>
        <v>0</v>
      </c>
      <c r="E36">
        <f t="shared" si="1"/>
        <v>1</v>
      </c>
      <c r="F36">
        <f t="shared" si="1"/>
        <v>0</v>
      </c>
      <c r="G36">
        <f t="shared" si="1"/>
        <v>1</v>
      </c>
      <c r="H36">
        <f t="shared" si="1"/>
        <v>0</v>
      </c>
      <c r="I36">
        <f t="shared" si="1"/>
        <v>1</v>
      </c>
      <c r="J36">
        <f>COUNTIF($A36,"*"&amp;J$2&amp;"*")</f>
        <v>1</v>
      </c>
      <c r="L36">
        <f>SUM(C36:I36)</f>
        <v>3</v>
      </c>
      <c r="M36">
        <f t="shared" si="2"/>
        <v>7</v>
      </c>
      <c r="P36">
        <f t="shared" si="3"/>
        <v>0</v>
      </c>
    </row>
    <row r="37" spans="1:16">
      <c r="A37" s="1"/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  <c r="J37">
        <f>COUNTIF($A37,"*"&amp;J$2&amp;"*")</f>
        <v>0</v>
      </c>
      <c r="L37">
        <f>SUM(C37:I37)</f>
        <v>0</v>
      </c>
      <c r="M37">
        <f t="shared" si="2"/>
        <v>0</v>
      </c>
      <c r="P37">
        <f t="shared" si="3"/>
        <v>0</v>
      </c>
    </row>
    <row r="38" spans="1:16">
      <c r="A38" s="2" t="s">
        <v>25</v>
      </c>
      <c r="C38">
        <f t="shared" si="1"/>
        <v>0</v>
      </c>
      <c r="D38">
        <f t="shared" si="1"/>
        <v>1</v>
      </c>
      <c r="E38">
        <f t="shared" si="1"/>
        <v>0</v>
      </c>
      <c r="F38">
        <f t="shared" si="1"/>
        <v>1</v>
      </c>
      <c r="G38">
        <f t="shared" si="1"/>
        <v>0</v>
      </c>
      <c r="H38">
        <f t="shared" si="1"/>
        <v>1</v>
      </c>
      <c r="I38">
        <f t="shared" si="1"/>
        <v>1</v>
      </c>
      <c r="J38">
        <f>COUNTIF($A38,"*"&amp;J$2&amp;"*")</f>
        <v>1</v>
      </c>
      <c r="L38">
        <f>SUM(C38:I38)</f>
        <v>4</v>
      </c>
      <c r="M38">
        <f t="shared" si="2"/>
        <v>4</v>
      </c>
      <c r="P38">
        <f t="shared" si="3"/>
        <v>0</v>
      </c>
    </row>
    <row r="39" spans="1:16">
      <c r="A39" s="2" t="s">
        <v>26</v>
      </c>
      <c r="C39">
        <f t="shared" si="1"/>
        <v>1</v>
      </c>
      <c r="D39">
        <f t="shared" si="1"/>
        <v>0</v>
      </c>
      <c r="E39">
        <f t="shared" si="1"/>
        <v>1</v>
      </c>
      <c r="F39">
        <f t="shared" si="1"/>
        <v>0</v>
      </c>
      <c r="G39">
        <f t="shared" si="1"/>
        <v>1</v>
      </c>
      <c r="H39">
        <f t="shared" si="1"/>
        <v>0</v>
      </c>
      <c r="I39">
        <f t="shared" si="1"/>
        <v>0</v>
      </c>
      <c r="J39">
        <f>COUNTIF($A39,"*"&amp;J$2&amp;"*")</f>
        <v>0</v>
      </c>
      <c r="L39">
        <f>SUM(C39:I39)</f>
        <v>3</v>
      </c>
      <c r="M39">
        <f t="shared" si="2"/>
        <v>7</v>
      </c>
      <c r="P39">
        <f t="shared" si="3"/>
        <v>0</v>
      </c>
    </row>
    <row r="40" spans="1:16">
      <c r="A40" s="1"/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  <c r="J40">
        <f>COUNTIF($A40,"*"&amp;J$2&amp;"*")</f>
        <v>0</v>
      </c>
      <c r="L40">
        <f>SUM(C40:I40)</f>
        <v>0</v>
      </c>
      <c r="M40">
        <f t="shared" si="2"/>
        <v>0</v>
      </c>
      <c r="P40">
        <f t="shared" si="3"/>
        <v>0</v>
      </c>
    </row>
    <row r="41" spans="1:16">
      <c r="A41" s="2" t="s">
        <v>27</v>
      </c>
      <c r="C41">
        <f t="shared" si="1"/>
        <v>0</v>
      </c>
      <c r="D41">
        <f t="shared" si="1"/>
        <v>0</v>
      </c>
      <c r="E41">
        <f t="shared" si="1"/>
        <v>1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0</v>
      </c>
      <c r="J41">
        <f>COUNTIF($A41,"*"&amp;J$2&amp;"*")</f>
        <v>0</v>
      </c>
      <c r="L41">
        <f>SUM(C41:I41)</f>
        <v>1</v>
      </c>
      <c r="M41">
        <f t="shared" si="2"/>
        <v>1</v>
      </c>
      <c r="P41">
        <f t="shared" si="3"/>
        <v>0</v>
      </c>
    </row>
    <row r="42" spans="1:16">
      <c r="A42" s="2" t="s">
        <v>28</v>
      </c>
      <c r="C42">
        <f t="shared" si="1"/>
        <v>1</v>
      </c>
      <c r="D42">
        <f t="shared" si="1"/>
        <v>0</v>
      </c>
      <c r="E42">
        <f t="shared" si="1"/>
        <v>0</v>
      </c>
      <c r="F42">
        <f t="shared" si="1"/>
        <v>0</v>
      </c>
      <c r="G42">
        <f t="shared" si="1"/>
        <v>0</v>
      </c>
      <c r="H42">
        <f t="shared" si="1"/>
        <v>0</v>
      </c>
      <c r="I42">
        <f t="shared" si="1"/>
        <v>1</v>
      </c>
      <c r="J42">
        <f>COUNTIF($A42,"*"&amp;J$2&amp;"*")</f>
        <v>0</v>
      </c>
      <c r="L42">
        <f>SUM(C42:I42)</f>
        <v>2</v>
      </c>
      <c r="M42">
        <f t="shared" si="2"/>
        <v>3</v>
      </c>
      <c r="P42">
        <f t="shared" si="3"/>
        <v>0</v>
      </c>
    </row>
    <row r="43" spans="1:16">
      <c r="A43" s="2" t="s">
        <v>29</v>
      </c>
      <c r="C43">
        <f t="shared" si="1"/>
        <v>0</v>
      </c>
      <c r="D43">
        <f t="shared" si="1"/>
        <v>1</v>
      </c>
      <c r="E43">
        <f t="shared" si="1"/>
        <v>0</v>
      </c>
      <c r="F43">
        <f t="shared" si="1"/>
        <v>1</v>
      </c>
      <c r="G43">
        <f t="shared" si="1"/>
        <v>1</v>
      </c>
      <c r="H43">
        <f t="shared" si="1"/>
        <v>0</v>
      </c>
      <c r="I43">
        <f t="shared" si="1"/>
        <v>0</v>
      </c>
      <c r="J43">
        <f>COUNTIF($A43,"*"&amp;J$2&amp;"*")</f>
        <v>1</v>
      </c>
      <c r="L43">
        <f>SUM(C43:I43)</f>
        <v>3</v>
      </c>
      <c r="M43">
        <f t="shared" si="2"/>
        <v>6</v>
      </c>
      <c r="P43">
        <f t="shared" si="3"/>
        <v>0</v>
      </c>
    </row>
    <row r="44" spans="1:16">
      <c r="A44" s="1"/>
      <c r="C44">
        <f t="shared" si="1"/>
        <v>0</v>
      </c>
      <c r="D44">
        <f t="shared" si="1"/>
        <v>0</v>
      </c>
      <c r="E44">
        <f t="shared" si="1"/>
        <v>0</v>
      </c>
      <c r="F44">
        <f t="shared" si="1"/>
        <v>0</v>
      </c>
      <c r="G44">
        <f t="shared" si="1"/>
        <v>0</v>
      </c>
      <c r="H44">
        <f t="shared" si="1"/>
        <v>0</v>
      </c>
      <c r="I44">
        <f t="shared" si="1"/>
        <v>0</v>
      </c>
      <c r="J44">
        <f>COUNTIF($A44,"*"&amp;J$2&amp;"*")</f>
        <v>0</v>
      </c>
      <c r="L44">
        <f>SUM(C44:I44)</f>
        <v>0</v>
      </c>
      <c r="M44">
        <f t="shared" si="2"/>
        <v>0</v>
      </c>
      <c r="P44">
        <f t="shared" si="3"/>
        <v>0</v>
      </c>
    </row>
    <row r="45" spans="1:16">
      <c r="A45" s="2" t="s">
        <v>30</v>
      </c>
      <c r="C45">
        <f t="shared" si="1"/>
        <v>0</v>
      </c>
      <c r="D45">
        <f t="shared" si="1"/>
        <v>0</v>
      </c>
      <c r="E45">
        <f t="shared" si="1"/>
        <v>0</v>
      </c>
      <c r="F45">
        <f t="shared" si="1"/>
        <v>1</v>
      </c>
      <c r="G45">
        <f t="shared" si="1"/>
        <v>0</v>
      </c>
      <c r="H45">
        <f t="shared" si="1"/>
        <v>0</v>
      </c>
      <c r="I45">
        <f t="shared" si="1"/>
        <v>0</v>
      </c>
      <c r="J45">
        <f>COUNTIF($A45,"*"&amp;J$2&amp;"*")</f>
        <v>1</v>
      </c>
      <c r="L45">
        <f>SUM(C45:I45)</f>
        <v>1</v>
      </c>
      <c r="M45">
        <f t="shared" si="2"/>
        <v>1</v>
      </c>
      <c r="P45">
        <f t="shared" si="3"/>
        <v>0</v>
      </c>
    </row>
    <row r="46" spans="1:16">
      <c r="A46" s="2" t="s">
        <v>31</v>
      </c>
      <c r="C46">
        <f t="shared" si="1"/>
        <v>1</v>
      </c>
      <c r="D46">
        <f t="shared" si="1"/>
        <v>1</v>
      </c>
      <c r="E46">
        <f t="shared" si="1"/>
        <v>1</v>
      </c>
      <c r="F46">
        <f t="shared" si="1"/>
        <v>0</v>
      </c>
      <c r="G46">
        <f t="shared" si="1"/>
        <v>1</v>
      </c>
      <c r="H46">
        <f t="shared" si="1"/>
        <v>1</v>
      </c>
      <c r="I46">
        <f t="shared" si="1"/>
        <v>1</v>
      </c>
      <c r="J46">
        <f>COUNTIF($A46,"*"&amp;J$2&amp;"*")</f>
        <v>0</v>
      </c>
      <c r="L46">
        <f>SUM(C46:I46)</f>
        <v>6</v>
      </c>
      <c r="M46">
        <f t="shared" si="2"/>
        <v>7</v>
      </c>
      <c r="P46">
        <f t="shared" si="3"/>
        <v>0</v>
      </c>
    </row>
    <row r="47" spans="1:16">
      <c r="A47" s="1"/>
      <c r="C47">
        <f t="shared" si="1"/>
        <v>0</v>
      </c>
      <c r="D47">
        <f t="shared" si="1"/>
        <v>0</v>
      </c>
      <c r="E47">
        <f t="shared" si="1"/>
        <v>0</v>
      </c>
      <c r="F47">
        <f t="shared" si="1"/>
        <v>0</v>
      </c>
      <c r="G47">
        <f t="shared" si="1"/>
        <v>0</v>
      </c>
      <c r="H47">
        <f t="shared" si="1"/>
        <v>0</v>
      </c>
      <c r="I47">
        <f t="shared" si="1"/>
        <v>0</v>
      </c>
      <c r="J47">
        <f>COUNTIF($A47,"*"&amp;J$2&amp;"*")</f>
        <v>0</v>
      </c>
      <c r="L47">
        <f>SUM(C47:I47)</f>
        <v>0</v>
      </c>
      <c r="M47">
        <f t="shared" si="2"/>
        <v>0</v>
      </c>
      <c r="P47">
        <f t="shared" si="3"/>
        <v>0</v>
      </c>
    </row>
    <row r="48" spans="1:16">
      <c r="A48" s="2" t="s">
        <v>32</v>
      </c>
      <c r="C48">
        <f t="shared" si="1"/>
        <v>0</v>
      </c>
      <c r="D48">
        <f t="shared" si="1"/>
        <v>0</v>
      </c>
      <c r="E48">
        <f t="shared" si="1"/>
        <v>1</v>
      </c>
      <c r="F48">
        <f t="shared" si="1"/>
        <v>1</v>
      </c>
      <c r="G48">
        <f t="shared" si="1"/>
        <v>0</v>
      </c>
      <c r="H48">
        <f t="shared" si="1"/>
        <v>1</v>
      </c>
      <c r="I48">
        <f t="shared" si="1"/>
        <v>0</v>
      </c>
      <c r="J48">
        <f>COUNTIF($A48,"*"&amp;J$2&amp;"*")</f>
        <v>0</v>
      </c>
      <c r="L48">
        <f>SUM(C48:I48)</f>
        <v>3</v>
      </c>
      <c r="M48">
        <f t="shared" si="2"/>
        <v>3</v>
      </c>
      <c r="P48">
        <f t="shared" si="3"/>
        <v>0</v>
      </c>
    </row>
    <row r="49" spans="1:16">
      <c r="A49" s="2" t="s">
        <v>33</v>
      </c>
      <c r="C49">
        <f t="shared" ref="C49:I80" si="4">COUNTIF($A49,"*"&amp;C$2&amp;"*")</f>
        <v>1</v>
      </c>
      <c r="D49">
        <f t="shared" si="4"/>
        <v>1</v>
      </c>
      <c r="E49">
        <f t="shared" si="4"/>
        <v>0</v>
      </c>
      <c r="F49">
        <f t="shared" si="4"/>
        <v>0</v>
      </c>
      <c r="G49">
        <f t="shared" si="4"/>
        <v>1</v>
      </c>
      <c r="H49">
        <f t="shared" si="4"/>
        <v>0</v>
      </c>
      <c r="I49">
        <f t="shared" si="4"/>
        <v>1</v>
      </c>
      <c r="J49">
        <f>COUNTIF($A49,"*"&amp;J$2&amp;"*")</f>
        <v>0</v>
      </c>
      <c r="L49">
        <f>SUM(C49:I49)</f>
        <v>4</v>
      </c>
      <c r="M49">
        <f t="shared" si="2"/>
        <v>7</v>
      </c>
      <c r="P49">
        <f t="shared" si="3"/>
        <v>0</v>
      </c>
    </row>
    <row r="50" spans="1:16">
      <c r="A50" s="1"/>
      <c r="C50">
        <f t="shared" si="4"/>
        <v>0</v>
      </c>
      <c r="D50">
        <f t="shared" si="4"/>
        <v>0</v>
      </c>
      <c r="E50">
        <f t="shared" si="4"/>
        <v>0</v>
      </c>
      <c r="F50">
        <f t="shared" si="4"/>
        <v>0</v>
      </c>
      <c r="G50">
        <f t="shared" si="4"/>
        <v>0</v>
      </c>
      <c r="H50">
        <f t="shared" si="4"/>
        <v>0</v>
      </c>
      <c r="I50">
        <f t="shared" si="4"/>
        <v>0</v>
      </c>
      <c r="J50">
        <f>COUNTIF($A50,"*"&amp;J$2&amp;"*")</f>
        <v>0</v>
      </c>
      <c r="L50">
        <f>SUM(C50:I50)</f>
        <v>0</v>
      </c>
      <c r="M50">
        <f t="shared" si="2"/>
        <v>0</v>
      </c>
      <c r="P50">
        <f t="shared" si="3"/>
        <v>0</v>
      </c>
    </row>
    <row r="51" spans="1:16">
      <c r="A51" s="2" t="s">
        <v>34</v>
      </c>
      <c r="C51">
        <f t="shared" si="4"/>
        <v>1</v>
      </c>
      <c r="D51">
        <f t="shared" si="4"/>
        <v>0</v>
      </c>
      <c r="E51">
        <f t="shared" si="4"/>
        <v>0</v>
      </c>
      <c r="F51">
        <f t="shared" si="4"/>
        <v>1</v>
      </c>
      <c r="G51">
        <f t="shared" si="4"/>
        <v>1</v>
      </c>
      <c r="H51">
        <f t="shared" si="4"/>
        <v>1</v>
      </c>
      <c r="I51">
        <f t="shared" si="4"/>
        <v>0</v>
      </c>
      <c r="J51">
        <f>COUNTIF($A51,"*"&amp;J$2&amp;"*")</f>
        <v>0</v>
      </c>
      <c r="L51">
        <f>SUM(C51:I51)</f>
        <v>4</v>
      </c>
      <c r="M51">
        <f t="shared" si="2"/>
        <v>4</v>
      </c>
      <c r="P51">
        <f t="shared" si="3"/>
        <v>0</v>
      </c>
    </row>
    <row r="52" spans="1:16">
      <c r="A52" s="2" t="s">
        <v>35</v>
      </c>
      <c r="C52">
        <f t="shared" si="4"/>
        <v>0</v>
      </c>
      <c r="D52">
        <f t="shared" si="4"/>
        <v>1</v>
      </c>
      <c r="E52">
        <f t="shared" si="4"/>
        <v>1</v>
      </c>
      <c r="F52">
        <f t="shared" si="4"/>
        <v>0</v>
      </c>
      <c r="G52">
        <f t="shared" si="4"/>
        <v>0</v>
      </c>
      <c r="H52">
        <f t="shared" si="4"/>
        <v>0</v>
      </c>
      <c r="I52">
        <f t="shared" si="4"/>
        <v>1</v>
      </c>
      <c r="J52">
        <f>COUNTIF($A52,"*"&amp;J$2&amp;"*")</f>
        <v>1</v>
      </c>
      <c r="L52">
        <f>SUM(C52:I52)</f>
        <v>3</v>
      </c>
      <c r="M52">
        <f t="shared" si="2"/>
        <v>7</v>
      </c>
      <c r="P52">
        <f t="shared" si="3"/>
        <v>0</v>
      </c>
    </row>
    <row r="53" spans="1:16">
      <c r="A53" s="1"/>
      <c r="C53">
        <f t="shared" si="4"/>
        <v>0</v>
      </c>
      <c r="D53">
        <f t="shared" si="4"/>
        <v>0</v>
      </c>
      <c r="E53">
        <f t="shared" si="4"/>
        <v>0</v>
      </c>
      <c r="F53">
        <f t="shared" si="4"/>
        <v>0</v>
      </c>
      <c r="G53">
        <f t="shared" si="4"/>
        <v>0</v>
      </c>
      <c r="H53">
        <f t="shared" si="4"/>
        <v>0</v>
      </c>
      <c r="I53">
        <f t="shared" si="4"/>
        <v>0</v>
      </c>
      <c r="J53">
        <f>COUNTIF($A53,"*"&amp;J$2&amp;"*")</f>
        <v>0</v>
      </c>
      <c r="L53">
        <f>SUM(C53:I53)</f>
        <v>0</v>
      </c>
      <c r="M53">
        <f t="shared" si="2"/>
        <v>0</v>
      </c>
      <c r="P53">
        <f t="shared" si="3"/>
        <v>0</v>
      </c>
    </row>
    <row r="54" spans="1:16">
      <c r="A54" s="2" t="s">
        <v>36</v>
      </c>
      <c r="C54">
        <f t="shared" si="4"/>
        <v>0</v>
      </c>
      <c r="D54">
        <f t="shared" si="4"/>
        <v>0</v>
      </c>
      <c r="E54">
        <f t="shared" si="4"/>
        <v>0</v>
      </c>
      <c r="F54">
        <f t="shared" si="4"/>
        <v>1</v>
      </c>
      <c r="G54">
        <f t="shared" si="4"/>
        <v>0</v>
      </c>
      <c r="H54">
        <f t="shared" si="4"/>
        <v>0</v>
      </c>
      <c r="I54">
        <f t="shared" si="4"/>
        <v>1</v>
      </c>
      <c r="J54">
        <f>COUNTIF($A54,"*"&amp;J$2&amp;"*")</f>
        <v>0</v>
      </c>
      <c r="L54">
        <f>SUM(C54:I54)</f>
        <v>2</v>
      </c>
      <c r="M54">
        <f t="shared" si="2"/>
        <v>2</v>
      </c>
      <c r="P54">
        <f t="shared" si="3"/>
        <v>0</v>
      </c>
    </row>
    <row r="55" spans="1:16">
      <c r="A55" s="2" t="s">
        <v>37</v>
      </c>
      <c r="C55">
        <f t="shared" si="4"/>
        <v>0</v>
      </c>
      <c r="D55">
        <f t="shared" si="4"/>
        <v>1</v>
      </c>
      <c r="E55">
        <f t="shared" si="4"/>
        <v>0</v>
      </c>
      <c r="F55">
        <f t="shared" si="4"/>
        <v>0</v>
      </c>
      <c r="G55">
        <f t="shared" si="4"/>
        <v>0</v>
      </c>
      <c r="H55">
        <f t="shared" si="4"/>
        <v>0</v>
      </c>
      <c r="I55">
        <f t="shared" si="4"/>
        <v>0</v>
      </c>
      <c r="J55">
        <f>COUNTIF($A55,"*"&amp;J$2&amp;"*")</f>
        <v>0</v>
      </c>
      <c r="L55">
        <f>SUM(C55:I55)</f>
        <v>1</v>
      </c>
      <c r="M55">
        <f t="shared" si="2"/>
        <v>3</v>
      </c>
      <c r="P55">
        <f t="shared" si="3"/>
        <v>0</v>
      </c>
    </row>
    <row r="56" spans="1:16">
      <c r="A56" s="2" t="s">
        <v>38</v>
      </c>
      <c r="C56">
        <f t="shared" si="4"/>
        <v>0</v>
      </c>
      <c r="D56">
        <f t="shared" si="4"/>
        <v>0</v>
      </c>
      <c r="E56">
        <f t="shared" si="4"/>
        <v>0</v>
      </c>
      <c r="F56">
        <f t="shared" si="4"/>
        <v>0</v>
      </c>
      <c r="G56">
        <f t="shared" si="4"/>
        <v>1</v>
      </c>
      <c r="H56">
        <f t="shared" si="4"/>
        <v>1</v>
      </c>
      <c r="I56">
        <f t="shared" si="4"/>
        <v>0</v>
      </c>
      <c r="J56">
        <f>COUNTIF($A56,"*"&amp;J$2&amp;"*")</f>
        <v>0</v>
      </c>
      <c r="L56">
        <f>SUM(C56:I56)</f>
        <v>2</v>
      </c>
      <c r="M56">
        <f t="shared" si="2"/>
        <v>5</v>
      </c>
      <c r="P56">
        <f t="shared" si="3"/>
        <v>0</v>
      </c>
    </row>
    <row r="57" spans="1:16">
      <c r="A57" s="2" t="s">
        <v>39</v>
      </c>
      <c r="C57">
        <f t="shared" si="4"/>
        <v>1</v>
      </c>
      <c r="D57">
        <f t="shared" si="4"/>
        <v>0</v>
      </c>
      <c r="E57">
        <f t="shared" si="4"/>
        <v>1</v>
      </c>
      <c r="F57">
        <f t="shared" si="4"/>
        <v>0</v>
      </c>
      <c r="G57">
        <f t="shared" si="4"/>
        <v>0</v>
      </c>
      <c r="H57">
        <f t="shared" si="4"/>
        <v>0</v>
      </c>
      <c r="I57">
        <f t="shared" si="4"/>
        <v>0</v>
      </c>
      <c r="J57">
        <f>COUNTIF($A57,"*"&amp;J$2&amp;"*")</f>
        <v>1</v>
      </c>
      <c r="L57">
        <f>SUM(C57:I57)</f>
        <v>2</v>
      </c>
      <c r="M57">
        <f t="shared" si="2"/>
        <v>7</v>
      </c>
      <c r="P57">
        <f t="shared" si="3"/>
        <v>0</v>
      </c>
    </row>
    <row r="58" spans="1:16">
      <c r="A58" s="1"/>
      <c r="C58">
        <f t="shared" si="4"/>
        <v>0</v>
      </c>
      <c r="D58">
        <f t="shared" si="4"/>
        <v>0</v>
      </c>
      <c r="E58">
        <f t="shared" si="4"/>
        <v>0</v>
      </c>
      <c r="F58">
        <f t="shared" si="4"/>
        <v>0</v>
      </c>
      <c r="G58">
        <f t="shared" si="4"/>
        <v>0</v>
      </c>
      <c r="H58">
        <f t="shared" si="4"/>
        <v>0</v>
      </c>
      <c r="I58">
        <f t="shared" si="4"/>
        <v>0</v>
      </c>
      <c r="J58">
        <f>COUNTIF($A58,"*"&amp;J$2&amp;"*")</f>
        <v>0</v>
      </c>
      <c r="L58">
        <f>SUM(C58:I58)</f>
        <v>0</v>
      </c>
      <c r="M58">
        <f t="shared" si="2"/>
        <v>0</v>
      </c>
      <c r="P58">
        <f t="shared" si="3"/>
        <v>0</v>
      </c>
    </row>
    <row r="59" spans="1:16">
      <c r="A59" s="2" t="s">
        <v>40</v>
      </c>
      <c r="C59">
        <f t="shared" si="4"/>
        <v>1</v>
      </c>
      <c r="D59">
        <f t="shared" si="4"/>
        <v>0</v>
      </c>
      <c r="E59">
        <f t="shared" si="4"/>
        <v>0</v>
      </c>
      <c r="F59">
        <f t="shared" si="4"/>
        <v>0</v>
      </c>
      <c r="G59">
        <f t="shared" si="4"/>
        <v>0</v>
      </c>
      <c r="H59">
        <f t="shared" si="4"/>
        <v>0</v>
      </c>
      <c r="I59">
        <f t="shared" si="4"/>
        <v>1</v>
      </c>
      <c r="J59">
        <f>COUNTIF($A59,"*"&amp;J$2&amp;"*")</f>
        <v>0</v>
      </c>
      <c r="L59">
        <f>SUM(C59:I59)</f>
        <v>2</v>
      </c>
      <c r="M59">
        <f t="shared" si="2"/>
        <v>2</v>
      </c>
      <c r="P59">
        <f t="shared" si="3"/>
        <v>0</v>
      </c>
    </row>
    <row r="60" spans="1:16">
      <c r="A60" s="2" t="s">
        <v>41</v>
      </c>
      <c r="C60">
        <f t="shared" si="4"/>
        <v>0</v>
      </c>
      <c r="D60">
        <f t="shared" si="4"/>
        <v>1</v>
      </c>
      <c r="E60">
        <f t="shared" si="4"/>
        <v>0</v>
      </c>
      <c r="F60">
        <f t="shared" si="4"/>
        <v>1</v>
      </c>
      <c r="G60">
        <f t="shared" si="4"/>
        <v>0</v>
      </c>
      <c r="H60">
        <f t="shared" si="4"/>
        <v>0</v>
      </c>
      <c r="I60">
        <f t="shared" si="4"/>
        <v>0</v>
      </c>
      <c r="J60">
        <f>COUNTIF($A60,"*"&amp;J$2&amp;"*")</f>
        <v>0</v>
      </c>
      <c r="L60">
        <f>SUM(C60:I60)</f>
        <v>2</v>
      </c>
      <c r="M60">
        <f t="shared" si="2"/>
        <v>4</v>
      </c>
      <c r="P60">
        <f t="shared" si="3"/>
        <v>0</v>
      </c>
    </row>
    <row r="61" spans="1:16">
      <c r="A61" s="2" t="s">
        <v>42</v>
      </c>
      <c r="C61">
        <f t="shared" si="4"/>
        <v>0</v>
      </c>
      <c r="D61">
        <f t="shared" si="4"/>
        <v>0</v>
      </c>
      <c r="E61">
        <f t="shared" si="4"/>
        <v>1</v>
      </c>
      <c r="F61">
        <f t="shared" si="4"/>
        <v>0</v>
      </c>
      <c r="G61">
        <f t="shared" si="4"/>
        <v>1</v>
      </c>
      <c r="H61">
        <f t="shared" si="4"/>
        <v>1</v>
      </c>
      <c r="I61">
        <f t="shared" si="4"/>
        <v>0</v>
      </c>
      <c r="J61">
        <f>COUNTIF($A61,"*"&amp;J$2&amp;"*")</f>
        <v>1</v>
      </c>
      <c r="L61">
        <f>SUM(C61:I61)</f>
        <v>3</v>
      </c>
      <c r="M61">
        <f t="shared" si="2"/>
        <v>7</v>
      </c>
      <c r="P61">
        <f t="shared" si="3"/>
        <v>0</v>
      </c>
    </row>
    <row r="62" spans="1:16">
      <c r="A62" s="1"/>
      <c r="C62">
        <f t="shared" si="4"/>
        <v>0</v>
      </c>
      <c r="D62">
        <f t="shared" si="4"/>
        <v>0</v>
      </c>
      <c r="E62">
        <f t="shared" si="4"/>
        <v>0</v>
      </c>
      <c r="F62">
        <f t="shared" si="4"/>
        <v>0</v>
      </c>
      <c r="G62">
        <f t="shared" si="4"/>
        <v>0</v>
      </c>
      <c r="H62">
        <f t="shared" si="4"/>
        <v>0</v>
      </c>
      <c r="I62">
        <f t="shared" si="4"/>
        <v>0</v>
      </c>
      <c r="J62">
        <f>COUNTIF($A62,"*"&amp;J$2&amp;"*")</f>
        <v>0</v>
      </c>
      <c r="L62">
        <f>SUM(C62:I62)</f>
        <v>0</v>
      </c>
      <c r="M62">
        <f t="shared" si="2"/>
        <v>0</v>
      </c>
      <c r="P62">
        <f t="shared" si="3"/>
        <v>0</v>
      </c>
    </row>
    <row r="63" spans="1:16">
      <c r="A63" s="2" t="s">
        <v>43</v>
      </c>
      <c r="C63">
        <f t="shared" si="4"/>
        <v>0</v>
      </c>
      <c r="D63">
        <f t="shared" si="4"/>
        <v>0</v>
      </c>
      <c r="E63">
        <f t="shared" si="4"/>
        <v>0</v>
      </c>
      <c r="F63">
        <f t="shared" si="4"/>
        <v>0</v>
      </c>
      <c r="G63">
        <f t="shared" si="4"/>
        <v>1</v>
      </c>
      <c r="H63">
        <f t="shared" si="4"/>
        <v>1</v>
      </c>
      <c r="I63">
        <f t="shared" si="4"/>
        <v>0</v>
      </c>
      <c r="J63">
        <f>COUNTIF($A63,"*"&amp;J$2&amp;"*")</f>
        <v>0</v>
      </c>
      <c r="L63">
        <f>SUM(C63:I63)</f>
        <v>2</v>
      </c>
      <c r="M63">
        <f t="shared" si="2"/>
        <v>2</v>
      </c>
      <c r="P63">
        <f t="shared" si="3"/>
        <v>0</v>
      </c>
    </row>
    <row r="64" spans="1:16">
      <c r="A64" s="2" t="s">
        <v>44</v>
      </c>
      <c r="C64">
        <f t="shared" si="4"/>
        <v>1</v>
      </c>
      <c r="D64">
        <f t="shared" si="4"/>
        <v>1</v>
      </c>
      <c r="E64">
        <f t="shared" si="4"/>
        <v>1</v>
      </c>
      <c r="F64">
        <f t="shared" si="4"/>
        <v>1</v>
      </c>
      <c r="G64">
        <f t="shared" si="4"/>
        <v>0</v>
      </c>
      <c r="H64">
        <f t="shared" si="4"/>
        <v>0</v>
      </c>
      <c r="I64">
        <f t="shared" si="4"/>
        <v>0</v>
      </c>
      <c r="J64">
        <f>COUNTIF($A64,"*"&amp;J$2&amp;"*")</f>
        <v>0</v>
      </c>
      <c r="L64">
        <f>SUM(C64:I64)</f>
        <v>4</v>
      </c>
      <c r="M64">
        <f t="shared" si="2"/>
        <v>6</v>
      </c>
      <c r="P64">
        <f t="shared" si="3"/>
        <v>0</v>
      </c>
    </row>
    <row r="65" spans="1:16">
      <c r="A65" s="1"/>
      <c r="C65">
        <f t="shared" si="4"/>
        <v>0</v>
      </c>
      <c r="D65">
        <f t="shared" si="4"/>
        <v>0</v>
      </c>
      <c r="E65">
        <f t="shared" si="4"/>
        <v>0</v>
      </c>
      <c r="F65">
        <f t="shared" si="4"/>
        <v>0</v>
      </c>
      <c r="G65">
        <f t="shared" si="4"/>
        <v>0</v>
      </c>
      <c r="H65">
        <f t="shared" si="4"/>
        <v>0</v>
      </c>
      <c r="I65">
        <f t="shared" si="4"/>
        <v>0</v>
      </c>
      <c r="J65">
        <f>COUNTIF($A65,"*"&amp;J$2&amp;"*")</f>
        <v>0</v>
      </c>
      <c r="L65">
        <f>SUM(C65:I65)</f>
        <v>0</v>
      </c>
      <c r="M65">
        <f t="shared" si="2"/>
        <v>0</v>
      </c>
      <c r="P65">
        <f t="shared" si="3"/>
        <v>0</v>
      </c>
    </row>
    <row r="66" spans="1:16">
      <c r="A66" s="2" t="s">
        <v>45</v>
      </c>
      <c r="C66">
        <f t="shared" si="4"/>
        <v>0</v>
      </c>
      <c r="D66">
        <f t="shared" si="4"/>
        <v>0</v>
      </c>
      <c r="E66">
        <f t="shared" si="4"/>
        <v>1</v>
      </c>
      <c r="F66">
        <f t="shared" si="4"/>
        <v>0</v>
      </c>
      <c r="G66">
        <f t="shared" si="4"/>
        <v>1</v>
      </c>
      <c r="H66">
        <f t="shared" si="4"/>
        <v>0</v>
      </c>
      <c r="I66">
        <f t="shared" si="4"/>
        <v>0</v>
      </c>
      <c r="J66">
        <f>COUNTIF($A66,"*"&amp;J$2&amp;"*")</f>
        <v>0</v>
      </c>
      <c r="L66">
        <f>SUM(C66:I66)</f>
        <v>2</v>
      </c>
      <c r="M66">
        <f t="shared" si="2"/>
        <v>2</v>
      </c>
      <c r="P66">
        <f t="shared" si="3"/>
        <v>0</v>
      </c>
    </row>
    <row r="67" spans="1:16">
      <c r="A67" s="2" t="s">
        <v>46</v>
      </c>
      <c r="C67">
        <f t="shared" si="4"/>
        <v>0</v>
      </c>
      <c r="D67">
        <f t="shared" si="4"/>
        <v>0</v>
      </c>
      <c r="E67">
        <f t="shared" si="4"/>
        <v>0</v>
      </c>
      <c r="F67">
        <f t="shared" si="4"/>
        <v>1</v>
      </c>
      <c r="G67">
        <f t="shared" si="4"/>
        <v>0</v>
      </c>
      <c r="H67">
        <f t="shared" si="4"/>
        <v>0</v>
      </c>
      <c r="I67">
        <f t="shared" si="4"/>
        <v>0</v>
      </c>
      <c r="J67">
        <f>COUNTIF($A67,"*"&amp;J$2&amp;"*")</f>
        <v>0</v>
      </c>
      <c r="L67">
        <f>SUM(C67:I67)</f>
        <v>1</v>
      </c>
      <c r="M67">
        <f t="shared" si="2"/>
        <v>3</v>
      </c>
      <c r="P67">
        <f t="shared" si="3"/>
        <v>0</v>
      </c>
    </row>
    <row r="68" spans="1:16">
      <c r="A68" s="2" t="s">
        <v>47</v>
      </c>
      <c r="C68">
        <f t="shared" si="4"/>
        <v>1</v>
      </c>
      <c r="D68">
        <f t="shared" si="4"/>
        <v>0</v>
      </c>
      <c r="E68">
        <f t="shared" si="4"/>
        <v>0</v>
      </c>
      <c r="F68">
        <f t="shared" si="4"/>
        <v>0</v>
      </c>
      <c r="G68">
        <f t="shared" si="4"/>
        <v>0</v>
      </c>
      <c r="H68">
        <f t="shared" si="4"/>
        <v>1</v>
      </c>
      <c r="I68">
        <f t="shared" si="4"/>
        <v>1</v>
      </c>
      <c r="J68">
        <f>COUNTIF($A68,"*"&amp;J$2&amp;"*")</f>
        <v>0</v>
      </c>
      <c r="L68">
        <f>SUM(C68:I68)</f>
        <v>3</v>
      </c>
      <c r="M68">
        <f t="shared" ref="M68:M131" si="5">IF(L68&gt;0,L68+M67,0)</f>
        <v>6</v>
      </c>
      <c r="P68">
        <f t="shared" ref="P68:P131" si="6">IF(AND(SUM(C68:I68)=0,J68=1),1,0)</f>
        <v>0</v>
      </c>
    </row>
    <row r="69" spans="1:16">
      <c r="A69" s="2" t="s">
        <v>37</v>
      </c>
      <c r="C69">
        <f t="shared" si="4"/>
        <v>0</v>
      </c>
      <c r="D69">
        <f t="shared" si="4"/>
        <v>1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>COUNTIF($A69,"*"&amp;J$2&amp;"*")</f>
        <v>0</v>
      </c>
      <c r="L69">
        <f>SUM(C69:I69)</f>
        <v>1</v>
      </c>
      <c r="M69">
        <f t="shared" si="5"/>
        <v>7</v>
      </c>
      <c r="P69">
        <f t="shared" si="6"/>
        <v>0</v>
      </c>
    </row>
    <row r="70" spans="1:16">
      <c r="A70" s="1"/>
      <c r="C70">
        <f t="shared" si="4"/>
        <v>0</v>
      </c>
      <c r="D70">
        <f t="shared" si="4"/>
        <v>0</v>
      </c>
      <c r="E70">
        <f t="shared" si="4"/>
        <v>0</v>
      </c>
      <c r="F70">
        <f t="shared" si="4"/>
        <v>0</v>
      </c>
      <c r="G70">
        <f t="shared" si="4"/>
        <v>0</v>
      </c>
      <c r="H70">
        <f t="shared" si="4"/>
        <v>0</v>
      </c>
      <c r="I70">
        <f t="shared" si="4"/>
        <v>0</v>
      </c>
      <c r="J70">
        <f>COUNTIF($A70,"*"&amp;J$2&amp;"*")</f>
        <v>0</v>
      </c>
      <c r="L70">
        <f>SUM(C70:I70)</f>
        <v>0</v>
      </c>
      <c r="M70">
        <f t="shared" si="5"/>
        <v>0</v>
      </c>
      <c r="P70">
        <f t="shared" si="6"/>
        <v>0</v>
      </c>
    </row>
    <row r="71" spans="1:16">
      <c r="A71" s="2" t="s">
        <v>48</v>
      </c>
      <c r="C71">
        <f t="shared" si="4"/>
        <v>0</v>
      </c>
      <c r="D71">
        <f t="shared" si="4"/>
        <v>0</v>
      </c>
      <c r="E71">
        <f t="shared" si="4"/>
        <v>0</v>
      </c>
      <c r="F71">
        <f t="shared" si="4"/>
        <v>1</v>
      </c>
      <c r="G71">
        <f t="shared" si="4"/>
        <v>0</v>
      </c>
      <c r="H71">
        <f t="shared" si="4"/>
        <v>0</v>
      </c>
      <c r="I71">
        <f t="shared" si="4"/>
        <v>0</v>
      </c>
      <c r="J71">
        <f>COUNTIF($A71,"*"&amp;J$2&amp;"*")</f>
        <v>0</v>
      </c>
      <c r="L71">
        <f>SUM(C71:I71)</f>
        <v>1</v>
      </c>
      <c r="M71">
        <f t="shared" si="5"/>
        <v>1</v>
      </c>
      <c r="P71">
        <f t="shared" si="6"/>
        <v>0</v>
      </c>
    </row>
    <row r="72" spans="1:16">
      <c r="A72" s="2" t="s">
        <v>49</v>
      </c>
      <c r="C72">
        <f t="shared" si="4"/>
        <v>1</v>
      </c>
      <c r="D72">
        <f t="shared" si="4"/>
        <v>1</v>
      </c>
      <c r="E72">
        <f t="shared" si="4"/>
        <v>1</v>
      </c>
      <c r="F72">
        <f t="shared" si="4"/>
        <v>0</v>
      </c>
      <c r="G72">
        <f t="shared" si="4"/>
        <v>0</v>
      </c>
      <c r="H72">
        <f t="shared" si="4"/>
        <v>0</v>
      </c>
      <c r="I72">
        <f t="shared" si="4"/>
        <v>0</v>
      </c>
      <c r="J72">
        <f>COUNTIF($A72,"*"&amp;J$2&amp;"*")</f>
        <v>0</v>
      </c>
      <c r="L72">
        <f>SUM(C72:I72)</f>
        <v>3</v>
      </c>
      <c r="M72">
        <f t="shared" si="5"/>
        <v>4</v>
      </c>
      <c r="P72">
        <f t="shared" si="6"/>
        <v>0</v>
      </c>
    </row>
    <row r="73" spans="1:16">
      <c r="A73" s="2" t="s">
        <v>50</v>
      </c>
      <c r="C73">
        <f t="shared" si="4"/>
        <v>0</v>
      </c>
      <c r="D73">
        <f t="shared" si="4"/>
        <v>0</v>
      </c>
      <c r="E73">
        <f t="shared" si="4"/>
        <v>0</v>
      </c>
      <c r="F73">
        <f t="shared" si="4"/>
        <v>0</v>
      </c>
      <c r="G73">
        <f t="shared" si="4"/>
        <v>1</v>
      </c>
      <c r="H73">
        <f t="shared" si="4"/>
        <v>1</v>
      </c>
      <c r="I73">
        <f t="shared" si="4"/>
        <v>1</v>
      </c>
      <c r="J73">
        <f>COUNTIF($A73,"*"&amp;J$2&amp;"*")</f>
        <v>1</v>
      </c>
      <c r="L73">
        <f>SUM(C73:I73)</f>
        <v>3</v>
      </c>
      <c r="M73">
        <f t="shared" si="5"/>
        <v>7</v>
      </c>
      <c r="P73">
        <f t="shared" si="6"/>
        <v>0</v>
      </c>
    </row>
    <row r="74" spans="1:16">
      <c r="A74" s="1"/>
      <c r="C74">
        <f t="shared" si="4"/>
        <v>0</v>
      </c>
      <c r="D74">
        <f t="shared" si="4"/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>COUNTIF($A74,"*"&amp;J$2&amp;"*")</f>
        <v>0</v>
      </c>
      <c r="L74">
        <f>SUM(C74:I74)</f>
        <v>0</v>
      </c>
      <c r="M74">
        <f t="shared" si="5"/>
        <v>0</v>
      </c>
      <c r="P74">
        <f t="shared" si="6"/>
        <v>0</v>
      </c>
    </row>
    <row r="75" spans="1:16">
      <c r="A75" s="2" t="s">
        <v>51</v>
      </c>
      <c r="C75">
        <f t="shared" si="4"/>
        <v>0</v>
      </c>
      <c r="D75">
        <f t="shared" si="4"/>
        <v>0</v>
      </c>
      <c r="E75">
        <f t="shared" si="4"/>
        <v>0</v>
      </c>
      <c r="F75">
        <f t="shared" si="4"/>
        <v>0</v>
      </c>
      <c r="G75">
        <f t="shared" si="4"/>
        <v>1</v>
      </c>
      <c r="H75">
        <f t="shared" si="4"/>
        <v>0</v>
      </c>
      <c r="I75">
        <f t="shared" si="4"/>
        <v>0</v>
      </c>
      <c r="J75">
        <f>COUNTIF($A75,"*"&amp;J$2&amp;"*")</f>
        <v>0</v>
      </c>
      <c r="L75">
        <f>SUM(C75:I75)</f>
        <v>1</v>
      </c>
      <c r="M75">
        <f t="shared" si="5"/>
        <v>1</v>
      </c>
      <c r="P75">
        <f t="shared" si="6"/>
        <v>0</v>
      </c>
    </row>
    <row r="76" spans="1:16">
      <c r="A76" s="2" t="s">
        <v>52</v>
      </c>
      <c r="C76">
        <f t="shared" si="4"/>
        <v>0</v>
      </c>
      <c r="D76">
        <f t="shared" si="4"/>
        <v>1</v>
      </c>
      <c r="E76">
        <f t="shared" si="4"/>
        <v>1</v>
      </c>
      <c r="F76">
        <f t="shared" si="4"/>
        <v>0</v>
      </c>
      <c r="G76">
        <f t="shared" si="4"/>
        <v>0</v>
      </c>
      <c r="H76">
        <f t="shared" si="4"/>
        <v>0</v>
      </c>
      <c r="I76">
        <f t="shared" si="4"/>
        <v>0</v>
      </c>
      <c r="J76">
        <f>COUNTIF($A76,"*"&amp;J$2&amp;"*")</f>
        <v>0</v>
      </c>
      <c r="L76">
        <f>SUM(C76:I76)</f>
        <v>2</v>
      </c>
      <c r="M76">
        <f t="shared" si="5"/>
        <v>3</v>
      </c>
      <c r="P76">
        <f t="shared" si="6"/>
        <v>0</v>
      </c>
    </row>
    <row r="77" spans="1:16">
      <c r="A77" s="2" t="s">
        <v>53</v>
      </c>
      <c r="C77">
        <f t="shared" si="4"/>
        <v>1</v>
      </c>
      <c r="D77">
        <f t="shared" si="4"/>
        <v>0</v>
      </c>
      <c r="E77">
        <f t="shared" si="4"/>
        <v>0</v>
      </c>
      <c r="F77">
        <f t="shared" si="4"/>
        <v>1</v>
      </c>
      <c r="G77">
        <f t="shared" si="4"/>
        <v>0</v>
      </c>
      <c r="H77">
        <f t="shared" si="4"/>
        <v>1</v>
      </c>
      <c r="I77">
        <f t="shared" si="4"/>
        <v>1</v>
      </c>
      <c r="J77">
        <f>COUNTIF($A77,"*"&amp;J$2&amp;"*")</f>
        <v>0</v>
      </c>
      <c r="L77">
        <f>SUM(C77:I77)</f>
        <v>4</v>
      </c>
      <c r="M77">
        <f t="shared" si="5"/>
        <v>7</v>
      </c>
      <c r="P77">
        <f t="shared" si="6"/>
        <v>0</v>
      </c>
    </row>
    <row r="78" spans="1:16">
      <c r="A78" s="1"/>
      <c r="C78">
        <f t="shared" si="4"/>
        <v>0</v>
      </c>
      <c r="D78">
        <f t="shared" si="4"/>
        <v>0</v>
      </c>
      <c r="E78">
        <f t="shared" si="4"/>
        <v>0</v>
      </c>
      <c r="F78">
        <f t="shared" si="4"/>
        <v>0</v>
      </c>
      <c r="G78">
        <f t="shared" si="4"/>
        <v>0</v>
      </c>
      <c r="H78">
        <f t="shared" si="4"/>
        <v>0</v>
      </c>
      <c r="I78">
        <f t="shared" si="4"/>
        <v>0</v>
      </c>
      <c r="J78">
        <f>COUNTIF($A78,"*"&amp;J$2&amp;"*")</f>
        <v>0</v>
      </c>
      <c r="L78">
        <f>SUM(C78:I78)</f>
        <v>0</v>
      </c>
      <c r="M78">
        <f t="shared" si="5"/>
        <v>0</v>
      </c>
      <c r="P78">
        <f t="shared" si="6"/>
        <v>0</v>
      </c>
    </row>
    <row r="79" spans="1:16">
      <c r="A79" s="2" t="s">
        <v>54</v>
      </c>
      <c r="C79">
        <f t="shared" si="4"/>
        <v>0</v>
      </c>
      <c r="D79">
        <f t="shared" si="4"/>
        <v>0</v>
      </c>
      <c r="E79">
        <f t="shared" si="4"/>
        <v>0</v>
      </c>
      <c r="F79">
        <f t="shared" si="4"/>
        <v>1</v>
      </c>
      <c r="G79">
        <f t="shared" si="4"/>
        <v>0</v>
      </c>
      <c r="H79">
        <f t="shared" si="4"/>
        <v>1</v>
      </c>
      <c r="I79">
        <f t="shared" si="4"/>
        <v>1</v>
      </c>
      <c r="J79">
        <f>COUNTIF($A79,"*"&amp;J$2&amp;"*")</f>
        <v>0</v>
      </c>
      <c r="L79">
        <f>SUM(C79:I79)</f>
        <v>3</v>
      </c>
      <c r="M79">
        <f t="shared" si="5"/>
        <v>3</v>
      </c>
      <c r="P79">
        <f t="shared" si="6"/>
        <v>0</v>
      </c>
    </row>
    <row r="80" spans="1:16">
      <c r="A80" s="2" t="s">
        <v>55</v>
      </c>
      <c r="C80">
        <f t="shared" si="4"/>
        <v>0</v>
      </c>
      <c r="D80">
        <f t="shared" si="4"/>
        <v>1</v>
      </c>
      <c r="E80">
        <f t="shared" si="4"/>
        <v>0</v>
      </c>
      <c r="F80">
        <f t="shared" si="4"/>
        <v>0</v>
      </c>
      <c r="G80">
        <f t="shared" si="4"/>
        <v>0</v>
      </c>
      <c r="H80">
        <f t="shared" si="4"/>
        <v>0</v>
      </c>
      <c r="I80">
        <f t="shared" si="4"/>
        <v>0</v>
      </c>
      <c r="J80">
        <f>COUNTIF($A80,"*"&amp;J$2&amp;"*")</f>
        <v>0</v>
      </c>
      <c r="L80">
        <f>SUM(C80:I80)</f>
        <v>1</v>
      </c>
      <c r="M80">
        <f t="shared" si="5"/>
        <v>4</v>
      </c>
      <c r="P80">
        <f t="shared" si="6"/>
        <v>0</v>
      </c>
    </row>
    <row r="81" spans="1:16">
      <c r="A81" s="2" t="s">
        <v>51</v>
      </c>
      <c r="C81">
        <f t="shared" ref="C81:C144" si="7">COUNTIF($A81,"*"&amp;C$2&amp;"*")</f>
        <v>0</v>
      </c>
      <c r="D81">
        <f t="shared" ref="D81:I117" si="8">COUNTIF($A81,"*"&amp;D$2&amp;"*")</f>
        <v>0</v>
      </c>
      <c r="E81">
        <f t="shared" si="8"/>
        <v>0</v>
      </c>
      <c r="F81">
        <f t="shared" si="8"/>
        <v>0</v>
      </c>
      <c r="G81">
        <f t="shared" si="8"/>
        <v>1</v>
      </c>
      <c r="H81">
        <f t="shared" si="8"/>
        <v>0</v>
      </c>
      <c r="I81">
        <f t="shared" si="8"/>
        <v>0</v>
      </c>
      <c r="J81">
        <f>COUNTIF($A81,"*"&amp;J$2&amp;"*")</f>
        <v>0</v>
      </c>
      <c r="L81">
        <f>SUM(C81:I81)</f>
        <v>1</v>
      </c>
      <c r="M81">
        <f t="shared" si="5"/>
        <v>5</v>
      </c>
      <c r="P81">
        <f t="shared" si="6"/>
        <v>0</v>
      </c>
    </row>
    <row r="82" spans="1:16">
      <c r="A82" s="2" t="s">
        <v>56</v>
      </c>
      <c r="C82">
        <f t="shared" si="7"/>
        <v>1</v>
      </c>
      <c r="D82">
        <f t="shared" si="8"/>
        <v>0</v>
      </c>
      <c r="E82">
        <f t="shared" si="8"/>
        <v>0</v>
      </c>
      <c r="F82">
        <f t="shared" si="8"/>
        <v>0</v>
      </c>
      <c r="G82">
        <f t="shared" si="8"/>
        <v>0</v>
      </c>
      <c r="H82">
        <f t="shared" si="8"/>
        <v>0</v>
      </c>
      <c r="I82">
        <f t="shared" si="8"/>
        <v>0</v>
      </c>
      <c r="J82">
        <f>COUNTIF($A82,"*"&amp;J$2&amp;"*")</f>
        <v>0</v>
      </c>
      <c r="L82">
        <f>SUM(C82:I82)</f>
        <v>1</v>
      </c>
      <c r="M82">
        <f t="shared" si="5"/>
        <v>6</v>
      </c>
      <c r="P82">
        <f t="shared" si="6"/>
        <v>0</v>
      </c>
    </row>
    <row r="83" spans="1:16">
      <c r="A83" s="1"/>
      <c r="C83">
        <f t="shared" si="7"/>
        <v>0</v>
      </c>
      <c r="D83">
        <f t="shared" si="8"/>
        <v>0</v>
      </c>
      <c r="E83">
        <f t="shared" si="8"/>
        <v>0</v>
      </c>
      <c r="F83">
        <f t="shared" si="8"/>
        <v>0</v>
      </c>
      <c r="G83">
        <f t="shared" si="8"/>
        <v>0</v>
      </c>
      <c r="H83">
        <f t="shared" si="8"/>
        <v>0</v>
      </c>
      <c r="I83">
        <f t="shared" si="8"/>
        <v>0</v>
      </c>
      <c r="J83">
        <f>COUNTIF($A83,"*"&amp;J$2&amp;"*")</f>
        <v>0</v>
      </c>
      <c r="L83">
        <f>SUM(C83:I83)</f>
        <v>0</v>
      </c>
      <c r="M83">
        <f t="shared" si="5"/>
        <v>0</v>
      </c>
      <c r="P83">
        <f t="shared" si="6"/>
        <v>0</v>
      </c>
    </row>
    <row r="84" spans="1:16">
      <c r="A84" s="2" t="s">
        <v>57</v>
      </c>
      <c r="C84">
        <f t="shared" si="7"/>
        <v>0</v>
      </c>
      <c r="D84">
        <f t="shared" si="8"/>
        <v>1</v>
      </c>
      <c r="E84">
        <f t="shared" si="8"/>
        <v>0</v>
      </c>
      <c r="F84">
        <f t="shared" si="8"/>
        <v>0</v>
      </c>
      <c r="G84">
        <f t="shared" si="8"/>
        <v>0</v>
      </c>
      <c r="H84">
        <f t="shared" si="8"/>
        <v>0</v>
      </c>
      <c r="I84">
        <f t="shared" si="8"/>
        <v>1</v>
      </c>
      <c r="J84">
        <f>COUNTIF($A84,"*"&amp;J$2&amp;"*")</f>
        <v>0</v>
      </c>
      <c r="L84">
        <f>SUM(C84:I84)</f>
        <v>2</v>
      </c>
      <c r="M84">
        <f t="shared" si="5"/>
        <v>2</v>
      </c>
      <c r="P84">
        <f t="shared" si="6"/>
        <v>0</v>
      </c>
    </row>
    <row r="85" spans="1:16">
      <c r="A85" s="2" t="s">
        <v>58</v>
      </c>
      <c r="C85">
        <f t="shared" si="7"/>
        <v>1</v>
      </c>
      <c r="D85">
        <f t="shared" si="8"/>
        <v>0</v>
      </c>
      <c r="E85">
        <f t="shared" si="8"/>
        <v>1</v>
      </c>
      <c r="F85">
        <f t="shared" si="8"/>
        <v>1</v>
      </c>
      <c r="G85">
        <f t="shared" si="8"/>
        <v>1</v>
      </c>
      <c r="H85">
        <f t="shared" si="8"/>
        <v>1</v>
      </c>
      <c r="I85">
        <f t="shared" si="8"/>
        <v>0</v>
      </c>
      <c r="J85">
        <f>COUNTIF($A85,"*"&amp;J$2&amp;"*")</f>
        <v>1</v>
      </c>
      <c r="L85">
        <f>SUM(C85:I85)</f>
        <v>5</v>
      </c>
      <c r="M85">
        <f t="shared" si="5"/>
        <v>7</v>
      </c>
      <c r="P85">
        <f t="shared" si="6"/>
        <v>0</v>
      </c>
    </row>
    <row r="86" spans="1:16">
      <c r="A86" s="1"/>
      <c r="C86">
        <f t="shared" si="7"/>
        <v>0</v>
      </c>
      <c r="D86">
        <f t="shared" si="8"/>
        <v>0</v>
      </c>
      <c r="E86">
        <f t="shared" si="8"/>
        <v>0</v>
      </c>
      <c r="F86">
        <f t="shared" si="8"/>
        <v>0</v>
      </c>
      <c r="G86">
        <f t="shared" si="8"/>
        <v>0</v>
      </c>
      <c r="H86">
        <f t="shared" si="8"/>
        <v>0</v>
      </c>
      <c r="I86">
        <f t="shared" si="8"/>
        <v>0</v>
      </c>
      <c r="J86">
        <f>COUNTIF($A86,"*"&amp;J$2&amp;"*")</f>
        <v>0</v>
      </c>
      <c r="L86">
        <f>SUM(C86:I86)</f>
        <v>0</v>
      </c>
      <c r="M86">
        <f t="shared" si="5"/>
        <v>0</v>
      </c>
      <c r="P86">
        <f t="shared" si="6"/>
        <v>0</v>
      </c>
    </row>
    <row r="87" spans="1:16">
      <c r="A87" s="2" t="s">
        <v>59</v>
      </c>
      <c r="C87">
        <f t="shared" si="7"/>
        <v>1</v>
      </c>
      <c r="D87">
        <f t="shared" si="8"/>
        <v>1</v>
      </c>
      <c r="E87">
        <f t="shared" si="8"/>
        <v>1</v>
      </c>
      <c r="F87">
        <f t="shared" si="8"/>
        <v>1</v>
      </c>
      <c r="G87">
        <f t="shared" si="8"/>
        <v>1</v>
      </c>
      <c r="H87">
        <f t="shared" si="8"/>
        <v>1</v>
      </c>
      <c r="I87">
        <f t="shared" si="8"/>
        <v>1</v>
      </c>
      <c r="J87">
        <f>COUNTIF($A87,"*"&amp;J$2&amp;"*")</f>
        <v>1</v>
      </c>
      <c r="L87">
        <f>SUM(C87:I87)</f>
        <v>7</v>
      </c>
      <c r="M87">
        <f t="shared" si="5"/>
        <v>7</v>
      </c>
      <c r="P87">
        <f t="shared" si="6"/>
        <v>0</v>
      </c>
    </row>
    <row r="88" spans="1:16">
      <c r="A88" s="1"/>
      <c r="C88">
        <f t="shared" si="7"/>
        <v>0</v>
      </c>
      <c r="D88">
        <f t="shared" si="8"/>
        <v>0</v>
      </c>
      <c r="E88">
        <f t="shared" si="8"/>
        <v>0</v>
      </c>
      <c r="F88">
        <f t="shared" si="8"/>
        <v>0</v>
      </c>
      <c r="G88">
        <f t="shared" si="8"/>
        <v>0</v>
      </c>
      <c r="H88">
        <f t="shared" si="8"/>
        <v>0</v>
      </c>
      <c r="I88">
        <f t="shared" si="8"/>
        <v>0</v>
      </c>
      <c r="J88">
        <f>COUNTIF($A88,"*"&amp;J$2&amp;"*")</f>
        <v>0</v>
      </c>
      <c r="L88">
        <f>SUM(C88:I88)</f>
        <v>0</v>
      </c>
      <c r="M88">
        <f t="shared" si="5"/>
        <v>0</v>
      </c>
      <c r="P88">
        <f t="shared" si="6"/>
        <v>0</v>
      </c>
    </row>
    <row r="89" spans="1:16">
      <c r="A89" s="2" t="s">
        <v>60</v>
      </c>
      <c r="C89">
        <f t="shared" si="7"/>
        <v>0</v>
      </c>
      <c r="D89">
        <f t="shared" si="8"/>
        <v>0</v>
      </c>
      <c r="E89">
        <f t="shared" si="8"/>
        <v>1</v>
      </c>
      <c r="F89">
        <f t="shared" si="8"/>
        <v>1</v>
      </c>
      <c r="G89">
        <f t="shared" si="8"/>
        <v>1</v>
      </c>
      <c r="H89">
        <f t="shared" si="8"/>
        <v>1</v>
      </c>
      <c r="I89">
        <f t="shared" si="8"/>
        <v>0</v>
      </c>
      <c r="J89">
        <f>COUNTIF($A89,"*"&amp;J$2&amp;"*")</f>
        <v>0</v>
      </c>
      <c r="L89">
        <f>SUM(C89:I89)</f>
        <v>4</v>
      </c>
      <c r="M89">
        <f t="shared" si="5"/>
        <v>4</v>
      </c>
      <c r="P89">
        <f t="shared" si="6"/>
        <v>0</v>
      </c>
    </row>
    <row r="90" spans="1:16">
      <c r="A90" s="2" t="s">
        <v>61</v>
      </c>
      <c r="C90">
        <f t="shared" si="7"/>
        <v>1</v>
      </c>
      <c r="D90">
        <f t="shared" si="8"/>
        <v>0</v>
      </c>
      <c r="E90">
        <f t="shared" si="8"/>
        <v>0</v>
      </c>
      <c r="F90">
        <f t="shared" si="8"/>
        <v>0</v>
      </c>
      <c r="G90">
        <f t="shared" si="8"/>
        <v>0</v>
      </c>
      <c r="H90">
        <f t="shared" si="8"/>
        <v>0</v>
      </c>
      <c r="I90">
        <f t="shared" si="8"/>
        <v>0</v>
      </c>
      <c r="J90">
        <f>COUNTIF($A90,"*"&amp;J$2&amp;"*")</f>
        <v>1</v>
      </c>
      <c r="L90">
        <f>SUM(C90:I90)</f>
        <v>1</v>
      </c>
      <c r="M90">
        <f t="shared" si="5"/>
        <v>5</v>
      </c>
      <c r="P90">
        <f t="shared" si="6"/>
        <v>0</v>
      </c>
    </row>
    <row r="91" spans="1:16">
      <c r="A91" s="2" t="s">
        <v>62</v>
      </c>
      <c r="C91">
        <f t="shared" si="7"/>
        <v>0</v>
      </c>
      <c r="D91">
        <f t="shared" si="8"/>
        <v>1</v>
      </c>
      <c r="E91">
        <f t="shared" si="8"/>
        <v>0</v>
      </c>
      <c r="F91">
        <f t="shared" si="8"/>
        <v>0</v>
      </c>
      <c r="G91">
        <f t="shared" si="8"/>
        <v>0</v>
      </c>
      <c r="H91">
        <f t="shared" si="8"/>
        <v>0</v>
      </c>
      <c r="I91">
        <f t="shared" si="8"/>
        <v>1</v>
      </c>
      <c r="J91">
        <f>COUNTIF($A91,"*"&amp;J$2&amp;"*")</f>
        <v>0</v>
      </c>
      <c r="L91">
        <f>SUM(C91:I91)</f>
        <v>2</v>
      </c>
      <c r="M91">
        <f t="shared" si="5"/>
        <v>7</v>
      </c>
      <c r="P91">
        <f t="shared" si="6"/>
        <v>0</v>
      </c>
    </row>
    <row r="92" spans="1:16">
      <c r="A92" s="1"/>
      <c r="C92">
        <f t="shared" si="7"/>
        <v>0</v>
      </c>
      <c r="D92">
        <f t="shared" si="8"/>
        <v>0</v>
      </c>
      <c r="E92">
        <f t="shared" si="8"/>
        <v>0</v>
      </c>
      <c r="F92">
        <f t="shared" si="8"/>
        <v>0</v>
      </c>
      <c r="G92">
        <f t="shared" si="8"/>
        <v>0</v>
      </c>
      <c r="H92">
        <f t="shared" si="8"/>
        <v>0</v>
      </c>
      <c r="I92">
        <f t="shared" si="8"/>
        <v>0</v>
      </c>
      <c r="J92">
        <f>COUNTIF($A92,"*"&amp;J$2&amp;"*")</f>
        <v>0</v>
      </c>
      <c r="L92">
        <f>SUM(C92:I92)</f>
        <v>0</v>
      </c>
      <c r="M92">
        <f t="shared" si="5"/>
        <v>0</v>
      </c>
      <c r="P92">
        <f t="shared" si="6"/>
        <v>0</v>
      </c>
    </row>
    <row r="93" spans="1:16">
      <c r="A93" s="2" t="s">
        <v>63</v>
      </c>
      <c r="C93">
        <f t="shared" si="7"/>
        <v>0</v>
      </c>
      <c r="D93">
        <f t="shared" si="8"/>
        <v>1</v>
      </c>
      <c r="E93">
        <f t="shared" si="8"/>
        <v>0</v>
      </c>
      <c r="F93">
        <f t="shared" si="8"/>
        <v>0</v>
      </c>
      <c r="G93">
        <f t="shared" si="8"/>
        <v>0</v>
      </c>
      <c r="H93">
        <f t="shared" si="8"/>
        <v>0</v>
      </c>
      <c r="I93">
        <f t="shared" si="8"/>
        <v>1</v>
      </c>
      <c r="J93">
        <f>COUNTIF($A93,"*"&amp;J$2&amp;"*")</f>
        <v>0</v>
      </c>
      <c r="L93">
        <f>SUM(C93:I93)</f>
        <v>2</v>
      </c>
      <c r="M93">
        <f t="shared" si="5"/>
        <v>2</v>
      </c>
      <c r="P93">
        <f t="shared" si="6"/>
        <v>0</v>
      </c>
    </row>
    <row r="94" spans="1:16">
      <c r="A94" s="2" t="s">
        <v>64</v>
      </c>
      <c r="C94">
        <f t="shared" si="7"/>
        <v>1</v>
      </c>
      <c r="D94">
        <f t="shared" si="8"/>
        <v>0</v>
      </c>
      <c r="E94">
        <f t="shared" si="8"/>
        <v>0</v>
      </c>
      <c r="F94">
        <f t="shared" si="8"/>
        <v>0</v>
      </c>
      <c r="G94">
        <f t="shared" si="8"/>
        <v>1</v>
      </c>
      <c r="H94">
        <f t="shared" si="8"/>
        <v>0</v>
      </c>
      <c r="I94">
        <f t="shared" si="8"/>
        <v>0</v>
      </c>
      <c r="J94">
        <f>COUNTIF($A94,"*"&amp;J$2&amp;"*")</f>
        <v>1</v>
      </c>
      <c r="L94">
        <f>SUM(C94:I94)</f>
        <v>2</v>
      </c>
      <c r="M94">
        <f t="shared" si="5"/>
        <v>4</v>
      </c>
      <c r="P94">
        <f t="shared" si="6"/>
        <v>0</v>
      </c>
    </row>
    <row r="95" spans="1:16">
      <c r="A95" s="2" t="s">
        <v>65</v>
      </c>
      <c r="C95">
        <f t="shared" si="7"/>
        <v>0</v>
      </c>
      <c r="D95">
        <f t="shared" si="8"/>
        <v>0</v>
      </c>
      <c r="E95">
        <f t="shared" si="8"/>
        <v>0</v>
      </c>
      <c r="F95">
        <f t="shared" si="8"/>
        <v>1</v>
      </c>
      <c r="G95">
        <f t="shared" si="8"/>
        <v>0</v>
      </c>
      <c r="H95">
        <f t="shared" si="8"/>
        <v>1</v>
      </c>
      <c r="I95">
        <f t="shared" si="8"/>
        <v>0</v>
      </c>
      <c r="J95">
        <f>COUNTIF($A95,"*"&amp;J$2&amp;"*")</f>
        <v>0</v>
      </c>
      <c r="L95">
        <f>SUM(C95:I95)</f>
        <v>2</v>
      </c>
      <c r="M95">
        <f t="shared" si="5"/>
        <v>6</v>
      </c>
      <c r="P95">
        <f t="shared" si="6"/>
        <v>0</v>
      </c>
    </row>
    <row r="96" spans="1:16">
      <c r="A96" s="2" t="s">
        <v>66</v>
      </c>
      <c r="C96">
        <f t="shared" si="7"/>
        <v>0</v>
      </c>
      <c r="D96">
        <f t="shared" si="8"/>
        <v>0</v>
      </c>
      <c r="E96">
        <f t="shared" si="8"/>
        <v>1</v>
      </c>
      <c r="F96">
        <f t="shared" si="8"/>
        <v>0</v>
      </c>
      <c r="G96">
        <f t="shared" si="8"/>
        <v>0</v>
      </c>
      <c r="H96">
        <f t="shared" si="8"/>
        <v>0</v>
      </c>
      <c r="I96">
        <f t="shared" si="8"/>
        <v>0</v>
      </c>
      <c r="J96">
        <f>COUNTIF($A96,"*"&amp;J$2&amp;"*")</f>
        <v>0</v>
      </c>
      <c r="L96">
        <f>SUM(C96:I96)</f>
        <v>1</v>
      </c>
      <c r="M96">
        <f t="shared" si="5"/>
        <v>7</v>
      </c>
      <c r="P96">
        <f t="shared" si="6"/>
        <v>0</v>
      </c>
    </row>
    <row r="97" spans="1:16">
      <c r="A97" s="1"/>
      <c r="C97">
        <f t="shared" si="7"/>
        <v>0</v>
      </c>
      <c r="D97">
        <f t="shared" si="8"/>
        <v>0</v>
      </c>
      <c r="E97">
        <f t="shared" si="8"/>
        <v>0</v>
      </c>
      <c r="F97">
        <f t="shared" si="8"/>
        <v>0</v>
      </c>
      <c r="G97">
        <f t="shared" si="8"/>
        <v>0</v>
      </c>
      <c r="H97">
        <f t="shared" si="8"/>
        <v>0</v>
      </c>
      <c r="I97">
        <f t="shared" si="8"/>
        <v>0</v>
      </c>
      <c r="J97">
        <f>COUNTIF($A97,"*"&amp;J$2&amp;"*")</f>
        <v>0</v>
      </c>
      <c r="L97">
        <f>SUM(C97:I97)</f>
        <v>0</v>
      </c>
      <c r="M97">
        <f t="shared" si="5"/>
        <v>0</v>
      </c>
      <c r="P97">
        <f t="shared" si="6"/>
        <v>0</v>
      </c>
    </row>
    <row r="98" spans="1:16">
      <c r="A98" s="2" t="s">
        <v>67</v>
      </c>
      <c r="C98">
        <f t="shared" si="7"/>
        <v>0</v>
      </c>
      <c r="D98">
        <f t="shared" si="8"/>
        <v>0</v>
      </c>
      <c r="E98">
        <f t="shared" si="8"/>
        <v>1</v>
      </c>
      <c r="F98">
        <f t="shared" si="8"/>
        <v>0</v>
      </c>
      <c r="G98">
        <f t="shared" si="8"/>
        <v>0</v>
      </c>
      <c r="H98">
        <f t="shared" si="8"/>
        <v>0</v>
      </c>
      <c r="I98">
        <f t="shared" si="8"/>
        <v>1</v>
      </c>
      <c r="J98">
        <f>COUNTIF($A98,"*"&amp;J$2&amp;"*")</f>
        <v>0</v>
      </c>
      <c r="L98">
        <f>SUM(C98:I98)</f>
        <v>2</v>
      </c>
      <c r="M98">
        <f t="shared" si="5"/>
        <v>2</v>
      </c>
      <c r="P98">
        <f t="shared" si="6"/>
        <v>0</v>
      </c>
    </row>
    <row r="99" spans="1:16">
      <c r="A99" s="2" t="s">
        <v>68</v>
      </c>
      <c r="C99">
        <f t="shared" si="7"/>
        <v>1</v>
      </c>
      <c r="D99">
        <f t="shared" si="8"/>
        <v>0</v>
      </c>
      <c r="E99">
        <f t="shared" si="8"/>
        <v>0</v>
      </c>
      <c r="F99">
        <f t="shared" si="8"/>
        <v>1</v>
      </c>
      <c r="G99">
        <f t="shared" si="8"/>
        <v>0</v>
      </c>
      <c r="H99">
        <f t="shared" si="8"/>
        <v>1</v>
      </c>
      <c r="I99">
        <f t="shared" si="8"/>
        <v>0</v>
      </c>
      <c r="J99">
        <f>COUNTIF($A99,"*"&amp;J$2&amp;"*")</f>
        <v>0</v>
      </c>
      <c r="L99">
        <f>SUM(C99:I99)</f>
        <v>3</v>
      </c>
      <c r="M99">
        <f t="shared" si="5"/>
        <v>5</v>
      </c>
      <c r="P99">
        <f t="shared" si="6"/>
        <v>0</v>
      </c>
    </row>
    <row r="100" spans="1:16">
      <c r="A100" s="2" t="s">
        <v>69</v>
      </c>
      <c r="C100">
        <f t="shared" si="7"/>
        <v>0</v>
      </c>
      <c r="D100">
        <f t="shared" si="8"/>
        <v>1</v>
      </c>
      <c r="E100">
        <f t="shared" si="8"/>
        <v>0</v>
      </c>
      <c r="F100">
        <f t="shared" si="8"/>
        <v>0</v>
      </c>
      <c r="G100">
        <f t="shared" si="8"/>
        <v>1</v>
      </c>
      <c r="H100">
        <f t="shared" si="8"/>
        <v>0</v>
      </c>
      <c r="I100">
        <f t="shared" si="8"/>
        <v>0</v>
      </c>
      <c r="J100">
        <f>COUNTIF($A100,"*"&amp;J$2&amp;"*")</f>
        <v>1</v>
      </c>
      <c r="L100">
        <f>SUM(C100:I100)</f>
        <v>2</v>
      </c>
      <c r="M100">
        <f t="shared" si="5"/>
        <v>7</v>
      </c>
      <c r="P100">
        <f t="shared" si="6"/>
        <v>0</v>
      </c>
    </row>
    <row r="101" spans="1:16">
      <c r="A101" s="1"/>
      <c r="C101">
        <f t="shared" si="7"/>
        <v>0</v>
      </c>
      <c r="D101">
        <f t="shared" si="8"/>
        <v>0</v>
      </c>
      <c r="E101">
        <f t="shared" si="8"/>
        <v>0</v>
      </c>
      <c r="F101">
        <f t="shared" si="8"/>
        <v>0</v>
      </c>
      <c r="G101">
        <f t="shared" si="8"/>
        <v>0</v>
      </c>
      <c r="H101">
        <f t="shared" si="8"/>
        <v>0</v>
      </c>
      <c r="I101">
        <f t="shared" si="8"/>
        <v>0</v>
      </c>
      <c r="J101">
        <f>COUNTIF($A101,"*"&amp;J$2&amp;"*")</f>
        <v>0</v>
      </c>
      <c r="L101">
        <f>SUM(C101:I101)</f>
        <v>0</v>
      </c>
      <c r="M101">
        <f t="shared" si="5"/>
        <v>0</v>
      </c>
      <c r="P101">
        <f t="shared" si="6"/>
        <v>0</v>
      </c>
    </row>
    <row r="102" spans="1:16">
      <c r="A102" s="2" t="s">
        <v>70</v>
      </c>
      <c r="C102">
        <f t="shared" si="7"/>
        <v>1</v>
      </c>
      <c r="D102">
        <f t="shared" si="8"/>
        <v>1</v>
      </c>
      <c r="E102">
        <f t="shared" si="8"/>
        <v>1</v>
      </c>
      <c r="F102">
        <f t="shared" si="8"/>
        <v>1</v>
      </c>
      <c r="G102">
        <f t="shared" si="8"/>
        <v>0</v>
      </c>
      <c r="H102">
        <f t="shared" si="8"/>
        <v>1</v>
      </c>
      <c r="I102">
        <f t="shared" si="8"/>
        <v>0</v>
      </c>
      <c r="J102">
        <f>COUNTIF($A102,"*"&amp;J$2&amp;"*")</f>
        <v>0</v>
      </c>
      <c r="L102">
        <f>SUM(C102:I102)</f>
        <v>5</v>
      </c>
      <c r="M102">
        <f t="shared" si="5"/>
        <v>5</v>
      </c>
      <c r="P102">
        <f t="shared" si="6"/>
        <v>0</v>
      </c>
    </row>
    <row r="103" spans="1:16">
      <c r="A103" s="2" t="s">
        <v>71</v>
      </c>
      <c r="C103">
        <f t="shared" si="7"/>
        <v>0</v>
      </c>
      <c r="D103">
        <f t="shared" si="8"/>
        <v>0</v>
      </c>
      <c r="E103">
        <f t="shared" si="8"/>
        <v>0</v>
      </c>
      <c r="F103">
        <f t="shared" si="8"/>
        <v>0</v>
      </c>
      <c r="G103">
        <f t="shared" si="8"/>
        <v>1</v>
      </c>
      <c r="H103">
        <f t="shared" si="8"/>
        <v>0</v>
      </c>
      <c r="I103">
        <f t="shared" si="8"/>
        <v>1</v>
      </c>
      <c r="J103">
        <f>COUNTIF($A103,"*"&amp;J$2&amp;"*")</f>
        <v>0</v>
      </c>
      <c r="L103">
        <f>SUM(C103:I103)</f>
        <v>2</v>
      </c>
      <c r="M103">
        <f t="shared" si="5"/>
        <v>7</v>
      </c>
      <c r="P103">
        <f t="shared" si="6"/>
        <v>0</v>
      </c>
    </row>
    <row r="104" spans="1:16">
      <c r="A104" s="1"/>
      <c r="C104">
        <f t="shared" si="7"/>
        <v>0</v>
      </c>
      <c r="D104">
        <f t="shared" si="8"/>
        <v>0</v>
      </c>
      <c r="E104">
        <f t="shared" si="8"/>
        <v>0</v>
      </c>
      <c r="F104">
        <f t="shared" si="8"/>
        <v>0</v>
      </c>
      <c r="G104">
        <f t="shared" si="8"/>
        <v>0</v>
      </c>
      <c r="H104">
        <f t="shared" si="8"/>
        <v>0</v>
      </c>
      <c r="I104">
        <f t="shared" si="8"/>
        <v>0</v>
      </c>
      <c r="J104">
        <f>COUNTIF($A104,"*"&amp;J$2&amp;"*")</f>
        <v>0</v>
      </c>
      <c r="L104">
        <f>SUM(C104:I104)</f>
        <v>0</v>
      </c>
      <c r="M104">
        <f t="shared" si="5"/>
        <v>0</v>
      </c>
      <c r="P104">
        <f t="shared" si="6"/>
        <v>0</v>
      </c>
    </row>
    <row r="105" spans="1:16">
      <c r="A105" s="2" t="s">
        <v>72</v>
      </c>
      <c r="C105">
        <f t="shared" si="7"/>
        <v>0</v>
      </c>
      <c r="D105">
        <f t="shared" si="8"/>
        <v>1</v>
      </c>
      <c r="E105">
        <f t="shared" si="8"/>
        <v>0</v>
      </c>
      <c r="F105">
        <f t="shared" si="8"/>
        <v>1</v>
      </c>
      <c r="G105">
        <f t="shared" si="8"/>
        <v>0</v>
      </c>
      <c r="H105">
        <f t="shared" si="8"/>
        <v>0</v>
      </c>
      <c r="I105">
        <f t="shared" si="8"/>
        <v>1</v>
      </c>
      <c r="J105">
        <f>COUNTIF($A105,"*"&amp;J$2&amp;"*")</f>
        <v>0</v>
      </c>
      <c r="L105">
        <f>SUM(C105:I105)</f>
        <v>3</v>
      </c>
      <c r="M105">
        <f t="shared" si="5"/>
        <v>3</v>
      </c>
      <c r="P105">
        <f t="shared" si="6"/>
        <v>0</v>
      </c>
    </row>
    <row r="106" spans="1:16">
      <c r="A106" s="2" t="s">
        <v>73</v>
      </c>
      <c r="C106">
        <f t="shared" si="7"/>
        <v>1</v>
      </c>
      <c r="D106">
        <f t="shared" si="8"/>
        <v>0</v>
      </c>
      <c r="E106">
        <f t="shared" si="8"/>
        <v>0</v>
      </c>
      <c r="F106">
        <f t="shared" si="8"/>
        <v>0</v>
      </c>
      <c r="G106">
        <f t="shared" si="8"/>
        <v>0</v>
      </c>
      <c r="H106">
        <f t="shared" si="8"/>
        <v>0</v>
      </c>
      <c r="I106">
        <f t="shared" si="8"/>
        <v>0</v>
      </c>
      <c r="J106">
        <f>COUNTIF($A106,"*"&amp;J$2&amp;"*")</f>
        <v>0</v>
      </c>
      <c r="L106">
        <f>SUM(C106:I106)</f>
        <v>1</v>
      </c>
      <c r="M106">
        <f t="shared" si="5"/>
        <v>4</v>
      </c>
      <c r="P106">
        <f t="shared" si="6"/>
        <v>0</v>
      </c>
    </row>
    <row r="107" spans="1:16">
      <c r="A107" s="2" t="s">
        <v>74</v>
      </c>
      <c r="C107">
        <f t="shared" si="7"/>
        <v>0</v>
      </c>
      <c r="D107">
        <f t="shared" si="8"/>
        <v>0</v>
      </c>
      <c r="E107">
        <f t="shared" si="8"/>
        <v>1</v>
      </c>
      <c r="F107">
        <f t="shared" si="8"/>
        <v>0</v>
      </c>
      <c r="G107">
        <f t="shared" si="8"/>
        <v>1</v>
      </c>
      <c r="H107">
        <f t="shared" si="8"/>
        <v>0</v>
      </c>
      <c r="I107">
        <f t="shared" si="8"/>
        <v>0</v>
      </c>
      <c r="J107">
        <f>COUNTIF($A107,"*"&amp;J$2&amp;"*")</f>
        <v>1</v>
      </c>
      <c r="L107">
        <f>SUM(C107:I107)</f>
        <v>2</v>
      </c>
      <c r="M107">
        <f t="shared" si="5"/>
        <v>6</v>
      </c>
      <c r="P107">
        <f t="shared" si="6"/>
        <v>0</v>
      </c>
    </row>
    <row r="108" spans="1:16">
      <c r="A108" s="2" t="s">
        <v>75</v>
      </c>
      <c r="C108">
        <f t="shared" si="7"/>
        <v>0</v>
      </c>
      <c r="D108">
        <f t="shared" si="8"/>
        <v>0</v>
      </c>
      <c r="E108">
        <f t="shared" si="8"/>
        <v>0</v>
      </c>
      <c r="F108">
        <f t="shared" si="8"/>
        <v>0</v>
      </c>
      <c r="G108">
        <f t="shared" si="8"/>
        <v>0</v>
      </c>
      <c r="H108">
        <f t="shared" si="8"/>
        <v>1</v>
      </c>
      <c r="I108">
        <f t="shared" si="8"/>
        <v>0</v>
      </c>
      <c r="J108">
        <f>COUNTIF($A108,"*"&amp;J$2&amp;"*")</f>
        <v>0</v>
      </c>
      <c r="L108">
        <f>SUM(C108:I108)</f>
        <v>1</v>
      </c>
      <c r="M108">
        <f t="shared" si="5"/>
        <v>7</v>
      </c>
      <c r="P108">
        <f t="shared" si="6"/>
        <v>0</v>
      </c>
    </row>
    <row r="109" spans="1:16">
      <c r="A109" s="1"/>
      <c r="C109">
        <f t="shared" si="7"/>
        <v>0</v>
      </c>
      <c r="D109">
        <f t="shared" si="8"/>
        <v>0</v>
      </c>
      <c r="E109">
        <f t="shared" si="8"/>
        <v>0</v>
      </c>
      <c r="F109">
        <f t="shared" si="8"/>
        <v>0</v>
      </c>
      <c r="G109">
        <f t="shared" si="8"/>
        <v>0</v>
      </c>
      <c r="H109">
        <f t="shared" si="8"/>
        <v>0</v>
      </c>
      <c r="I109">
        <f t="shared" si="8"/>
        <v>0</v>
      </c>
      <c r="J109">
        <f>COUNTIF($A109,"*"&amp;J$2&amp;"*")</f>
        <v>0</v>
      </c>
      <c r="L109">
        <f>SUM(C109:I109)</f>
        <v>0</v>
      </c>
      <c r="M109">
        <f t="shared" si="5"/>
        <v>0</v>
      </c>
      <c r="P109">
        <f t="shared" si="6"/>
        <v>0</v>
      </c>
    </row>
    <row r="110" spans="1:16">
      <c r="A110" s="2" t="s">
        <v>76</v>
      </c>
      <c r="C110">
        <f t="shared" si="7"/>
        <v>0</v>
      </c>
      <c r="D110">
        <f t="shared" si="8"/>
        <v>0</v>
      </c>
      <c r="E110">
        <f t="shared" si="8"/>
        <v>0</v>
      </c>
      <c r="F110">
        <f t="shared" si="8"/>
        <v>1</v>
      </c>
      <c r="G110">
        <f t="shared" si="8"/>
        <v>0</v>
      </c>
      <c r="H110">
        <f t="shared" si="8"/>
        <v>0</v>
      </c>
      <c r="I110">
        <f t="shared" si="8"/>
        <v>0</v>
      </c>
      <c r="J110">
        <f>COUNTIF($A110,"*"&amp;J$2&amp;"*")</f>
        <v>0</v>
      </c>
      <c r="L110">
        <f>SUM(C110:I110)</f>
        <v>1</v>
      </c>
      <c r="M110">
        <f t="shared" si="5"/>
        <v>1</v>
      </c>
      <c r="P110">
        <f t="shared" si="6"/>
        <v>0</v>
      </c>
    </row>
    <row r="111" spans="1:16">
      <c r="A111" s="2" t="s">
        <v>37</v>
      </c>
      <c r="C111">
        <f t="shared" si="7"/>
        <v>0</v>
      </c>
      <c r="D111">
        <f t="shared" si="8"/>
        <v>1</v>
      </c>
      <c r="E111">
        <f t="shared" si="8"/>
        <v>0</v>
      </c>
      <c r="F111">
        <f t="shared" si="8"/>
        <v>0</v>
      </c>
      <c r="G111">
        <f t="shared" si="8"/>
        <v>0</v>
      </c>
      <c r="H111">
        <f t="shared" si="8"/>
        <v>0</v>
      </c>
      <c r="I111">
        <f t="shared" si="8"/>
        <v>0</v>
      </c>
      <c r="J111">
        <f>COUNTIF($A111,"*"&amp;J$2&amp;"*")</f>
        <v>0</v>
      </c>
      <c r="L111">
        <f>SUM(C111:I111)</f>
        <v>1</v>
      </c>
      <c r="M111">
        <f t="shared" si="5"/>
        <v>2</v>
      </c>
      <c r="P111">
        <f t="shared" si="6"/>
        <v>0</v>
      </c>
    </row>
    <row r="112" spans="1:16">
      <c r="A112" s="2" t="s">
        <v>77</v>
      </c>
      <c r="C112">
        <f t="shared" si="7"/>
        <v>1</v>
      </c>
      <c r="D112">
        <f t="shared" si="8"/>
        <v>0</v>
      </c>
      <c r="E112">
        <f t="shared" si="8"/>
        <v>1</v>
      </c>
      <c r="F112">
        <f t="shared" si="8"/>
        <v>0</v>
      </c>
      <c r="G112">
        <f t="shared" si="8"/>
        <v>1</v>
      </c>
      <c r="H112">
        <f t="shared" si="8"/>
        <v>1</v>
      </c>
      <c r="I112">
        <f t="shared" si="8"/>
        <v>1</v>
      </c>
      <c r="J112">
        <f>COUNTIF($A112,"*"&amp;J$2&amp;"*")</f>
        <v>0</v>
      </c>
      <c r="L112">
        <f>SUM(C112:I112)</f>
        <v>5</v>
      </c>
      <c r="M112">
        <f t="shared" si="5"/>
        <v>7</v>
      </c>
      <c r="P112">
        <f t="shared" si="6"/>
        <v>0</v>
      </c>
    </row>
    <row r="113" spans="1:16">
      <c r="A113" s="1"/>
      <c r="C113">
        <f t="shared" si="7"/>
        <v>0</v>
      </c>
      <c r="D113">
        <f t="shared" si="8"/>
        <v>0</v>
      </c>
      <c r="E113">
        <f t="shared" si="8"/>
        <v>0</v>
      </c>
      <c r="F113">
        <f t="shared" si="8"/>
        <v>0</v>
      </c>
      <c r="G113">
        <f t="shared" si="8"/>
        <v>0</v>
      </c>
      <c r="H113">
        <f t="shared" si="8"/>
        <v>0</v>
      </c>
      <c r="I113">
        <f t="shared" si="8"/>
        <v>0</v>
      </c>
      <c r="J113">
        <f>COUNTIF($A113,"*"&amp;J$2&amp;"*")</f>
        <v>0</v>
      </c>
      <c r="L113">
        <f>SUM(C113:I113)</f>
        <v>0</v>
      </c>
      <c r="M113">
        <f t="shared" si="5"/>
        <v>0</v>
      </c>
      <c r="P113">
        <f t="shared" si="6"/>
        <v>0</v>
      </c>
    </row>
    <row r="114" spans="1:16">
      <c r="A114" s="2" t="s">
        <v>78</v>
      </c>
      <c r="C114">
        <f t="shared" si="7"/>
        <v>1</v>
      </c>
      <c r="D114">
        <f t="shared" si="8"/>
        <v>1</v>
      </c>
      <c r="E114">
        <f t="shared" si="8"/>
        <v>0</v>
      </c>
      <c r="F114">
        <f t="shared" si="8"/>
        <v>0</v>
      </c>
      <c r="G114">
        <f t="shared" si="8"/>
        <v>0</v>
      </c>
      <c r="H114">
        <f t="shared" si="8"/>
        <v>0</v>
      </c>
      <c r="I114">
        <f t="shared" si="8"/>
        <v>0</v>
      </c>
      <c r="J114">
        <f>COUNTIF($A114,"*"&amp;J$2&amp;"*")</f>
        <v>0</v>
      </c>
      <c r="L114">
        <f>SUM(C114:I114)</f>
        <v>2</v>
      </c>
      <c r="M114">
        <f t="shared" si="5"/>
        <v>2</v>
      </c>
      <c r="P114">
        <f t="shared" si="6"/>
        <v>0</v>
      </c>
    </row>
    <row r="115" spans="1:16">
      <c r="A115" s="2" t="s">
        <v>79</v>
      </c>
      <c r="C115">
        <f t="shared" si="7"/>
        <v>0</v>
      </c>
      <c r="D115">
        <f t="shared" si="8"/>
        <v>0</v>
      </c>
      <c r="E115">
        <f t="shared" si="8"/>
        <v>1</v>
      </c>
      <c r="F115">
        <f t="shared" si="8"/>
        <v>0</v>
      </c>
      <c r="G115">
        <f t="shared" si="8"/>
        <v>0</v>
      </c>
      <c r="H115">
        <f t="shared" si="8"/>
        <v>1</v>
      </c>
      <c r="I115">
        <f t="shared" si="8"/>
        <v>1</v>
      </c>
      <c r="J115">
        <f>COUNTIF($A115,"*"&amp;J$2&amp;"*")</f>
        <v>0</v>
      </c>
      <c r="L115">
        <f>SUM(C115:I115)</f>
        <v>3</v>
      </c>
      <c r="M115">
        <f t="shared" si="5"/>
        <v>5</v>
      </c>
      <c r="P115">
        <f t="shared" si="6"/>
        <v>0</v>
      </c>
    </row>
    <row r="116" spans="1:16">
      <c r="A116" s="2" t="s">
        <v>80</v>
      </c>
      <c r="C116">
        <f t="shared" si="7"/>
        <v>0</v>
      </c>
      <c r="D116">
        <f t="shared" si="8"/>
        <v>0</v>
      </c>
      <c r="E116">
        <f t="shared" si="8"/>
        <v>0</v>
      </c>
      <c r="F116">
        <f t="shared" si="8"/>
        <v>1</v>
      </c>
      <c r="G116">
        <f t="shared" si="8"/>
        <v>1</v>
      </c>
      <c r="H116">
        <f t="shared" si="8"/>
        <v>0</v>
      </c>
      <c r="I116">
        <f t="shared" si="8"/>
        <v>0</v>
      </c>
      <c r="J116">
        <f>COUNTIF($A116,"*"&amp;J$2&amp;"*")</f>
        <v>0</v>
      </c>
      <c r="L116">
        <f>SUM(C116:I116)</f>
        <v>2</v>
      </c>
      <c r="M116">
        <f t="shared" si="5"/>
        <v>7</v>
      </c>
      <c r="P116">
        <f t="shared" si="6"/>
        <v>0</v>
      </c>
    </row>
    <row r="117" spans="1:16">
      <c r="A117" s="1"/>
      <c r="C117">
        <f t="shared" si="7"/>
        <v>0</v>
      </c>
      <c r="D117">
        <f t="shared" si="8"/>
        <v>0</v>
      </c>
      <c r="E117">
        <f t="shared" si="8"/>
        <v>0</v>
      </c>
      <c r="F117">
        <f t="shared" ref="D117:I153" si="9">COUNTIF($A117,"*"&amp;F$2&amp;"*")</f>
        <v>0</v>
      </c>
      <c r="G117">
        <f t="shared" si="9"/>
        <v>0</v>
      </c>
      <c r="H117">
        <f t="shared" si="9"/>
        <v>0</v>
      </c>
      <c r="I117">
        <f t="shared" si="9"/>
        <v>0</v>
      </c>
      <c r="J117">
        <f>COUNTIF($A117,"*"&amp;J$2&amp;"*")</f>
        <v>0</v>
      </c>
      <c r="L117">
        <f>SUM(C117:I117)</f>
        <v>0</v>
      </c>
      <c r="M117">
        <f t="shared" si="5"/>
        <v>0</v>
      </c>
      <c r="P117">
        <f t="shared" si="6"/>
        <v>0</v>
      </c>
    </row>
    <row r="118" spans="1:16">
      <c r="A118" s="2" t="s">
        <v>81</v>
      </c>
      <c r="C118">
        <f t="shared" si="7"/>
        <v>1</v>
      </c>
      <c r="D118">
        <f t="shared" si="9"/>
        <v>1</v>
      </c>
      <c r="E118">
        <f t="shared" si="9"/>
        <v>0</v>
      </c>
      <c r="F118">
        <f t="shared" si="9"/>
        <v>1</v>
      </c>
      <c r="G118">
        <f t="shared" si="9"/>
        <v>1</v>
      </c>
      <c r="H118">
        <f t="shared" si="9"/>
        <v>0</v>
      </c>
      <c r="I118">
        <f t="shared" si="9"/>
        <v>0</v>
      </c>
      <c r="J118">
        <f>COUNTIF($A118,"*"&amp;J$2&amp;"*")</f>
        <v>0</v>
      </c>
      <c r="L118">
        <f>SUM(C118:I118)</f>
        <v>4</v>
      </c>
      <c r="M118">
        <f t="shared" si="5"/>
        <v>4</v>
      </c>
      <c r="P118">
        <f t="shared" si="6"/>
        <v>0</v>
      </c>
    </row>
    <row r="119" spans="1:16">
      <c r="A119" s="2" t="s">
        <v>82</v>
      </c>
      <c r="C119">
        <f t="shared" si="7"/>
        <v>0</v>
      </c>
      <c r="D119">
        <f t="shared" si="9"/>
        <v>0</v>
      </c>
      <c r="E119">
        <f t="shared" si="9"/>
        <v>1</v>
      </c>
      <c r="F119">
        <f t="shared" si="9"/>
        <v>0</v>
      </c>
      <c r="G119">
        <f t="shared" si="9"/>
        <v>0</v>
      </c>
      <c r="H119">
        <f t="shared" si="9"/>
        <v>0</v>
      </c>
      <c r="I119">
        <f t="shared" si="9"/>
        <v>0</v>
      </c>
      <c r="J119">
        <f>COUNTIF($A119,"*"&amp;J$2&amp;"*")</f>
        <v>0</v>
      </c>
      <c r="L119">
        <f>SUM(C119:I119)</f>
        <v>1</v>
      </c>
      <c r="M119">
        <f t="shared" si="5"/>
        <v>5</v>
      </c>
      <c r="P119">
        <f t="shared" si="6"/>
        <v>0</v>
      </c>
    </row>
    <row r="120" spans="1:16">
      <c r="A120" s="1"/>
      <c r="C120">
        <f t="shared" si="7"/>
        <v>0</v>
      </c>
      <c r="D120">
        <f t="shared" si="9"/>
        <v>0</v>
      </c>
      <c r="E120">
        <f t="shared" si="9"/>
        <v>0</v>
      </c>
      <c r="F120">
        <f t="shared" si="9"/>
        <v>0</v>
      </c>
      <c r="G120">
        <f t="shared" si="9"/>
        <v>0</v>
      </c>
      <c r="H120">
        <f t="shared" si="9"/>
        <v>0</v>
      </c>
      <c r="I120">
        <f t="shared" si="9"/>
        <v>0</v>
      </c>
      <c r="J120">
        <f>COUNTIF($A120,"*"&amp;J$2&amp;"*")</f>
        <v>0</v>
      </c>
      <c r="L120">
        <f>SUM(C120:I120)</f>
        <v>0</v>
      </c>
      <c r="M120">
        <f t="shared" si="5"/>
        <v>0</v>
      </c>
      <c r="P120">
        <f t="shared" si="6"/>
        <v>0</v>
      </c>
    </row>
    <row r="121" spans="1:16">
      <c r="A121" s="2" t="s">
        <v>83</v>
      </c>
      <c r="C121">
        <f t="shared" si="7"/>
        <v>1</v>
      </c>
      <c r="D121">
        <f t="shared" si="9"/>
        <v>1</v>
      </c>
      <c r="E121">
        <f t="shared" si="9"/>
        <v>0</v>
      </c>
      <c r="F121">
        <f t="shared" si="9"/>
        <v>1</v>
      </c>
      <c r="G121">
        <f t="shared" si="9"/>
        <v>1</v>
      </c>
      <c r="H121">
        <f t="shared" si="9"/>
        <v>1</v>
      </c>
      <c r="I121">
        <f t="shared" si="9"/>
        <v>1</v>
      </c>
      <c r="J121">
        <f>COUNTIF($A121,"*"&amp;J$2&amp;"*")</f>
        <v>1</v>
      </c>
      <c r="L121">
        <f>SUM(C121:I121)</f>
        <v>6</v>
      </c>
      <c r="M121">
        <f t="shared" si="5"/>
        <v>6</v>
      </c>
      <c r="P121">
        <f t="shared" si="6"/>
        <v>0</v>
      </c>
    </row>
    <row r="122" spans="1:16">
      <c r="A122" s="1"/>
      <c r="C122">
        <f t="shared" si="7"/>
        <v>0</v>
      </c>
      <c r="D122">
        <f t="shared" si="9"/>
        <v>0</v>
      </c>
      <c r="E122">
        <f t="shared" si="9"/>
        <v>0</v>
      </c>
      <c r="F122">
        <f t="shared" si="9"/>
        <v>0</v>
      </c>
      <c r="G122">
        <f t="shared" si="9"/>
        <v>0</v>
      </c>
      <c r="H122">
        <f t="shared" si="9"/>
        <v>0</v>
      </c>
      <c r="I122">
        <f t="shared" si="9"/>
        <v>0</v>
      </c>
      <c r="J122">
        <f>COUNTIF($A122,"*"&amp;J$2&amp;"*")</f>
        <v>0</v>
      </c>
      <c r="L122">
        <f>SUM(C122:I122)</f>
        <v>0</v>
      </c>
      <c r="M122">
        <f t="shared" si="5"/>
        <v>0</v>
      </c>
      <c r="P122">
        <f t="shared" si="6"/>
        <v>0</v>
      </c>
    </row>
    <row r="123" spans="1:16">
      <c r="A123" s="2" t="s">
        <v>84</v>
      </c>
      <c r="C123">
        <f t="shared" si="7"/>
        <v>1</v>
      </c>
      <c r="D123">
        <f t="shared" si="9"/>
        <v>1</v>
      </c>
      <c r="E123">
        <f t="shared" si="9"/>
        <v>1</v>
      </c>
      <c r="F123">
        <f t="shared" si="9"/>
        <v>1</v>
      </c>
      <c r="G123">
        <f t="shared" si="9"/>
        <v>1</v>
      </c>
      <c r="H123">
        <f t="shared" si="9"/>
        <v>1</v>
      </c>
      <c r="I123">
        <f t="shared" si="9"/>
        <v>1</v>
      </c>
      <c r="J123">
        <f>COUNTIF($A123,"*"&amp;J$2&amp;"*")</f>
        <v>0</v>
      </c>
      <c r="L123">
        <f>SUM(C123:I123)</f>
        <v>7</v>
      </c>
      <c r="M123">
        <f t="shared" si="5"/>
        <v>7</v>
      </c>
      <c r="P123">
        <f t="shared" si="6"/>
        <v>0</v>
      </c>
    </row>
    <row r="124" spans="1:16">
      <c r="A124" s="1"/>
      <c r="C124">
        <f t="shared" si="7"/>
        <v>0</v>
      </c>
      <c r="D124">
        <f t="shared" si="9"/>
        <v>0</v>
      </c>
      <c r="E124">
        <f t="shared" si="9"/>
        <v>0</v>
      </c>
      <c r="F124">
        <f t="shared" si="9"/>
        <v>0</v>
      </c>
      <c r="G124">
        <f t="shared" si="9"/>
        <v>0</v>
      </c>
      <c r="H124">
        <f t="shared" si="9"/>
        <v>0</v>
      </c>
      <c r="I124">
        <f t="shared" si="9"/>
        <v>0</v>
      </c>
      <c r="J124">
        <f>COUNTIF($A124,"*"&amp;J$2&amp;"*")</f>
        <v>0</v>
      </c>
      <c r="L124">
        <f>SUM(C124:I124)</f>
        <v>0</v>
      </c>
      <c r="M124">
        <f t="shared" si="5"/>
        <v>0</v>
      </c>
      <c r="P124">
        <f t="shared" si="6"/>
        <v>0</v>
      </c>
    </row>
    <row r="125" spans="1:16">
      <c r="A125" s="2" t="s">
        <v>85</v>
      </c>
      <c r="C125">
        <f t="shared" si="7"/>
        <v>0</v>
      </c>
      <c r="D125">
        <f t="shared" si="9"/>
        <v>0</v>
      </c>
      <c r="E125">
        <f t="shared" si="9"/>
        <v>1</v>
      </c>
      <c r="F125">
        <f t="shared" si="9"/>
        <v>1</v>
      </c>
      <c r="G125">
        <f t="shared" si="9"/>
        <v>0</v>
      </c>
      <c r="H125">
        <f t="shared" si="9"/>
        <v>0</v>
      </c>
      <c r="I125">
        <f t="shared" si="9"/>
        <v>0</v>
      </c>
      <c r="J125">
        <f>COUNTIF($A125,"*"&amp;J$2&amp;"*")</f>
        <v>0</v>
      </c>
      <c r="L125">
        <f>SUM(C125:I125)</f>
        <v>2</v>
      </c>
      <c r="M125">
        <f t="shared" si="5"/>
        <v>2</v>
      </c>
      <c r="P125">
        <f t="shared" si="6"/>
        <v>0</v>
      </c>
    </row>
    <row r="126" spans="1:16">
      <c r="A126" s="2" t="s">
        <v>86</v>
      </c>
      <c r="C126">
        <f t="shared" si="7"/>
        <v>1</v>
      </c>
      <c r="D126">
        <f t="shared" si="9"/>
        <v>0</v>
      </c>
      <c r="E126">
        <f t="shared" si="9"/>
        <v>0</v>
      </c>
      <c r="F126">
        <f t="shared" si="9"/>
        <v>0</v>
      </c>
      <c r="G126">
        <f t="shared" si="9"/>
        <v>1</v>
      </c>
      <c r="H126">
        <f t="shared" si="9"/>
        <v>0</v>
      </c>
      <c r="I126">
        <f t="shared" si="9"/>
        <v>1</v>
      </c>
      <c r="J126">
        <f>COUNTIF($A126,"*"&amp;J$2&amp;"*")</f>
        <v>0</v>
      </c>
      <c r="L126">
        <f>SUM(C126:I126)</f>
        <v>3</v>
      </c>
      <c r="M126">
        <f t="shared" si="5"/>
        <v>5</v>
      </c>
      <c r="P126">
        <f t="shared" si="6"/>
        <v>0</v>
      </c>
    </row>
    <row r="127" spans="1:16">
      <c r="A127" s="2" t="s">
        <v>87</v>
      </c>
      <c r="C127">
        <f t="shared" si="7"/>
        <v>0</v>
      </c>
      <c r="D127">
        <f t="shared" si="9"/>
        <v>1</v>
      </c>
      <c r="E127">
        <f t="shared" si="9"/>
        <v>0</v>
      </c>
      <c r="F127">
        <f t="shared" si="9"/>
        <v>0</v>
      </c>
      <c r="G127">
        <f t="shared" si="9"/>
        <v>0</v>
      </c>
      <c r="H127">
        <f t="shared" si="9"/>
        <v>1</v>
      </c>
      <c r="I127">
        <f t="shared" si="9"/>
        <v>0</v>
      </c>
      <c r="J127">
        <f>COUNTIF($A127,"*"&amp;J$2&amp;"*")</f>
        <v>0</v>
      </c>
      <c r="L127">
        <f>SUM(C127:I127)</f>
        <v>2</v>
      </c>
      <c r="M127">
        <f t="shared" si="5"/>
        <v>7</v>
      </c>
      <c r="P127">
        <f t="shared" si="6"/>
        <v>0</v>
      </c>
    </row>
    <row r="128" spans="1:16">
      <c r="A128" s="1"/>
      <c r="C128">
        <f t="shared" si="7"/>
        <v>0</v>
      </c>
      <c r="D128">
        <f t="shared" si="9"/>
        <v>0</v>
      </c>
      <c r="E128">
        <f t="shared" si="9"/>
        <v>0</v>
      </c>
      <c r="F128">
        <f t="shared" si="9"/>
        <v>0</v>
      </c>
      <c r="G128">
        <f t="shared" si="9"/>
        <v>0</v>
      </c>
      <c r="H128">
        <f t="shared" si="9"/>
        <v>0</v>
      </c>
      <c r="I128">
        <f t="shared" si="9"/>
        <v>0</v>
      </c>
      <c r="J128">
        <f>COUNTIF($A128,"*"&amp;J$2&amp;"*")</f>
        <v>0</v>
      </c>
      <c r="L128">
        <f>SUM(C128:I128)</f>
        <v>0</v>
      </c>
      <c r="M128">
        <f t="shared" si="5"/>
        <v>0</v>
      </c>
      <c r="P128">
        <f t="shared" si="6"/>
        <v>0</v>
      </c>
    </row>
    <row r="129" spans="1:16">
      <c r="A129" s="2" t="s">
        <v>88</v>
      </c>
      <c r="C129">
        <f t="shared" si="7"/>
        <v>1</v>
      </c>
      <c r="D129">
        <f t="shared" si="9"/>
        <v>0</v>
      </c>
      <c r="E129">
        <f t="shared" si="9"/>
        <v>0</v>
      </c>
      <c r="F129">
        <f t="shared" si="9"/>
        <v>1</v>
      </c>
      <c r="G129">
        <f t="shared" si="9"/>
        <v>0</v>
      </c>
      <c r="H129">
        <f t="shared" si="9"/>
        <v>1</v>
      </c>
      <c r="I129">
        <f t="shared" si="9"/>
        <v>1</v>
      </c>
      <c r="J129">
        <f>COUNTIF($A129,"*"&amp;J$2&amp;"*")</f>
        <v>1</v>
      </c>
      <c r="L129">
        <f>SUM(C129:I129)</f>
        <v>4</v>
      </c>
      <c r="M129">
        <f t="shared" si="5"/>
        <v>4</v>
      </c>
      <c r="P129">
        <f t="shared" si="6"/>
        <v>0</v>
      </c>
    </row>
    <row r="130" spans="1:16">
      <c r="A130" s="2" t="s">
        <v>89</v>
      </c>
      <c r="C130">
        <f t="shared" si="7"/>
        <v>0</v>
      </c>
      <c r="D130">
        <f t="shared" si="9"/>
        <v>1</v>
      </c>
      <c r="E130">
        <f t="shared" si="9"/>
        <v>1</v>
      </c>
      <c r="F130">
        <f t="shared" si="9"/>
        <v>0</v>
      </c>
      <c r="G130">
        <f t="shared" si="9"/>
        <v>0</v>
      </c>
      <c r="H130">
        <f t="shared" si="9"/>
        <v>0</v>
      </c>
      <c r="I130">
        <f t="shared" si="9"/>
        <v>0</v>
      </c>
      <c r="J130">
        <f>COUNTIF($A130,"*"&amp;J$2&amp;"*")</f>
        <v>0</v>
      </c>
      <c r="L130">
        <f>SUM(C130:I130)</f>
        <v>2</v>
      </c>
      <c r="M130">
        <f t="shared" si="5"/>
        <v>6</v>
      </c>
      <c r="P130">
        <f t="shared" si="6"/>
        <v>0</v>
      </c>
    </row>
    <row r="131" spans="1:16">
      <c r="A131" s="2" t="s">
        <v>3</v>
      </c>
      <c r="C131">
        <f t="shared" si="7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1</v>
      </c>
      <c r="H131">
        <f t="shared" si="9"/>
        <v>0</v>
      </c>
      <c r="I131">
        <f t="shared" si="9"/>
        <v>0</v>
      </c>
      <c r="J131">
        <f>COUNTIF($A131,"*"&amp;J$2&amp;"*")</f>
        <v>0</v>
      </c>
      <c r="L131">
        <f>SUM(C131:I131)</f>
        <v>1</v>
      </c>
      <c r="M131">
        <f t="shared" si="5"/>
        <v>7</v>
      </c>
      <c r="P131">
        <f t="shared" si="6"/>
        <v>0</v>
      </c>
    </row>
    <row r="132" spans="1:16">
      <c r="A132" s="1"/>
      <c r="C132">
        <f t="shared" si="7"/>
        <v>0</v>
      </c>
      <c r="D132">
        <f t="shared" si="9"/>
        <v>0</v>
      </c>
      <c r="E132">
        <f t="shared" si="9"/>
        <v>0</v>
      </c>
      <c r="F132">
        <f t="shared" si="9"/>
        <v>0</v>
      </c>
      <c r="G132">
        <f t="shared" si="9"/>
        <v>0</v>
      </c>
      <c r="H132">
        <f t="shared" si="9"/>
        <v>0</v>
      </c>
      <c r="I132">
        <f t="shared" si="9"/>
        <v>0</v>
      </c>
      <c r="J132">
        <f>COUNTIF($A132,"*"&amp;J$2&amp;"*")</f>
        <v>0</v>
      </c>
      <c r="L132">
        <f>SUM(C132:I132)</f>
        <v>0</v>
      </c>
      <c r="M132">
        <f t="shared" ref="M132:M195" si="10">IF(L132&gt;0,L132+M131,0)</f>
        <v>0</v>
      </c>
      <c r="P132">
        <f t="shared" ref="P132:P195" si="11">IF(AND(SUM(C132:I132)=0,J132=1),1,0)</f>
        <v>0</v>
      </c>
    </row>
    <row r="133" spans="1:16">
      <c r="A133" s="2" t="s">
        <v>90</v>
      </c>
      <c r="C133">
        <f t="shared" si="7"/>
        <v>0</v>
      </c>
      <c r="D133">
        <f t="shared" si="9"/>
        <v>0</v>
      </c>
      <c r="E133">
        <f t="shared" si="9"/>
        <v>1</v>
      </c>
      <c r="F133">
        <f t="shared" si="9"/>
        <v>0</v>
      </c>
      <c r="G133">
        <f t="shared" si="9"/>
        <v>0</v>
      </c>
      <c r="H133">
        <f t="shared" si="9"/>
        <v>0</v>
      </c>
      <c r="I133">
        <f t="shared" si="9"/>
        <v>0</v>
      </c>
      <c r="J133">
        <f>COUNTIF($A133,"*"&amp;J$2&amp;"*")</f>
        <v>0</v>
      </c>
      <c r="L133">
        <f>SUM(C133:I133)</f>
        <v>1</v>
      </c>
      <c r="M133">
        <f t="shared" si="10"/>
        <v>1</v>
      </c>
      <c r="P133">
        <f t="shared" si="11"/>
        <v>0</v>
      </c>
    </row>
    <row r="134" spans="1:16">
      <c r="A134" s="2" t="s">
        <v>91</v>
      </c>
      <c r="C134">
        <f t="shared" si="7"/>
        <v>1</v>
      </c>
      <c r="D134">
        <f t="shared" si="9"/>
        <v>1</v>
      </c>
      <c r="E134">
        <f t="shared" si="9"/>
        <v>0</v>
      </c>
      <c r="F134">
        <f t="shared" si="9"/>
        <v>1</v>
      </c>
      <c r="G134">
        <f t="shared" si="9"/>
        <v>1</v>
      </c>
      <c r="H134">
        <f t="shared" si="9"/>
        <v>1</v>
      </c>
      <c r="I134">
        <f t="shared" si="9"/>
        <v>1</v>
      </c>
      <c r="J134">
        <f>COUNTIF($A134,"*"&amp;J$2&amp;"*")</f>
        <v>0</v>
      </c>
      <c r="L134">
        <f>SUM(C134:I134)</f>
        <v>6</v>
      </c>
      <c r="M134">
        <f t="shared" si="10"/>
        <v>7</v>
      </c>
      <c r="P134">
        <f t="shared" si="11"/>
        <v>0</v>
      </c>
    </row>
    <row r="135" spans="1:16">
      <c r="A135" s="1"/>
      <c r="C135">
        <f t="shared" si="7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</v>
      </c>
      <c r="J135">
        <f>COUNTIF($A135,"*"&amp;J$2&amp;"*")</f>
        <v>0</v>
      </c>
      <c r="L135">
        <f>SUM(C135:I135)</f>
        <v>0</v>
      </c>
      <c r="M135">
        <f t="shared" si="10"/>
        <v>0</v>
      </c>
      <c r="P135">
        <f t="shared" si="11"/>
        <v>0</v>
      </c>
    </row>
    <row r="136" spans="1:16">
      <c r="A136" s="2" t="s">
        <v>92</v>
      </c>
      <c r="C136">
        <f t="shared" si="7"/>
        <v>0</v>
      </c>
      <c r="D136">
        <f t="shared" si="9"/>
        <v>0</v>
      </c>
      <c r="E136">
        <f t="shared" si="9"/>
        <v>0</v>
      </c>
      <c r="F136">
        <f t="shared" si="9"/>
        <v>1</v>
      </c>
      <c r="G136">
        <f t="shared" si="9"/>
        <v>1</v>
      </c>
      <c r="H136">
        <f t="shared" si="9"/>
        <v>0</v>
      </c>
      <c r="I136">
        <f t="shared" si="9"/>
        <v>0</v>
      </c>
      <c r="J136">
        <f>COUNTIF($A136,"*"&amp;J$2&amp;"*")</f>
        <v>0</v>
      </c>
      <c r="L136">
        <f>SUM(C136:I136)</f>
        <v>2</v>
      </c>
      <c r="M136">
        <f t="shared" si="10"/>
        <v>2</v>
      </c>
      <c r="P136">
        <f t="shared" si="11"/>
        <v>0</v>
      </c>
    </row>
    <row r="137" spans="1:16">
      <c r="A137" s="2" t="s">
        <v>93</v>
      </c>
      <c r="C137">
        <f t="shared" si="7"/>
        <v>1</v>
      </c>
      <c r="D137">
        <f t="shared" si="9"/>
        <v>0</v>
      </c>
      <c r="E137">
        <f t="shared" si="9"/>
        <v>1</v>
      </c>
      <c r="F137">
        <f t="shared" si="9"/>
        <v>0</v>
      </c>
      <c r="G137">
        <f t="shared" si="9"/>
        <v>0</v>
      </c>
      <c r="H137">
        <f t="shared" si="9"/>
        <v>1</v>
      </c>
      <c r="I137">
        <f t="shared" si="9"/>
        <v>0</v>
      </c>
      <c r="J137">
        <f>COUNTIF($A137,"*"&amp;J$2&amp;"*")</f>
        <v>0</v>
      </c>
      <c r="L137">
        <f>SUM(C137:I137)</f>
        <v>3</v>
      </c>
      <c r="M137">
        <f t="shared" si="10"/>
        <v>5</v>
      </c>
      <c r="P137">
        <f t="shared" si="11"/>
        <v>0</v>
      </c>
    </row>
    <row r="138" spans="1:16">
      <c r="A138" s="2" t="s">
        <v>94</v>
      </c>
      <c r="C138">
        <f t="shared" si="7"/>
        <v>0</v>
      </c>
      <c r="D138">
        <f t="shared" si="9"/>
        <v>1</v>
      </c>
      <c r="E138">
        <f t="shared" si="9"/>
        <v>0</v>
      </c>
      <c r="F138">
        <f t="shared" si="9"/>
        <v>0</v>
      </c>
      <c r="G138">
        <f t="shared" si="9"/>
        <v>0</v>
      </c>
      <c r="H138">
        <f t="shared" si="9"/>
        <v>0</v>
      </c>
      <c r="I138">
        <f t="shared" si="9"/>
        <v>1</v>
      </c>
      <c r="J138">
        <f>COUNTIF($A138,"*"&amp;J$2&amp;"*")</f>
        <v>0</v>
      </c>
      <c r="L138">
        <f>SUM(C138:I138)</f>
        <v>2</v>
      </c>
      <c r="M138">
        <f t="shared" si="10"/>
        <v>7</v>
      </c>
      <c r="P138">
        <f t="shared" si="11"/>
        <v>0</v>
      </c>
    </row>
    <row r="139" spans="1:16">
      <c r="A139" s="1"/>
      <c r="C139">
        <f t="shared" si="7"/>
        <v>0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0</v>
      </c>
      <c r="H139">
        <f t="shared" si="9"/>
        <v>0</v>
      </c>
      <c r="I139">
        <f t="shared" si="9"/>
        <v>0</v>
      </c>
      <c r="J139">
        <f>COUNTIF($A139,"*"&amp;J$2&amp;"*")</f>
        <v>0</v>
      </c>
      <c r="L139">
        <f>SUM(C139:I139)</f>
        <v>0</v>
      </c>
      <c r="M139">
        <f t="shared" si="10"/>
        <v>0</v>
      </c>
      <c r="P139">
        <f t="shared" si="11"/>
        <v>0</v>
      </c>
    </row>
    <row r="140" spans="1:16">
      <c r="A140" s="2" t="s">
        <v>95</v>
      </c>
      <c r="C140">
        <f t="shared" si="7"/>
        <v>1</v>
      </c>
      <c r="D140">
        <f t="shared" si="9"/>
        <v>0</v>
      </c>
      <c r="E140">
        <f t="shared" si="9"/>
        <v>0</v>
      </c>
      <c r="F140">
        <f t="shared" si="9"/>
        <v>1</v>
      </c>
      <c r="G140">
        <f t="shared" si="9"/>
        <v>1</v>
      </c>
      <c r="H140">
        <f t="shared" si="9"/>
        <v>0</v>
      </c>
      <c r="I140">
        <f t="shared" si="9"/>
        <v>1</v>
      </c>
      <c r="J140">
        <f>COUNTIF($A140,"*"&amp;J$2&amp;"*")</f>
        <v>0</v>
      </c>
      <c r="L140">
        <f>SUM(C140:I140)</f>
        <v>4</v>
      </c>
      <c r="M140">
        <f t="shared" si="10"/>
        <v>4</v>
      </c>
      <c r="P140">
        <f t="shared" si="11"/>
        <v>0</v>
      </c>
    </row>
    <row r="141" spans="1:16">
      <c r="A141" s="2" t="s">
        <v>96</v>
      </c>
      <c r="C141">
        <f t="shared" si="7"/>
        <v>0</v>
      </c>
      <c r="D141">
        <f t="shared" si="9"/>
        <v>1</v>
      </c>
      <c r="E141">
        <f t="shared" si="9"/>
        <v>0</v>
      </c>
      <c r="F141">
        <f t="shared" si="9"/>
        <v>0</v>
      </c>
      <c r="G141">
        <f t="shared" si="9"/>
        <v>0</v>
      </c>
      <c r="H141">
        <f t="shared" si="9"/>
        <v>1</v>
      </c>
      <c r="I141">
        <f t="shared" si="9"/>
        <v>0</v>
      </c>
      <c r="J141">
        <f>COUNTIF($A141,"*"&amp;J$2&amp;"*")</f>
        <v>0</v>
      </c>
      <c r="L141">
        <f>SUM(C141:I141)</f>
        <v>2</v>
      </c>
      <c r="M141">
        <f t="shared" si="10"/>
        <v>6</v>
      </c>
      <c r="P141">
        <f t="shared" si="11"/>
        <v>0</v>
      </c>
    </row>
    <row r="142" spans="1:16">
      <c r="A142" s="1"/>
      <c r="C142">
        <f t="shared" si="7"/>
        <v>0</v>
      </c>
      <c r="D142">
        <f t="shared" si="9"/>
        <v>0</v>
      </c>
      <c r="E142">
        <f t="shared" si="9"/>
        <v>0</v>
      </c>
      <c r="F142">
        <f t="shared" si="9"/>
        <v>0</v>
      </c>
      <c r="G142">
        <f t="shared" si="9"/>
        <v>0</v>
      </c>
      <c r="H142">
        <f t="shared" si="9"/>
        <v>0</v>
      </c>
      <c r="I142">
        <f t="shared" si="9"/>
        <v>0</v>
      </c>
      <c r="J142">
        <f>COUNTIF($A142,"*"&amp;J$2&amp;"*")</f>
        <v>0</v>
      </c>
      <c r="L142">
        <f>SUM(C142:I142)</f>
        <v>0</v>
      </c>
      <c r="M142">
        <f t="shared" si="10"/>
        <v>0</v>
      </c>
      <c r="P142">
        <f t="shared" si="11"/>
        <v>0</v>
      </c>
    </row>
    <row r="143" spans="1:16">
      <c r="A143" s="2" t="s">
        <v>97</v>
      </c>
      <c r="C143">
        <f t="shared" si="7"/>
        <v>0</v>
      </c>
      <c r="D143">
        <f t="shared" si="9"/>
        <v>1</v>
      </c>
      <c r="E143">
        <f t="shared" si="9"/>
        <v>0</v>
      </c>
      <c r="F143">
        <f t="shared" si="9"/>
        <v>0</v>
      </c>
      <c r="G143">
        <f t="shared" si="9"/>
        <v>0</v>
      </c>
      <c r="H143">
        <f t="shared" si="9"/>
        <v>0</v>
      </c>
      <c r="I143">
        <f t="shared" si="9"/>
        <v>1</v>
      </c>
      <c r="J143">
        <f>COUNTIF($A143,"*"&amp;J$2&amp;"*")</f>
        <v>0</v>
      </c>
      <c r="L143">
        <f>SUM(C143:I143)</f>
        <v>2</v>
      </c>
      <c r="M143">
        <f t="shared" si="10"/>
        <v>2</v>
      </c>
      <c r="P143">
        <f t="shared" si="11"/>
        <v>0</v>
      </c>
    </row>
    <row r="144" spans="1:16">
      <c r="A144" s="2" t="s">
        <v>98</v>
      </c>
      <c r="C144">
        <f t="shared" si="7"/>
        <v>0</v>
      </c>
      <c r="D144">
        <f t="shared" si="9"/>
        <v>0</v>
      </c>
      <c r="E144">
        <f t="shared" si="9"/>
        <v>1</v>
      </c>
      <c r="F144">
        <f t="shared" si="9"/>
        <v>0</v>
      </c>
      <c r="G144">
        <f t="shared" si="9"/>
        <v>0</v>
      </c>
      <c r="H144">
        <f t="shared" si="9"/>
        <v>0</v>
      </c>
      <c r="I144">
        <f t="shared" si="9"/>
        <v>0</v>
      </c>
      <c r="J144">
        <f>COUNTIF($A144,"*"&amp;J$2&amp;"*")</f>
        <v>1</v>
      </c>
      <c r="L144">
        <f>SUM(C144:I144)</f>
        <v>1</v>
      </c>
      <c r="M144">
        <f t="shared" si="10"/>
        <v>3</v>
      </c>
      <c r="P144">
        <f t="shared" si="11"/>
        <v>0</v>
      </c>
    </row>
    <row r="145" spans="1:16">
      <c r="A145" s="2" t="s">
        <v>99</v>
      </c>
      <c r="C145">
        <f t="shared" ref="C145:C208" si="12">COUNTIF($A145,"*"&amp;C$2&amp;"*")</f>
        <v>0</v>
      </c>
      <c r="D145">
        <f t="shared" si="9"/>
        <v>0</v>
      </c>
      <c r="E145">
        <f t="shared" si="9"/>
        <v>0</v>
      </c>
      <c r="F145">
        <f t="shared" si="9"/>
        <v>0</v>
      </c>
      <c r="G145">
        <f t="shared" si="9"/>
        <v>1</v>
      </c>
      <c r="H145">
        <f t="shared" si="9"/>
        <v>0</v>
      </c>
      <c r="I145">
        <f t="shared" si="9"/>
        <v>0</v>
      </c>
      <c r="J145">
        <f>COUNTIF($A145,"*"&amp;J$2&amp;"*")</f>
        <v>0</v>
      </c>
      <c r="L145">
        <f>SUM(C145:I145)</f>
        <v>1</v>
      </c>
      <c r="M145">
        <f t="shared" si="10"/>
        <v>4</v>
      </c>
      <c r="P145">
        <f t="shared" si="11"/>
        <v>0</v>
      </c>
    </row>
    <row r="146" spans="1:16">
      <c r="A146" s="2" t="s">
        <v>100</v>
      </c>
      <c r="C146">
        <f t="shared" si="12"/>
        <v>0</v>
      </c>
      <c r="D146">
        <f t="shared" si="9"/>
        <v>0</v>
      </c>
      <c r="E146">
        <f t="shared" si="9"/>
        <v>0</v>
      </c>
      <c r="F146">
        <f t="shared" si="9"/>
        <v>1</v>
      </c>
      <c r="G146">
        <f t="shared" si="9"/>
        <v>0</v>
      </c>
      <c r="H146">
        <f t="shared" si="9"/>
        <v>0</v>
      </c>
      <c r="I146">
        <f t="shared" si="9"/>
        <v>0</v>
      </c>
      <c r="J146">
        <f>COUNTIF($A146,"*"&amp;J$2&amp;"*")</f>
        <v>0</v>
      </c>
      <c r="L146">
        <f>SUM(C146:I146)</f>
        <v>1</v>
      </c>
      <c r="M146">
        <f t="shared" si="10"/>
        <v>5</v>
      </c>
      <c r="P146">
        <f t="shared" si="11"/>
        <v>0</v>
      </c>
    </row>
    <row r="147" spans="1:16">
      <c r="A147" s="1"/>
      <c r="C147">
        <f t="shared" si="12"/>
        <v>0</v>
      </c>
      <c r="D147">
        <f t="shared" si="9"/>
        <v>0</v>
      </c>
      <c r="E147">
        <f t="shared" si="9"/>
        <v>0</v>
      </c>
      <c r="F147">
        <f t="shared" si="9"/>
        <v>0</v>
      </c>
      <c r="G147">
        <f t="shared" si="9"/>
        <v>0</v>
      </c>
      <c r="H147">
        <f t="shared" si="9"/>
        <v>0</v>
      </c>
      <c r="I147">
        <f t="shared" si="9"/>
        <v>0</v>
      </c>
      <c r="J147">
        <f>COUNTIF($A147,"*"&amp;J$2&amp;"*")</f>
        <v>0</v>
      </c>
      <c r="L147">
        <f>SUM(C147:I147)</f>
        <v>0</v>
      </c>
      <c r="M147">
        <f t="shared" si="10"/>
        <v>0</v>
      </c>
      <c r="P147">
        <f t="shared" si="11"/>
        <v>0</v>
      </c>
    </row>
    <row r="148" spans="1:16">
      <c r="A148" s="2" t="s">
        <v>101</v>
      </c>
      <c r="C148">
        <f t="shared" si="12"/>
        <v>0</v>
      </c>
      <c r="D148">
        <f t="shared" si="9"/>
        <v>0</v>
      </c>
      <c r="E148">
        <f t="shared" si="9"/>
        <v>0</v>
      </c>
      <c r="F148">
        <f t="shared" si="9"/>
        <v>1</v>
      </c>
      <c r="G148">
        <f t="shared" si="9"/>
        <v>0</v>
      </c>
      <c r="H148">
        <f t="shared" si="9"/>
        <v>0</v>
      </c>
      <c r="I148">
        <f t="shared" si="9"/>
        <v>0</v>
      </c>
      <c r="J148">
        <f>COUNTIF($A148,"*"&amp;J$2&amp;"*")</f>
        <v>0</v>
      </c>
      <c r="L148">
        <f>SUM(C148:I148)</f>
        <v>1</v>
      </c>
      <c r="M148">
        <f t="shared" si="10"/>
        <v>1</v>
      </c>
      <c r="P148">
        <f t="shared" si="11"/>
        <v>0</v>
      </c>
    </row>
    <row r="149" spans="1:16">
      <c r="A149" s="2" t="s">
        <v>102</v>
      </c>
      <c r="C149">
        <f t="shared" si="12"/>
        <v>0</v>
      </c>
      <c r="D149">
        <f t="shared" si="9"/>
        <v>1</v>
      </c>
      <c r="E149">
        <f t="shared" si="9"/>
        <v>0</v>
      </c>
      <c r="F149">
        <f t="shared" si="9"/>
        <v>0</v>
      </c>
      <c r="G149">
        <f t="shared" si="9"/>
        <v>1</v>
      </c>
      <c r="H149">
        <f t="shared" si="9"/>
        <v>1</v>
      </c>
      <c r="I149">
        <f t="shared" si="9"/>
        <v>0</v>
      </c>
      <c r="J149">
        <f>COUNTIF($A149,"*"&amp;J$2&amp;"*")</f>
        <v>0</v>
      </c>
      <c r="L149">
        <f>SUM(C149:I149)</f>
        <v>3</v>
      </c>
      <c r="M149">
        <f t="shared" si="10"/>
        <v>4</v>
      </c>
      <c r="P149">
        <f t="shared" si="11"/>
        <v>0</v>
      </c>
    </row>
    <row r="150" spans="1:16">
      <c r="A150" s="2" t="s">
        <v>103</v>
      </c>
      <c r="C150">
        <f t="shared" si="12"/>
        <v>1</v>
      </c>
      <c r="D150">
        <f t="shared" si="9"/>
        <v>0</v>
      </c>
      <c r="E150">
        <f t="shared" si="9"/>
        <v>1</v>
      </c>
      <c r="F150">
        <f t="shared" si="9"/>
        <v>0</v>
      </c>
      <c r="G150">
        <f t="shared" si="9"/>
        <v>0</v>
      </c>
      <c r="H150">
        <f t="shared" si="9"/>
        <v>0</v>
      </c>
      <c r="I150">
        <f t="shared" si="9"/>
        <v>0</v>
      </c>
      <c r="J150">
        <f>COUNTIF($A150,"*"&amp;J$2&amp;"*")</f>
        <v>0</v>
      </c>
      <c r="L150">
        <f>SUM(C150:I150)</f>
        <v>2</v>
      </c>
      <c r="M150">
        <f t="shared" si="10"/>
        <v>6</v>
      </c>
      <c r="P150">
        <f t="shared" si="11"/>
        <v>0</v>
      </c>
    </row>
    <row r="151" spans="1:16">
      <c r="A151" s="2" t="s">
        <v>104</v>
      </c>
      <c r="C151">
        <f t="shared" si="12"/>
        <v>0</v>
      </c>
      <c r="D151">
        <f t="shared" si="9"/>
        <v>0</v>
      </c>
      <c r="E151">
        <f t="shared" si="9"/>
        <v>0</v>
      </c>
      <c r="F151">
        <f t="shared" si="9"/>
        <v>0</v>
      </c>
      <c r="G151">
        <f t="shared" si="9"/>
        <v>0</v>
      </c>
      <c r="H151">
        <f t="shared" si="9"/>
        <v>0</v>
      </c>
      <c r="I151">
        <f t="shared" si="9"/>
        <v>1</v>
      </c>
      <c r="J151">
        <f>COUNTIF($A151,"*"&amp;J$2&amp;"*")</f>
        <v>0</v>
      </c>
      <c r="L151">
        <f>SUM(C151:I151)</f>
        <v>1</v>
      </c>
      <c r="M151">
        <f t="shared" si="10"/>
        <v>7</v>
      </c>
      <c r="P151">
        <f t="shared" si="11"/>
        <v>0</v>
      </c>
    </row>
    <row r="152" spans="1:16">
      <c r="A152" s="1"/>
      <c r="C152">
        <f t="shared" si="12"/>
        <v>0</v>
      </c>
      <c r="D152">
        <f t="shared" si="9"/>
        <v>0</v>
      </c>
      <c r="E152">
        <f t="shared" si="9"/>
        <v>0</v>
      </c>
      <c r="F152">
        <f t="shared" si="9"/>
        <v>0</v>
      </c>
      <c r="G152">
        <f t="shared" si="9"/>
        <v>0</v>
      </c>
      <c r="H152">
        <f t="shared" si="9"/>
        <v>0</v>
      </c>
      <c r="I152">
        <f t="shared" si="9"/>
        <v>0</v>
      </c>
      <c r="J152">
        <f>COUNTIF($A152,"*"&amp;J$2&amp;"*")</f>
        <v>0</v>
      </c>
      <c r="L152">
        <f>SUM(C152:I152)</f>
        <v>0</v>
      </c>
      <c r="M152">
        <f t="shared" si="10"/>
        <v>0</v>
      </c>
      <c r="P152">
        <f t="shared" si="11"/>
        <v>0</v>
      </c>
    </row>
    <row r="153" spans="1:16">
      <c r="A153" s="2" t="s">
        <v>105</v>
      </c>
      <c r="C153">
        <f t="shared" si="12"/>
        <v>0</v>
      </c>
      <c r="D153">
        <f t="shared" si="9"/>
        <v>0</v>
      </c>
      <c r="E153">
        <f t="shared" si="9"/>
        <v>0</v>
      </c>
      <c r="F153">
        <f t="shared" si="9"/>
        <v>1</v>
      </c>
      <c r="G153">
        <f t="shared" si="9"/>
        <v>1</v>
      </c>
      <c r="H153">
        <f t="shared" si="9"/>
        <v>0</v>
      </c>
      <c r="I153">
        <f t="shared" ref="D153:I190" si="13">COUNTIF($A153,"*"&amp;I$2&amp;"*")</f>
        <v>0</v>
      </c>
      <c r="J153">
        <f>COUNTIF($A153,"*"&amp;J$2&amp;"*")</f>
        <v>0</v>
      </c>
      <c r="L153">
        <f>SUM(C153:I153)</f>
        <v>2</v>
      </c>
      <c r="M153">
        <f t="shared" si="10"/>
        <v>2</v>
      </c>
      <c r="P153">
        <f t="shared" si="11"/>
        <v>0</v>
      </c>
    </row>
    <row r="154" spans="1:16">
      <c r="A154" s="2" t="s">
        <v>106</v>
      </c>
      <c r="C154">
        <f t="shared" si="12"/>
        <v>1</v>
      </c>
      <c r="D154">
        <f t="shared" si="13"/>
        <v>1</v>
      </c>
      <c r="E154">
        <f t="shared" si="13"/>
        <v>1</v>
      </c>
      <c r="F154">
        <f t="shared" si="13"/>
        <v>0</v>
      </c>
      <c r="G154">
        <f t="shared" si="13"/>
        <v>0</v>
      </c>
      <c r="H154">
        <f t="shared" si="13"/>
        <v>1</v>
      </c>
      <c r="I154">
        <f t="shared" si="13"/>
        <v>1</v>
      </c>
      <c r="J154">
        <f>COUNTIF($A154,"*"&amp;J$2&amp;"*")</f>
        <v>1</v>
      </c>
      <c r="L154">
        <f>SUM(C154:I154)</f>
        <v>5</v>
      </c>
      <c r="M154">
        <f t="shared" si="10"/>
        <v>7</v>
      </c>
      <c r="P154">
        <f t="shared" si="11"/>
        <v>0</v>
      </c>
    </row>
    <row r="155" spans="1:16">
      <c r="A155" s="1"/>
      <c r="C155">
        <f t="shared" si="12"/>
        <v>0</v>
      </c>
      <c r="D155">
        <f t="shared" si="13"/>
        <v>0</v>
      </c>
      <c r="E155">
        <f t="shared" si="13"/>
        <v>0</v>
      </c>
      <c r="F155">
        <f t="shared" si="13"/>
        <v>0</v>
      </c>
      <c r="G155">
        <f t="shared" si="13"/>
        <v>0</v>
      </c>
      <c r="H155">
        <f t="shared" si="13"/>
        <v>0</v>
      </c>
      <c r="I155">
        <f t="shared" si="13"/>
        <v>0</v>
      </c>
      <c r="J155">
        <f>COUNTIF($A155,"*"&amp;J$2&amp;"*")</f>
        <v>0</v>
      </c>
      <c r="L155">
        <f>SUM(C155:I155)</f>
        <v>0</v>
      </c>
      <c r="M155">
        <f t="shared" si="10"/>
        <v>0</v>
      </c>
      <c r="P155">
        <f t="shared" si="11"/>
        <v>0</v>
      </c>
    </row>
    <row r="156" spans="1:16">
      <c r="A156" s="2" t="s">
        <v>107</v>
      </c>
      <c r="C156">
        <f t="shared" si="12"/>
        <v>1</v>
      </c>
      <c r="D156">
        <f t="shared" si="13"/>
        <v>1</v>
      </c>
      <c r="E156">
        <f t="shared" si="13"/>
        <v>1</v>
      </c>
      <c r="F156">
        <f t="shared" si="13"/>
        <v>1</v>
      </c>
      <c r="G156">
        <f t="shared" si="13"/>
        <v>1</v>
      </c>
      <c r="H156">
        <f t="shared" si="13"/>
        <v>1</v>
      </c>
      <c r="I156">
        <f t="shared" si="13"/>
        <v>1</v>
      </c>
      <c r="J156">
        <f>COUNTIF($A156,"*"&amp;J$2&amp;"*")</f>
        <v>0</v>
      </c>
      <c r="L156">
        <f>SUM(C156:I156)</f>
        <v>7</v>
      </c>
      <c r="M156">
        <f t="shared" si="10"/>
        <v>7</v>
      </c>
      <c r="P156">
        <f t="shared" si="11"/>
        <v>0</v>
      </c>
    </row>
    <row r="157" spans="1:16">
      <c r="A157" s="1"/>
      <c r="C157">
        <f t="shared" si="12"/>
        <v>0</v>
      </c>
      <c r="D157">
        <f t="shared" si="13"/>
        <v>0</v>
      </c>
      <c r="E157">
        <f t="shared" si="13"/>
        <v>0</v>
      </c>
      <c r="F157">
        <f t="shared" si="13"/>
        <v>0</v>
      </c>
      <c r="G157">
        <f t="shared" si="13"/>
        <v>0</v>
      </c>
      <c r="H157">
        <f t="shared" si="13"/>
        <v>0</v>
      </c>
      <c r="I157">
        <f t="shared" si="13"/>
        <v>0</v>
      </c>
      <c r="J157">
        <f>COUNTIF($A157,"*"&amp;J$2&amp;"*")</f>
        <v>0</v>
      </c>
      <c r="L157">
        <f>SUM(C157:I157)</f>
        <v>0</v>
      </c>
      <c r="M157">
        <f t="shared" si="10"/>
        <v>0</v>
      </c>
      <c r="P157">
        <f t="shared" si="11"/>
        <v>0</v>
      </c>
    </row>
    <row r="158" spans="1:16">
      <c r="A158" s="2" t="s">
        <v>108</v>
      </c>
      <c r="C158">
        <f t="shared" si="12"/>
        <v>0</v>
      </c>
      <c r="D158">
        <f t="shared" si="13"/>
        <v>1</v>
      </c>
      <c r="E158">
        <f t="shared" si="13"/>
        <v>1</v>
      </c>
      <c r="F158">
        <f t="shared" si="13"/>
        <v>0</v>
      </c>
      <c r="G158">
        <f t="shared" si="13"/>
        <v>0</v>
      </c>
      <c r="H158">
        <f t="shared" si="13"/>
        <v>0</v>
      </c>
      <c r="I158">
        <f t="shared" si="13"/>
        <v>0</v>
      </c>
      <c r="J158">
        <f>COUNTIF($A158,"*"&amp;J$2&amp;"*")</f>
        <v>1</v>
      </c>
      <c r="L158">
        <f>SUM(C158:I158)</f>
        <v>2</v>
      </c>
      <c r="M158">
        <f t="shared" si="10"/>
        <v>2</v>
      </c>
      <c r="P158">
        <f t="shared" si="11"/>
        <v>0</v>
      </c>
    </row>
    <row r="159" spans="1:16">
      <c r="A159" s="2" t="s">
        <v>109</v>
      </c>
      <c r="C159">
        <f t="shared" si="12"/>
        <v>0</v>
      </c>
      <c r="D159">
        <f t="shared" si="13"/>
        <v>0</v>
      </c>
      <c r="E159">
        <f t="shared" si="13"/>
        <v>0</v>
      </c>
      <c r="F159">
        <f t="shared" si="13"/>
        <v>1</v>
      </c>
      <c r="G159">
        <f t="shared" si="13"/>
        <v>1</v>
      </c>
      <c r="H159">
        <f t="shared" si="13"/>
        <v>1</v>
      </c>
      <c r="I159">
        <f t="shared" si="13"/>
        <v>0</v>
      </c>
      <c r="J159">
        <f>COUNTIF($A159,"*"&amp;J$2&amp;"*")</f>
        <v>0</v>
      </c>
      <c r="L159">
        <f>SUM(C159:I159)</f>
        <v>3</v>
      </c>
      <c r="M159">
        <f t="shared" si="10"/>
        <v>5</v>
      </c>
      <c r="P159">
        <f t="shared" si="11"/>
        <v>0</v>
      </c>
    </row>
    <row r="160" spans="1:16">
      <c r="A160" s="2" t="s">
        <v>110</v>
      </c>
      <c r="C160">
        <f t="shared" si="12"/>
        <v>1</v>
      </c>
      <c r="D160">
        <f t="shared" si="13"/>
        <v>0</v>
      </c>
      <c r="E160">
        <f t="shared" si="13"/>
        <v>0</v>
      </c>
      <c r="F160">
        <f t="shared" si="13"/>
        <v>0</v>
      </c>
      <c r="G160">
        <f t="shared" si="13"/>
        <v>0</v>
      </c>
      <c r="H160">
        <f t="shared" si="13"/>
        <v>0</v>
      </c>
      <c r="I160">
        <f t="shared" si="13"/>
        <v>0</v>
      </c>
      <c r="J160">
        <f>COUNTIF($A160,"*"&amp;J$2&amp;"*")</f>
        <v>0</v>
      </c>
      <c r="L160">
        <f>SUM(C160:I160)</f>
        <v>1</v>
      </c>
      <c r="M160">
        <f t="shared" si="10"/>
        <v>6</v>
      </c>
      <c r="P160">
        <f t="shared" si="11"/>
        <v>0</v>
      </c>
    </row>
    <row r="161" spans="1:16">
      <c r="A161" s="2" t="s">
        <v>111</v>
      </c>
      <c r="C161">
        <f t="shared" si="12"/>
        <v>0</v>
      </c>
      <c r="D161">
        <f t="shared" si="13"/>
        <v>0</v>
      </c>
      <c r="E161">
        <f t="shared" si="13"/>
        <v>0</v>
      </c>
      <c r="F161">
        <f t="shared" si="13"/>
        <v>0</v>
      </c>
      <c r="G161">
        <f t="shared" si="13"/>
        <v>0</v>
      </c>
      <c r="H161">
        <f t="shared" si="13"/>
        <v>0</v>
      </c>
      <c r="I161">
        <f t="shared" si="13"/>
        <v>1</v>
      </c>
      <c r="J161">
        <f>COUNTIF($A161,"*"&amp;J$2&amp;"*")</f>
        <v>0</v>
      </c>
      <c r="L161">
        <f>SUM(C161:I161)</f>
        <v>1</v>
      </c>
      <c r="M161">
        <f t="shared" si="10"/>
        <v>7</v>
      </c>
      <c r="P161">
        <f t="shared" si="11"/>
        <v>0</v>
      </c>
    </row>
    <row r="162" spans="1:16">
      <c r="A162" s="1"/>
      <c r="C162">
        <f t="shared" si="12"/>
        <v>0</v>
      </c>
      <c r="D162">
        <f t="shared" si="13"/>
        <v>0</v>
      </c>
      <c r="E162">
        <f t="shared" si="13"/>
        <v>0</v>
      </c>
      <c r="F162">
        <f t="shared" si="13"/>
        <v>0</v>
      </c>
      <c r="G162">
        <f t="shared" si="13"/>
        <v>0</v>
      </c>
      <c r="H162">
        <f t="shared" si="13"/>
        <v>0</v>
      </c>
      <c r="I162">
        <f t="shared" si="13"/>
        <v>0</v>
      </c>
      <c r="J162">
        <f>COUNTIF($A162,"*"&amp;J$2&amp;"*")</f>
        <v>0</v>
      </c>
      <c r="L162">
        <f>SUM(C162:I162)</f>
        <v>0</v>
      </c>
      <c r="M162">
        <f t="shared" si="10"/>
        <v>0</v>
      </c>
      <c r="P162">
        <f t="shared" si="11"/>
        <v>0</v>
      </c>
    </row>
    <row r="163" spans="1:16">
      <c r="A163" s="2" t="s">
        <v>112</v>
      </c>
      <c r="C163">
        <f t="shared" si="12"/>
        <v>0</v>
      </c>
      <c r="D163">
        <f t="shared" si="13"/>
        <v>0</v>
      </c>
      <c r="E163">
        <f t="shared" si="13"/>
        <v>1</v>
      </c>
      <c r="F163">
        <f t="shared" si="13"/>
        <v>0</v>
      </c>
      <c r="G163">
        <f t="shared" si="13"/>
        <v>1</v>
      </c>
      <c r="H163">
        <f t="shared" si="13"/>
        <v>1</v>
      </c>
      <c r="I163">
        <f t="shared" si="13"/>
        <v>0</v>
      </c>
      <c r="J163">
        <f>COUNTIF($A163,"*"&amp;J$2&amp;"*")</f>
        <v>0</v>
      </c>
      <c r="L163">
        <f>SUM(C163:I163)</f>
        <v>3</v>
      </c>
      <c r="M163">
        <f t="shared" si="10"/>
        <v>3</v>
      </c>
      <c r="P163">
        <f t="shared" si="11"/>
        <v>0</v>
      </c>
    </row>
    <row r="164" spans="1:16">
      <c r="A164" s="2" t="s">
        <v>113</v>
      </c>
      <c r="C164">
        <f t="shared" si="12"/>
        <v>0</v>
      </c>
      <c r="D164">
        <f t="shared" si="13"/>
        <v>0</v>
      </c>
      <c r="E164">
        <f t="shared" si="13"/>
        <v>0</v>
      </c>
      <c r="F164">
        <f t="shared" si="13"/>
        <v>0</v>
      </c>
      <c r="G164">
        <f t="shared" si="13"/>
        <v>0</v>
      </c>
      <c r="H164">
        <f t="shared" si="13"/>
        <v>0</v>
      </c>
      <c r="I164">
        <f t="shared" si="13"/>
        <v>1</v>
      </c>
      <c r="J164">
        <f>COUNTIF($A164,"*"&amp;J$2&amp;"*")</f>
        <v>0</v>
      </c>
      <c r="L164">
        <f>SUM(C164:I164)</f>
        <v>1</v>
      </c>
      <c r="M164">
        <f t="shared" si="10"/>
        <v>4</v>
      </c>
      <c r="P164">
        <f t="shared" si="11"/>
        <v>0</v>
      </c>
    </row>
    <row r="165" spans="1:16">
      <c r="A165" s="2" t="s">
        <v>114</v>
      </c>
      <c r="C165">
        <f t="shared" si="12"/>
        <v>1</v>
      </c>
      <c r="D165">
        <f t="shared" si="13"/>
        <v>0</v>
      </c>
      <c r="E165">
        <f t="shared" si="13"/>
        <v>0</v>
      </c>
      <c r="F165">
        <f t="shared" si="13"/>
        <v>1</v>
      </c>
      <c r="G165">
        <f t="shared" si="13"/>
        <v>0</v>
      </c>
      <c r="H165">
        <f t="shared" si="13"/>
        <v>0</v>
      </c>
      <c r="I165">
        <f t="shared" si="13"/>
        <v>0</v>
      </c>
      <c r="J165">
        <f>COUNTIF($A165,"*"&amp;J$2&amp;"*")</f>
        <v>0</v>
      </c>
      <c r="L165">
        <f>SUM(C165:I165)</f>
        <v>2</v>
      </c>
      <c r="M165">
        <f t="shared" si="10"/>
        <v>6</v>
      </c>
      <c r="P165">
        <f t="shared" si="11"/>
        <v>0</v>
      </c>
    </row>
    <row r="166" spans="1:16">
      <c r="A166" s="2" t="s">
        <v>115</v>
      </c>
      <c r="C166">
        <f t="shared" si="12"/>
        <v>0</v>
      </c>
      <c r="D166">
        <f t="shared" si="13"/>
        <v>1</v>
      </c>
      <c r="E166">
        <f t="shared" si="13"/>
        <v>0</v>
      </c>
      <c r="F166">
        <f t="shared" si="13"/>
        <v>0</v>
      </c>
      <c r="G166">
        <f t="shared" si="13"/>
        <v>0</v>
      </c>
      <c r="H166">
        <f t="shared" si="13"/>
        <v>0</v>
      </c>
      <c r="I166">
        <f t="shared" si="13"/>
        <v>0</v>
      </c>
      <c r="J166">
        <f>COUNTIF($A166,"*"&amp;J$2&amp;"*")</f>
        <v>0</v>
      </c>
      <c r="L166">
        <f>SUM(C166:I166)</f>
        <v>1</v>
      </c>
      <c r="M166">
        <f t="shared" si="10"/>
        <v>7</v>
      </c>
      <c r="P166">
        <f t="shared" si="11"/>
        <v>0</v>
      </c>
    </row>
    <row r="167" spans="1:16">
      <c r="A167" s="1"/>
      <c r="C167">
        <f t="shared" si="12"/>
        <v>0</v>
      </c>
      <c r="D167">
        <f t="shared" si="13"/>
        <v>0</v>
      </c>
      <c r="E167">
        <f t="shared" si="13"/>
        <v>0</v>
      </c>
      <c r="F167">
        <f t="shared" si="13"/>
        <v>0</v>
      </c>
      <c r="G167">
        <f t="shared" si="13"/>
        <v>0</v>
      </c>
      <c r="H167">
        <f t="shared" si="13"/>
        <v>0</v>
      </c>
      <c r="I167">
        <f t="shared" si="13"/>
        <v>0</v>
      </c>
      <c r="J167">
        <f>COUNTIF($A167,"*"&amp;J$2&amp;"*")</f>
        <v>0</v>
      </c>
      <c r="L167">
        <f>SUM(C167:I167)</f>
        <v>0</v>
      </c>
      <c r="M167">
        <f t="shared" si="10"/>
        <v>0</v>
      </c>
      <c r="P167">
        <f t="shared" si="11"/>
        <v>0</v>
      </c>
    </row>
    <row r="168" spans="1:16">
      <c r="A168" s="2" t="s">
        <v>116</v>
      </c>
      <c r="C168">
        <f t="shared" si="12"/>
        <v>0</v>
      </c>
      <c r="D168">
        <f t="shared" si="13"/>
        <v>0</v>
      </c>
      <c r="E168">
        <f t="shared" si="13"/>
        <v>0</v>
      </c>
      <c r="F168">
        <f t="shared" si="13"/>
        <v>0</v>
      </c>
      <c r="G168">
        <f t="shared" si="13"/>
        <v>0</v>
      </c>
      <c r="H168">
        <f t="shared" si="13"/>
        <v>0</v>
      </c>
      <c r="I168">
        <f t="shared" si="13"/>
        <v>1</v>
      </c>
      <c r="J168">
        <f>COUNTIF($A168,"*"&amp;J$2&amp;"*")</f>
        <v>0</v>
      </c>
      <c r="L168">
        <f>SUM(C168:I168)</f>
        <v>1</v>
      </c>
      <c r="M168">
        <f t="shared" si="10"/>
        <v>1</v>
      </c>
      <c r="P168">
        <f t="shared" si="11"/>
        <v>0</v>
      </c>
    </row>
    <row r="169" spans="1:16">
      <c r="A169" s="2" t="s">
        <v>117</v>
      </c>
      <c r="C169">
        <f t="shared" si="12"/>
        <v>0</v>
      </c>
      <c r="D169">
        <f t="shared" si="13"/>
        <v>0</v>
      </c>
      <c r="E169">
        <f t="shared" si="13"/>
        <v>0</v>
      </c>
      <c r="F169">
        <f t="shared" si="13"/>
        <v>1</v>
      </c>
      <c r="G169">
        <f t="shared" si="13"/>
        <v>0</v>
      </c>
      <c r="H169">
        <f t="shared" si="13"/>
        <v>0</v>
      </c>
      <c r="I169">
        <f t="shared" si="13"/>
        <v>0</v>
      </c>
      <c r="J169">
        <f>COUNTIF($A169,"*"&amp;J$2&amp;"*")</f>
        <v>1</v>
      </c>
      <c r="L169">
        <f>SUM(C169:I169)</f>
        <v>1</v>
      </c>
      <c r="M169">
        <f t="shared" si="10"/>
        <v>2</v>
      </c>
      <c r="P169">
        <f t="shared" si="11"/>
        <v>0</v>
      </c>
    </row>
    <row r="170" spans="1:16">
      <c r="A170" s="2" t="s">
        <v>118</v>
      </c>
      <c r="C170">
        <f t="shared" si="12"/>
        <v>1</v>
      </c>
      <c r="D170">
        <f t="shared" si="13"/>
        <v>1</v>
      </c>
      <c r="E170">
        <f t="shared" si="13"/>
        <v>1</v>
      </c>
      <c r="F170">
        <f t="shared" si="13"/>
        <v>0</v>
      </c>
      <c r="G170">
        <f t="shared" si="13"/>
        <v>1</v>
      </c>
      <c r="H170">
        <f t="shared" si="13"/>
        <v>1</v>
      </c>
      <c r="I170">
        <f t="shared" si="13"/>
        <v>0</v>
      </c>
      <c r="J170">
        <f>COUNTIF($A170,"*"&amp;J$2&amp;"*")</f>
        <v>0</v>
      </c>
      <c r="L170">
        <f>SUM(C170:I170)</f>
        <v>5</v>
      </c>
      <c r="M170">
        <f t="shared" si="10"/>
        <v>7</v>
      </c>
      <c r="P170">
        <f t="shared" si="11"/>
        <v>0</v>
      </c>
    </row>
    <row r="171" spans="1:16">
      <c r="A171" s="1"/>
      <c r="C171">
        <f t="shared" si="12"/>
        <v>0</v>
      </c>
      <c r="D171">
        <f t="shared" si="13"/>
        <v>0</v>
      </c>
      <c r="E171">
        <f t="shared" si="13"/>
        <v>0</v>
      </c>
      <c r="F171">
        <f t="shared" si="13"/>
        <v>0</v>
      </c>
      <c r="G171">
        <f t="shared" si="13"/>
        <v>0</v>
      </c>
      <c r="H171">
        <f t="shared" si="13"/>
        <v>0</v>
      </c>
      <c r="I171">
        <f t="shared" si="13"/>
        <v>0</v>
      </c>
      <c r="J171">
        <f>COUNTIF($A171,"*"&amp;J$2&amp;"*")</f>
        <v>0</v>
      </c>
      <c r="L171">
        <f>SUM(C171:I171)</f>
        <v>0</v>
      </c>
      <c r="M171">
        <f t="shared" si="10"/>
        <v>0</v>
      </c>
      <c r="P171">
        <f t="shared" si="11"/>
        <v>0</v>
      </c>
    </row>
    <row r="172" spans="1:16">
      <c r="A172" s="2" t="s">
        <v>119</v>
      </c>
      <c r="C172">
        <f t="shared" si="12"/>
        <v>0</v>
      </c>
      <c r="D172">
        <f t="shared" si="13"/>
        <v>1</v>
      </c>
      <c r="E172">
        <f t="shared" si="13"/>
        <v>1</v>
      </c>
      <c r="F172">
        <f t="shared" si="13"/>
        <v>1</v>
      </c>
      <c r="G172">
        <f t="shared" si="13"/>
        <v>1</v>
      </c>
      <c r="H172">
        <f t="shared" si="13"/>
        <v>1</v>
      </c>
      <c r="I172">
        <f t="shared" si="13"/>
        <v>1</v>
      </c>
      <c r="J172">
        <f>COUNTIF($A172,"*"&amp;J$2&amp;"*")</f>
        <v>0</v>
      </c>
      <c r="L172">
        <f>SUM(C172:I172)</f>
        <v>6</v>
      </c>
      <c r="M172">
        <f t="shared" si="10"/>
        <v>6</v>
      </c>
      <c r="P172">
        <f t="shared" si="11"/>
        <v>0</v>
      </c>
    </row>
    <row r="173" spans="1:16">
      <c r="A173" s="2" t="s">
        <v>120</v>
      </c>
      <c r="C173">
        <f t="shared" si="12"/>
        <v>1</v>
      </c>
      <c r="D173">
        <f t="shared" si="13"/>
        <v>0</v>
      </c>
      <c r="E173">
        <f t="shared" si="13"/>
        <v>0</v>
      </c>
      <c r="F173">
        <f t="shared" si="13"/>
        <v>0</v>
      </c>
      <c r="G173">
        <f t="shared" si="13"/>
        <v>0</v>
      </c>
      <c r="H173">
        <f t="shared" si="13"/>
        <v>0</v>
      </c>
      <c r="I173">
        <f t="shared" si="13"/>
        <v>0</v>
      </c>
      <c r="J173">
        <f>COUNTIF($A173,"*"&amp;J$2&amp;"*")</f>
        <v>0</v>
      </c>
      <c r="L173">
        <f>SUM(C173:I173)</f>
        <v>1</v>
      </c>
      <c r="M173">
        <f t="shared" si="10"/>
        <v>7</v>
      </c>
      <c r="P173">
        <f t="shared" si="11"/>
        <v>0</v>
      </c>
    </row>
    <row r="174" spans="1:16">
      <c r="A174" s="1"/>
      <c r="C174">
        <f t="shared" si="12"/>
        <v>0</v>
      </c>
      <c r="D174">
        <f t="shared" si="13"/>
        <v>0</v>
      </c>
      <c r="E174">
        <f t="shared" si="13"/>
        <v>0</v>
      </c>
      <c r="F174">
        <f t="shared" si="13"/>
        <v>0</v>
      </c>
      <c r="G174">
        <f t="shared" si="13"/>
        <v>0</v>
      </c>
      <c r="H174">
        <f t="shared" si="13"/>
        <v>0</v>
      </c>
      <c r="I174">
        <f t="shared" si="13"/>
        <v>0</v>
      </c>
      <c r="J174">
        <f>COUNTIF($A174,"*"&amp;J$2&amp;"*")</f>
        <v>0</v>
      </c>
      <c r="L174">
        <f>SUM(C174:I174)</f>
        <v>0</v>
      </c>
      <c r="M174">
        <f t="shared" si="10"/>
        <v>0</v>
      </c>
      <c r="P174">
        <f t="shared" si="11"/>
        <v>0</v>
      </c>
    </row>
    <row r="175" spans="1:16">
      <c r="A175" s="2" t="s">
        <v>121</v>
      </c>
      <c r="C175">
        <f t="shared" si="12"/>
        <v>0</v>
      </c>
      <c r="D175">
        <f t="shared" si="13"/>
        <v>0</v>
      </c>
      <c r="E175">
        <f t="shared" si="13"/>
        <v>0</v>
      </c>
      <c r="F175">
        <f t="shared" si="13"/>
        <v>0</v>
      </c>
      <c r="G175">
        <f t="shared" si="13"/>
        <v>1</v>
      </c>
      <c r="H175">
        <f t="shared" si="13"/>
        <v>0</v>
      </c>
      <c r="I175">
        <f t="shared" si="13"/>
        <v>0</v>
      </c>
      <c r="J175">
        <f>COUNTIF($A175,"*"&amp;J$2&amp;"*")</f>
        <v>0</v>
      </c>
      <c r="L175">
        <f>SUM(C175:I175)</f>
        <v>1</v>
      </c>
      <c r="M175">
        <f t="shared" si="10"/>
        <v>1</v>
      </c>
      <c r="P175">
        <f t="shared" si="11"/>
        <v>0</v>
      </c>
    </row>
    <row r="176" spans="1:16">
      <c r="A176" s="2" t="s">
        <v>18</v>
      </c>
      <c r="C176">
        <f t="shared" si="12"/>
        <v>0</v>
      </c>
      <c r="D176">
        <f t="shared" si="13"/>
        <v>0</v>
      </c>
      <c r="E176">
        <f t="shared" si="13"/>
        <v>1</v>
      </c>
      <c r="F176">
        <f t="shared" si="13"/>
        <v>0</v>
      </c>
      <c r="G176">
        <f t="shared" si="13"/>
        <v>0</v>
      </c>
      <c r="H176">
        <f t="shared" si="13"/>
        <v>0</v>
      </c>
      <c r="I176">
        <f t="shared" si="13"/>
        <v>0</v>
      </c>
      <c r="J176">
        <f>COUNTIF($A176,"*"&amp;J$2&amp;"*")</f>
        <v>0</v>
      </c>
      <c r="L176">
        <f>SUM(C176:I176)</f>
        <v>1</v>
      </c>
      <c r="M176">
        <f t="shared" si="10"/>
        <v>2</v>
      </c>
      <c r="P176">
        <f t="shared" si="11"/>
        <v>0</v>
      </c>
    </row>
    <row r="177" spans="1:16">
      <c r="A177" s="2" t="s">
        <v>122</v>
      </c>
      <c r="C177">
        <f t="shared" si="12"/>
        <v>1</v>
      </c>
      <c r="D177">
        <f t="shared" si="13"/>
        <v>0</v>
      </c>
      <c r="E177">
        <f t="shared" si="13"/>
        <v>0</v>
      </c>
      <c r="F177">
        <f t="shared" si="13"/>
        <v>0</v>
      </c>
      <c r="G177">
        <f t="shared" si="13"/>
        <v>0</v>
      </c>
      <c r="H177">
        <f t="shared" si="13"/>
        <v>0</v>
      </c>
      <c r="I177">
        <f t="shared" si="13"/>
        <v>1</v>
      </c>
      <c r="J177">
        <f>COUNTIF($A177,"*"&amp;J$2&amp;"*")</f>
        <v>1</v>
      </c>
      <c r="L177">
        <f>SUM(C177:I177)</f>
        <v>2</v>
      </c>
      <c r="M177">
        <f t="shared" si="10"/>
        <v>4</v>
      </c>
      <c r="P177">
        <f t="shared" si="11"/>
        <v>0</v>
      </c>
    </row>
    <row r="178" spans="1:16">
      <c r="A178" s="2" t="s">
        <v>123</v>
      </c>
      <c r="C178">
        <f t="shared" si="12"/>
        <v>0</v>
      </c>
      <c r="D178">
        <f t="shared" si="13"/>
        <v>0</v>
      </c>
      <c r="E178">
        <f t="shared" si="13"/>
        <v>0</v>
      </c>
      <c r="F178">
        <f t="shared" si="13"/>
        <v>0</v>
      </c>
      <c r="G178">
        <f t="shared" si="13"/>
        <v>0</v>
      </c>
      <c r="H178">
        <f t="shared" si="13"/>
        <v>1</v>
      </c>
      <c r="I178">
        <f t="shared" si="13"/>
        <v>0</v>
      </c>
      <c r="J178">
        <f>COUNTIF($A178,"*"&amp;J$2&amp;"*")</f>
        <v>0</v>
      </c>
      <c r="L178">
        <f>SUM(C178:I178)</f>
        <v>1</v>
      </c>
      <c r="M178">
        <f t="shared" si="10"/>
        <v>5</v>
      </c>
      <c r="P178">
        <f t="shared" si="11"/>
        <v>0</v>
      </c>
    </row>
    <row r="179" spans="1:16">
      <c r="A179" s="1"/>
      <c r="C179">
        <f t="shared" si="12"/>
        <v>0</v>
      </c>
      <c r="D179">
        <f t="shared" si="13"/>
        <v>0</v>
      </c>
      <c r="E179">
        <f t="shared" si="13"/>
        <v>0</v>
      </c>
      <c r="F179">
        <f t="shared" si="13"/>
        <v>0</v>
      </c>
      <c r="G179">
        <f t="shared" si="13"/>
        <v>0</v>
      </c>
      <c r="H179">
        <f t="shared" si="13"/>
        <v>0</v>
      </c>
      <c r="I179">
        <f t="shared" si="13"/>
        <v>0</v>
      </c>
      <c r="J179">
        <f>COUNTIF($A179,"*"&amp;J$2&amp;"*")</f>
        <v>0</v>
      </c>
      <c r="L179">
        <f>SUM(C179:I179)</f>
        <v>0</v>
      </c>
      <c r="M179">
        <f t="shared" si="10"/>
        <v>0</v>
      </c>
      <c r="P179">
        <f t="shared" si="11"/>
        <v>0</v>
      </c>
    </row>
    <row r="180" spans="1:16">
      <c r="A180" s="2" t="s">
        <v>124</v>
      </c>
      <c r="C180">
        <f t="shared" si="12"/>
        <v>0</v>
      </c>
      <c r="D180">
        <f t="shared" si="13"/>
        <v>0</v>
      </c>
      <c r="E180">
        <f t="shared" si="13"/>
        <v>0</v>
      </c>
      <c r="F180">
        <f t="shared" si="13"/>
        <v>0</v>
      </c>
      <c r="G180">
        <f t="shared" si="13"/>
        <v>1</v>
      </c>
      <c r="H180">
        <f t="shared" si="13"/>
        <v>0</v>
      </c>
      <c r="I180">
        <f t="shared" si="13"/>
        <v>1</v>
      </c>
      <c r="J180">
        <f>COUNTIF($A180,"*"&amp;J$2&amp;"*")</f>
        <v>0</v>
      </c>
      <c r="L180">
        <f>SUM(C180:I180)</f>
        <v>2</v>
      </c>
      <c r="M180">
        <f t="shared" si="10"/>
        <v>2</v>
      </c>
      <c r="P180">
        <f t="shared" si="11"/>
        <v>0</v>
      </c>
    </row>
    <row r="181" spans="1:16">
      <c r="A181" s="2" t="s">
        <v>125</v>
      </c>
      <c r="C181">
        <f t="shared" si="12"/>
        <v>0</v>
      </c>
      <c r="D181">
        <f t="shared" si="13"/>
        <v>0</v>
      </c>
      <c r="E181">
        <f t="shared" si="13"/>
        <v>1</v>
      </c>
      <c r="F181">
        <f t="shared" si="13"/>
        <v>1</v>
      </c>
      <c r="G181">
        <f t="shared" si="13"/>
        <v>0</v>
      </c>
      <c r="H181">
        <f t="shared" si="13"/>
        <v>1</v>
      </c>
      <c r="I181">
        <f t="shared" si="13"/>
        <v>0</v>
      </c>
      <c r="J181">
        <f>COUNTIF($A181,"*"&amp;J$2&amp;"*")</f>
        <v>0</v>
      </c>
      <c r="L181">
        <f>SUM(C181:I181)</f>
        <v>3</v>
      </c>
      <c r="M181">
        <f t="shared" si="10"/>
        <v>5</v>
      </c>
      <c r="P181">
        <f t="shared" si="11"/>
        <v>0</v>
      </c>
    </row>
    <row r="182" spans="1:16">
      <c r="A182" s="2" t="s">
        <v>126</v>
      </c>
      <c r="C182">
        <f t="shared" si="12"/>
        <v>1</v>
      </c>
      <c r="D182">
        <f t="shared" si="13"/>
        <v>1</v>
      </c>
      <c r="E182">
        <f t="shared" si="13"/>
        <v>0</v>
      </c>
      <c r="F182">
        <f t="shared" si="13"/>
        <v>0</v>
      </c>
      <c r="G182">
        <f t="shared" si="13"/>
        <v>0</v>
      </c>
      <c r="H182">
        <f t="shared" si="13"/>
        <v>0</v>
      </c>
      <c r="I182">
        <f t="shared" si="13"/>
        <v>0</v>
      </c>
      <c r="J182">
        <f>COUNTIF($A182,"*"&amp;J$2&amp;"*")</f>
        <v>0</v>
      </c>
      <c r="L182">
        <f>SUM(C182:I182)</f>
        <v>2</v>
      </c>
      <c r="M182">
        <f t="shared" si="10"/>
        <v>7</v>
      </c>
      <c r="P182">
        <f t="shared" si="11"/>
        <v>0</v>
      </c>
    </row>
    <row r="183" spans="1:16">
      <c r="A183" s="1"/>
      <c r="C183">
        <f t="shared" si="12"/>
        <v>0</v>
      </c>
      <c r="D183">
        <f t="shared" si="13"/>
        <v>0</v>
      </c>
      <c r="E183">
        <f t="shared" si="13"/>
        <v>0</v>
      </c>
      <c r="F183">
        <f t="shared" si="13"/>
        <v>0</v>
      </c>
      <c r="G183">
        <f t="shared" si="13"/>
        <v>0</v>
      </c>
      <c r="H183">
        <f t="shared" si="13"/>
        <v>0</v>
      </c>
      <c r="I183">
        <f t="shared" si="13"/>
        <v>0</v>
      </c>
      <c r="J183">
        <f>COUNTIF($A183,"*"&amp;J$2&amp;"*")</f>
        <v>0</v>
      </c>
      <c r="L183">
        <f>SUM(C183:I183)</f>
        <v>0</v>
      </c>
      <c r="M183">
        <f t="shared" si="10"/>
        <v>0</v>
      </c>
      <c r="P183">
        <f t="shared" si="11"/>
        <v>0</v>
      </c>
    </row>
    <row r="184" spans="1:16">
      <c r="A184" s="2" t="s">
        <v>127</v>
      </c>
      <c r="C184">
        <f t="shared" si="12"/>
        <v>1</v>
      </c>
      <c r="D184">
        <f t="shared" si="13"/>
        <v>0</v>
      </c>
      <c r="E184">
        <f t="shared" si="13"/>
        <v>0</v>
      </c>
      <c r="F184">
        <f t="shared" si="13"/>
        <v>1</v>
      </c>
      <c r="G184">
        <f t="shared" si="13"/>
        <v>0</v>
      </c>
      <c r="H184">
        <f t="shared" si="13"/>
        <v>1</v>
      </c>
      <c r="I184">
        <f t="shared" si="13"/>
        <v>1</v>
      </c>
      <c r="J184">
        <f>COUNTIF($A184,"*"&amp;J$2&amp;"*")</f>
        <v>1</v>
      </c>
      <c r="L184">
        <f>SUM(C184:I184)</f>
        <v>4</v>
      </c>
      <c r="M184">
        <f t="shared" si="10"/>
        <v>4</v>
      </c>
      <c r="P184">
        <f t="shared" si="11"/>
        <v>0</v>
      </c>
    </row>
    <row r="185" spans="1:16">
      <c r="A185" s="2" t="s">
        <v>128</v>
      </c>
      <c r="C185">
        <f t="shared" si="12"/>
        <v>0</v>
      </c>
      <c r="D185">
        <f t="shared" si="13"/>
        <v>1</v>
      </c>
      <c r="E185">
        <f t="shared" si="13"/>
        <v>1</v>
      </c>
      <c r="F185">
        <f t="shared" si="13"/>
        <v>0</v>
      </c>
      <c r="G185">
        <f t="shared" si="13"/>
        <v>1</v>
      </c>
      <c r="H185">
        <f t="shared" si="13"/>
        <v>0</v>
      </c>
      <c r="I185">
        <f t="shared" si="13"/>
        <v>0</v>
      </c>
      <c r="J185">
        <f>COUNTIF($A185,"*"&amp;J$2&amp;"*")</f>
        <v>0</v>
      </c>
      <c r="L185">
        <f>SUM(C185:I185)</f>
        <v>3</v>
      </c>
      <c r="M185">
        <f t="shared" si="10"/>
        <v>7</v>
      </c>
      <c r="P185">
        <f t="shared" si="11"/>
        <v>0</v>
      </c>
    </row>
    <row r="186" spans="1:16">
      <c r="A186" s="1"/>
      <c r="C186">
        <f t="shared" si="12"/>
        <v>0</v>
      </c>
      <c r="D186">
        <f t="shared" si="13"/>
        <v>0</v>
      </c>
      <c r="E186">
        <f t="shared" si="13"/>
        <v>0</v>
      </c>
      <c r="F186">
        <f t="shared" si="13"/>
        <v>0</v>
      </c>
      <c r="G186">
        <f t="shared" si="13"/>
        <v>0</v>
      </c>
      <c r="H186">
        <f t="shared" si="13"/>
        <v>0</v>
      </c>
      <c r="I186">
        <f t="shared" si="13"/>
        <v>0</v>
      </c>
      <c r="J186">
        <f>COUNTIF($A186,"*"&amp;J$2&amp;"*")</f>
        <v>0</v>
      </c>
      <c r="L186">
        <f>SUM(C186:I186)</f>
        <v>0</v>
      </c>
      <c r="M186">
        <f t="shared" si="10"/>
        <v>0</v>
      </c>
      <c r="P186">
        <f t="shared" si="11"/>
        <v>0</v>
      </c>
    </row>
    <row r="187" spans="1:16">
      <c r="A187" s="2" t="s">
        <v>129</v>
      </c>
      <c r="C187">
        <f t="shared" si="12"/>
        <v>1</v>
      </c>
      <c r="D187">
        <f t="shared" si="13"/>
        <v>0</v>
      </c>
      <c r="E187">
        <f t="shared" si="13"/>
        <v>0</v>
      </c>
      <c r="F187">
        <f t="shared" si="13"/>
        <v>1</v>
      </c>
      <c r="G187">
        <f t="shared" si="13"/>
        <v>1</v>
      </c>
      <c r="H187">
        <f t="shared" si="13"/>
        <v>0</v>
      </c>
      <c r="I187">
        <f t="shared" si="13"/>
        <v>1</v>
      </c>
      <c r="J187">
        <f>COUNTIF($A187,"*"&amp;J$2&amp;"*")</f>
        <v>0</v>
      </c>
      <c r="L187">
        <f>SUM(C187:I187)</f>
        <v>4</v>
      </c>
      <c r="M187">
        <f t="shared" si="10"/>
        <v>4</v>
      </c>
      <c r="P187">
        <f t="shared" si="11"/>
        <v>0</v>
      </c>
    </row>
    <row r="188" spans="1:16">
      <c r="A188" s="2" t="s">
        <v>130</v>
      </c>
      <c r="C188">
        <f t="shared" si="12"/>
        <v>0</v>
      </c>
      <c r="D188">
        <f t="shared" si="13"/>
        <v>1</v>
      </c>
      <c r="E188">
        <f t="shared" si="13"/>
        <v>1</v>
      </c>
      <c r="F188">
        <f t="shared" si="13"/>
        <v>0</v>
      </c>
      <c r="G188">
        <f t="shared" si="13"/>
        <v>0</v>
      </c>
      <c r="H188">
        <f t="shared" si="13"/>
        <v>1</v>
      </c>
      <c r="I188">
        <f t="shared" si="13"/>
        <v>0</v>
      </c>
      <c r="J188">
        <f>COUNTIF($A188,"*"&amp;J$2&amp;"*")</f>
        <v>1</v>
      </c>
      <c r="L188">
        <f>SUM(C188:I188)</f>
        <v>3</v>
      </c>
      <c r="M188">
        <f t="shared" si="10"/>
        <v>7</v>
      </c>
      <c r="P188">
        <f t="shared" si="11"/>
        <v>0</v>
      </c>
    </row>
    <row r="189" spans="1:16">
      <c r="A189" s="1"/>
      <c r="C189">
        <f t="shared" si="12"/>
        <v>0</v>
      </c>
      <c r="D189">
        <f t="shared" si="13"/>
        <v>0</v>
      </c>
      <c r="E189">
        <f t="shared" si="13"/>
        <v>0</v>
      </c>
      <c r="F189">
        <f t="shared" si="13"/>
        <v>0</v>
      </c>
      <c r="G189">
        <f t="shared" si="13"/>
        <v>0</v>
      </c>
      <c r="H189">
        <f t="shared" si="13"/>
        <v>0</v>
      </c>
      <c r="I189">
        <f t="shared" si="13"/>
        <v>0</v>
      </c>
      <c r="J189">
        <f>COUNTIF($A189,"*"&amp;J$2&amp;"*")</f>
        <v>0</v>
      </c>
      <c r="L189">
        <f>SUM(C189:I189)</f>
        <v>0</v>
      </c>
      <c r="M189">
        <f t="shared" si="10"/>
        <v>0</v>
      </c>
      <c r="P189">
        <f t="shared" si="11"/>
        <v>0</v>
      </c>
    </row>
    <row r="190" spans="1:16">
      <c r="A190" s="2" t="s">
        <v>4</v>
      </c>
      <c r="C190">
        <f t="shared" si="12"/>
        <v>0</v>
      </c>
      <c r="D190">
        <f t="shared" si="13"/>
        <v>0</v>
      </c>
      <c r="E190">
        <f t="shared" ref="D190:I226" si="14">COUNTIF($A190,"*"&amp;E$2&amp;"*")</f>
        <v>1</v>
      </c>
      <c r="F190">
        <f t="shared" si="14"/>
        <v>0</v>
      </c>
      <c r="G190">
        <f t="shared" si="14"/>
        <v>0</v>
      </c>
      <c r="H190">
        <f t="shared" si="14"/>
        <v>0</v>
      </c>
      <c r="I190">
        <f t="shared" si="14"/>
        <v>0</v>
      </c>
      <c r="J190">
        <f>COUNTIF($A190,"*"&amp;J$2&amp;"*")</f>
        <v>0</v>
      </c>
      <c r="L190">
        <f>SUM(C190:I190)</f>
        <v>1</v>
      </c>
      <c r="M190">
        <f t="shared" si="10"/>
        <v>1</v>
      </c>
      <c r="P190">
        <f t="shared" si="11"/>
        <v>0</v>
      </c>
    </row>
    <row r="191" spans="1:16">
      <c r="A191" s="2" t="s">
        <v>131</v>
      </c>
      <c r="C191">
        <f t="shared" si="12"/>
        <v>0</v>
      </c>
      <c r="D191">
        <f t="shared" si="14"/>
        <v>1</v>
      </c>
      <c r="E191">
        <f t="shared" si="14"/>
        <v>0</v>
      </c>
      <c r="F191">
        <f t="shared" si="14"/>
        <v>1</v>
      </c>
      <c r="G191">
        <f t="shared" si="14"/>
        <v>1</v>
      </c>
      <c r="H191">
        <f t="shared" si="14"/>
        <v>0</v>
      </c>
      <c r="I191">
        <f t="shared" si="14"/>
        <v>1</v>
      </c>
      <c r="J191">
        <f>COUNTIF($A191,"*"&amp;J$2&amp;"*")</f>
        <v>1</v>
      </c>
      <c r="L191">
        <f>SUM(C191:I191)</f>
        <v>4</v>
      </c>
      <c r="M191">
        <f t="shared" si="10"/>
        <v>5</v>
      </c>
      <c r="P191">
        <f t="shared" si="11"/>
        <v>0</v>
      </c>
    </row>
    <row r="192" spans="1:16">
      <c r="A192" s="2" t="s">
        <v>132</v>
      </c>
      <c r="C192">
        <f t="shared" si="12"/>
        <v>1</v>
      </c>
      <c r="D192">
        <f t="shared" si="14"/>
        <v>0</v>
      </c>
      <c r="E192">
        <f t="shared" si="14"/>
        <v>0</v>
      </c>
      <c r="F192">
        <f t="shared" si="14"/>
        <v>0</v>
      </c>
      <c r="G192">
        <f t="shared" si="14"/>
        <v>0</v>
      </c>
      <c r="H192">
        <f t="shared" si="14"/>
        <v>1</v>
      </c>
      <c r="I192">
        <f t="shared" si="14"/>
        <v>0</v>
      </c>
      <c r="J192">
        <f>COUNTIF($A192,"*"&amp;J$2&amp;"*")</f>
        <v>0</v>
      </c>
      <c r="L192">
        <f>SUM(C192:I192)</f>
        <v>2</v>
      </c>
      <c r="M192">
        <f t="shared" si="10"/>
        <v>7</v>
      </c>
      <c r="P192">
        <f t="shared" si="11"/>
        <v>0</v>
      </c>
    </row>
    <row r="193" spans="1:16">
      <c r="A193" s="1"/>
      <c r="C193">
        <f t="shared" si="12"/>
        <v>0</v>
      </c>
      <c r="D193">
        <f t="shared" si="14"/>
        <v>0</v>
      </c>
      <c r="E193">
        <f t="shared" si="14"/>
        <v>0</v>
      </c>
      <c r="F193">
        <f t="shared" si="14"/>
        <v>0</v>
      </c>
      <c r="G193">
        <f t="shared" si="14"/>
        <v>0</v>
      </c>
      <c r="H193">
        <f t="shared" si="14"/>
        <v>0</v>
      </c>
      <c r="I193">
        <f t="shared" si="14"/>
        <v>0</v>
      </c>
      <c r="J193">
        <f>COUNTIF($A193,"*"&amp;J$2&amp;"*")</f>
        <v>0</v>
      </c>
      <c r="L193">
        <f>SUM(C193:I193)</f>
        <v>0</v>
      </c>
      <c r="M193">
        <f t="shared" si="10"/>
        <v>0</v>
      </c>
      <c r="P193">
        <f t="shared" si="11"/>
        <v>0</v>
      </c>
    </row>
    <row r="194" spans="1:16">
      <c r="A194" s="2" t="s">
        <v>133</v>
      </c>
      <c r="C194">
        <f t="shared" si="12"/>
        <v>0</v>
      </c>
      <c r="D194">
        <f t="shared" si="14"/>
        <v>0</v>
      </c>
      <c r="E194">
        <f t="shared" si="14"/>
        <v>0</v>
      </c>
      <c r="F194">
        <f t="shared" si="14"/>
        <v>0</v>
      </c>
      <c r="G194">
        <f t="shared" si="14"/>
        <v>1</v>
      </c>
      <c r="H194">
        <f t="shared" si="14"/>
        <v>0</v>
      </c>
      <c r="I194">
        <f t="shared" si="14"/>
        <v>0</v>
      </c>
      <c r="J194">
        <f>COUNTIF($A194,"*"&amp;J$2&amp;"*")</f>
        <v>0</v>
      </c>
      <c r="L194">
        <f>SUM(C194:I194)</f>
        <v>1</v>
      </c>
      <c r="M194">
        <f t="shared" si="10"/>
        <v>1</v>
      </c>
      <c r="P194">
        <f t="shared" si="11"/>
        <v>0</v>
      </c>
    </row>
    <row r="195" spans="1:16">
      <c r="A195" s="2" t="s">
        <v>134</v>
      </c>
      <c r="C195">
        <f t="shared" si="12"/>
        <v>1</v>
      </c>
      <c r="D195">
        <f t="shared" si="14"/>
        <v>0</v>
      </c>
      <c r="E195">
        <f t="shared" si="14"/>
        <v>0</v>
      </c>
      <c r="F195">
        <f t="shared" si="14"/>
        <v>0</v>
      </c>
      <c r="G195">
        <f t="shared" si="14"/>
        <v>0</v>
      </c>
      <c r="H195">
        <f t="shared" si="14"/>
        <v>0</v>
      </c>
      <c r="I195">
        <f t="shared" si="14"/>
        <v>1</v>
      </c>
      <c r="J195">
        <f>COUNTIF($A195,"*"&amp;J$2&amp;"*")</f>
        <v>0</v>
      </c>
      <c r="L195">
        <f>SUM(C195:I195)</f>
        <v>2</v>
      </c>
      <c r="M195">
        <f t="shared" si="10"/>
        <v>3</v>
      </c>
      <c r="P195">
        <f t="shared" si="11"/>
        <v>0</v>
      </c>
    </row>
    <row r="196" spans="1:16">
      <c r="A196" s="2" t="s">
        <v>135</v>
      </c>
      <c r="C196">
        <f t="shared" si="12"/>
        <v>0</v>
      </c>
      <c r="D196">
        <f t="shared" si="14"/>
        <v>0</v>
      </c>
      <c r="E196">
        <f t="shared" si="14"/>
        <v>0</v>
      </c>
      <c r="F196">
        <f t="shared" si="14"/>
        <v>0</v>
      </c>
      <c r="G196">
        <f t="shared" si="14"/>
        <v>0</v>
      </c>
      <c r="H196">
        <f t="shared" si="14"/>
        <v>0</v>
      </c>
      <c r="I196">
        <f t="shared" si="14"/>
        <v>0</v>
      </c>
      <c r="J196">
        <f>COUNTIF($A196,"*"&amp;J$2&amp;"*")</f>
        <v>1</v>
      </c>
      <c r="L196">
        <f>SUM(C196:I196)</f>
        <v>0</v>
      </c>
      <c r="M196">
        <f t="shared" ref="M196:M259" si="15">IF(L196&gt;0,L196+M195,0)</f>
        <v>0</v>
      </c>
      <c r="P196">
        <f t="shared" ref="P196:P259" si="16">IF(AND(SUM(C196:I196)=0,J196=1),1,0)</f>
        <v>1</v>
      </c>
    </row>
    <row r="197" spans="1:16">
      <c r="A197" s="2" t="s">
        <v>136</v>
      </c>
      <c r="C197">
        <f t="shared" si="12"/>
        <v>0</v>
      </c>
      <c r="D197">
        <f t="shared" si="14"/>
        <v>0</v>
      </c>
      <c r="E197">
        <f t="shared" si="14"/>
        <v>0</v>
      </c>
      <c r="F197">
        <f t="shared" si="14"/>
        <v>1</v>
      </c>
      <c r="G197">
        <f t="shared" si="14"/>
        <v>0</v>
      </c>
      <c r="H197">
        <f t="shared" si="14"/>
        <v>0</v>
      </c>
      <c r="I197">
        <f t="shared" si="14"/>
        <v>0</v>
      </c>
      <c r="J197">
        <f>COUNTIF($A197,"*"&amp;J$2&amp;"*")</f>
        <v>0</v>
      </c>
      <c r="L197">
        <f>SUM(C197:I197)</f>
        <v>1</v>
      </c>
      <c r="M197">
        <f t="shared" si="15"/>
        <v>1</v>
      </c>
      <c r="P197">
        <f t="shared" si="16"/>
        <v>0</v>
      </c>
    </row>
    <row r="198" spans="1:16">
      <c r="A198" s="2" t="s">
        <v>137</v>
      </c>
      <c r="C198">
        <f t="shared" si="12"/>
        <v>0</v>
      </c>
      <c r="D198">
        <f t="shared" si="14"/>
        <v>1</v>
      </c>
      <c r="E198">
        <f t="shared" si="14"/>
        <v>1</v>
      </c>
      <c r="F198">
        <f t="shared" si="14"/>
        <v>0</v>
      </c>
      <c r="G198">
        <f t="shared" si="14"/>
        <v>0</v>
      </c>
      <c r="H198">
        <f t="shared" si="14"/>
        <v>1</v>
      </c>
      <c r="I198">
        <f t="shared" si="14"/>
        <v>0</v>
      </c>
      <c r="J198">
        <f>COUNTIF($A198,"*"&amp;J$2&amp;"*")</f>
        <v>0</v>
      </c>
      <c r="L198">
        <f>SUM(C198:I198)</f>
        <v>3</v>
      </c>
      <c r="M198">
        <f t="shared" si="15"/>
        <v>4</v>
      </c>
      <c r="P198">
        <f t="shared" si="16"/>
        <v>0</v>
      </c>
    </row>
    <row r="199" spans="1:16">
      <c r="A199" s="1"/>
      <c r="C199">
        <f t="shared" si="12"/>
        <v>0</v>
      </c>
      <c r="D199">
        <f t="shared" si="14"/>
        <v>0</v>
      </c>
      <c r="E199">
        <f t="shared" si="14"/>
        <v>0</v>
      </c>
      <c r="F199">
        <f t="shared" si="14"/>
        <v>0</v>
      </c>
      <c r="G199">
        <f t="shared" si="14"/>
        <v>0</v>
      </c>
      <c r="H199">
        <f t="shared" si="14"/>
        <v>0</v>
      </c>
      <c r="I199">
        <f t="shared" si="14"/>
        <v>0</v>
      </c>
      <c r="J199">
        <f>COUNTIF($A199,"*"&amp;J$2&amp;"*")</f>
        <v>0</v>
      </c>
      <c r="L199">
        <f>SUM(C199:I199)</f>
        <v>0</v>
      </c>
      <c r="M199">
        <f t="shared" si="15"/>
        <v>0</v>
      </c>
      <c r="P199">
        <f t="shared" si="16"/>
        <v>0</v>
      </c>
    </row>
    <row r="200" spans="1:16">
      <c r="A200" s="2" t="s">
        <v>138</v>
      </c>
      <c r="C200">
        <f t="shared" si="12"/>
        <v>0</v>
      </c>
      <c r="D200">
        <f t="shared" si="14"/>
        <v>0</v>
      </c>
      <c r="E200">
        <f t="shared" si="14"/>
        <v>0</v>
      </c>
      <c r="F200">
        <f t="shared" si="14"/>
        <v>0</v>
      </c>
      <c r="G200">
        <f t="shared" si="14"/>
        <v>0</v>
      </c>
      <c r="H200">
        <f t="shared" si="14"/>
        <v>0</v>
      </c>
      <c r="I200">
        <f t="shared" si="14"/>
        <v>1</v>
      </c>
      <c r="J200">
        <f>COUNTIF($A200,"*"&amp;J$2&amp;"*")</f>
        <v>1</v>
      </c>
      <c r="L200">
        <f>SUM(C200:I200)</f>
        <v>1</v>
      </c>
      <c r="M200">
        <f t="shared" si="15"/>
        <v>1</v>
      </c>
      <c r="P200">
        <f t="shared" si="16"/>
        <v>0</v>
      </c>
    </row>
    <row r="201" spans="1:16">
      <c r="A201" s="2" t="s">
        <v>139</v>
      </c>
      <c r="C201">
        <f t="shared" si="12"/>
        <v>0</v>
      </c>
      <c r="D201">
        <f t="shared" si="14"/>
        <v>0</v>
      </c>
      <c r="E201">
        <f t="shared" si="14"/>
        <v>0</v>
      </c>
      <c r="F201">
        <f t="shared" si="14"/>
        <v>1</v>
      </c>
      <c r="G201">
        <f t="shared" si="14"/>
        <v>0</v>
      </c>
      <c r="H201">
        <f t="shared" si="14"/>
        <v>0</v>
      </c>
      <c r="I201">
        <f t="shared" si="14"/>
        <v>0</v>
      </c>
      <c r="J201">
        <f>COUNTIF($A201,"*"&amp;J$2&amp;"*")</f>
        <v>0</v>
      </c>
      <c r="L201">
        <f>SUM(C201:I201)</f>
        <v>1</v>
      </c>
      <c r="M201">
        <f t="shared" si="15"/>
        <v>2</v>
      </c>
      <c r="P201">
        <f t="shared" si="16"/>
        <v>0</v>
      </c>
    </row>
    <row r="202" spans="1:16">
      <c r="A202" s="2" t="s">
        <v>140</v>
      </c>
      <c r="C202">
        <f t="shared" si="12"/>
        <v>1</v>
      </c>
      <c r="D202">
        <f t="shared" si="14"/>
        <v>1</v>
      </c>
      <c r="E202">
        <f t="shared" si="14"/>
        <v>0</v>
      </c>
      <c r="F202">
        <f t="shared" si="14"/>
        <v>0</v>
      </c>
      <c r="G202">
        <f t="shared" si="14"/>
        <v>1</v>
      </c>
      <c r="H202">
        <f t="shared" si="14"/>
        <v>1</v>
      </c>
      <c r="I202">
        <f t="shared" si="14"/>
        <v>0</v>
      </c>
      <c r="J202">
        <f>COUNTIF($A202,"*"&amp;J$2&amp;"*")</f>
        <v>0</v>
      </c>
      <c r="L202">
        <f>SUM(C202:I202)</f>
        <v>4</v>
      </c>
      <c r="M202">
        <f t="shared" si="15"/>
        <v>6</v>
      </c>
      <c r="P202">
        <f t="shared" si="16"/>
        <v>0</v>
      </c>
    </row>
    <row r="203" spans="1:16">
      <c r="A203" s="2" t="s">
        <v>27</v>
      </c>
      <c r="C203">
        <f t="shared" si="12"/>
        <v>0</v>
      </c>
      <c r="D203">
        <f t="shared" si="14"/>
        <v>0</v>
      </c>
      <c r="E203">
        <f t="shared" si="14"/>
        <v>1</v>
      </c>
      <c r="F203">
        <f t="shared" si="14"/>
        <v>0</v>
      </c>
      <c r="G203">
        <f t="shared" si="14"/>
        <v>0</v>
      </c>
      <c r="H203">
        <f t="shared" si="14"/>
        <v>0</v>
      </c>
      <c r="I203">
        <f t="shared" si="14"/>
        <v>0</v>
      </c>
      <c r="J203">
        <f>COUNTIF($A203,"*"&amp;J$2&amp;"*")</f>
        <v>0</v>
      </c>
      <c r="L203">
        <f>SUM(C203:I203)</f>
        <v>1</v>
      </c>
      <c r="M203">
        <f t="shared" si="15"/>
        <v>7</v>
      </c>
      <c r="P203">
        <f t="shared" si="16"/>
        <v>0</v>
      </c>
    </row>
    <row r="204" spans="1:16">
      <c r="A204" s="1"/>
      <c r="C204">
        <f t="shared" si="12"/>
        <v>0</v>
      </c>
      <c r="D204">
        <f t="shared" si="14"/>
        <v>0</v>
      </c>
      <c r="E204">
        <f t="shared" si="14"/>
        <v>0</v>
      </c>
      <c r="F204">
        <f t="shared" si="14"/>
        <v>0</v>
      </c>
      <c r="G204">
        <f t="shared" si="14"/>
        <v>0</v>
      </c>
      <c r="H204">
        <f t="shared" si="14"/>
        <v>0</v>
      </c>
      <c r="I204">
        <f t="shared" si="14"/>
        <v>0</v>
      </c>
      <c r="J204">
        <f>COUNTIF($A204,"*"&amp;J$2&amp;"*")</f>
        <v>0</v>
      </c>
      <c r="L204">
        <f>SUM(C204:I204)</f>
        <v>0</v>
      </c>
      <c r="M204">
        <f t="shared" si="15"/>
        <v>0</v>
      </c>
      <c r="P204">
        <f t="shared" si="16"/>
        <v>0</v>
      </c>
    </row>
    <row r="205" spans="1:16">
      <c r="A205" s="2" t="s">
        <v>141</v>
      </c>
      <c r="C205">
        <f t="shared" si="12"/>
        <v>1</v>
      </c>
      <c r="D205">
        <f t="shared" si="14"/>
        <v>1</v>
      </c>
      <c r="E205">
        <f t="shared" si="14"/>
        <v>1</v>
      </c>
      <c r="F205">
        <f t="shared" si="14"/>
        <v>1</v>
      </c>
      <c r="G205">
        <f t="shared" si="14"/>
        <v>0</v>
      </c>
      <c r="H205">
        <f t="shared" si="14"/>
        <v>0</v>
      </c>
      <c r="I205">
        <f t="shared" si="14"/>
        <v>0</v>
      </c>
      <c r="J205">
        <f>COUNTIF($A205,"*"&amp;J$2&amp;"*")</f>
        <v>0</v>
      </c>
      <c r="L205">
        <f>SUM(C205:I205)</f>
        <v>4</v>
      </c>
      <c r="M205">
        <f t="shared" si="15"/>
        <v>4</v>
      </c>
      <c r="P205">
        <f t="shared" si="16"/>
        <v>0</v>
      </c>
    </row>
    <row r="206" spans="1:16">
      <c r="A206" s="2" t="s">
        <v>142</v>
      </c>
      <c r="C206">
        <f t="shared" si="12"/>
        <v>0</v>
      </c>
      <c r="D206">
        <f t="shared" si="14"/>
        <v>0</v>
      </c>
      <c r="E206">
        <f t="shared" si="14"/>
        <v>0</v>
      </c>
      <c r="F206">
        <f t="shared" si="14"/>
        <v>0</v>
      </c>
      <c r="G206">
        <f t="shared" si="14"/>
        <v>0</v>
      </c>
      <c r="H206">
        <f t="shared" si="14"/>
        <v>0</v>
      </c>
      <c r="I206">
        <f t="shared" si="14"/>
        <v>0</v>
      </c>
      <c r="J206">
        <f>COUNTIF($A206,"*"&amp;J$2&amp;"*")</f>
        <v>1</v>
      </c>
      <c r="L206">
        <f>SUM(C206:I206)</f>
        <v>0</v>
      </c>
      <c r="M206">
        <f t="shared" si="15"/>
        <v>0</v>
      </c>
      <c r="P206">
        <f t="shared" si="16"/>
        <v>1</v>
      </c>
    </row>
    <row r="207" spans="1:16">
      <c r="A207" s="2" t="s">
        <v>143</v>
      </c>
      <c r="C207">
        <f t="shared" si="12"/>
        <v>0</v>
      </c>
      <c r="D207">
        <f t="shared" si="14"/>
        <v>0</v>
      </c>
      <c r="E207">
        <f t="shared" si="14"/>
        <v>0</v>
      </c>
      <c r="F207">
        <f t="shared" si="14"/>
        <v>0</v>
      </c>
      <c r="G207">
        <f t="shared" si="14"/>
        <v>1</v>
      </c>
      <c r="H207">
        <f t="shared" si="14"/>
        <v>1</v>
      </c>
      <c r="I207">
        <f t="shared" si="14"/>
        <v>0</v>
      </c>
      <c r="J207">
        <f>COUNTIF($A207,"*"&amp;J$2&amp;"*")</f>
        <v>0</v>
      </c>
      <c r="L207">
        <f>SUM(C207:I207)</f>
        <v>2</v>
      </c>
      <c r="M207">
        <f t="shared" si="15"/>
        <v>2</v>
      </c>
      <c r="P207">
        <f t="shared" si="16"/>
        <v>0</v>
      </c>
    </row>
    <row r="208" spans="1:16">
      <c r="A208" s="1"/>
      <c r="C208">
        <f t="shared" si="12"/>
        <v>0</v>
      </c>
      <c r="D208">
        <f t="shared" si="14"/>
        <v>0</v>
      </c>
      <c r="E208">
        <f t="shared" si="14"/>
        <v>0</v>
      </c>
      <c r="F208">
        <f t="shared" si="14"/>
        <v>0</v>
      </c>
      <c r="G208">
        <f t="shared" si="14"/>
        <v>0</v>
      </c>
      <c r="H208">
        <f t="shared" si="14"/>
        <v>0</v>
      </c>
      <c r="I208">
        <f t="shared" si="14"/>
        <v>0</v>
      </c>
      <c r="J208">
        <f>COUNTIF($A208,"*"&amp;J$2&amp;"*")</f>
        <v>0</v>
      </c>
      <c r="L208">
        <f>SUM(C208:I208)</f>
        <v>0</v>
      </c>
      <c r="M208">
        <f t="shared" si="15"/>
        <v>0</v>
      </c>
      <c r="P208">
        <f t="shared" si="16"/>
        <v>0</v>
      </c>
    </row>
    <row r="209" spans="1:16">
      <c r="A209" s="2" t="s">
        <v>144</v>
      </c>
      <c r="C209">
        <f t="shared" ref="C209:I272" si="17">COUNTIF($A209,"*"&amp;C$2&amp;"*")</f>
        <v>1</v>
      </c>
      <c r="D209">
        <f t="shared" si="14"/>
        <v>0</v>
      </c>
      <c r="E209">
        <f t="shared" si="14"/>
        <v>1</v>
      </c>
      <c r="F209">
        <f t="shared" si="14"/>
        <v>0</v>
      </c>
      <c r="G209">
        <f t="shared" si="14"/>
        <v>0</v>
      </c>
      <c r="H209">
        <f t="shared" si="14"/>
        <v>1</v>
      </c>
      <c r="I209">
        <f t="shared" si="14"/>
        <v>1</v>
      </c>
      <c r="J209">
        <f>COUNTIF($A209,"*"&amp;J$2&amp;"*")</f>
        <v>1</v>
      </c>
      <c r="L209">
        <f>SUM(C209:I209)</f>
        <v>4</v>
      </c>
      <c r="M209">
        <f t="shared" si="15"/>
        <v>4</v>
      </c>
      <c r="P209">
        <f t="shared" si="16"/>
        <v>0</v>
      </c>
    </row>
    <row r="210" spans="1:16">
      <c r="A210" s="2" t="s">
        <v>145</v>
      </c>
      <c r="C210">
        <f t="shared" si="17"/>
        <v>0</v>
      </c>
      <c r="D210">
        <f t="shared" si="14"/>
        <v>1</v>
      </c>
      <c r="E210">
        <f t="shared" si="14"/>
        <v>0</v>
      </c>
      <c r="F210">
        <f t="shared" si="14"/>
        <v>1</v>
      </c>
      <c r="G210">
        <f t="shared" si="14"/>
        <v>0</v>
      </c>
      <c r="H210">
        <f t="shared" si="14"/>
        <v>0</v>
      </c>
      <c r="I210">
        <f t="shared" si="14"/>
        <v>0</v>
      </c>
      <c r="J210">
        <f>COUNTIF($A210,"*"&amp;J$2&amp;"*")</f>
        <v>0</v>
      </c>
      <c r="L210">
        <f>SUM(C210:I210)</f>
        <v>2</v>
      </c>
      <c r="M210">
        <f t="shared" si="15"/>
        <v>6</v>
      </c>
      <c r="P210">
        <f t="shared" si="16"/>
        <v>0</v>
      </c>
    </row>
    <row r="211" spans="1:16">
      <c r="A211" s="2" t="s">
        <v>146</v>
      </c>
      <c r="C211">
        <f t="shared" si="17"/>
        <v>0</v>
      </c>
      <c r="D211">
        <f t="shared" si="14"/>
        <v>0</v>
      </c>
      <c r="E211">
        <f t="shared" si="14"/>
        <v>0</v>
      </c>
      <c r="F211">
        <f t="shared" si="14"/>
        <v>0</v>
      </c>
      <c r="G211">
        <f t="shared" si="14"/>
        <v>1</v>
      </c>
      <c r="H211">
        <f t="shared" si="14"/>
        <v>0</v>
      </c>
      <c r="I211">
        <f t="shared" si="14"/>
        <v>0</v>
      </c>
      <c r="J211">
        <f>COUNTIF($A211,"*"&amp;J$2&amp;"*")</f>
        <v>0</v>
      </c>
      <c r="L211">
        <f>SUM(C211:I211)</f>
        <v>1</v>
      </c>
      <c r="M211">
        <f t="shared" si="15"/>
        <v>7</v>
      </c>
      <c r="P211">
        <f t="shared" si="16"/>
        <v>0</v>
      </c>
    </row>
    <row r="212" spans="1:16">
      <c r="A212" s="1"/>
      <c r="C212">
        <f t="shared" si="17"/>
        <v>0</v>
      </c>
      <c r="D212">
        <f t="shared" si="14"/>
        <v>0</v>
      </c>
      <c r="E212">
        <f t="shared" si="14"/>
        <v>0</v>
      </c>
      <c r="F212">
        <f t="shared" si="14"/>
        <v>0</v>
      </c>
      <c r="G212">
        <f t="shared" si="14"/>
        <v>0</v>
      </c>
      <c r="H212">
        <f t="shared" si="14"/>
        <v>0</v>
      </c>
      <c r="I212">
        <f t="shared" si="14"/>
        <v>0</v>
      </c>
      <c r="J212">
        <f>COUNTIF($A212,"*"&amp;J$2&amp;"*")</f>
        <v>0</v>
      </c>
      <c r="L212">
        <f>SUM(C212:I212)</f>
        <v>0</v>
      </c>
      <c r="M212">
        <f t="shared" si="15"/>
        <v>0</v>
      </c>
      <c r="P212">
        <f t="shared" si="16"/>
        <v>0</v>
      </c>
    </row>
    <row r="213" spans="1:16">
      <c r="A213" s="2" t="s">
        <v>147</v>
      </c>
      <c r="C213">
        <f t="shared" si="17"/>
        <v>0</v>
      </c>
      <c r="D213">
        <f t="shared" si="14"/>
        <v>0</v>
      </c>
      <c r="E213">
        <f t="shared" si="14"/>
        <v>0</v>
      </c>
      <c r="F213">
        <f t="shared" si="14"/>
        <v>0</v>
      </c>
      <c r="G213">
        <f t="shared" si="14"/>
        <v>0</v>
      </c>
      <c r="H213">
        <f t="shared" si="14"/>
        <v>1</v>
      </c>
      <c r="I213">
        <f t="shared" si="14"/>
        <v>1</v>
      </c>
      <c r="J213">
        <f>COUNTIF($A213,"*"&amp;J$2&amp;"*")</f>
        <v>0</v>
      </c>
      <c r="L213">
        <f>SUM(C213:I213)</f>
        <v>2</v>
      </c>
      <c r="M213">
        <f t="shared" si="15"/>
        <v>2</v>
      </c>
      <c r="P213">
        <f t="shared" si="16"/>
        <v>0</v>
      </c>
    </row>
    <row r="214" spans="1:16">
      <c r="A214" s="2" t="s">
        <v>148</v>
      </c>
      <c r="C214">
        <f t="shared" si="17"/>
        <v>1</v>
      </c>
      <c r="D214">
        <f t="shared" si="14"/>
        <v>0</v>
      </c>
      <c r="E214">
        <f t="shared" si="14"/>
        <v>1</v>
      </c>
      <c r="F214">
        <f t="shared" si="14"/>
        <v>1</v>
      </c>
      <c r="G214">
        <f t="shared" si="14"/>
        <v>0</v>
      </c>
      <c r="H214">
        <f t="shared" si="14"/>
        <v>0</v>
      </c>
      <c r="I214">
        <f t="shared" si="14"/>
        <v>0</v>
      </c>
      <c r="J214">
        <f>COUNTIF($A214,"*"&amp;J$2&amp;"*")</f>
        <v>0</v>
      </c>
      <c r="L214">
        <f>SUM(C214:I214)</f>
        <v>3</v>
      </c>
      <c r="M214">
        <f t="shared" si="15"/>
        <v>5</v>
      </c>
      <c r="P214">
        <f t="shared" si="16"/>
        <v>0</v>
      </c>
    </row>
    <row r="215" spans="1:16">
      <c r="A215" s="2" t="s">
        <v>149</v>
      </c>
      <c r="C215">
        <f t="shared" si="17"/>
        <v>0</v>
      </c>
      <c r="D215">
        <f t="shared" si="14"/>
        <v>1</v>
      </c>
      <c r="E215">
        <f t="shared" si="14"/>
        <v>0</v>
      </c>
      <c r="F215">
        <f t="shared" si="14"/>
        <v>0</v>
      </c>
      <c r="G215">
        <f t="shared" si="14"/>
        <v>1</v>
      </c>
      <c r="H215">
        <f t="shared" si="14"/>
        <v>0</v>
      </c>
      <c r="I215">
        <f t="shared" si="14"/>
        <v>0</v>
      </c>
      <c r="J215">
        <f>COUNTIF($A215,"*"&amp;J$2&amp;"*")</f>
        <v>0</v>
      </c>
      <c r="L215">
        <f>SUM(C215:I215)</f>
        <v>2</v>
      </c>
      <c r="M215">
        <f t="shared" si="15"/>
        <v>7</v>
      </c>
      <c r="P215">
        <f t="shared" si="16"/>
        <v>0</v>
      </c>
    </row>
    <row r="216" spans="1:16">
      <c r="A216" s="1"/>
      <c r="C216">
        <f t="shared" si="17"/>
        <v>0</v>
      </c>
      <c r="D216">
        <f t="shared" si="14"/>
        <v>0</v>
      </c>
      <c r="E216">
        <f t="shared" si="14"/>
        <v>0</v>
      </c>
      <c r="F216">
        <f t="shared" si="14"/>
        <v>0</v>
      </c>
      <c r="G216">
        <f t="shared" si="14"/>
        <v>0</v>
      </c>
      <c r="H216">
        <f t="shared" si="14"/>
        <v>0</v>
      </c>
      <c r="I216">
        <f t="shared" si="14"/>
        <v>0</v>
      </c>
      <c r="J216">
        <f>COUNTIF($A216,"*"&amp;J$2&amp;"*")</f>
        <v>0</v>
      </c>
      <c r="L216">
        <f>SUM(C216:I216)</f>
        <v>0</v>
      </c>
      <c r="M216">
        <f t="shared" si="15"/>
        <v>0</v>
      </c>
      <c r="P216">
        <f t="shared" si="16"/>
        <v>0</v>
      </c>
    </row>
    <row r="217" spans="1:16">
      <c r="A217" s="2" t="s">
        <v>150</v>
      </c>
      <c r="C217">
        <f t="shared" si="17"/>
        <v>1</v>
      </c>
      <c r="D217">
        <f t="shared" si="14"/>
        <v>0</v>
      </c>
      <c r="E217">
        <f t="shared" si="14"/>
        <v>0</v>
      </c>
      <c r="F217">
        <f t="shared" si="14"/>
        <v>0</v>
      </c>
      <c r="G217">
        <f t="shared" si="14"/>
        <v>1</v>
      </c>
      <c r="H217">
        <f t="shared" si="14"/>
        <v>0</v>
      </c>
      <c r="I217">
        <f t="shared" si="14"/>
        <v>1</v>
      </c>
      <c r="J217">
        <f>COUNTIF($A217,"*"&amp;J$2&amp;"*")</f>
        <v>0</v>
      </c>
      <c r="L217">
        <f>SUM(C217:I217)</f>
        <v>3</v>
      </c>
      <c r="M217">
        <f t="shared" si="15"/>
        <v>3</v>
      </c>
      <c r="P217">
        <f t="shared" si="16"/>
        <v>0</v>
      </c>
    </row>
    <row r="218" spans="1:16">
      <c r="A218" s="2" t="s">
        <v>151</v>
      </c>
      <c r="C218">
        <f t="shared" si="17"/>
        <v>0</v>
      </c>
      <c r="D218">
        <f t="shared" si="14"/>
        <v>0</v>
      </c>
      <c r="E218">
        <f t="shared" si="14"/>
        <v>0</v>
      </c>
      <c r="F218">
        <f t="shared" si="14"/>
        <v>1</v>
      </c>
      <c r="G218">
        <f t="shared" si="14"/>
        <v>0</v>
      </c>
      <c r="H218">
        <f t="shared" si="14"/>
        <v>0</v>
      </c>
      <c r="I218">
        <f t="shared" si="14"/>
        <v>0</v>
      </c>
      <c r="J218">
        <f>COUNTIF($A218,"*"&amp;J$2&amp;"*")</f>
        <v>0</v>
      </c>
      <c r="L218">
        <f>SUM(C218:I218)</f>
        <v>1</v>
      </c>
      <c r="M218">
        <f t="shared" si="15"/>
        <v>4</v>
      </c>
      <c r="P218">
        <f t="shared" si="16"/>
        <v>0</v>
      </c>
    </row>
    <row r="219" spans="1:16">
      <c r="A219" s="2" t="s">
        <v>152</v>
      </c>
      <c r="C219">
        <f t="shared" si="17"/>
        <v>0</v>
      </c>
      <c r="D219">
        <f t="shared" si="14"/>
        <v>1</v>
      </c>
      <c r="E219">
        <f t="shared" si="14"/>
        <v>1</v>
      </c>
      <c r="F219">
        <f t="shared" si="14"/>
        <v>0</v>
      </c>
      <c r="G219">
        <f t="shared" si="14"/>
        <v>0</v>
      </c>
      <c r="H219">
        <f t="shared" si="14"/>
        <v>1</v>
      </c>
      <c r="I219">
        <f t="shared" si="14"/>
        <v>0</v>
      </c>
      <c r="J219">
        <f>COUNTIF($A219,"*"&amp;J$2&amp;"*")</f>
        <v>0</v>
      </c>
      <c r="L219">
        <f>SUM(C219:I219)</f>
        <v>3</v>
      </c>
      <c r="M219">
        <f t="shared" si="15"/>
        <v>7</v>
      </c>
      <c r="P219">
        <f t="shared" si="16"/>
        <v>0</v>
      </c>
    </row>
    <row r="220" spans="1:16">
      <c r="A220" s="1"/>
      <c r="C220">
        <f t="shared" si="17"/>
        <v>0</v>
      </c>
      <c r="D220">
        <f t="shared" si="14"/>
        <v>0</v>
      </c>
      <c r="E220">
        <f t="shared" si="14"/>
        <v>0</v>
      </c>
      <c r="F220">
        <f t="shared" si="14"/>
        <v>0</v>
      </c>
      <c r="G220">
        <f t="shared" si="14"/>
        <v>0</v>
      </c>
      <c r="H220">
        <f t="shared" si="14"/>
        <v>0</v>
      </c>
      <c r="I220">
        <f t="shared" si="14"/>
        <v>0</v>
      </c>
      <c r="J220">
        <f>COUNTIF($A220,"*"&amp;J$2&amp;"*")</f>
        <v>0</v>
      </c>
      <c r="L220">
        <f>SUM(C220:I220)</f>
        <v>0</v>
      </c>
      <c r="M220">
        <f t="shared" si="15"/>
        <v>0</v>
      </c>
      <c r="P220">
        <f t="shared" si="16"/>
        <v>0</v>
      </c>
    </row>
    <row r="221" spans="1:16">
      <c r="A221" s="2" t="s">
        <v>153</v>
      </c>
      <c r="C221">
        <f t="shared" si="17"/>
        <v>1</v>
      </c>
      <c r="D221">
        <f t="shared" si="14"/>
        <v>0</v>
      </c>
      <c r="E221">
        <f t="shared" si="14"/>
        <v>1</v>
      </c>
      <c r="F221">
        <f t="shared" si="14"/>
        <v>0</v>
      </c>
      <c r="G221">
        <f t="shared" si="14"/>
        <v>0</v>
      </c>
      <c r="H221">
        <f t="shared" si="14"/>
        <v>0</v>
      </c>
      <c r="I221">
        <f t="shared" si="14"/>
        <v>0</v>
      </c>
      <c r="J221">
        <f>COUNTIF($A221,"*"&amp;J$2&amp;"*")</f>
        <v>0</v>
      </c>
      <c r="L221">
        <f>SUM(C221:I221)</f>
        <v>2</v>
      </c>
      <c r="M221">
        <f t="shared" si="15"/>
        <v>2</v>
      </c>
      <c r="P221">
        <f t="shared" si="16"/>
        <v>0</v>
      </c>
    </row>
    <row r="222" spans="1:16">
      <c r="A222" s="2" t="s">
        <v>154</v>
      </c>
      <c r="C222">
        <f t="shared" si="17"/>
        <v>0</v>
      </c>
      <c r="D222">
        <f t="shared" si="14"/>
        <v>1</v>
      </c>
      <c r="E222">
        <f t="shared" si="14"/>
        <v>0</v>
      </c>
      <c r="F222">
        <f t="shared" si="14"/>
        <v>1</v>
      </c>
      <c r="G222">
        <f t="shared" si="14"/>
        <v>0</v>
      </c>
      <c r="H222">
        <f t="shared" si="14"/>
        <v>1</v>
      </c>
      <c r="I222">
        <f t="shared" si="14"/>
        <v>1</v>
      </c>
      <c r="J222">
        <f>COUNTIF($A222,"*"&amp;J$2&amp;"*")</f>
        <v>0</v>
      </c>
      <c r="L222">
        <f>SUM(C222:I222)</f>
        <v>4</v>
      </c>
      <c r="M222">
        <f t="shared" si="15"/>
        <v>6</v>
      </c>
      <c r="P222">
        <f t="shared" si="16"/>
        <v>0</v>
      </c>
    </row>
    <row r="223" spans="1:16">
      <c r="A223" s="2" t="s">
        <v>155</v>
      </c>
      <c r="C223">
        <f t="shared" si="17"/>
        <v>0</v>
      </c>
      <c r="D223">
        <f t="shared" si="14"/>
        <v>0</v>
      </c>
      <c r="E223">
        <f t="shared" si="14"/>
        <v>0</v>
      </c>
      <c r="F223">
        <f t="shared" si="14"/>
        <v>0</v>
      </c>
      <c r="G223">
        <f t="shared" si="14"/>
        <v>0</v>
      </c>
      <c r="H223">
        <f t="shared" si="14"/>
        <v>0</v>
      </c>
      <c r="I223">
        <f t="shared" si="14"/>
        <v>0</v>
      </c>
      <c r="J223">
        <f>COUNTIF($A223,"*"&amp;J$2&amp;"*")</f>
        <v>1</v>
      </c>
      <c r="L223">
        <f>SUM(C223:I223)</f>
        <v>0</v>
      </c>
      <c r="M223">
        <f t="shared" si="15"/>
        <v>0</v>
      </c>
      <c r="P223">
        <f t="shared" si="16"/>
        <v>1</v>
      </c>
    </row>
    <row r="224" spans="1:16">
      <c r="A224" s="2" t="s">
        <v>146</v>
      </c>
      <c r="C224">
        <f t="shared" si="17"/>
        <v>0</v>
      </c>
      <c r="D224">
        <f t="shared" si="14"/>
        <v>0</v>
      </c>
      <c r="E224">
        <f t="shared" si="14"/>
        <v>0</v>
      </c>
      <c r="F224">
        <f t="shared" si="14"/>
        <v>0</v>
      </c>
      <c r="G224">
        <f t="shared" si="14"/>
        <v>1</v>
      </c>
      <c r="H224">
        <f t="shared" si="14"/>
        <v>0</v>
      </c>
      <c r="I224">
        <f t="shared" si="14"/>
        <v>0</v>
      </c>
      <c r="J224">
        <f>COUNTIF($A224,"*"&amp;J$2&amp;"*")</f>
        <v>0</v>
      </c>
      <c r="L224">
        <f>SUM(C224:I224)</f>
        <v>1</v>
      </c>
      <c r="M224">
        <f t="shared" si="15"/>
        <v>1</v>
      </c>
      <c r="P224">
        <f t="shared" si="16"/>
        <v>0</v>
      </c>
    </row>
    <row r="225" spans="1:16">
      <c r="A225" s="1"/>
      <c r="C225">
        <f t="shared" si="17"/>
        <v>0</v>
      </c>
      <c r="D225">
        <f t="shared" si="14"/>
        <v>0</v>
      </c>
      <c r="E225">
        <f t="shared" si="14"/>
        <v>0</v>
      </c>
      <c r="F225">
        <f t="shared" si="14"/>
        <v>0</v>
      </c>
      <c r="G225">
        <f t="shared" si="14"/>
        <v>0</v>
      </c>
      <c r="H225">
        <f t="shared" si="14"/>
        <v>0</v>
      </c>
      <c r="I225">
        <f t="shared" si="14"/>
        <v>0</v>
      </c>
      <c r="J225">
        <f>COUNTIF($A225,"*"&amp;J$2&amp;"*")</f>
        <v>0</v>
      </c>
      <c r="L225">
        <f>SUM(C225:I225)</f>
        <v>0</v>
      </c>
      <c r="M225">
        <f t="shared" si="15"/>
        <v>0</v>
      </c>
      <c r="P225">
        <f t="shared" si="16"/>
        <v>0</v>
      </c>
    </row>
    <row r="226" spans="1:16">
      <c r="A226" s="2" t="s">
        <v>22</v>
      </c>
      <c r="C226">
        <f t="shared" si="17"/>
        <v>0</v>
      </c>
      <c r="D226">
        <f t="shared" si="14"/>
        <v>0</v>
      </c>
      <c r="E226">
        <f t="shared" si="14"/>
        <v>0</v>
      </c>
      <c r="F226">
        <f t="shared" si="14"/>
        <v>0</v>
      </c>
      <c r="G226">
        <f t="shared" si="14"/>
        <v>0</v>
      </c>
      <c r="H226">
        <f t="shared" ref="D226:I262" si="18">COUNTIF($A226,"*"&amp;H$2&amp;"*")</f>
        <v>1</v>
      </c>
      <c r="I226">
        <f t="shared" si="18"/>
        <v>0</v>
      </c>
      <c r="J226">
        <f>COUNTIF($A226,"*"&amp;J$2&amp;"*")</f>
        <v>0</v>
      </c>
      <c r="L226">
        <f>SUM(C226:I226)</f>
        <v>1</v>
      </c>
      <c r="M226">
        <f t="shared" si="15"/>
        <v>1</v>
      </c>
      <c r="P226">
        <f t="shared" si="16"/>
        <v>0</v>
      </c>
    </row>
    <row r="227" spans="1:16">
      <c r="A227" s="2" t="s">
        <v>156</v>
      </c>
      <c r="C227">
        <f t="shared" si="17"/>
        <v>0</v>
      </c>
      <c r="D227">
        <f t="shared" si="18"/>
        <v>0</v>
      </c>
      <c r="E227">
        <f t="shared" si="18"/>
        <v>0</v>
      </c>
      <c r="F227">
        <f t="shared" si="18"/>
        <v>1</v>
      </c>
      <c r="G227">
        <f t="shared" si="18"/>
        <v>0</v>
      </c>
      <c r="H227">
        <f t="shared" si="18"/>
        <v>0</v>
      </c>
      <c r="I227">
        <f t="shared" si="18"/>
        <v>0</v>
      </c>
      <c r="J227">
        <f>COUNTIF($A227,"*"&amp;J$2&amp;"*")</f>
        <v>0</v>
      </c>
      <c r="L227">
        <f>SUM(C227:I227)</f>
        <v>1</v>
      </c>
      <c r="M227">
        <f t="shared" si="15"/>
        <v>2</v>
      </c>
      <c r="P227">
        <f t="shared" si="16"/>
        <v>0</v>
      </c>
    </row>
    <row r="228" spans="1:16">
      <c r="A228" s="2" t="s">
        <v>157</v>
      </c>
      <c r="C228">
        <f t="shared" si="17"/>
        <v>1</v>
      </c>
      <c r="D228">
        <f t="shared" si="18"/>
        <v>1</v>
      </c>
      <c r="E228">
        <f t="shared" si="18"/>
        <v>0</v>
      </c>
      <c r="F228">
        <f t="shared" si="18"/>
        <v>0</v>
      </c>
      <c r="G228">
        <f t="shared" si="18"/>
        <v>1</v>
      </c>
      <c r="H228">
        <f t="shared" si="18"/>
        <v>0</v>
      </c>
      <c r="I228">
        <f t="shared" si="18"/>
        <v>1</v>
      </c>
      <c r="J228">
        <f>COUNTIF($A228,"*"&amp;J$2&amp;"*")</f>
        <v>0</v>
      </c>
      <c r="L228">
        <f>SUM(C228:I228)</f>
        <v>4</v>
      </c>
      <c r="M228">
        <f t="shared" si="15"/>
        <v>6</v>
      </c>
      <c r="P228">
        <f t="shared" si="16"/>
        <v>0</v>
      </c>
    </row>
    <row r="229" spans="1:16">
      <c r="A229" s="2" t="s">
        <v>158</v>
      </c>
      <c r="C229">
        <f t="shared" si="17"/>
        <v>0</v>
      </c>
      <c r="D229">
        <f t="shared" si="18"/>
        <v>0</v>
      </c>
      <c r="E229">
        <f t="shared" si="18"/>
        <v>1</v>
      </c>
      <c r="F229">
        <f t="shared" si="18"/>
        <v>0</v>
      </c>
      <c r="G229">
        <f t="shared" si="18"/>
        <v>0</v>
      </c>
      <c r="H229">
        <f t="shared" si="18"/>
        <v>0</v>
      </c>
      <c r="I229">
        <f t="shared" si="18"/>
        <v>0</v>
      </c>
      <c r="J229">
        <f>COUNTIF($A229,"*"&amp;J$2&amp;"*")</f>
        <v>0</v>
      </c>
      <c r="L229">
        <f>SUM(C229:I229)</f>
        <v>1</v>
      </c>
      <c r="M229">
        <f t="shared" si="15"/>
        <v>7</v>
      </c>
      <c r="P229">
        <f t="shared" si="16"/>
        <v>0</v>
      </c>
    </row>
    <row r="230" spans="1:16">
      <c r="A230" s="1"/>
      <c r="C230">
        <f t="shared" si="17"/>
        <v>0</v>
      </c>
      <c r="D230">
        <f t="shared" si="18"/>
        <v>0</v>
      </c>
      <c r="E230">
        <f t="shared" si="18"/>
        <v>0</v>
      </c>
      <c r="F230">
        <f t="shared" si="18"/>
        <v>0</v>
      </c>
      <c r="G230">
        <f t="shared" si="18"/>
        <v>0</v>
      </c>
      <c r="H230">
        <f t="shared" si="18"/>
        <v>0</v>
      </c>
      <c r="I230">
        <f t="shared" si="18"/>
        <v>0</v>
      </c>
      <c r="J230">
        <f>COUNTIF($A230,"*"&amp;J$2&amp;"*")</f>
        <v>0</v>
      </c>
      <c r="L230">
        <f>SUM(C230:I230)</f>
        <v>0</v>
      </c>
      <c r="M230">
        <f t="shared" si="15"/>
        <v>0</v>
      </c>
      <c r="P230">
        <f t="shared" si="16"/>
        <v>0</v>
      </c>
    </row>
    <row r="231" spans="1:16">
      <c r="A231" s="2" t="s">
        <v>159</v>
      </c>
      <c r="C231">
        <f t="shared" si="17"/>
        <v>0</v>
      </c>
      <c r="D231">
        <f t="shared" si="18"/>
        <v>0</v>
      </c>
      <c r="E231">
        <f t="shared" si="18"/>
        <v>0</v>
      </c>
      <c r="F231">
        <f t="shared" si="18"/>
        <v>1</v>
      </c>
      <c r="G231">
        <f t="shared" si="18"/>
        <v>1</v>
      </c>
      <c r="H231">
        <f t="shared" si="18"/>
        <v>0</v>
      </c>
      <c r="I231">
        <f t="shared" si="18"/>
        <v>1</v>
      </c>
      <c r="J231">
        <f>COUNTIF($A231,"*"&amp;J$2&amp;"*")</f>
        <v>0</v>
      </c>
      <c r="L231">
        <f>SUM(C231:I231)</f>
        <v>3</v>
      </c>
      <c r="M231">
        <f t="shared" si="15"/>
        <v>3</v>
      </c>
      <c r="P231">
        <f t="shared" si="16"/>
        <v>0</v>
      </c>
    </row>
    <row r="232" spans="1:16">
      <c r="A232" s="2" t="s">
        <v>160</v>
      </c>
      <c r="C232">
        <f t="shared" si="17"/>
        <v>0</v>
      </c>
      <c r="D232">
        <f t="shared" si="18"/>
        <v>0</v>
      </c>
      <c r="E232">
        <f t="shared" si="18"/>
        <v>0</v>
      </c>
      <c r="F232">
        <f t="shared" si="18"/>
        <v>0</v>
      </c>
      <c r="G232">
        <f t="shared" si="18"/>
        <v>0</v>
      </c>
      <c r="H232">
        <f t="shared" si="18"/>
        <v>0</v>
      </c>
      <c r="I232">
        <f t="shared" si="18"/>
        <v>0</v>
      </c>
      <c r="J232">
        <f>COUNTIF($A232,"*"&amp;J$2&amp;"*")</f>
        <v>1</v>
      </c>
      <c r="L232">
        <f>SUM(C232:I232)</f>
        <v>0</v>
      </c>
      <c r="M232">
        <f t="shared" si="15"/>
        <v>0</v>
      </c>
      <c r="P232">
        <f t="shared" si="16"/>
        <v>1</v>
      </c>
    </row>
    <row r="233" spans="1:16">
      <c r="A233" s="2" t="s">
        <v>158</v>
      </c>
      <c r="C233">
        <f t="shared" si="17"/>
        <v>0</v>
      </c>
      <c r="D233">
        <f t="shared" si="18"/>
        <v>0</v>
      </c>
      <c r="E233">
        <f t="shared" si="18"/>
        <v>1</v>
      </c>
      <c r="F233">
        <f t="shared" si="18"/>
        <v>0</v>
      </c>
      <c r="G233">
        <f t="shared" si="18"/>
        <v>0</v>
      </c>
      <c r="H233">
        <f t="shared" si="18"/>
        <v>0</v>
      </c>
      <c r="I233">
        <f t="shared" si="18"/>
        <v>0</v>
      </c>
      <c r="J233">
        <f>COUNTIF($A233,"*"&amp;J$2&amp;"*")</f>
        <v>0</v>
      </c>
      <c r="L233">
        <f>SUM(C233:I233)</f>
        <v>1</v>
      </c>
      <c r="M233">
        <f t="shared" si="15"/>
        <v>1</v>
      </c>
      <c r="P233">
        <f t="shared" si="16"/>
        <v>0</v>
      </c>
    </row>
    <row r="234" spans="1:16">
      <c r="A234" s="2" t="s">
        <v>161</v>
      </c>
      <c r="C234">
        <f t="shared" si="17"/>
        <v>0</v>
      </c>
      <c r="D234">
        <f t="shared" si="18"/>
        <v>1</v>
      </c>
      <c r="E234">
        <f t="shared" si="18"/>
        <v>0</v>
      </c>
      <c r="F234">
        <f t="shared" si="18"/>
        <v>0</v>
      </c>
      <c r="G234">
        <f t="shared" si="18"/>
        <v>0</v>
      </c>
      <c r="H234">
        <f t="shared" si="18"/>
        <v>1</v>
      </c>
      <c r="I234">
        <f t="shared" si="18"/>
        <v>0</v>
      </c>
      <c r="J234">
        <f>COUNTIF($A234,"*"&amp;J$2&amp;"*")</f>
        <v>0</v>
      </c>
      <c r="L234">
        <f>SUM(C234:I234)</f>
        <v>2</v>
      </c>
      <c r="M234">
        <f t="shared" si="15"/>
        <v>3</v>
      </c>
      <c r="P234">
        <f t="shared" si="16"/>
        <v>0</v>
      </c>
    </row>
    <row r="235" spans="1:16">
      <c r="A235" s="2" t="s">
        <v>162</v>
      </c>
      <c r="C235">
        <f t="shared" si="17"/>
        <v>1</v>
      </c>
      <c r="D235">
        <f t="shared" si="18"/>
        <v>0</v>
      </c>
      <c r="E235">
        <f t="shared" si="18"/>
        <v>0</v>
      </c>
      <c r="F235">
        <f t="shared" si="18"/>
        <v>0</v>
      </c>
      <c r="G235">
        <f t="shared" si="18"/>
        <v>0</v>
      </c>
      <c r="H235">
        <f t="shared" si="18"/>
        <v>0</v>
      </c>
      <c r="I235">
        <f t="shared" si="18"/>
        <v>0</v>
      </c>
      <c r="J235">
        <f>COUNTIF($A235,"*"&amp;J$2&amp;"*")</f>
        <v>0</v>
      </c>
      <c r="L235">
        <f>SUM(C235:I235)</f>
        <v>1</v>
      </c>
      <c r="M235">
        <f t="shared" si="15"/>
        <v>4</v>
      </c>
      <c r="P235">
        <f t="shared" si="16"/>
        <v>0</v>
      </c>
    </row>
    <row r="236" spans="1:16">
      <c r="A236" s="1"/>
      <c r="C236">
        <f t="shared" si="17"/>
        <v>0</v>
      </c>
      <c r="D236">
        <f t="shared" si="18"/>
        <v>0</v>
      </c>
      <c r="E236">
        <f t="shared" si="18"/>
        <v>0</v>
      </c>
      <c r="F236">
        <f t="shared" si="18"/>
        <v>0</v>
      </c>
      <c r="G236">
        <f t="shared" si="18"/>
        <v>0</v>
      </c>
      <c r="H236">
        <f t="shared" si="18"/>
        <v>0</v>
      </c>
      <c r="I236">
        <f t="shared" si="18"/>
        <v>0</v>
      </c>
      <c r="J236">
        <f>COUNTIF($A236,"*"&amp;J$2&amp;"*")</f>
        <v>0</v>
      </c>
      <c r="L236">
        <f>SUM(C236:I236)</f>
        <v>0</v>
      </c>
      <c r="M236">
        <f t="shared" si="15"/>
        <v>0</v>
      </c>
      <c r="P236">
        <f t="shared" si="16"/>
        <v>0</v>
      </c>
    </row>
    <row r="237" spans="1:16">
      <c r="A237" s="2" t="s">
        <v>163</v>
      </c>
      <c r="C237">
        <f t="shared" si="17"/>
        <v>0</v>
      </c>
      <c r="D237">
        <f t="shared" si="18"/>
        <v>1</v>
      </c>
      <c r="E237">
        <f t="shared" si="18"/>
        <v>0</v>
      </c>
      <c r="F237">
        <f t="shared" si="18"/>
        <v>0</v>
      </c>
      <c r="G237">
        <f t="shared" si="18"/>
        <v>0</v>
      </c>
      <c r="H237">
        <f t="shared" si="18"/>
        <v>1</v>
      </c>
      <c r="I237">
        <f t="shared" si="18"/>
        <v>0</v>
      </c>
      <c r="J237">
        <f>COUNTIF($A237,"*"&amp;J$2&amp;"*")</f>
        <v>0</v>
      </c>
      <c r="L237">
        <f>SUM(C237:I237)</f>
        <v>2</v>
      </c>
      <c r="M237">
        <f t="shared" si="15"/>
        <v>2</v>
      </c>
      <c r="P237">
        <f t="shared" si="16"/>
        <v>0</v>
      </c>
    </row>
    <row r="238" spans="1:16">
      <c r="A238" s="2" t="s">
        <v>164</v>
      </c>
      <c r="C238">
        <f t="shared" si="17"/>
        <v>1</v>
      </c>
      <c r="D238">
        <f t="shared" si="18"/>
        <v>0</v>
      </c>
      <c r="E238">
        <f t="shared" si="18"/>
        <v>0</v>
      </c>
      <c r="F238">
        <f t="shared" si="18"/>
        <v>1</v>
      </c>
      <c r="G238">
        <f t="shared" si="18"/>
        <v>1</v>
      </c>
      <c r="H238">
        <f t="shared" si="18"/>
        <v>0</v>
      </c>
      <c r="I238">
        <f t="shared" si="18"/>
        <v>0</v>
      </c>
      <c r="J238">
        <f>COUNTIF($A238,"*"&amp;J$2&amp;"*")</f>
        <v>1</v>
      </c>
      <c r="L238">
        <f>SUM(C238:I238)</f>
        <v>3</v>
      </c>
      <c r="M238">
        <f t="shared" si="15"/>
        <v>5</v>
      </c>
      <c r="P238">
        <f t="shared" si="16"/>
        <v>0</v>
      </c>
    </row>
    <row r="239" spans="1:16">
      <c r="A239" s="2" t="s">
        <v>165</v>
      </c>
      <c r="C239">
        <f t="shared" si="17"/>
        <v>0</v>
      </c>
      <c r="D239">
        <f t="shared" si="18"/>
        <v>0</v>
      </c>
      <c r="E239">
        <f t="shared" si="18"/>
        <v>0</v>
      </c>
      <c r="F239">
        <f t="shared" si="18"/>
        <v>0</v>
      </c>
      <c r="G239">
        <f t="shared" si="18"/>
        <v>0</v>
      </c>
      <c r="H239">
        <f t="shared" si="18"/>
        <v>0</v>
      </c>
      <c r="I239">
        <f t="shared" si="18"/>
        <v>1</v>
      </c>
      <c r="J239">
        <f>COUNTIF($A239,"*"&amp;J$2&amp;"*")</f>
        <v>0</v>
      </c>
      <c r="L239">
        <f>SUM(C239:I239)</f>
        <v>1</v>
      </c>
      <c r="M239">
        <f t="shared" si="15"/>
        <v>6</v>
      </c>
      <c r="P239">
        <f t="shared" si="16"/>
        <v>0</v>
      </c>
    </row>
    <row r="240" spans="1:16">
      <c r="A240" s="1"/>
      <c r="C240">
        <f t="shared" si="17"/>
        <v>0</v>
      </c>
      <c r="D240">
        <f t="shared" si="18"/>
        <v>0</v>
      </c>
      <c r="E240">
        <f t="shared" si="18"/>
        <v>0</v>
      </c>
      <c r="F240">
        <f t="shared" si="18"/>
        <v>0</v>
      </c>
      <c r="G240">
        <f t="shared" si="18"/>
        <v>0</v>
      </c>
      <c r="H240">
        <f t="shared" si="18"/>
        <v>0</v>
      </c>
      <c r="I240">
        <f t="shared" si="18"/>
        <v>0</v>
      </c>
      <c r="J240">
        <f>COUNTIF($A240,"*"&amp;J$2&amp;"*")</f>
        <v>0</v>
      </c>
      <c r="L240">
        <f>SUM(C240:I240)</f>
        <v>0</v>
      </c>
      <c r="M240">
        <f t="shared" si="15"/>
        <v>0</v>
      </c>
      <c r="P240">
        <f t="shared" si="16"/>
        <v>0</v>
      </c>
    </row>
    <row r="241" spans="1:16">
      <c r="A241" s="2" t="s">
        <v>166</v>
      </c>
      <c r="C241">
        <f t="shared" si="17"/>
        <v>1</v>
      </c>
      <c r="D241">
        <f t="shared" si="18"/>
        <v>0</v>
      </c>
      <c r="E241">
        <f t="shared" si="18"/>
        <v>0</v>
      </c>
      <c r="F241">
        <f t="shared" si="18"/>
        <v>0</v>
      </c>
      <c r="G241">
        <f t="shared" si="18"/>
        <v>0</v>
      </c>
      <c r="H241">
        <f t="shared" si="18"/>
        <v>0</v>
      </c>
      <c r="I241">
        <f t="shared" si="18"/>
        <v>0</v>
      </c>
      <c r="J241">
        <f>COUNTIF($A241,"*"&amp;J$2&amp;"*")</f>
        <v>0</v>
      </c>
      <c r="L241">
        <f>SUM(C241:I241)</f>
        <v>1</v>
      </c>
      <c r="M241">
        <f t="shared" si="15"/>
        <v>1</v>
      </c>
      <c r="P241">
        <f t="shared" si="16"/>
        <v>0</v>
      </c>
    </row>
    <row r="242" spans="1:16">
      <c r="A242" s="2" t="s">
        <v>167</v>
      </c>
      <c r="C242">
        <f t="shared" si="17"/>
        <v>0</v>
      </c>
      <c r="D242">
        <f t="shared" si="18"/>
        <v>1</v>
      </c>
      <c r="E242">
        <f t="shared" si="18"/>
        <v>0</v>
      </c>
      <c r="F242">
        <f t="shared" si="18"/>
        <v>0</v>
      </c>
      <c r="G242">
        <f t="shared" si="18"/>
        <v>0</v>
      </c>
      <c r="H242">
        <f t="shared" si="18"/>
        <v>1</v>
      </c>
      <c r="I242">
        <f t="shared" si="18"/>
        <v>0</v>
      </c>
      <c r="J242">
        <f>COUNTIF($A242,"*"&amp;J$2&amp;"*")</f>
        <v>0</v>
      </c>
      <c r="L242">
        <f>SUM(C242:I242)</f>
        <v>2</v>
      </c>
      <c r="M242">
        <f t="shared" si="15"/>
        <v>3</v>
      </c>
      <c r="P242">
        <f t="shared" si="16"/>
        <v>0</v>
      </c>
    </row>
    <row r="243" spans="1:16">
      <c r="A243" s="2" t="s">
        <v>168</v>
      </c>
      <c r="C243">
        <f t="shared" si="17"/>
        <v>0</v>
      </c>
      <c r="D243">
        <f t="shared" si="18"/>
        <v>0</v>
      </c>
      <c r="E243">
        <f t="shared" si="18"/>
        <v>0</v>
      </c>
      <c r="F243">
        <f t="shared" si="18"/>
        <v>0</v>
      </c>
      <c r="G243">
        <f t="shared" si="18"/>
        <v>1</v>
      </c>
      <c r="H243">
        <f t="shared" si="18"/>
        <v>0</v>
      </c>
      <c r="I243">
        <f t="shared" si="18"/>
        <v>0</v>
      </c>
      <c r="J243">
        <f>COUNTIF($A243,"*"&amp;J$2&amp;"*")</f>
        <v>1</v>
      </c>
      <c r="L243">
        <f>SUM(C243:I243)</f>
        <v>1</v>
      </c>
      <c r="M243">
        <f t="shared" si="15"/>
        <v>4</v>
      </c>
      <c r="P243">
        <f t="shared" si="16"/>
        <v>0</v>
      </c>
    </row>
    <row r="244" spans="1:16">
      <c r="A244" s="2" t="s">
        <v>169</v>
      </c>
      <c r="C244">
        <f t="shared" si="17"/>
        <v>0</v>
      </c>
      <c r="D244">
        <f t="shared" si="18"/>
        <v>0</v>
      </c>
      <c r="E244">
        <f t="shared" si="18"/>
        <v>0</v>
      </c>
      <c r="F244">
        <f t="shared" si="18"/>
        <v>0</v>
      </c>
      <c r="G244">
        <f t="shared" si="18"/>
        <v>0</v>
      </c>
      <c r="H244">
        <f t="shared" si="18"/>
        <v>0</v>
      </c>
      <c r="I244">
        <f t="shared" si="18"/>
        <v>1</v>
      </c>
      <c r="J244">
        <f>COUNTIF($A244,"*"&amp;J$2&amp;"*")</f>
        <v>0</v>
      </c>
      <c r="L244">
        <f>SUM(C244:I244)</f>
        <v>1</v>
      </c>
      <c r="M244">
        <f t="shared" si="15"/>
        <v>5</v>
      </c>
      <c r="P244">
        <f t="shared" si="16"/>
        <v>0</v>
      </c>
    </row>
    <row r="245" spans="1:16">
      <c r="A245" s="2" t="s">
        <v>170</v>
      </c>
      <c r="C245">
        <f t="shared" si="17"/>
        <v>0</v>
      </c>
      <c r="D245">
        <f t="shared" si="18"/>
        <v>0</v>
      </c>
      <c r="E245">
        <f t="shared" si="18"/>
        <v>0</v>
      </c>
      <c r="F245">
        <f t="shared" si="18"/>
        <v>1</v>
      </c>
      <c r="G245">
        <f t="shared" si="18"/>
        <v>0</v>
      </c>
      <c r="H245">
        <f t="shared" si="18"/>
        <v>0</v>
      </c>
      <c r="I245">
        <f t="shared" si="18"/>
        <v>0</v>
      </c>
      <c r="J245">
        <f>COUNTIF($A245,"*"&amp;J$2&amp;"*")</f>
        <v>0</v>
      </c>
      <c r="L245">
        <f>SUM(C245:I245)</f>
        <v>1</v>
      </c>
      <c r="M245">
        <f t="shared" si="15"/>
        <v>6</v>
      </c>
      <c r="P245">
        <f t="shared" si="16"/>
        <v>0</v>
      </c>
    </row>
    <row r="246" spans="1:16">
      <c r="A246" s="1"/>
      <c r="C246">
        <f t="shared" si="17"/>
        <v>0</v>
      </c>
      <c r="D246">
        <f t="shared" si="18"/>
        <v>0</v>
      </c>
      <c r="E246">
        <f t="shared" si="18"/>
        <v>0</v>
      </c>
      <c r="F246">
        <f t="shared" si="18"/>
        <v>0</v>
      </c>
      <c r="G246">
        <f t="shared" si="18"/>
        <v>0</v>
      </c>
      <c r="H246">
        <f t="shared" si="18"/>
        <v>0</v>
      </c>
      <c r="I246">
        <f t="shared" si="18"/>
        <v>0</v>
      </c>
      <c r="J246">
        <f>COUNTIF($A246,"*"&amp;J$2&amp;"*")</f>
        <v>0</v>
      </c>
      <c r="L246">
        <f>SUM(C246:I246)</f>
        <v>0</v>
      </c>
      <c r="M246">
        <f t="shared" si="15"/>
        <v>0</v>
      </c>
      <c r="P246">
        <f t="shared" si="16"/>
        <v>0</v>
      </c>
    </row>
    <row r="247" spans="1:16">
      <c r="A247" s="2" t="s">
        <v>171</v>
      </c>
      <c r="C247">
        <f t="shared" si="17"/>
        <v>0</v>
      </c>
      <c r="D247">
        <f t="shared" si="18"/>
        <v>0</v>
      </c>
      <c r="E247">
        <f t="shared" si="18"/>
        <v>0</v>
      </c>
      <c r="F247">
        <f t="shared" si="18"/>
        <v>1</v>
      </c>
      <c r="G247">
        <f t="shared" si="18"/>
        <v>1</v>
      </c>
      <c r="H247">
        <f t="shared" si="18"/>
        <v>1</v>
      </c>
      <c r="I247">
        <f t="shared" si="18"/>
        <v>1</v>
      </c>
      <c r="J247">
        <f>COUNTIF($A247,"*"&amp;J$2&amp;"*")</f>
        <v>0</v>
      </c>
      <c r="L247">
        <f>SUM(C247:I247)</f>
        <v>4</v>
      </c>
      <c r="M247">
        <f t="shared" si="15"/>
        <v>4</v>
      </c>
      <c r="P247">
        <f t="shared" si="16"/>
        <v>0</v>
      </c>
    </row>
    <row r="248" spans="1:16">
      <c r="A248" s="2" t="s">
        <v>172</v>
      </c>
      <c r="C248">
        <f t="shared" si="17"/>
        <v>0</v>
      </c>
      <c r="D248">
        <f t="shared" si="18"/>
        <v>1</v>
      </c>
      <c r="E248">
        <f t="shared" si="18"/>
        <v>0</v>
      </c>
      <c r="F248">
        <f t="shared" si="18"/>
        <v>0</v>
      </c>
      <c r="G248">
        <f t="shared" si="18"/>
        <v>0</v>
      </c>
      <c r="H248">
        <f t="shared" si="18"/>
        <v>0</v>
      </c>
      <c r="I248">
        <f t="shared" si="18"/>
        <v>0</v>
      </c>
      <c r="J248">
        <f>COUNTIF($A248,"*"&amp;J$2&amp;"*")</f>
        <v>0</v>
      </c>
      <c r="L248">
        <f>SUM(C248:I248)</f>
        <v>1</v>
      </c>
      <c r="M248">
        <f t="shared" si="15"/>
        <v>5</v>
      </c>
      <c r="P248">
        <f t="shared" si="16"/>
        <v>0</v>
      </c>
    </row>
    <row r="249" spans="1:16">
      <c r="A249" s="2" t="s">
        <v>173</v>
      </c>
      <c r="C249">
        <f t="shared" si="17"/>
        <v>1</v>
      </c>
      <c r="D249">
        <f t="shared" si="18"/>
        <v>0</v>
      </c>
      <c r="E249">
        <f t="shared" si="18"/>
        <v>1</v>
      </c>
      <c r="F249">
        <f t="shared" si="18"/>
        <v>0</v>
      </c>
      <c r="G249">
        <f t="shared" si="18"/>
        <v>0</v>
      </c>
      <c r="H249">
        <f t="shared" si="18"/>
        <v>0</v>
      </c>
      <c r="I249">
        <f t="shared" si="18"/>
        <v>0</v>
      </c>
      <c r="J249">
        <f>COUNTIF($A249,"*"&amp;J$2&amp;"*")</f>
        <v>0</v>
      </c>
      <c r="L249">
        <f>SUM(C249:I249)</f>
        <v>2</v>
      </c>
      <c r="M249">
        <f t="shared" si="15"/>
        <v>7</v>
      </c>
      <c r="P249">
        <f t="shared" si="16"/>
        <v>0</v>
      </c>
    </row>
    <row r="250" spans="1:16">
      <c r="A250" s="1"/>
      <c r="C250">
        <f t="shared" si="17"/>
        <v>0</v>
      </c>
      <c r="D250">
        <f t="shared" si="18"/>
        <v>0</v>
      </c>
      <c r="E250">
        <f t="shared" si="18"/>
        <v>0</v>
      </c>
      <c r="F250">
        <f t="shared" si="18"/>
        <v>0</v>
      </c>
      <c r="G250">
        <f t="shared" si="18"/>
        <v>0</v>
      </c>
      <c r="H250">
        <f t="shared" si="18"/>
        <v>0</v>
      </c>
      <c r="I250">
        <f t="shared" si="18"/>
        <v>0</v>
      </c>
      <c r="J250">
        <f>COUNTIF($A250,"*"&amp;J$2&amp;"*")</f>
        <v>0</v>
      </c>
      <c r="L250">
        <f>SUM(C250:I250)</f>
        <v>0</v>
      </c>
      <c r="M250">
        <f t="shared" si="15"/>
        <v>0</v>
      </c>
      <c r="P250">
        <f t="shared" si="16"/>
        <v>0</v>
      </c>
    </row>
    <row r="251" spans="1:16">
      <c r="A251" s="2" t="s">
        <v>174</v>
      </c>
      <c r="C251">
        <f t="shared" si="17"/>
        <v>0</v>
      </c>
      <c r="D251">
        <f t="shared" si="18"/>
        <v>1</v>
      </c>
      <c r="E251">
        <f t="shared" si="18"/>
        <v>0</v>
      </c>
      <c r="F251">
        <f t="shared" si="18"/>
        <v>0</v>
      </c>
      <c r="G251">
        <f t="shared" si="18"/>
        <v>1</v>
      </c>
      <c r="H251">
        <f t="shared" si="18"/>
        <v>0</v>
      </c>
      <c r="I251">
        <f t="shared" si="18"/>
        <v>1</v>
      </c>
      <c r="J251">
        <f>COUNTIF($A251,"*"&amp;J$2&amp;"*")</f>
        <v>0</v>
      </c>
      <c r="L251">
        <f>SUM(C251:I251)</f>
        <v>3</v>
      </c>
      <c r="M251">
        <f t="shared" si="15"/>
        <v>3</v>
      </c>
      <c r="P251">
        <f t="shared" si="16"/>
        <v>0</v>
      </c>
    </row>
    <row r="252" spans="1:16">
      <c r="A252" s="2" t="s">
        <v>175</v>
      </c>
      <c r="C252">
        <f t="shared" si="17"/>
        <v>0</v>
      </c>
      <c r="D252">
        <f t="shared" si="18"/>
        <v>0</v>
      </c>
      <c r="E252">
        <f t="shared" si="18"/>
        <v>0</v>
      </c>
      <c r="F252">
        <f t="shared" si="18"/>
        <v>0</v>
      </c>
      <c r="G252">
        <f t="shared" si="18"/>
        <v>0</v>
      </c>
      <c r="H252">
        <f t="shared" si="18"/>
        <v>1</v>
      </c>
      <c r="I252">
        <f t="shared" si="18"/>
        <v>0</v>
      </c>
      <c r="J252">
        <f>COUNTIF($A252,"*"&amp;J$2&amp;"*")</f>
        <v>0</v>
      </c>
      <c r="L252">
        <f>SUM(C252:I252)</f>
        <v>1</v>
      </c>
      <c r="M252">
        <f t="shared" si="15"/>
        <v>4</v>
      </c>
      <c r="P252">
        <f t="shared" si="16"/>
        <v>0</v>
      </c>
    </row>
    <row r="253" spans="1:16">
      <c r="A253" s="2" t="s">
        <v>176</v>
      </c>
      <c r="C253">
        <f t="shared" si="17"/>
        <v>0</v>
      </c>
      <c r="D253">
        <f t="shared" si="18"/>
        <v>0</v>
      </c>
      <c r="E253">
        <f t="shared" si="18"/>
        <v>0</v>
      </c>
      <c r="F253">
        <f t="shared" si="18"/>
        <v>1</v>
      </c>
      <c r="G253">
        <f t="shared" si="18"/>
        <v>0</v>
      </c>
      <c r="H253">
        <f t="shared" si="18"/>
        <v>0</v>
      </c>
      <c r="I253">
        <f t="shared" si="18"/>
        <v>0</v>
      </c>
      <c r="J253">
        <f>COUNTIF($A253,"*"&amp;J$2&amp;"*")</f>
        <v>0</v>
      </c>
      <c r="L253">
        <f>SUM(C253:I253)</f>
        <v>1</v>
      </c>
      <c r="M253">
        <f t="shared" si="15"/>
        <v>5</v>
      </c>
      <c r="P253">
        <f t="shared" si="16"/>
        <v>0</v>
      </c>
    </row>
    <row r="254" spans="1:16">
      <c r="A254" s="2" t="s">
        <v>177</v>
      </c>
      <c r="C254">
        <f t="shared" si="17"/>
        <v>0</v>
      </c>
      <c r="D254">
        <f t="shared" si="18"/>
        <v>0</v>
      </c>
      <c r="E254">
        <f t="shared" si="18"/>
        <v>1</v>
      </c>
      <c r="F254">
        <f t="shared" si="18"/>
        <v>0</v>
      </c>
      <c r="G254">
        <f t="shared" si="18"/>
        <v>0</v>
      </c>
      <c r="H254">
        <f t="shared" si="18"/>
        <v>0</v>
      </c>
      <c r="I254">
        <f t="shared" si="18"/>
        <v>0</v>
      </c>
      <c r="J254">
        <f>COUNTIF($A254,"*"&amp;J$2&amp;"*")</f>
        <v>0</v>
      </c>
      <c r="L254">
        <f>SUM(C254:I254)</f>
        <v>1</v>
      </c>
      <c r="M254">
        <f t="shared" si="15"/>
        <v>6</v>
      </c>
      <c r="P254">
        <f t="shared" si="16"/>
        <v>0</v>
      </c>
    </row>
    <row r="255" spans="1:16">
      <c r="A255" s="2" t="s">
        <v>178</v>
      </c>
      <c r="C255">
        <f t="shared" si="17"/>
        <v>1</v>
      </c>
      <c r="D255">
        <f t="shared" si="18"/>
        <v>0</v>
      </c>
      <c r="E255">
        <f t="shared" si="18"/>
        <v>0</v>
      </c>
      <c r="F255">
        <f t="shared" si="18"/>
        <v>0</v>
      </c>
      <c r="G255">
        <f t="shared" si="18"/>
        <v>0</v>
      </c>
      <c r="H255">
        <f t="shared" si="18"/>
        <v>0</v>
      </c>
      <c r="I255">
        <f t="shared" si="18"/>
        <v>0</v>
      </c>
      <c r="J255">
        <f>COUNTIF($A255,"*"&amp;J$2&amp;"*")</f>
        <v>0</v>
      </c>
      <c r="L255">
        <f>SUM(C255:I255)</f>
        <v>1</v>
      </c>
      <c r="M255">
        <f t="shared" si="15"/>
        <v>7</v>
      </c>
      <c r="P255">
        <f t="shared" si="16"/>
        <v>0</v>
      </c>
    </row>
    <row r="256" spans="1:16">
      <c r="A256" s="1"/>
      <c r="C256">
        <f t="shared" si="17"/>
        <v>0</v>
      </c>
      <c r="D256">
        <f t="shared" si="18"/>
        <v>0</v>
      </c>
      <c r="E256">
        <f t="shared" si="18"/>
        <v>0</v>
      </c>
      <c r="F256">
        <f t="shared" si="18"/>
        <v>0</v>
      </c>
      <c r="G256">
        <f t="shared" si="18"/>
        <v>0</v>
      </c>
      <c r="H256">
        <f t="shared" si="18"/>
        <v>0</v>
      </c>
      <c r="I256">
        <f t="shared" si="18"/>
        <v>0</v>
      </c>
      <c r="J256">
        <f>COUNTIF($A256,"*"&amp;J$2&amp;"*")</f>
        <v>0</v>
      </c>
      <c r="L256">
        <f>SUM(C256:I256)</f>
        <v>0</v>
      </c>
      <c r="M256">
        <f t="shared" si="15"/>
        <v>0</v>
      </c>
      <c r="P256">
        <f t="shared" si="16"/>
        <v>0</v>
      </c>
    </row>
    <row r="257" spans="1:16">
      <c r="A257" s="2" t="s">
        <v>179</v>
      </c>
      <c r="C257">
        <f t="shared" si="17"/>
        <v>0</v>
      </c>
      <c r="D257">
        <f t="shared" si="18"/>
        <v>1</v>
      </c>
      <c r="E257">
        <f t="shared" si="18"/>
        <v>0</v>
      </c>
      <c r="F257">
        <f t="shared" si="18"/>
        <v>1</v>
      </c>
      <c r="G257">
        <f t="shared" si="18"/>
        <v>0</v>
      </c>
      <c r="H257">
        <f t="shared" si="18"/>
        <v>1</v>
      </c>
      <c r="I257">
        <f t="shared" si="18"/>
        <v>0</v>
      </c>
      <c r="J257">
        <f>COUNTIF($A257,"*"&amp;J$2&amp;"*")</f>
        <v>1</v>
      </c>
      <c r="L257">
        <f>SUM(C257:I257)</f>
        <v>3</v>
      </c>
      <c r="M257">
        <f t="shared" si="15"/>
        <v>3</v>
      </c>
      <c r="P257">
        <f t="shared" si="16"/>
        <v>0</v>
      </c>
    </row>
    <row r="258" spans="1:16">
      <c r="A258" s="2" t="s">
        <v>180</v>
      </c>
      <c r="C258">
        <f t="shared" si="17"/>
        <v>0</v>
      </c>
      <c r="D258">
        <f t="shared" si="18"/>
        <v>0</v>
      </c>
      <c r="E258">
        <f t="shared" si="18"/>
        <v>1</v>
      </c>
      <c r="F258">
        <f t="shared" si="18"/>
        <v>0</v>
      </c>
      <c r="G258">
        <f t="shared" si="18"/>
        <v>1</v>
      </c>
      <c r="H258">
        <f t="shared" si="18"/>
        <v>0</v>
      </c>
      <c r="I258">
        <f t="shared" si="18"/>
        <v>1</v>
      </c>
      <c r="J258">
        <f>COUNTIF($A258,"*"&amp;J$2&amp;"*")</f>
        <v>0</v>
      </c>
      <c r="L258">
        <f>SUM(C258:I258)</f>
        <v>3</v>
      </c>
      <c r="M258">
        <f t="shared" si="15"/>
        <v>6</v>
      </c>
      <c r="P258">
        <f t="shared" si="16"/>
        <v>0</v>
      </c>
    </row>
    <row r="259" spans="1:16">
      <c r="A259" s="1"/>
      <c r="C259">
        <f t="shared" si="17"/>
        <v>0</v>
      </c>
      <c r="D259">
        <f t="shared" si="18"/>
        <v>0</v>
      </c>
      <c r="E259">
        <f t="shared" si="18"/>
        <v>0</v>
      </c>
      <c r="F259">
        <f t="shared" si="18"/>
        <v>0</v>
      </c>
      <c r="G259">
        <f t="shared" si="18"/>
        <v>0</v>
      </c>
      <c r="H259">
        <f t="shared" si="18"/>
        <v>0</v>
      </c>
      <c r="I259">
        <f t="shared" si="18"/>
        <v>0</v>
      </c>
      <c r="J259">
        <f>COUNTIF($A259,"*"&amp;J$2&amp;"*")</f>
        <v>0</v>
      </c>
      <c r="L259">
        <f>SUM(C259:I259)</f>
        <v>0</v>
      </c>
      <c r="M259">
        <f t="shared" si="15"/>
        <v>0</v>
      </c>
      <c r="P259">
        <f t="shared" si="16"/>
        <v>0</v>
      </c>
    </row>
    <row r="260" spans="1:16">
      <c r="A260" s="2" t="s">
        <v>181</v>
      </c>
      <c r="C260">
        <f t="shared" si="17"/>
        <v>0</v>
      </c>
      <c r="D260">
        <f t="shared" si="18"/>
        <v>0</v>
      </c>
      <c r="E260">
        <f t="shared" si="18"/>
        <v>1</v>
      </c>
      <c r="F260">
        <f t="shared" si="18"/>
        <v>0</v>
      </c>
      <c r="G260">
        <f t="shared" si="18"/>
        <v>1</v>
      </c>
      <c r="H260">
        <f t="shared" si="18"/>
        <v>0</v>
      </c>
      <c r="I260">
        <f t="shared" si="18"/>
        <v>0</v>
      </c>
      <c r="J260">
        <f>COUNTIF($A260,"*"&amp;J$2&amp;"*")</f>
        <v>0</v>
      </c>
      <c r="L260">
        <f>SUM(C260:I260)</f>
        <v>2</v>
      </c>
      <c r="M260">
        <f t="shared" ref="M260:M323" si="19">IF(L260&gt;0,L260+M259,0)</f>
        <v>2</v>
      </c>
      <c r="P260">
        <f t="shared" ref="P260:P323" si="20">IF(AND(SUM(C260:I260)=0,J260=1),1,0)</f>
        <v>0</v>
      </c>
    </row>
    <row r="261" spans="1:16">
      <c r="A261" s="2" t="s">
        <v>182</v>
      </c>
      <c r="C261">
        <f t="shared" si="17"/>
        <v>1</v>
      </c>
      <c r="D261">
        <f t="shared" si="18"/>
        <v>0</v>
      </c>
      <c r="E261">
        <f t="shared" si="18"/>
        <v>0</v>
      </c>
      <c r="F261">
        <f t="shared" si="18"/>
        <v>0</v>
      </c>
      <c r="G261">
        <f t="shared" si="18"/>
        <v>0</v>
      </c>
      <c r="H261">
        <f t="shared" si="18"/>
        <v>0</v>
      </c>
      <c r="I261">
        <f t="shared" si="18"/>
        <v>0</v>
      </c>
      <c r="J261">
        <f>COUNTIF($A261,"*"&amp;J$2&amp;"*")</f>
        <v>0</v>
      </c>
      <c r="L261">
        <f>SUM(C261:I261)</f>
        <v>1</v>
      </c>
      <c r="M261">
        <f t="shared" si="19"/>
        <v>3</v>
      </c>
      <c r="P261">
        <f t="shared" si="20"/>
        <v>0</v>
      </c>
    </row>
    <row r="262" spans="1:16">
      <c r="A262" s="2" t="s">
        <v>183</v>
      </c>
      <c r="C262">
        <f t="shared" si="17"/>
        <v>0</v>
      </c>
      <c r="D262">
        <f t="shared" si="18"/>
        <v>1</v>
      </c>
      <c r="E262">
        <f t="shared" si="18"/>
        <v>0</v>
      </c>
      <c r="F262">
        <f t="shared" si="18"/>
        <v>1</v>
      </c>
      <c r="G262">
        <f t="shared" si="18"/>
        <v>0</v>
      </c>
      <c r="H262">
        <f t="shared" si="18"/>
        <v>0</v>
      </c>
      <c r="I262">
        <f t="shared" si="18"/>
        <v>0</v>
      </c>
      <c r="J262">
        <f>COUNTIF($A262,"*"&amp;J$2&amp;"*")</f>
        <v>1</v>
      </c>
      <c r="L262">
        <f>SUM(C262:I262)</f>
        <v>2</v>
      </c>
      <c r="M262">
        <f t="shared" si="19"/>
        <v>5</v>
      </c>
      <c r="P262">
        <f t="shared" si="20"/>
        <v>0</v>
      </c>
    </row>
    <row r="263" spans="1:16">
      <c r="A263" s="2" t="s">
        <v>184</v>
      </c>
      <c r="C263">
        <f t="shared" si="17"/>
        <v>0</v>
      </c>
      <c r="D263">
        <f t="shared" si="17"/>
        <v>0</v>
      </c>
      <c r="E263">
        <f t="shared" si="17"/>
        <v>0</v>
      </c>
      <c r="F263">
        <f t="shared" si="17"/>
        <v>0</v>
      </c>
      <c r="G263">
        <f t="shared" si="17"/>
        <v>0</v>
      </c>
      <c r="H263">
        <f t="shared" si="17"/>
        <v>1</v>
      </c>
      <c r="I263">
        <f t="shared" si="17"/>
        <v>1</v>
      </c>
      <c r="J263">
        <f>COUNTIF($A263,"*"&amp;J$2&amp;"*")</f>
        <v>0</v>
      </c>
      <c r="L263">
        <f>SUM(C263:I263)</f>
        <v>2</v>
      </c>
      <c r="M263">
        <f t="shared" si="19"/>
        <v>7</v>
      </c>
      <c r="P263">
        <f t="shared" si="20"/>
        <v>0</v>
      </c>
    </row>
    <row r="264" spans="1:16">
      <c r="A264" s="1"/>
      <c r="C264">
        <f t="shared" si="17"/>
        <v>0</v>
      </c>
      <c r="D264">
        <f t="shared" si="17"/>
        <v>0</v>
      </c>
      <c r="E264">
        <f t="shared" si="17"/>
        <v>0</v>
      </c>
      <c r="F264">
        <f t="shared" si="17"/>
        <v>0</v>
      </c>
      <c r="G264">
        <f t="shared" si="17"/>
        <v>0</v>
      </c>
      <c r="H264">
        <f t="shared" si="17"/>
        <v>0</v>
      </c>
      <c r="I264">
        <f t="shared" si="17"/>
        <v>0</v>
      </c>
      <c r="J264">
        <f>COUNTIF($A264,"*"&amp;J$2&amp;"*")</f>
        <v>0</v>
      </c>
      <c r="L264">
        <f>SUM(C264:I264)</f>
        <v>0</v>
      </c>
      <c r="M264">
        <f t="shared" si="19"/>
        <v>0</v>
      </c>
      <c r="P264">
        <f t="shared" si="20"/>
        <v>0</v>
      </c>
    </row>
    <row r="265" spans="1:16">
      <c r="A265" s="2" t="s">
        <v>185</v>
      </c>
      <c r="C265">
        <f t="shared" si="17"/>
        <v>0</v>
      </c>
      <c r="D265">
        <f t="shared" si="17"/>
        <v>0</v>
      </c>
      <c r="E265">
        <f t="shared" si="17"/>
        <v>1</v>
      </c>
      <c r="F265">
        <f t="shared" si="17"/>
        <v>1</v>
      </c>
      <c r="G265">
        <f t="shared" si="17"/>
        <v>1</v>
      </c>
      <c r="H265">
        <f t="shared" si="17"/>
        <v>1</v>
      </c>
      <c r="I265">
        <f t="shared" si="17"/>
        <v>1</v>
      </c>
      <c r="J265">
        <f>COUNTIF($A265,"*"&amp;J$2&amp;"*")</f>
        <v>0</v>
      </c>
      <c r="L265">
        <f>SUM(C265:I265)</f>
        <v>5</v>
      </c>
      <c r="M265">
        <f t="shared" si="19"/>
        <v>5</v>
      </c>
      <c r="P265">
        <f t="shared" si="20"/>
        <v>0</v>
      </c>
    </row>
    <row r="266" spans="1:16">
      <c r="A266" s="2" t="s">
        <v>186</v>
      </c>
      <c r="C266">
        <f t="shared" si="17"/>
        <v>1</v>
      </c>
      <c r="D266">
        <f t="shared" si="17"/>
        <v>0</v>
      </c>
      <c r="E266">
        <f t="shared" si="17"/>
        <v>0</v>
      </c>
      <c r="F266">
        <f t="shared" si="17"/>
        <v>0</v>
      </c>
      <c r="G266">
        <f t="shared" si="17"/>
        <v>0</v>
      </c>
      <c r="H266">
        <f t="shared" si="17"/>
        <v>0</v>
      </c>
      <c r="I266">
        <f t="shared" si="17"/>
        <v>0</v>
      </c>
      <c r="J266">
        <f>COUNTIF($A266,"*"&amp;J$2&amp;"*")</f>
        <v>0</v>
      </c>
      <c r="L266">
        <f>SUM(C266:I266)</f>
        <v>1</v>
      </c>
      <c r="M266">
        <f t="shared" si="19"/>
        <v>6</v>
      </c>
      <c r="P266">
        <f t="shared" si="20"/>
        <v>0</v>
      </c>
    </row>
    <row r="267" spans="1:16">
      <c r="A267" s="1"/>
      <c r="C267">
        <f t="shared" si="17"/>
        <v>0</v>
      </c>
      <c r="D267">
        <f t="shared" si="17"/>
        <v>0</v>
      </c>
      <c r="E267">
        <f t="shared" si="17"/>
        <v>0</v>
      </c>
      <c r="F267">
        <f t="shared" si="17"/>
        <v>0</v>
      </c>
      <c r="G267">
        <f t="shared" si="17"/>
        <v>0</v>
      </c>
      <c r="H267">
        <f t="shared" si="17"/>
        <v>0</v>
      </c>
      <c r="I267">
        <f t="shared" si="17"/>
        <v>0</v>
      </c>
      <c r="J267">
        <f>COUNTIF($A267,"*"&amp;J$2&amp;"*")</f>
        <v>0</v>
      </c>
      <c r="L267">
        <f>SUM(C267:I267)</f>
        <v>0</v>
      </c>
      <c r="M267">
        <f t="shared" si="19"/>
        <v>0</v>
      </c>
      <c r="P267">
        <f t="shared" si="20"/>
        <v>0</v>
      </c>
    </row>
    <row r="268" spans="1:16">
      <c r="A268" s="2" t="s">
        <v>187</v>
      </c>
      <c r="C268">
        <f t="shared" si="17"/>
        <v>1</v>
      </c>
      <c r="D268">
        <f t="shared" si="17"/>
        <v>1</v>
      </c>
      <c r="E268">
        <f t="shared" si="17"/>
        <v>1</v>
      </c>
      <c r="F268">
        <f t="shared" si="17"/>
        <v>1</v>
      </c>
      <c r="G268">
        <f t="shared" si="17"/>
        <v>1</v>
      </c>
      <c r="H268">
        <f t="shared" si="17"/>
        <v>1</v>
      </c>
      <c r="I268">
        <f t="shared" si="17"/>
        <v>1</v>
      </c>
      <c r="J268">
        <f>COUNTIF($A268,"*"&amp;J$2&amp;"*")</f>
        <v>0</v>
      </c>
      <c r="L268">
        <f>SUM(C268:I268)</f>
        <v>7</v>
      </c>
      <c r="M268">
        <f t="shared" si="19"/>
        <v>7</v>
      </c>
      <c r="P268">
        <f t="shared" si="20"/>
        <v>0</v>
      </c>
    </row>
    <row r="269" spans="1:16">
      <c r="A269" s="1"/>
      <c r="C269">
        <f t="shared" si="17"/>
        <v>0</v>
      </c>
      <c r="D269">
        <f t="shared" si="17"/>
        <v>0</v>
      </c>
      <c r="E269">
        <f t="shared" si="17"/>
        <v>0</v>
      </c>
      <c r="F269">
        <f t="shared" si="17"/>
        <v>0</v>
      </c>
      <c r="G269">
        <f t="shared" si="17"/>
        <v>0</v>
      </c>
      <c r="H269">
        <f t="shared" si="17"/>
        <v>0</v>
      </c>
      <c r="I269">
        <f t="shared" si="17"/>
        <v>0</v>
      </c>
      <c r="J269">
        <f>COUNTIF($A269,"*"&amp;J$2&amp;"*")</f>
        <v>0</v>
      </c>
      <c r="L269">
        <f>SUM(C269:I269)</f>
        <v>0</v>
      </c>
      <c r="M269">
        <f t="shared" si="19"/>
        <v>0</v>
      </c>
      <c r="P269">
        <f t="shared" si="20"/>
        <v>0</v>
      </c>
    </row>
    <row r="270" spans="1:16">
      <c r="A270" s="2" t="s">
        <v>188</v>
      </c>
      <c r="C270">
        <f t="shared" si="17"/>
        <v>1</v>
      </c>
      <c r="D270">
        <f t="shared" si="17"/>
        <v>0</v>
      </c>
      <c r="E270">
        <f t="shared" si="17"/>
        <v>0</v>
      </c>
      <c r="F270">
        <f t="shared" si="17"/>
        <v>1</v>
      </c>
      <c r="G270">
        <f t="shared" si="17"/>
        <v>0</v>
      </c>
      <c r="H270">
        <f t="shared" si="17"/>
        <v>0</v>
      </c>
      <c r="I270">
        <f t="shared" si="17"/>
        <v>1</v>
      </c>
      <c r="J270">
        <f>COUNTIF($A270,"*"&amp;J$2&amp;"*")</f>
        <v>0</v>
      </c>
      <c r="L270">
        <f>SUM(C270:I270)</f>
        <v>3</v>
      </c>
      <c r="M270">
        <f t="shared" si="19"/>
        <v>3</v>
      </c>
      <c r="P270">
        <f t="shared" si="20"/>
        <v>0</v>
      </c>
    </row>
    <row r="271" spans="1:16">
      <c r="A271" s="2" t="s">
        <v>189</v>
      </c>
      <c r="C271">
        <f t="shared" si="17"/>
        <v>0</v>
      </c>
      <c r="D271">
        <f t="shared" si="17"/>
        <v>1</v>
      </c>
      <c r="E271">
        <f t="shared" si="17"/>
        <v>1</v>
      </c>
      <c r="F271">
        <f t="shared" si="17"/>
        <v>0</v>
      </c>
      <c r="G271">
        <f t="shared" si="17"/>
        <v>1</v>
      </c>
      <c r="H271">
        <f t="shared" si="17"/>
        <v>0</v>
      </c>
      <c r="I271">
        <f t="shared" si="17"/>
        <v>0</v>
      </c>
      <c r="J271">
        <f>COUNTIF($A271,"*"&amp;J$2&amp;"*")</f>
        <v>0</v>
      </c>
      <c r="L271">
        <f>SUM(C271:I271)</f>
        <v>3</v>
      </c>
      <c r="M271">
        <f t="shared" si="19"/>
        <v>6</v>
      </c>
      <c r="P271">
        <f t="shared" si="20"/>
        <v>0</v>
      </c>
    </row>
    <row r="272" spans="1:16">
      <c r="A272" s="2" t="s">
        <v>22</v>
      </c>
      <c r="C272">
        <f t="shared" si="17"/>
        <v>0</v>
      </c>
      <c r="D272">
        <f t="shared" si="17"/>
        <v>0</v>
      </c>
      <c r="E272">
        <f t="shared" si="17"/>
        <v>0</v>
      </c>
      <c r="F272">
        <f t="shared" si="17"/>
        <v>0</v>
      </c>
      <c r="G272">
        <f t="shared" si="17"/>
        <v>0</v>
      </c>
      <c r="H272">
        <f t="shared" si="17"/>
        <v>1</v>
      </c>
      <c r="I272">
        <f t="shared" si="17"/>
        <v>0</v>
      </c>
      <c r="J272">
        <f>COUNTIF($A272,"*"&amp;J$2&amp;"*")</f>
        <v>0</v>
      </c>
      <c r="L272">
        <f>SUM(C272:I272)</f>
        <v>1</v>
      </c>
      <c r="M272">
        <f t="shared" si="19"/>
        <v>7</v>
      </c>
      <c r="P272">
        <f t="shared" si="20"/>
        <v>0</v>
      </c>
    </row>
    <row r="273" spans="1:16">
      <c r="A273" s="1"/>
      <c r="C273">
        <f t="shared" ref="C273:I304" si="21">COUNTIF($A273,"*"&amp;C$2&amp;"*")</f>
        <v>0</v>
      </c>
      <c r="D273">
        <f t="shared" si="21"/>
        <v>0</v>
      </c>
      <c r="E273">
        <f t="shared" si="21"/>
        <v>0</v>
      </c>
      <c r="F273">
        <f t="shared" si="21"/>
        <v>0</v>
      </c>
      <c r="G273">
        <f t="shared" si="21"/>
        <v>0</v>
      </c>
      <c r="H273">
        <f t="shared" si="21"/>
        <v>0</v>
      </c>
      <c r="I273">
        <f t="shared" si="21"/>
        <v>0</v>
      </c>
      <c r="J273">
        <f>COUNTIF($A273,"*"&amp;J$2&amp;"*")</f>
        <v>0</v>
      </c>
      <c r="L273">
        <f>SUM(C273:I273)</f>
        <v>0</v>
      </c>
      <c r="M273">
        <f t="shared" si="19"/>
        <v>0</v>
      </c>
      <c r="P273">
        <f t="shared" si="20"/>
        <v>0</v>
      </c>
    </row>
    <row r="274" spans="1:16">
      <c r="A274" s="2" t="s">
        <v>190</v>
      </c>
      <c r="C274">
        <f t="shared" si="21"/>
        <v>1</v>
      </c>
      <c r="D274">
        <f t="shared" si="21"/>
        <v>1</v>
      </c>
      <c r="E274">
        <f t="shared" si="21"/>
        <v>1</v>
      </c>
      <c r="F274">
        <f t="shared" si="21"/>
        <v>0</v>
      </c>
      <c r="G274">
        <f t="shared" si="21"/>
        <v>0</v>
      </c>
      <c r="H274">
        <f t="shared" si="21"/>
        <v>1</v>
      </c>
      <c r="I274">
        <f t="shared" si="21"/>
        <v>1</v>
      </c>
      <c r="J274">
        <f>COUNTIF($A274,"*"&amp;J$2&amp;"*")</f>
        <v>0</v>
      </c>
      <c r="L274">
        <f>SUM(C274:I274)</f>
        <v>5</v>
      </c>
      <c r="M274">
        <f t="shared" si="19"/>
        <v>5</v>
      </c>
      <c r="P274">
        <f t="shared" si="20"/>
        <v>0</v>
      </c>
    </row>
    <row r="275" spans="1:16">
      <c r="A275" s="2" t="s">
        <v>191</v>
      </c>
      <c r="C275">
        <f t="shared" si="21"/>
        <v>0</v>
      </c>
      <c r="D275">
        <f t="shared" si="21"/>
        <v>0</v>
      </c>
      <c r="E275">
        <f t="shared" si="21"/>
        <v>0</v>
      </c>
      <c r="F275">
        <f t="shared" si="21"/>
        <v>0</v>
      </c>
      <c r="G275">
        <f t="shared" si="21"/>
        <v>1</v>
      </c>
      <c r="H275">
        <f t="shared" si="21"/>
        <v>0</v>
      </c>
      <c r="I275">
        <f t="shared" si="21"/>
        <v>0</v>
      </c>
      <c r="J275">
        <f>COUNTIF($A275,"*"&amp;J$2&amp;"*")</f>
        <v>0</v>
      </c>
      <c r="L275">
        <f>SUM(C275:I275)</f>
        <v>1</v>
      </c>
      <c r="M275">
        <f t="shared" si="19"/>
        <v>6</v>
      </c>
      <c r="P275">
        <f t="shared" si="20"/>
        <v>0</v>
      </c>
    </row>
    <row r="276" spans="1:16">
      <c r="A276" s="2" t="s">
        <v>192</v>
      </c>
      <c r="C276">
        <f t="shared" si="21"/>
        <v>0</v>
      </c>
      <c r="D276">
        <f t="shared" si="21"/>
        <v>0</v>
      </c>
      <c r="E276">
        <f t="shared" si="21"/>
        <v>0</v>
      </c>
      <c r="F276">
        <f t="shared" si="21"/>
        <v>1</v>
      </c>
      <c r="G276">
        <f t="shared" si="21"/>
        <v>0</v>
      </c>
      <c r="H276">
        <f t="shared" si="21"/>
        <v>0</v>
      </c>
      <c r="I276">
        <f t="shared" si="21"/>
        <v>0</v>
      </c>
      <c r="J276">
        <f>COUNTIF($A276,"*"&amp;J$2&amp;"*")</f>
        <v>0</v>
      </c>
      <c r="L276">
        <f>SUM(C276:I276)</f>
        <v>1</v>
      </c>
      <c r="M276">
        <f t="shared" si="19"/>
        <v>7</v>
      </c>
      <c r="P276">
        <f t="shared" si="20"/>
        <v>0</v>
      </c>
    </row>
    <row r="277" spans="1:16">
      <c r="A277" s="1"/>
      <c r="C277">
        <f t="shared" si="21"/>
        <v>0</v>
      </c>
      <c r="D277">
        <f t="shared" si="21"/>
        <v>0</v>
      </c>
      <c r="E277">
        <f t="shared" si="21"/>
        <v>0</v>
      </c>
      <c r="F277">
        <f t="shared" si="21"/>
        <v>0</v>
      </c>
      <c r="G277">
        <f t="shared" si="21"/>
        <v>0</v>
      </c>
      <c r="H277">
        <f t="shared" si="21"/>
        <v>0</v>
      </c>
      <c r="I277">
        <f t="shared" si="21"/>
        <v>0</v>
      </c>
      <c r="J277">
        <f>COUNTIF($A277,"*"&amp;J$2&amp;"*")</f>
        <v>0</v>
      </c>
      <c r="L277">
        <f>SUM(C277:I277)</f>
        <v>0</v>
      </c>
      <c r="M277">
        <f t="shared" si="19"/>
        <v>0</v>
      </c>
      <c r="P277">
        <f t="shared" si="20"/>
        <v>0</v>
      </c>
    </row>
    <row r="278" spans="1:16">
      <c r="A278" s="2" t="s">
        <v>192</v>
      </c>
      <c r="C278">
        <f t="shared" si="21"/>
        <v>0</v>
      </c>
      <c r="D278">
        <f t="shared" si="21"/>
        <v>0</v>
      </c>
      <c r="E278">
        <f t="shared" si="21"/>
        <v>0</v>
      </c>
      <c r="F278">
        <f t="shared" si="21"/>
        <v>1</v>
      </c>
      <c r="G278">
        <f t="shared" si="21"/>
        <v>0</v>
      </c>
      <c r="H278">
        <f t="shared" si="21"/>
        <v>0</v>
      </c>
      <c r="I278">
        <f t="shared" si="21"/>
        <v>0</v>
      </c>
      <c r="J278">
        <f>COUNTIF($A278,"*"&amp;J$2&amp;"*")</f>
        <v>0</v>
      </c>
      <c r="L278">
        <f>SUM(C278:I278)</f>
        <v>1</v>
      </c>
      <c r="M278">
        <f t="shared" si="19"/>
        <v>1</v>
      </c>
      <c r="P278">
        <f t="shared" si="20"/>
        <v>0</v>
      </c>
    </row>
    <row r="279" spans="1:16">
      <c r="A279" s="2" t="s">
        <v>193</v>
      </c>
      <c r="C279">
        <f t="shared" si="21"/>
        <v>0</v>
      </c>
      <c r="D279">
        <f t="shared" si="21"/>
        <v>0</v>
      </c>
      <c r="E279">
        <f t="shared" si="21"/>
        <v>0</v>
      </c>
      <c r="F279">
        <f t="shared" si="21"/>
        <v>0</v>
      </c>
      <c r="G279">
        <f t="shared" si="21"/>
        <v>0</v>
      </c>
      <c r="H279">
        <f t="shared" si="21"/>
        <v>0</v>
      </c>
      <c r="I279">
        <f t="shared" si="21"/>
        <v>1</v>
      </c>
      <c r="J279">
        <f>COUNTIF($A279,"*"&amp;J$2&amp;"*")</f>
        <v>0</v>
      </c>
      <c r="L279">
        <f>SUM(C279:I279)</f>
        <v>1</v>
      </c>
      <c r="M279">
        <f t="shared" si="19"/>
        <v>2</v>
      </c>
      <c r="P279">
        <f t="shared" si="20"/>
        <v>0</v>
      </c>
    </row>
    <row r="280" spans="1:16">
      <c r="A280" s="2" t="s">
        <v>194</v>
      </c>
      <c r="C280">
        <f t="shared" si="21"/>
        <v>1</v>
      </c>
      <c r="D280">
        <f t="shared" si="21"/>
        <v>1</v>
      </c>
      <c r="E280">
        <f t="shared" si="21"/>
        <v>1</v>
      </c>
      <c r="F280">
        <f t="shared" si="21"/>
        <v>0</v>
      </c>
      <c r="G280">
        <f t="shared" si="21"/>
        <v>1</v>
      </c>
      <c r="H280">
        <f t="shared" si="21"/>
        <v>1</v>
      </c>
      <c r="I280">
        <f t="shared" si="21"/>
        <v>0</v>
      </c>
      <c r="J280">
        <f>COUNTIF($A280,"*"&amp;J$2&amp;"*")</f>
        <v>0</v>
      </c>
      <c r="L280">
        <f>SUM(C280:I280)</f>
        <v>5</v>
      </c>
      <c r="M280">
        <f t="shared" si="19"/>
        <v>7</v>
      </c>
      <c r="P280">
        <f t="shared" si="20"/>
        <v>0</v>
      </c>
    </row>
    <row r="281" spans="1:16">
      <c r="A281" s="1"/>
      <c r="C281">
        <f t="shared" si="21"/>
        <v>0</v>
      </c>
      <c r="D281">
        <f t="shared" si="21"/>
        <v>0</v>
      </c>
      <c r="E281">
        <f t="shared" si="21"/>
        <v>0</v>
      </c>
      <c r="F281">
        <f t="shared" si="21"/>
        <v>0</v>
      </c>
      <c r="G281">
        <f t="shared" si="21"/>
        <v>0</v>
      </c>
      <c r="H281">
        <f t="shared" si="21"/>
        <v>0</v>
      </c>
      <c r="I281">
        <f t="shared" si="21"/>
        <v>0</v>
      </c>
      <c r="J281">
        <f>COUNTIF($A281,"*"&amp;J$2&amp;"*")</f>
        <v>0</v>
      </c>
      <c r="L281">
        <f>SUM(C281:I281)</f>
        <v>0</v>
      </c>
      <c r="M281">
        <f t="shared" si="19"/>
        <v>0</v>
      </c>
      <c r="P281">
        <f t="shared" si="20"/>
        <v>0</v>
      </c>
    </row>
    <row r="282" spans="1:16">
      <c r="A282" s="2" t="s">
        <v>195</v>
      </c>
      <c r="C282">
        <f t="shared" si="21"/>
        <v>0</v>
      </c>
      <c r="D282">
        <f t="shared" si="21"/>
        <v>1</v>
      </c>
      <c r="E282">
        <f t="shared" si="21"/>
        <v>0</v>
      </c>
      <c r="F282">
        <f t="shared" si="21"/>
        <v>0</v>
      </c>
      <c r="G282">
        <f t="shared" si="21"/>
        <v>1</v>
      </c>
      <c r="H282">
        <f t="shared" si="21"/>
        <v>0</v>
      </c>
      <c r="I282">
        <f t="shared" si="21"/>
        <v>1</v>
      </c>
      <c r="J282">
        <f>COUNTIF($A282,"*"&amp;J$2&amp;"*")</f>
        <v>0</v>
      </c>
      <c r="L282">
        <f>SUM(C282:I282)</f>
        <v>3</v>
      </c>
      <c r="M282">
        <f t="shared" si="19"/>
        <v>3</v>
      </c>
      <c r="P282">
        <f t="shared" si="20"/>
        <v>0</v>
      </c>
    </row>
    <row r="283" spans="1:16">
      <c r="A283" s="2" t="s">
        <v>196</v>
      </c>
      <c r="C283">
        <f t="shared" si="21"/>
        <v>0</v>
      </c>
      <c r="D283">
        <f t="shared" si="21"/>
        <v>0</v>
      </c>
      <c r="E283">
        <f t="shared" si="21"/>
        <v>1</v>
      </c>
      <c r="F283">
        <f t="shared" si="21"/>
        <v>0</v>
      </c>
      <c r="G283">
        <f t="shared" si="21"/>
        <v>0</v>
      </c>
      <c r="H283">
        <f t="shared" si="21"/>
        <v>0</v>
      </c>
      <c r="I283">
        <f t="shared" si="21"/>
        <v>0</v>
      </c>
      <c r="J283">
        <f>COUNTIF($A283,"*"&amp;J$2&amp;"*")</f>
        <v>0</v>
      </c>
      <c r="L283">
        <f>SUM(C283:I283)</f>
        <v>1</v>
      </c>
      <c r="M283">
        <f t="shared" si="19"/>
        <v>4</v>
      </c>
      <c r="P283">
        <f t="shared" si="20"/>
        <v>0</v>
      </c>
    </row>
    <row r="284" spans="1:16">
      <c r="A284" s="2" t="s">
        <v>197</v>
      </c>
      <c r="C284">
        <f t="shared" si="21"/>
        <v>0</v>
      </c>
      <c r="D284">
        <f t="shared" si="21"/>
        <v>0</v>
      </c>
      <c r="E284">
        <f t="shared" si="21"/>
        <v>0</v>
      </c>
      <c r="F284">
        <f t="shared" si="21"/>
        <v>1</v>
      </c>
      <c r="G284">
        <f t="shared" si="21"/>
        <v>0</v>
      </c>
      <c r="H284">
        <f t="shared" si="21"/>
        <v>1</v>
      </c>
      <c r="I284">
        <f t="shared" si="21"/>
        <v>0</v>
      </c>
      <c r="J284">
        <f>COUNTIF($A284,"*"&amp;J$2&amp;"*")</f>
        <v>0</v>
      </c>
      <c r="L284">
        <f>SUM(C284:I284)</f>
        <v>2</v>
      </c>
      <c r="M284">
        <f t="shared" si="19"/>
        <v>6</v>
      </c>
      <c r="P284">
        <f t="shared" si="20"/>
        <v>0</v>
      </c>
    </row>
    <row r="285" spans="1:16">
      <c r="A285" s="2" t="s">
        <v>198</v>
      </c>
      <c r="C285">
        <f t="shared" si="21"/>
        <v>1</v>
      </c>
      <c r="D285">
        <f t="shared" si="21"/>
        <v>0</v>
      </c>
      <c r="E285">
        <f t="shared" si="21"/>
        <v>0</v>
      </c>
      <c r="F285">
        <f t="shared" si="21"/>
        <v>0</v>
      </c>
      <c r="G285">
        <f t="shared" si="21"/>
        <v>0</v>
      </c>
      <c r="H285">
        <f t="shared" si="21"/>
        <v>0</v>
      </c>
      <c r="I285">
        <f t="shared" si="21"/>
        <v>0</v>
      </c>
      <c r="J285">
        <f>COUNTIF($A285,"*"&amp;J$2&amp;"*")</f>
        <v>0</v>
      </c>
      <c r="L285">
        <f>SUM(C285:I285)</f>
        <v>1</v>
      </c>
      <c r="M285">
        <f t="shared" si="19"/>
        <v>7</v>
      </c>
      <c r="P285">
        <f t="shared" si="20"/>
        <v>0</v>
      </c>
    </row>
    <row r="286" spans="1:16">
      <c r="A286" s="1"/>
      <c r="C286">
        <f t="shared" si="21"/>
        <v>0</v>
      </c>
      <c r="D286">
        <f t="shared" si="21"/>
        <v>0</v>
      </c>
      <c r="E286">
        <f t="shared" si="21"/>
        <v>0</v>
      </c>
      <c r="F286">
        <f t="shared" si="21"/>
        <v>0</v>
      </c>
      <c r="G286">
        <f t="shared" si="21"/>
        <v>0</v>
      </c>
      <c r="H286">
        <f t="shared" si="21"/>
        <v>0</v>
      </c>
      <c r="I286">
        <f t="shared" si="21"/>
        <v>0</v>
      </c>
      <c r="J286">
        <f>COUNTIF($A286,"*"&amp;J$2&amp;"*")</f>
        <v>0</v>
      </c>
      <c r="L286">
        <f>SUM(C286:I286)</f>
        <v>0</v>
      </c>
      <c r="M286">
        <f t="shared" si="19"/>
        <v>0</v>
      </c>
      <c r="P286">
        <f t="shared" si="20"/>
        <v>0</v>
      </c>
    </row>
    <row r="287" spans="1:16">
      <c r="A287" s="2" t="s">
        <v>199</v>
      </c>
      <c r="C287">
        <f t="shared" si="21"/>
        <v>0</v>
      </c>
      <c r="D287">
        <f t="shared" si="21"/>
        <v>0</v>
      </c>
      <c r="E287">
        <f t="shared" si="21"/>
        <v>1</v>
      </c>
      <c r="F287">
        <f t="shared" si="21"/>
        <v>0</v>
      </c>
      <c r="G287">
        <f t="shared" si="21"/>
        <v>1</v>
      </c>
      <c r="H287">
        <f t="shared" si="21"/>
        <v>0</v>
      </c>
      <c r="I287">
        <f t="shared" si="21"/>
        <v>0</v>
      </c>
      <c r="J287">
        <f>COUNTIF($A287,"*"&amp;J$2&amp;"*")</f>
        <v>0</v>
      </c>
      <c r="L287">
        <f>SUM(C287:I287)</f>
        <v>2</v>
      </c>
      <c r="M287">
        <f t="shared" si="19"/>
        <v>2</v>
      </c>
      <c r="P287">
        <f t="shared" si="20"/>
        <v>0</v>
      </c>
    </row>
    <row r="288" spans="1:16">
      <c r="A288" s="2" t="s">
        <v>200</v>
      </c>
      <c r="C288">
        <f t="shared" si="21"/>
        <v>1</v>
      </c>
      <c r="D288">
        <f t="shared" si="21"/>
        <v>1</v>
      </c>
      <c r="E288">
        <f t="shared" si="21"/>
        <v>0</v>
      </c>
      <c r="F288">
        <f t="shared" si="21"/>
        <v>1</v>
      </c>
      <c r="G288">
        <f t="shared" si="21"/>
        <v>0</v>
      </c>
      <c r="H288">
        <f t="shared" si="21"/>
        <v>1</v>
      </c>
      <c r="I288">
        <f t="shared" si="21"/>
        <v>1</v>
      </c>
      <c r="J288">
        <f>COUNTIF($A288,"*"&amp;J$2&amp;"*")</f>
        <v>0</v>
      </c>
      <c r="L288">
        <f>SUM(C288:I288)</f>
        <v>5</v>
      </c>
      <c r="M288">
        <f t="shared" si="19"/>
        <v>7</v>
      </c>
      <c r="P288">
        <f t="shared" si="20"/>
        <v>0</v>
      </c>
    </row>
    <row r="289" spans="1:16">
      <c r="A289" s="1"/>
      <c r="C289">
        <f t="shared" si="21"/>
        <v>0</v>
      </c>
      <c r="D289">
        <f t="shared" si="21"/>
        <v>0</v>
      </c>
      <c r="E289">
        <f t="shared" si="21"/>
        <v>0</v>
      </c>
      <c r="F289">
        <f t="shared" si="21"/>
        <v>0</v>
      </c>
      <c r="G289">
        <f t="shared" si="21"/>
        <v>0</v>
      </c>
      <c r="H289">
        <f t="shared" si="21"/>
        <v>0</v>
      </c>
      <c r="I289">
        <f t="shared" si="21"/>
        <v>0</v>
      </c>
      <c r="J289">
        <f>COUNTIF($A289,"*"&amp;J$2&amp;"*")</f>
        <v>0</v>
      </c>
      <c r="L289">
        <f>SUM(C289:I289)</f>
        <v>0</v>
      </c>
      <c r="M289">
        <f t="shared" si="19"/>
        <v>0</v>
      </c>
      <c r="P289">
        <f t="shared" si="20"/>
        <v>0</v>
      </c>
    </row>
    <row r="290" spans="1:16">
      <c r="A290" s="2" t="s">
        <v>201</v>
      </c>
      <c r="C290">
        <f t="shared" si="21"/>
        <v>1</v>
      </c>
      <c r="D290">
        <f t="shared" si="21"/>
        <v>1</v>
      </c>
      <c r="E290">
        <f t="shared" si="21"/>
        <v>0</v>
      </c>
      <c r="F290">
        <f t="shared" si="21"/>
        <v>0</v>
      </c>
      <c r="G290">
        <f t="shared" si="21"/>
        <v>0</v>
      </c>
      <c r="H290">
        <f t="shared" si="21"/>
        <v>0</v>
      </c>
      <c r="I290">
        <f t="shared" si="21"/>
        <v>0</v>
      </c>
      <c r="J290">
        <f>COUNTIF($A290,"*"&amp;J$2&amp;"*")</f>
        <v>0</v>
      </c>
      <c r="L290">
        <f>SUM(C290:I290)</f>
        <v>2</v>
      </c>
      <c r="M290">
        <f t="shared" si="19"/>
        <v>2</v>
      </c>
      <c r="P290">
        <f t="shared" si="20"/>
        <v>0</v>
      </c>
    </row>
    <row r="291" spans="1:16">
      <c r="A291" s="2" t="s">
        <v>202</v>
      </c>
      <c r="C291">
        <f t="shared" si="21"/>
        <v>0</v>
      </c>
      <c r="D291">
        <f t="shared" si="21"/>
        <v>0</v>
      </c>
      <c r="E291">
        <f t="shared" si="21"/>
        <v>1</v>
      </c>
      <c r="F291">
        <f t="shared" si="21"/>
        <v>0</v>
      </c>
      <c r="G291">
        <f t="shared" si="21"/>
        <v>0</v>
      </c>
      <c r="H291">
        <f t="shared" si="21"/>
        <v>0</v>
      </c>
      <c r="I291">
        <f t="shared" si="21"/>
        <v>1</v>
      </c>
      <c r="J291">
        <f>COUNTIF($A291,"*"&amp;J$2&amp;"*")</f>
        <v>1</v>
      </c>
      <c r="L291">
        <f>SUM(C291:I291)</f>
        <v>2</v>
      </c>
      <c r="M291">
        <f t="shared" si="19"/>
        <v>4</v>
      </c>
      <c r="P291">
        <f t="shared" si="20"/>
        <v>0</v>
      </c>
    </row>
    <row r="292" spans="1:16">
      <c r="A292" s="2" t="s">
        <v>203</v>
      </c>
      <c r="C292">
        <f t="shared" si="21"/>
        <v>0</v>
      </c>
      <c r="D292">
        <f t="shared" si="21"/>
        <v>0</v>
      </c>
      <c r="E292">
        <f t="shared" si="21"/>
        <v>0</v>
      </c>
      <c r="F292">
        <f t="shared" si="21"/>
        <v>1</v>
      </c>
      <c r="G292">
        <f t="shared" si="21"/>
        <v>1</v>
      </c>
      <c r="H292">
        <f t="shared" si="21"/>
        <v>0</v>
      </c>
      <c r="I292">
        <f t="shared" si="21"/>
        <v>0</v>
      </c>
      <c r="J292">
        <f>COUNTIF($A292,"*"&amp;J$2&amp;"*")</f>
        <v>0</v>
      </c>
      <c r="L292">
        <f>SUM(C292:I292)</f>
        <v>2</v>
      </c>
      <c r="M292">
        <f t="shared" si="19"/>
        <v>6</v>
      </c>
      <c r="P292">
        <f t="shared" si="20"/>
        <v>0</v>
      </c>
    </row>
    <row r="293" spans="1:16">
      <c r="A293" s="2" t="s">
        <v>22</v>
      </c>
      <c r="C293">
        <f t="shared" si="21"/>
        <v>0</v>
      </c>
      <c r="D293">
        <f t="shared" si="21"/>
        <v>0</v>
      </c>
      <c r="E293">
        <f t="shared" si="21"/>
        <v>0</v>
      </c>
      <c r="F293">
        <f t="shared" si="21"/>
        <v>0</v>
      </c>
      <c r="G293">
        <f t="shared" si="21"/>
        <v>0</v>
      </c>
      <c r="H293">
        <f t="shared" si="21"/>
        <v>1</v>
      </c>
      <c r="I293">
        <f t="shared" si="21"/>
        <v>0</v>
      </c>
      <c r="J293">
        <f>COUNTIF($A293,"*"&amp;J$2&amp;"*")</f>
        <v>0</v>
      </c>
      <c r="L293">
        <f>SUM(C293:I293)</f>
        <v>1</v>
      </c>
      <c r="M293">
        <f t="shared" si="19"/>
        <v>7</v>
      </c>
      <c r="P293">
        <f t="shared" si="20"/>
        <v>0</v>
      </c>
    </row>
    <row r="294" spans="1:16">
      <c r="A294" s="1"/>
      <c r="C294">
        <f t="shared" si="21"/>
        <v>0</v>
      </c>
      <c r="D294">
        <f t="shared" si="21"/>
        <v>0</v>
      </c>
      <c r="E294">
        <f t="shared" si="21"/>
        <v>0</v>
      </c>
      <c r="F294">
        <f t="shared" si="21"/>
        <v>0</v>
      </c>
      <c r="G294">
        <f t="shared" si="21"/>
        <v>0</v>
      </c>
      <c r="H294">
        <f t="shared" si="21"/>
        <v>0</v>
      </c>
      <c r="I294">
        <f t="shared" si="21"/>
        <v>0</v>
      </c>
      <c r="J294">
        <f>COUNTIF($A294,"*"&amp;J$2&amp;"*")</f>
        <v>0</v>
      </c>
      <c r="L294">
        <f>SUM(C294:I294)</f>
        <v>0</v>
      </c>
      <c r="M294">
        <f t="shared" si="19"/>
        <v>0</v>
      </c>
      <c r="P294">
        <f t="shared" si="20"/>
        <v>0</v>
      </c>
    </row>
    <row r="295" spans="1:16">
      <c r="A295" s="2" t="s">
        <v>204</v>
      </c>
      <c r="C295">
        <f t="shared" si="21"/>
        <v>1</v>
      </c>
      <c r="D295">
        <f t="shared" si="21"/>
        <v>1</v>
      </c>
      <c r="E295">
        <f t="shared" si="21"/>
        <v>1</v>
      </c>
      <c r="F295">
        <f t="shared" si="21"/>
        <v>0</v>
      </c>
      <c r="G295">
        <f t="shared" si="21"/>
        <v>1</v>
      </c>
      <c r="H295">
        <f t="shared" si="21"/>
        <v>1</v>
      </c>
      <c r="I295">
        <f t="shared" si="21"/>
        <v>1</v>
      </c>
      <c r="J295">
        <f>COUNTIF($A295,"*"&amp;J$2&amp;"*")</f>
        <v>1</v>
      </c>
      <c r="L295">
        <f>SUM(C295:I295)</f>
        <v>6</v>
      </c>
      <c r="M295">
        <f t="shared" si="19"/>
        <v>6</v>
      </c>
      <c r="P295">
        <f t="shared" si="20"/>
        <v>0</v>
      </c>
    </row>
    <row r="296" spans="1:16">
      <c r="A296" s="2" t="s">
        <v>205</v>
      </c>
      <c r="C296">
        <f t="shared" si="21"/>
        <v>0</v>
      </c>
      <c r="D296">
        <f t="shared" si="21"/>
        <v>0</v>
      </c>
      <c r="E296">
        <f t="shared" si="21"/>
        <v>0</v>
      </c>
      <c r="F296">
        <f t="shared" si="21"/>
        <v>1</v>
      </c>
      <c r="G296">
        <f t="shared" si="21"/>
        <v>0</v>
      </c>
      <c r="H296">
        <f t="shared" si="21"/>
        <v>0</v>
      </c>
      <c r="I296">
        <f t="shared" si="21"/>
        <v>0</v>
      </c>
      <c r="J296">
        <f>COUNTIF($A296,"*"&amp;J$2&amp;"*")</f>
        <v>0</v>
      </c>
      <c r="L296">
        <f>SUM(C296:I296)</f>
        <v>1</v>
      </c>
      <c r="M296">
        <f t="shared" si="19"/>
        <v>7</v>
      </c>
      <c r="P296">
        <f t="shared" si="20"/>
        <v>0</v>
      </c>
    </row>
    <row r="297" spans="1:16">
      <c r="A297" s="1"/>
      <c r="C297">
        <f t="shared" si="21"/>
        <v>0</v>
      </c>
      <c r="D297">
        <f t="shared" si="21"/>
        <v>0</v>
      </c>
      <c r="E297">
        <f t="shared" si="21"/>
        <v>0</v>
      </c>
      <c r="F297">
        <f t="shared" si="21"/>
        <v>0</v>
      </c>
      <c r="G297">
        <f t="shared" si="21"/>
        <v>0</v>
      </c>
      <c r="H297">
        <f t="shared" si="21"/>
        <v>0</v>
      </c>
      <c r="I297">
        <f t="shared" si="21"/>
        <v>0</v>
      </c>
      <c r="J297">
        <f>COUNTIF($A297,"*"&amp;J$2&amp;"*")</f>
        <v>0</v>
      </c>
      <c r="L297">
        <f>SUM(C297:I297)</f>
        <v>0</v>
      </c>
      <c r="M297">
        <f t="shared" si="19"/>
        <v>0</v>
      </c>
      <c r="P297">
        <f t="shared" si="20"/>
        <v>0</v>
      </c>
    </row>
    <row r="298" spans="1:16">
      <c r="A298" s="2" t="s">
        <v>22</v>
      </c>
      <c r="C298">
        <f t="shared" si="21"/>
        <v>0</v>
      </c>
      <c r="D298">
        <f t="shared" si="21"/>
        <v>0</v>
      </c>
      <c r="E298">
        <f t="shared" si="21"/>
        <v>0</v>
      </c>
      <c r="F298">
        <f t="shared" si="21"/>
        <v>0</v>
      </c>
      <c r="G298">
        <f t="shared" si="21"/>
        <v>0</v>
      </c>
      <c r="H298">
        <f t="shared" si="21"/>
        <v>1</v>
      </c>
      <c r="I298">
        <f t="shared" si="21"/>
        <v>0</v>
      </c>
      <c r="J298">
        <f>COUNTIF($A298,"*"&amp;J$2&amp;"*")</f>
        <v>0</v>
      </c>
      <c r="L298">
        <f>SUM(C298:I298)</f>
        <v>1</v>
      </c>
      <c r="M298">
        <f t="shared" si="19"/>
        <v>1</v>
      </c>
      <c r="P298">
        <f t="shared" si="20"/>
        <v>0</v>
      </c>
    </row>
    <row r="299" spans="1:16">
      <c r="A299" s="2" t="s">
        <v>206</v>
      </c>
      <c r="C299">
        <f t="shared" si="21"/>
        <v>0</v>
      </c>
      <c r="D299">
        <f t="shared" si="21"/>
        <v>0</v>
      </c>
      <c r="E299">
        <f t="shared" si="21"/>
        <v>0</v>
      </c>
      <c r="F299">
        <f t="shared" si="21"/>
        <v>1</v>
      </c>
      <c r="G299">
        <f t="shared" si="21"/>
        <v>0</v>
      </c>
      <c r="H299">
        <f t="shared" si="21"/>
        <v>0</v>
      </c>
      <c r="I299">
        <f t="shared" si="21"/>
        <v>0</v>
      </c>
      <c r="J299">
        <f>COUNTIF($A299,"*"&amp;J$2&amp;"*")</f>
        <v>0</v>
      </c>
      <c r="L299">
        <f>SUM(C299:I299)</f>
        <v>1</v>
      </c>
      <c r="M299">
        <f t="shared" si="19"/>
        <v>2</v>
      </c>
      <c r="P299">
        <f t="shared" si="20"/>
        <v>0</v>
      </c>
    </row>
    <row r="300" spans="1:16">
      <c r="A300" s="2" t="s">
        <v>207</v>
      </c>
      <c r="C300">
        <f t="shared" si="21"/>
        <v>0</v>
      </c>
      <c r="D300">
        <f t="shared" si="21"/>
        <v>0</v>
      </c>
      <c r="E300">
        <f t="shared" si="21"/>
        <v>0</v>
      </c>
      <c r="F300">
        <f t="shared" si="21"/>
        <v>0</v>
      </c>
      <c r="G300">
        <f t="shared" si="21"/>
        <v>0</v>
      </c>
      <c r="H300">
        <f t="shared" si="21"/>
        <v>0</v>
      </c>
      <c r="I300">
        <f t="shared" si="21"/>
        <v>0</v>
      </c>
      <c r="J300">
        <f>COUNTIF($A300,"*"&amp;J$2&amp;"*")</f>
        <v>1</v>
      </c>
      <c r="L300">
        <f>SUM(C300:I300)</f>
        <v>0</v>
      </c>
      <c r="M300">
        <f t="shared" si="19"/>
        <v>0</v>
      </c>
      <c r="P300">
        <f t="shared" si="20"/>
        <v>1</v>
      </c>
    </row>
    <row r="301" spans="1:16">
      <c r="A301" s="2" t="s">
        <v>208</v>
      </c>
      <c r="C301">
        <f t="shared" si="21"/>
        <v>0</v>
      </c>
      <c r="D301">
        <f t="shared" si="21"/>
        <v>0</v>
      </c>
      <c r="E301">
        <f t="shared" si="21"/>
        <v>1</v>
      </c>
      <c r="F301">
        <f t="shared" si="21"/>
        <v>0</v>
      </c>
      <c r="G301">
        <f t="shared" si="21"/>
        <v>0</v>
      </c>
      <c r="H301">
        <f t="shared" si="21"/>
        <v>0</v>
      </c>
      <c r="I301">
        <f t="shared" si="21"/>
        <v>1</v>
      </c>
      <c r="J301">
        <f>COUNTIF($A301,"*"&amp;J$2&amp;"*")</f>
        <v>0</v>
      </c>
      <c r="L301">
        <f>SUM(C301:I301)</f>
        <v>2</v>
      </c>
      <c r="M301">
        <f t="shared" si="19"/>
        <v>2</v>
      </c>
      <c r="P301">
        <f t="shared" si="20"/>
        <v>0</v>
      </c>
    </row>
    <row r="302" spans="1:16">
      <c r="A302" s="2" t="s">
        <v>209</v>
      </c>
      <c r="C302">
        <f t="shared" si="21"/>
        <v>1</v>
      </c>
      <c r="D302">
        <f t="shared" si="21"/>
        <v>0</v>
      </c>
      <c r="E302">
        <f t="shared" si="21"/>
        <v>0</v>
      </c>
      <c r="F302">
        <f t="shared" si="21"/>
        <v>0</v>
      </c>
      <c r="G302">
        <f t="shared" si="21"/>
        <v>1</v>
      </c>
      <c r="H302">
        <f t="shared" si="21"/>
        <v>0</v>
      </c>
      <c r="I302">
        <f t="shared" si="21"/>
        <v>0</v>
      </c>
      <c r="J302">
        <f>COUNTIF($A302,"*"&amp;J$2&amp;"*")</f>
        <v>0</v>
      </c>
      <c r="L302">
        <f>SUM(C302:I302)</f>
        <v>2</v>
      </c>
      <c r="M302">
        <f t="shared" si="19"/>
        <v>4</v>
      </c>
      <c r="P302">
        <f t="shared" si="20"/>
        <v>0</v>
      </c>
    </row>
    <row r="303" spans="1:16">
      <c r="A303" s="2" t="s">
        <v>210</v>
      </c>
      <c r="C303">
        <f t="shared" si="21"/>
        <v>0</v>
      </c>
      <c r="D303">
        <f t="shared" si="21"/>
        <v>1</v>
      </c>
      <c r="E303">
        <f t="shared" si="21"/>
        <v>0</v>
      </c>
      <c r="F303">
        <f t="shared" si="21"/>
        <v>0</v>
      </c>
      <c r="G303">
        <f t="shared" si="21"/>
        <v>0</v>
      </c>
      <c r="H303">
        <f t="shared" si="21"/>
        <v>0</v>
      </c>
      <c r="I303">
        <f t="shared" si="21"/>
        <v>0</v>
      </c>
      <c r="J303">
        <f>COUNTIF($A303,"*"&amp;J$2&amp;"*")</f>
        <v>0</v>
      </c>
      <c r="L303">
        <f>SUM(C303:I303)</f>
        <v>1</v>
      </c>
      <c r="M303">
        <f t="shared" si="19"/>
        <v>5</v>
      </c>
      <c r="P303">
        <f t="shared" si="20"/>
        <v>0</v>
      </c>
    </row>
    <row r="304" spans="1:16">
      <c r="A304" s="1"/>
      <c r="C304">
        <f t="shared" si="21"/>
        <v>0</v>
      </c>
      <c r="D304">
        <f t="shared" si="21"/>
        <v>0</v>
      </c>
      <c r="E304">
        <f t="shared" si="21"/>
        <v>0</v>
      </c>
      <c r="F304">
        <f t="shared" si="21"/>
        <v>0</v>
      </c>
      <c r="G304">
        <f t="shared" si="21"/>
        <v>0</v>
      </c>
      <c r="H304">
        <f t="shared" si="21"/>
        <v>0</v>
      </c>
      <c r="I304">
        <f t="shared" si="21"/>
        <v>0</v>
      </c>
      <c r="J304">
        <f>COUNTIF($A304,"*"&amp;J$2&amp;"*")</f>
        <v>0</v>
      </c>
      <c r="L304">
        <f>SUM(C304:I304)</f>
        <v>0</v>
      </c>
      <c r="M304">
        <f t="shared" si="19"/>
        <v>0</v>
      </c>
      <c r="P304">
        <f t="shared" si="20"/>
        <v>0</v>
      </c>
    </row>
    <row r="305" spans="1:16">
      <c r="A305" s="2" t="s">
        <v>158</v>
      </c>
      <c r="C305">
        <f t="shared" ref="C305:C368" si="22">COUNTIF($A305,"*"&amp;C$2&amp;"*")</f>
        <v>0</v>
      </c>
      <c r="D305">
        <f t="shared" ref="D305:I341" si="23">COUNTIF($A305,"*"&amp;D$2&amp;"*")</f>
        <v>0</v>
      </c>
      <c r="E305">
        <f t="shared" si="23"/>
        <v>1</v>
      </c>
      <c r="F305">
        <f t="shared" si="23"/>
        <v>0</v>
      </c>
      <c r="G305">
        <f t="shared" si="23"/>
        <v>0</v>
      </c>
      <c r="H305">
        <f t="shared" si="23"/>
        <v>0</v>
      </c>
      <c r="I305">
        <f t="shared" si="23"/>
        <v>0</v>
      </c>
      <c r="J305">
        <f>COUNTIF($A305,"*"&amp;J$2&amp;"*")</f>
        <v>0</v>
      </c>
      <c r="L305">
        <f>SUM(C305:I305)</f>
        <v>1</v>
      </c>
      <c r="M305">
        <f t="shared" si="19"/>
        <v>1</v>
      </c>
      <c r="P305">
        <f t="shared" si="20"/>
        <v>0</v>
      </c>
    </row>
    <row r="306" spans="1:16">
      <c r="A306" s="2" t="s">
        <v>211</v>
      </c>
      <c r="C306">
        <f t="shared" si="22"/>
        <v>1</v>
      </c>
      <c r="D306">
        <f t="shared" si="23"/>
        <v>1</v>
      </c>
      <c r="E306">
        <f t="shared" si="23"/>
        <v>0</v>
      </c>
      <c r="F306">
        <f t="shared" si="23"/>
        <v>1</v>
      </c>
      <c r="G306">
        <f t="shared" si="23"/>
        <v>1</v>
      </c>
      <c r="H306">
        <f t="shared" si="23"/>
        <v>0</v>
      </c>
      <c r="I306">
        <f t="shared" si="23"/>
        <v>1</v>
      </c>
      <c r="J306">
        <f>COUNTIF($A306,"*"&amp;J$2&amp;"*")</f>
        <v>1</v>
      </c>
      <c r="L306">
        <f>SUM(C306:I306)</f>
        <v>5</v>
      </c>
      <c r="M306">
        <f t="shared" si="19"/>
        <v>6</v>
      </c>
      <c r="P306">
        <f t="shared" si="20"/>
        <v>0</v>
      </c>
    </row>
    <row r="307" spans="1:16">
      <c r="A307" s="2" t="s">
        <v>12</v>
      </c>
      <c r="C307">
        <f t="shared" si="22"/>
        <v>0</v>
      </c>
      <c r="D307">
        <f t="shared" si="23"/>
        <v>0</v>
      </c>
      <c r="E307">
        <f t="shared" si="23"/>
        <v>0</v>
      </c>
      <c r="F307">
        <f t="shared" si="23"/>
        <v>0</v>
      </c>
      <c r="G307">
        <f t="shared" si="23"/>
        <v>0</v>
      </c>
      <c r="H307">
        <f t="shared" si="23"/>
        <v>1</v>
      </c>
      <c r="I307">
        <f t="shared" si="23"/>
        <v>0</v>
      </c>
      <c r="J307">
        <f>COUNTIF($A307,"*"&amp;J$2&amp;"*")</f>
        <v>0</v>
      </c>
      <c r="L307">
        <f>SUM(C307:I307)</f>
        <v>1</v>
      </c>
      <c r="M307">
        <f t="shared" si="19"/>
        <v>7</v>
      </c>
      <c r="P307">
        <f t="shared" si="20"/>
        <v>0</v>
      </c>
    </row>
    <row r="308" spans="1:16">
      <c r="A308" s="1"/>
      <c r="C308">
        <f t="shared" si="22"/>
        <v>0</v>
      </c>
      <c r="D308">
        <f t="shared" si="23"/>
        <v>0</v>
      </c>
      <c r="E308">
        <f t="shared" si="23"/>
        <v>0</v>
      </c>
      <c r="F308">
        <f t="shared" si="23"/>
        <v>0</v>
      </c>
      <c r="G308">
        <f t="shared" si="23"/>
        <v>0</v>
      </c>
      <c r="H308">
        <f t="shared" si="23"/>
        <v>0</v>
      </c>
      <c r="I308">
        <f t="shared" si="23"/>
        <v>0</v>
      </c>
      <c r="J308">
        <f>COUNTIF($A308,"*"&amp;J$2&amp;"*")</f>
        <v>0</v>
      </c>
      <c r="L308">
        <f>SUM(C308:I308)</f>
        <v>0</v>
      </c>
      <c r="M308">
        <f t="shared" si="19"/>
        <v>0</v>
      </c>
      <c r="P308">
        <f t="shared" si="20"/>
        <v>0</v>
      </c>
    </row>
    <row r="309" spans="1:16">
      <c r="A309" s="2" t="s">
        <v>212</v>
      </c>
      <c r="C309">
        <f t="shared" si="22"/>
        <v>1</v>
      </c>
      <c r="D309">
        <f t="shared" si="23"/>
        <v>1</v>
      </c>
      <c r="E309">
        <f t="shared" si="23"/>
        <v>0</v>
      </c>
      <c r="F309">
        <f t="shared" si="23"/>
        <v>1</v>
      </c>
      <c r="G309">
        <f t="shared" si="23"/>
        <v>0</v>
      </c>
      <c r="H309">
        <f t="shared" si="23"/>
        <v>1</v>
      </c>
      <c r="I309">
        <f t="shared" si="23"/>
        <v>1</v>
      </c>
      <c r="J309">
        <f>COUNTIF($A309,"*"&amp;J$2&amp;"*")</f>
        <v>0</v>
      </c>
      <c r="L309">
        <f>SUM(C309:I309)</f>
        <v>5</v>
      </c>
      <c r="M309">
        <f t="shared" si="19"/>
        <v>5</v>
      </c>
      <c r="P309">
        <f t="shared" si="20"/>
        <v>0</v>
      </c>
    </row>
    <row r="310" spans="1:16">
      <c r="A310" s="2" t="s">
        <v>213</v>
      </c>
      <c r="C310">
        <f t="shared" si="22"/>
        <v>0</v>
      </c>
      <c r="D310">
        <f t="shared" si="23"/>
        <v>0</v>
      </c>
      <c r="E310">
        <f t="shared" si="23"/>
        <v>0</v>
      </c>
      <c r="F310">
        <f t="shared" si="23"/>
        <v>0</v>
      </c>
      <c r="G310">
        <f t="shared" si="23"/>
        <v>1</v>
      </c>
      <c r="H310">
        <f t="shared" si="23"/>
        <v>0</v>
      </c>
      <c r="I310">
        <f t="shared" si="23"/>
        <v>0</v>
      </c>
      <c r="J310">
        <f>COUNTIF($A310,"*"&amp;J$2&amp;"*")</f>
        <v>0</v>
      </c>
      <c r="L310">
        <f>SUM(C310:I310)</f>
        <v>1</v>
      </c>
      <c r="M310">
        <f t="shared" si="19"/>
        <v>6</v>
      </c>
      <c r="P310">
        <f t="shared" si="20"/>
        <v>0</v>
      </c>
    </row>
    <row r="311" spans="1:16">
      <c r="A311" s="2" t="s">
        <v>214</v>
      </c>
      <c r="C311">
        <f t="shared" si="22"/>
        <v>0</v>
      </c>
      <c r="D311">
        <f t="shared" si="23"/>
        <v>0</v>
      </c>
      <c r="E311">
        <f t="shared" si="23"/>
        <v>1</v>
      </c>
      <c r="F311">
        <f t="shared" si="23"/>
        <v>0</v>
      </c>
      <c r="G311">
        <f t="shared" si="23"/>
        <v>0</v>
      </c>
      <c r="H311">
        <f t="shared" si="23"/>
        <v>0</v>
      </c>
      <c r="I311">
        <f t="shared" si="23"/>
        <v>0</v>
      </c>
      <c r="J311">
        <f>COUNTIF($A311,"*"&amp;J$2&amp;"*")</f>
        <v>1</v>
      </c>
      <c r="L311">
        <f>SUM(C311:I311)</f>
        <v>1</v>
      </c>
      <c r="M311">
        <f t="shared" si="19"/>
        <v>7</v>
      </c>
      <c r="P311">
        <f t="shared" si="20"/>
        <v>0</v>
      </c>
    </row>
    <row r="312" spans="1:16">
      <c r="A312" s="1"/>
      <c r="C312">
        <f t="shared" si="22"/>
        <v>0</v>
      </c>
      <c r="D312">
        <f t="shared" si="23"/>
        <v>0</v>
      </c>
      <c r="E312">
        <f t="shared" si="23"/>
        <v>0</v>
      </c>
      <c r="F312">
        <f t="shared" si="23"/>
        <v>0</v>
      </c>
      <c r="G312">
        <f t="shared" si="23"/>
        <v>0</v>
      </c>
      <c r="H312">
        <f t="shared" si="23"/>
        <v>0</v>
      </c>
      <c r="I312">
        <f t="shared" si="23"/>
        <v>0</v>
      </c>
      <c r="J312">
        <f>COUNTIF($A312,"*"&amp;J$2&amp;"*")</f>
        <v>0</v>
      </c>
      <c r="L312">
        <f>SUM(C312:I312)</f>
        <v>0</v>
      </c>
      <c r="M312">
        <f t="shared" si="19"/>
        <v>0</v>
      </c>
      <c r="P312">
        <f t="shared" si="20"/>
        <v>0</v>
      </c>
    </row>
    <row r="313" spans="1:16">
      <c r="A313" s="2" t="s">
        <v>215</v>
      </c>
      <c r="C313">
        <f t="shared" si="22"/>
        <v>0</v>
      </c>
      <c r="D313">
        <f t="shared" si="23"/>
        <v>0</v>
      </c>
      <c r="E313">
        <f t="shared" si="23"/>
        <v>0</v>
      </c>
      <c r="F313">
        <f t="shared" si="23"/>
        <v>0</v>
      </c>
      <c r="G313">
        <f t="shared" si="23"/>
        <v>0</v>
      </c>
      <c r="H313">
        <f t="shared" si="23"/>
        <v>1</v>
      </c>
      <c r="I313">
        <f t="shared" si="23"/>
        <v>1</v>
      </c>
      <c r="J313">
        <f>COUNTIF($A313,"*"&amp;J$2&amp;"*")</f>
        <v>0</v>
      </c>
      <c r="L313">
        <f>SUM(C313:I313)</f>
        <v>2</v>
      </c>
      <c r="M313">
        <f t="shared" si="19"/>
        <v>2</v>
      </c>
      <c r="P313">
        <f t="shared" si="20"/>
        <v>0</v>
      </c>
    </row>
    <row r="314" spans="1:16">
      <c r="A314" s="2" t="s">
        <v>216</v>
      </c>
      <c r="C314">
        <f t="shared" si="22"/>
        <v>0</v>
      </c>
      <c r="D314">
        <f t="shared" si="23"/>
        <v>0</v>
      </c>
      <c r="E314">
        <f t="shared" si="23"/>
        <v>1</v>
      </c>
      <c r="F314">
        <f t="shared" si="23"/>
        <v>0</v>
      </c>
      <c r="G314">
        <f t="shared" si="23"/>
        <v>0</v>
      </c>
      <c r="H314">
        <f t="shared" si="23"/>
        <v>0</v>
      </c>
      <c r="I314">
        <f t="shared" si="23"/>
        <v>0</v>
      </c>
      <c r="J314">
        <f>COUNTIF($A314,"*"&amp;J$2&amp;"*")</f>
        <v>0</v>
      </c>
      <c r="L314">
        <f>SUM(C314:I314)</f>
        <v>1</v>
      </c>
      <c r="M314">
        <f t="shared" si="19"/>
        <v>3</v>
      </c>
      <c r="P314">
        <f t="shared" si="20"/>
        <v>0</v>
      </c>
    </row>
    <row r="315" spans="1:16">
      <c r="A315" s="2" t="s">
        <v>217</v>
      </c>
      <c r="C315">
        <f t="shared" si="22"/>
        <v>1</v>
      </c>
      <c r="D315">
        <f t="shared" si="23"/>
        <v>0</v>
      </c>
      <c r="E315">
        <f t="shared" si="23"/>
        <v>0</v>
      </c>
      <c r="F315">
        <f t="shared" si="23"/>
        <v>1</v>
      </c>
      <c r="G315">
        <f t="shared" si="23"/>
        <v>1</v>
      </c>
      <c r="H315">
        <f t="shared" si="23"/>
        <v>0</v>
      </c>
      <c r="I315">
        <f t="shared" si="23"/>
        <v>0</v>
      </c>
      <c r="J315">
        <f>COUNTIF($A315,"*"&amp;J$2&amp;"*")</f>
        <v>0</v>
      </c>
      <c r="L315">
        <f>SUM(C315:I315)</f>
        <v>3</v>
      </c>
      <c r="M315">
        <f t="shared" si="19"/>
        <v>6</v>
      </c>
      <c r="P315">
        <f t="shared" si="20"/>
        <v>0</v>
      </c>
    </row>
    <row r="316" spans="1:16">
      <c r="A316" s="2" t="s">
        <v>210</v>
      </c>
      <c r="C316">
        <f t="shared" si="22"/>
        <v>0</v>
      </c>
      <c r="D316">
        <f t="shared" si="23"/>
        <v>1</v>
      </c>
      <c r="E316">
        <f t="shared" si="23"/>
        <v>0</v>
      </c>
      <c r="F316">
        <f t="shared" si="23"/>
        <v>0</v>
      </c>
      <c r="G316">
        <f t="shared" si="23"/>
        <v>0</v>
      </c>
      <c r="H316">
        <f t="shared" si="23"/>
        <v>0</v>
      </c>
      <c r="I316">
        <f t="shared" si="23"/>
        <v>0</v>
      </c>
      <c r="J316">
        <f>COUNTIF($A316,"*"&amp;J$2&amp;"*")</f>
        <v>0</v>
      </c>
      <c r="L316">
        <f>SUM(C316:I316)</f>
        <v>1</v>
      </c>
      <c r="M316">
        <f t="shared" si="19"/>
        <v>7</v>
      </c>
      <c r="P316">
        <f t="shared" si="20"/>
        <v>0</v>
      </c>
    </row>
    <row r="317" spans="1:16">
      <c r="A317" s="1"/>
      <c r="C317">
        <f t="shared" si="22"/>
        <v>0</v>
      </c>
      <c r="D317">
        <f t="shared" si="23"/>
        <v>0</v>
      </c>
      <c r="E317">
        <f t="shared" si="23"/>
        <v>0</v>
      </c>
      <c r="F317">
        <f t="shared" si="23"/>
        <v>0</v>
      </c>
      <c r="G317">
        <f t="shared" si="23"/>
        <v>0</v>
      </c>
      <c r="H317">
        <f t="shared" si="23"/>
        <v>0</v>
      </c>
      <c r="I317">
        <f t="shared" si="23"/>
        <v>0</v>
      </c>
      <c r="J317">
        <f>COUNTIF($A317,"*"&amp;J$2&amp;"*")</f>
        <v>0</v>
      </c>
      <c r="L317">
        <f>SUM(C317:I317)</f>
        <v>0</v>
      </c>
      <c r="M317">
        <f t="shared" si="19"/>
        <v>0</v>
      </c>
      <c r="P317">
        <f t="shared" si="20"/>
        <v>0</v>
      </c>
    </row>
    <row r="318" spans="1:16">
      <c r="A318" s="2" t="s">
        <v>213</v>
      </c>
      <c r="C318">
        <f t="shared" si="22"/>
        <v>0</v>
      </c>
      <c r="D318">
        <f t="shared" si="23"/>
        <v>0</v>
      </c>
      <c r="E318">
        <f t="shared" si="23"/>
        <v>0</v>
      </c>
      <c r="F318">
        <f t="shared" si="23"/>
        <v>0</v>
      </c>
      <c r="G318">
        <f t="shared" si="23"/>
        <v>1</v>
      </c>
      <c r="H318">
        <f t="shared" si="23"/>
        <v>0</v>
      </c>
      <c r="I318">
        <f t="shared" si="23"/>
        <v>0</v>
      </c>
      <c r="J318">
        <f>COUNTIF($A318,"*"&amp;J$2&amp;"*")</f>
        <v>0</v>
      </c>
      <c r="L318">
        <f>SUM(C318:I318)</f>
        <v>1</v>
      </c>
      <c r="M318">
        <f t="shared" si="19"/>
        <v>1</v>
      </c>
      <c r="P318">
        <f t="shared" si="20"/>
        <v>0</v>
      </c>
    </row>
    <row r="319" spans="1:16">
      <c r="A319" s="2" t="s">
        <v>218</v>
      </c>
      <c r="C319">
        <f t="shared" si="22"/>
        <v>1</v>
      </c>
      <c r="D319">
        <f t="shared" si="23"/>
        <v>0</v>
      </c>
      <c r="E319">
        <f t="shared" si="23"/>
        <v>1</v>
      </c>
      <c r="F319">
        <f t="shared" si="23"/>
        <v>1</v>
      </c>
      <c r="G319">
        <f t="shared" si="23"/>
        <v>0</v>
      </c>
      <c r="H319">
        <f t="shared" si="23"/>
        <v>0</v>
      </c>
      <c r="I319">
        <f t="shared" si="23"/>
        <v>1</v>
      </c>
      <c r="J319">
        <f>COUNTIF($A319,"*"&amp;J$2&amp;"*")</f>
        <v>0</v>
      </c>
      <c r="L319">
        <f>SUM(C319:I319)</f>
        <v>4</v>
      </c>
      <c r="M319">
        <f t="shared" si="19"/>
        <v>5</v>
      </c>
      <c r="P319">
        <f t="shared" si="20"/>
        <v>0</v>
      </c>
    </row>
    <row r="320" spans="1:16">
      <c r="A320" s="2" t="s">
        <v>219</v>
      </c>
      <c r="C320">
        <f t="shared" si="22"/>
        <v>0</v>
      </c>
      <c r="D320">
        <f t="shared" si="23"/>
        <v>1</v>
      </c>
      <c r="E320">
        <f t="shared" si="23"/>
        <v>0</v>
      </c>
      <c r="F320">
        <f t="shared" si="23"/>
        <v>0</v>
      </c>
      <c r="G320">
        <f t="shared" si="23"/>
        <v>0</v>
      </c>
      <c r="H320">
        <f t="shared" si="23"/>
        <v>1</v>
      </c>
      <c r="I320">
        <f t="shared" si="23"/>
        <v>0</v>
      </c>
      <c r="J320">
        <f>COUNTIF($A320,"*"&amp;J$2&amp;"*")</f>
        <v>0</v>
      </c>
      <c r="L320">
        <f>SUM(C320:I320)</f>
        <v>2</v>
      </c>
      <c r="M320">
        <f t="shared" si="19"/>
        <v>7</v>
      </c>
      <c r="P320">
        <f t="shared" si="20"/>
        <v>0</v>
      </c>
    </row>
    <row r="321" spans="1:16">
      <c r="A321" s="1"/>
      <c r="C321">
        <f t="shared" si="22"/>
        <v>0</v>
      </c>
      <c r="D321">
        <f t="shared" si="23"/>
        <v>0</v>
      </c>
      <c r="E321">
        <f t="shared" si="23"/>
        <v>0</v>
      </c>
      <c r="F321">
        <f t="shared" si="23"/>
        <v>0</v>
      </c>
      <c r="G321">
        <f t="shared" si="23"/>
        <v>0</v>
      </c>
      <c r="H321">
        <f t="shared" si="23"/>
        <v>0</v>
      </c>
      <c r="I321">
        <f t="shared" si="23"/>
        <v>0</v>
      </c>
      <c r="J321">
        <f>COUNTIF($A321,"*"&amp;J$2&amp;"*")</f>
        <v>0</v>
      </c>
      <c r="L321">
        <f>SUM(C321:I321)</f>
        <v>0</v>
      </c>
      <c r="M321">
        <f t="shared" si="19"/>
        <v>0</v>
      </c>
      <c r="P321">
        <f t="shared" si="20"/>
        <v>0</v>
      </c>
    </row>
    <row r="322" spans="1:16">
      <c r="A322" s="2" t="s">
        <v>220</v>
      </c>
      <c r="C322">
        <f t="shared" si="22"/>
        <v>1</v>
      </c>
      <c r="D322">
        <f t="shared" si="23"/>
        <v>0</v>
      </c>
      <c r="E322">
        <f t="shared" si="23"/>
        <v>0</v>
      </c>
      <c r="F322">
        <f t="shared" si="23"/>
        <v>0</v>
      </c>
      <c r="G322">
        <f t="shared" si="23"/>
        <v>0</v>
      </c>
      <c r="H322">
        <f t="shared" si="23"/>
        <v>0</v>
      </c>
      <c r="I322">
        <f t="shared" si="23"/>
        <v>0</v>
      </c>
      <c r="J322">
        <f>COUNTIF($A322,"*"&amp;J$2&amp;"*")</f>
        <v>0</v>
      </c>
      <c r="L322">
        <f>SUM(C322:I322)</f>
        <v>1</v>
      </c>
      <c r="M322">
        <f t="shared" si="19"/>
        <v>1</v>
      </c>
      <c r="P322">
        <f t="shared" si="20"/>
        <v>0</v>
      </c>
    </row>
    <row r="323" spans="1:16">
      <c r="A323" s="2" t="s">
        <v>221</v>
      </c>
      <c r="C323">
        <f t="shared" si="22"/>
        <v>0</v>
      </c>
      <c r="D323">
        <f t="shared" si="23"/>
        <v>0</v>
      </c>
      <c r="E323">
        <f t="shared" si="23"/>
        <v>0</v>
      </c>
      <c r="F323">
        <f t="shared" si="23"/>
        <v>0</v>
      </c>
      <c r="G323">
        <f t="shared" si="23"/>
        <v>0</v>
      </c>
      <c r="H323">
        <f t="shared" si="23"/>
        <v>0</v>
      </c>
      <c r="I323">
        <f t="shared" si="23"/>
        <v>1</v>
      </c>
      <c r="J323">
        <f>COUNTIF($A323,"*"&amp;J$2&amp;"*")</f>
        <v>0</v>
      </c>
      <c r="L323">
        <f>SUM(C323:I323)</f>
        <v>1</v>
      </c>
      <c r="M323">
        <f t="shared" si="19"/>
        <v>2</v>
      </c>
      <c r="P323">
        <f t="shared" si="20"/>
        <v>0</v>
      </c>
    </row>
    <row r="324" spans="1:16">
      <c r="A324" s="2" t="s">
        <v>222</v>
      </c>
      <c r="C324">
        <f t="shared" si="22"/>
        <v>0</v>
      </c>
      <c r="D324">
        <f t="shared" si="23"/>
        <v>0</v>
      </c>
      <c r="E324">
        <f t="shared" si="23"/>
        <v>0</v>
      </c>
      <c r="F324">
        <f t="shared" si="23"/>
        <v>1</v>
      </c>
      <c r="G324">
        <f t="shared" si="23"/>
        <v>0</v>
      </c>
      <c r="H324">
        <f t="shared" si="23"/>
        <v>1</v>
      </c>
      <c r="I324">
        <f t="shared" si="23"/>
        <v>0</v>
      </c>
      <c r="J324">
        <f>COUNTIF($A324,"*"&amp;J$2&amp;"*")</f>
        <v>0</v>
      </c>
      <c r="L324">
        <f>SUM(C324:I324)</f>
        <v>2</v>
      </c>
      <c r="M324">
        <f t="shared" ref="M324:M387" si="24">IF(L324&gt;0,L324+M323,0)</f>
        <v>4</v>
      </c>
      <c r="P324">
        <f t="shared" ref="P324:P387" si="25">IF(AND(SUM(C324:I324)=0,J324=1),1,0)</f>
        <v>0</v>
      </c>
    </row>
    <row r="325" spans="1:16">
      <c r="A325" s="2" t="s">
        <v>223</v>
      </c>
      <c r="C325">
        <f t="shared" si="22"/>
        <v>0</v>
      </c>
      <c r="D325">
        <f t="shared" si="23"/>
        <v>0</v>
      </c>
      <c r="E325">
        <f t="shared" si="23"/>
        <v>1</v>
      </c>
      <c r="F325">
        <f t="shared" si="23"/>
        <v>0</v>
      </c>
      <c r="G325">
        <f t="shared" si="23"/>
        <v>1</v>
      </c>
      <c r="H325">
        <f t="shared" si="23"/>
        <v>0</v>
      </c>
      <c r="I325">
        <f t="shared" si="23"/>
        <v>0</v>
      </c>
      <c r="J325">
        <f>COUNTIF($A325,"*"&amp;J$2&amp;"*")</f>
        <v>0</v>
      </c>
      <c r="L325">
        <f>SUM(C325:I325)</f>
        <v>2</v>
      </c>
      <c r="M325">
        <f t="shared" si="24"/>
        <v>6</v>
      </c>
      <c r="P325">
        <f t="shared" si="25"/>
        <v>0</v>
      </c>
    </row>
    <row r="326" spans="1:16">
      <c r="A326" s="2" t="s">
        <v>224</v>
      </c>
      <c r="C326">
        <f t="shared" si="22"/>
        <v>0</v>
      </c>
      <c r="D326">
        <f t="shared" si="23"/>
        <v>1</v>
      </c>
      <c r="E326">
        <f t="shared" si="23"/>
        <v>0</v>
      </c>
      <c r="F326">
        <f t="shared" si="23"/>
        <v>0</v>
      </c>
      <c r="G326">
        <f t="shared" si="23"/>
        <v>0</v>
      </c>
      <c r="H326">
        <f t="shared" si="23"/>
        <v>0</v>
      </c>
      <c r="I326">
        <f t="shared" si="23"/>
        <v>0</v>
      </c>
      <c r="J326">
        <f>COUNTIF($A326,"*"&amp;J$2&amp;"*")</f>
        <v>1</v>
      </c>
      <c r="L326">
        <f>SUM(C326:I326)</f>
        <v>1</v>
      </c>
      <c r="M326">
        <f t="shared" si="24"/>
        <v>7</v>
      </c>
      <c r="P326">
        <f t="shared" si="25"/>
        <v>0</v>
      </c>
    </row>
    <row r="327" spans="1:16">
      <c r="A327" s="1"/>
      <c r="C327">
        <f t="shared" si="22"/>
        <v>0</v>
      </c>
      <c r="D327">
        <f t="shared" si="23"/>
        <v>0</v>
      </c>
      <c r="E327">
        <f t="shared" si="23"/>
        <v>0</v>
      </c>
      <c r="F327">
        <f t="shared" si="23"/>
        <v>0</v>
      </c>
      <c r="G327">
        <f t="shared" si="23"/>
        <v>0</v>
      </c>
      <c r="H327">
        <f t="shared" si="23"/>
        <v>0</v>
      </c>
      <c r="I327">
        <f t="shared" si="23"/>
        <v>0</v>
      </c>
      <c r="J327">
        <f>COUNTIF($A327,"*"&amp;J$2&amp;"*")</f>
        <v>0</v>
      </c>
      <c r="L327">
        <f>SUM(C327:I327)</f>
        <v>0</v>
      </c>
      <c r="M327">
        <f t="shared" si="24"/>
        <v>0</v>
      </c>
      <c r="P327">
        <f t="shared" si="25"/>
        <v>0</v>
      </c>
    </row>
    <row r="328" spans="1:16">
      <c r="A328" s="2" t="s">
        <v>225</v>
      </c>
      <c r="C328">
        <f t="shared" si="22"/>
        <v>0</v>
      </c>
      <c r="D328">
        <f t="shared" si="23"/>
        <v>1</v>
      </c>
      <c r="E328">
        <f t="shared" si="23"/>
        <v>1</v>
      </c>
      <c r="F328">
        <f t="shared" si="23"/>
        <v>1</v>
      </c>
      <c r="G328">
        <f t="shared" si="23"/>
        <v>0</v>
      </c>
      <c r="H328">
        <f t="shared" si="23"/>
        <v>0</v>
      </c>
      <c r="I328">
        <f t="shared" si="23"/>
        <v>1</v>
      </c>
      <c r="J328">
        <f>COUNTIF($A328,"*"&amp;J$2&amp;"*")</f>
        <v>0</v>
      </c>
      <c r="L328">
        <f>SUM(C328:I328)</f>
        <v>4</v>
      </c>
      <c r="M328">
        <f t="shared" si="24"/>
        <v>4</v>
      </c>
      <c r="P328">
        <f t="shared" si="25"/>
        <v>0</v>
      </c>
    </row>
    <row r="329" spans="1:16">
      <c r="A329" s="2" t="s">
        <v>226</v>
      </c>
      <c r="C329">
        <f t="shared" si="22"/>
        <v>0</v>
      </c>
      <c r="D329">
        <f t="shared" si="23"/>
        <v>0</v>
      </c>
      <c r="E329">
        <f t="shared" si="23"/>
        <v>0</v>
      </c>
      <c r="F329">
        <f t="shared" si="23"/>
        <v>0</v>
      </c>
      <c r="G329">
        <f t="shared" si="23"/>
        <v>0</v>
      </c>
      <c r="H329">
        <f t="shared" si="23"/>
        <v>1</v>
      </c>
      <c r="I329">
        <f t="shared" si="23"/>
        <v>0</v>
      </c>
      <c r="J329">
        <f>COUNTIF($A329,"*"&amp;J$2&amp;"*")</f>
        <v>0</v>
      </c>
      <c r="L329">
        <f>SUM(C329:I329)</f>
        <v>1</v>
      </c>
      <c r="M329">
        <f t="shared" si="24"/>
        <v>5</v>
      </c>
      <c r="P329">
        <f t="shared" si="25"/>
        <v>0</v>
      </c>
    </row>
    <row r="330" spans="1:16">
      <c r="A330" s="2" t="s">
        <v>227</v>
      </c>
      <c r="C330">
        <f t="shared" si="22"/>
        <v>1</v>
      </c>
      <c r="D330">
        <f t="shared" si="23"/>
        <v>0</v>
      </c>
      <c r="E330">
        <f t="shared" si="23"/>
        <v>0</v>
      </c>
      <c r="F330">
        <f t="shared" si="23"/>
        <v>0</v>
      </c>
      <c r="G330">
        <f t="shared" si="23"/>
        <v>0</v>
      </c>
      <c r="H330">
        <f t="shared" si="23"/>
        <v>0</v>
      </c>
      <c r="I330">
        <f t="shared" si="23"/>
        <v>0</v>
      </c>
      <c r="J330">
        <f>COUNTIF($A330,"*"&amp;J$2&amp;"*")</f>
        <v>0</v>
      </c>
      <c r="L330">
        <f>SUM(C330:I330)</f>
        <v>1</v>
      </c>
      <c r="M330">
        <f t="shared" si="24"/>
        <v>6</v>
      </c>
      <c r="P330">
        <f t="shared" si="25"/>
        <v>0</v>
      </c>
    </row>
    <row r="331" spans="1:16">
      <c r="A331" s="2" t="s">
        <v>228</v>
      </c>
      <c r="C331">
        <f t="shared" si="22"/>
        <v>0</v>
      </c>
      <c r="D331">
        <f t="shared" si="23"/>
        <v>0</v>
      </c>
      <c r="E331">
        <f t="shared" si="23"/>
        <v>0</v>
      </c>
      <c r="F331">
        <f t="shared" si="23"/>
        <v>0</v>
      </c>
      <c r="G331">
        <f t="shared" si="23"/>
        <v>1</v>
      </c>
      <c r="H331">
        <f t="shared" si="23"/>
        <v>0</v>
      </c>
      <c r="I331">
        <f t="shared" si="23"/>
        <v>0</v>
      </c>
      <c r="J331">
        <f>COUNTIF($A331,"*"&amp;J$2&amp;"*")</f>
        <v>0</v>
      </c>
      <c r="L331">
        <f>SUM(C331:I331)</f>
        <v>1</v>
      </c>
      <c r="M331">
        <f t="shared" si="24"/>
        <v>7</v>
      </c>
      <c r="P331">
        <f t="shared" si="25"/>
        <v>0</v>
      </c>
    </row>
    <row r="332" spans="1:16">
      <c r="A332" s="1"/>
      <c r="C332">
        <f t="shared" si="22"/>
        <v>0</v>
      </c>
      <c r="D332">
        <f t="shared" si="23"/>
        <v>0</v>
      </c>
      <c r="E332">
        <f t="shared" si="23"/>
        <v>0</v>
      </c>
      <c r="F332">
        <f t="shared" si="23"/>
        <v>0</v>
      </c>
      <c r="G332">
        <f t="shared" si="23"/>
        <v>0</v>
      </c>
      <c r="H332">
        <f t="shared" si="23"/>
        <v>0</v>
      </c>
      <c r="I332">
        <f t="shared" si="23"/>
        <v>0</v>
      </c>
      <c r="J332">
        <f>COUNTIF($A332,"*"&amp;J$2&amp;"*")</f>
        <v>0</v>
      </c>
      <c r="L332">
        <f>SUM(C332:I332)</f>
        <v>0</v>
      </c>
      <c r="M332">
        <f t="shared" si="24"/>
        <v>0</v>
      </c>
      <c r="P332">
        <f t="shared" si="25"/>
        <v>0</v>
      </c>
    </row>
    <row r="333" spans="1:16">
      <c r="A333" s="2" t="s">
        <v>229</v>
      </c>
      <c r="C333">
        <f t="shared" si="22"/>
        <v>1</v>
      </c>
      <c r="D333">
        <f t="shared" si="23"/>
        <v>0</v>
      </c>
      <c r="E333">
        <f t="shared" si="23"/>
        <v>1</v>
      </c>
      <c r="F333">
        <f t="shared" si="23"/>
        <v>1</v>
      </c>
      <c r="G333">
        <f t="shared" si="23"/>
        <v>1</v>
      </c>
      <c r="H333">
        <f t="shared" si="23"/>
        <v>0</v>
      </c>
      <c r="I333">
        <f t="shared" si="23"/>
        <v>1</v>
      </c>
      <c r="J333">
        <f>COUNTIF($A333,"*"&amp;J$2&amp;"*")</f>
        <v>0</v>
      </c>
      <c r="L333">
        <f>SUM(C333:I333)</f>
        <v>5</v>
      </c>
      <c r="M333">
        <f t="shared" si="24"/>
        <v>5</v>
      </c>
      <c r="P333">
        <f t="shared" si="25"/>
        <v>0</v>
      </c>
    </row>
    <row r="334" spans="1:16">
      <c r="A334" s="2" t="s">
        <v>230</v>
      </c>
      <c r="C334">
        <f t="shared" si="22"/>
        <v>0</v>
      </c>
      <c r="D334">
        <f t="shared" si="23"/>
        <v>1</v>
      </c>
      <c r="E334">
        <f t="shared" si="23"/>
        <v>0</v>
      </c>
      <c r="F334">
        <f t="shared" si="23"/>
        <v>0</v>
      </c>
      <c r="G334">
        <f t="shared" si="23"/>
        <v>0</v>
      </c>
      <c r="H334">
        <f t="shared" si="23"/>
        <v>1</v>
      </c>
      <c r="I334">
        <f t="shared" si="23"/>
        <v>0</v>
      </c>
      <c r="J334">
        <f>COUNTIF($A334,"*"&amp;J$2&amp;"*")</f>
        <v>0</v>
      </c>
      <c r="L334">
        <f>SUM(C334:I334)</f>
        <v>2</v>
      </c>
      <c r="M334">
        <f t="shared" si="24"/>
        <v>7</v>
      </c>
      <c r="P334">
        <f t="shared" si="25"/>
        <v>0</v>
      </c>
    </row>
    <row r="335" spans="1:16">
      <c r="A335" s="1"/>
      <c r="C335">
        <f t="shared" si="22"/>
        <v>0</v>
      </c>
      <c r="D335">
        <f t="shared" si="23"/>
        <v>0</v>
      </c>
      <c r="E335">
        <f t="shared" si="23"/>
        <v>0</v>
      </c>
      <c r="F335">
        <f t="shared" si="23"/>
        <v>0</v>
      </c>
      <c r="G335">
        <f t="shared" si="23"/>
        <v>0</v>
      </c>
      <c r="H335">
        <f t="shared" si="23"/>
        <v>0</v>
      </c>
      <c r="I335">
        <f t="shared" si="23"/>
        <v>0</v>
      </c>
      <c r="J335">
        <f>COUNTIF($A335,"*"&amp;J$2&amp;"*")</f>
        <v>0</v>
      </c>
      <c r="L335">
        <f>SUM(C335:I335)</f>
        <v>0</v>
      </c>
      <c r="M335">
        <f t="shared" si="24"/>
        <v>0</v>
      </c>
      <c r="P335">
        <f t="shared" si="25"/>
        <v>0</v>
      </c>
    </row>
    <row r="336" spans="1:16">
      <c r="A336" s="2" t="s">
        <v>210</v>
      </c>
      <c r="C336">
        <f t="shared" si="22"/>
        <v>0</v>
      </c>
      <c r="D336">
        <f t="shared" si="23"/>
        <v>1</v>
      </c>
      <c r="E336">
        <f t="shared" si="23"/>
        <v>0</v>
      </c>
      <c r="F336">
        <f t="shared" si="23"/>
        <v>0</v>
      </c>
      <c r="G336">
        <f t="shared" si="23"/>
        <v>0</v>
      </c>
      <c r="H336">
        <f t="shared" si="23"/>
        <v>0</v>
      </c>
      <c r="I336">
        <f t="shared" si="23"/>
        <v>0</v>
      </c>
      <c r="J336">
        <f>COUNTIF($A336,"*"&amp;J$2&amp;"*")</f>
        <v>0</v>
      </c>
      <c r="L336">
        <f>SUM(C336:I336)</f>
        <v>1</v>
      </c>
      <c r="M336">
        <f t="shared" si="24"/>
        <v>1</v>
      </c>
      <c r="P336">
        <f t="shared" si="25"/>
        <v>0</v>
      </c>
    </row>
    <row r="337" spans="1:16">
      <c r="A337" s="2" t="s">
        <v>178</v>
      </c>
      <c r="C337">
        <f t="shared" si="22"/>
        <v>1</v>
      </c>
      <c r="D337">
        <f t="shared" si="23"/>
        <v>0</v>
      </c>
      <c r="E337">
        <f t="shared" si="23"/>
        <v>0</v>
      </c>
      <c r="F337">
        <f t="shared" si="23"/>
        <v>0</v>
      </c>
      <c r="G337">
        <f t="shared" si="23"/>
        <v>0</v>
      </c>
      <c r="H337">
        <f t="shared" si="23"/>
        <v>0</v>
      </c>
      <c r="I337">
        <f t="shared" si="23"/>
        <v>0</v>
      </c>
      <c r="J337">
        <f>COUNTIF($A337,"*"&amp;J$2&amp;"*")</f>
        <v>0</v>
      </c>
      <c r="L337">
        <f>SUM(C337:I337)</f>
        <v>1</v>
      </c>
      <c r="M337">
        <f t="shared" si="24"/>
        <v>2</v>
      </c>
      <c r="P337">
        <f t="shared" si="25"/>
        <v>0</v>
      </c>
    </row>
    <row r="338" spans="1:16">
      <c r="A338" s="2" t="s">
        <v>231</v>
      </c>
      <c r="C338">
        <f t="shared" si="22"/>
        <v>0</v>
      </c>
      <c r="D338">
        <f t="shared" si="23"/>
        <v>0</v>
      </c>
      <c r="E338">
        <f t="shared" si="23"/>
        <v>0</v>
      </c>
      <c r="F338">
        <f t="shared" si="23"/>
        <v>1</v>
      </c>
      <c r="G338">
        <f t="shared" si="23"/>
        <v>0</v>
      </c>
      <c r="H338">
        <f t="shared" si="23"/>
        <v>0</v>
      </c>
      <c r="I338">
        <f t="shared" si="23"/>
        <v>0</v>
      </c>
      <c r="J338">
        <f>COUNTIF($A338,"*"&amp;J$2&amp;"*")</f>
        <v>0</v>
      </c>
      <c r="L338">
        <f>SUM(C338:I338)</f>
        <v>1</v>
      </c>
      <c r="M338">
        <f t="shared" si="24"/>
        <v>3</v>
      </c>
      <c r="P338">
        <f t="shared" si="25"/>
        <v>0</v>
      </c>
    </row>
    <row r="339" spans="1:16">
      <c r="A339" s="2" t="s">
        <v>232</v>
      </c>
      <c r="C339">
        <f t="shared" si="22"/>
        <v>0</v>
      </c>
      <c r="D339">
        <f t="shared" si="23"/>
        <v>0</v>
      </c>
      <c r="E339">
        <f t="shared" si="23"/>
        <v>0</v>
      </c>
      <c r="F339">
        <f t="shared" si="23"/>
        <v>0</v>
      </c>
      <c r="G339">
        <f t="shared" si="23"/>
        <v>1</v>
      </c>
      <c r="H339">
        <f t="shared" si="23"/>
        <v>1</v>
      </c>
      <c r="I339">
        <f t="shared" si="23"/>
        <v>1</v>
      </c>
      <c r="J339">
        <f>COUNTIF($A339,"*"&amp;J$2&amp;"*")</f>
        <v>1</v>
      </c>
      <c r="L339">
        <f>SUM(C339:I339)</f>
        <v>3</v>
      </c>
      <c r="M339">
        <f t="shared" si="24"/>
        <v>6</v>
      </c>
      <c r="P339">
        <f t="shared" si="25"/>
        <v>0</v>
      </c>
    </row>
    <row r="340" spans="1:16">
      <c r="A340" s="2" t="s">
        <v>4</v>
      </c>
      <c r="C340">
        <f t="shared" si="22"/>
        <v>0</v>
      </c>
      <c r="D340">
        <f t="shared" si="23"/>
        <v>0</v>
      </c>
      <c r="E340">
        <f t="shared" si="23"/>
        <v>1</v>
      </c>
      <c r="F340">
        <f t="shared" si="23"/>
        <v>0</v>
      </c>
      <c r="G340">
        <f t="shared" si="23"/>
        <v>0</v>
      </c>
      <c r="H340">
        <f t="shared" si="23"/>
        <v>0</v>
      </c>
      <c r="I340">
        <f t="shared" si="23"/>
        <v>0</v>
      </c>
      <c r="J340">
        <f>COUNTIF($A340,"*"&amp;J$2&amp;"*")</f>
        <v>0</v>
      </c>
      <c r="L340">
        <f>SUM(C340:I340)</f>
        <v>1</v>
      </c>
      <c r="M340">
        <f t="shared" si="24"/>
        <v>7</v>
      </c>
      <c r="P340">
        <f t="shared" si="25"/>
        <v>0</v>
      </c>
    </row>
    <row r="341" spans="1:16">
      <c r="A341" s="1"/>
      <c r="C341">
        <f t="shared" si="22"/>
        <v>0</v>
      </c>
      <c r="D341">
        <f t="shared" si="23"/>
        <v>0</v>
      </c>
      <c r="E341">
        <f t="shared" si="23"/>
        <v>0</v>
      </c>
      <c r="F341">
        <f t="shared" ref="D341:I377" si="26">COUNTIF($A341,"*"&amp;F$2&amp;"*")</f>
        <v>0</v>
      </c>
      <c r="G341">
        <f t="shared" si="26"/>
        <v>0</v>
      </c>
      <c r="H341">
        <f t="shared" si="26"/>
        <v>0</v>
      </c>
      <c r="I341">
        <f t="shared" si="26"/>
        <v>0</v>
      </c>
      <c r="J341">
        <f>COUNTIF($A341,"*"&amp;J$2&amp;"*")</f>
        <v>0</v>
      </c>
      <c r="L341">
        <f>SUM(C341:I341)</f>
        <v>0</v>
      </c>
      <c r="M341">
        <f t="shared" si="24"/>
        <v>0</v>
      </c>
      <c r="P341">
        <f t="shared" si="25"/>
        <v>0</v>
      </c>
    </row>
    <row r="342" spans="1:16">
      <c r="A342" s="2" t="s">
        <v>233</v>
      </c>
      <c r="C342">
        <f t="shared" si="22"/>
        <v>0</v>
      </c>
      <c r="D342">
        <f t="shared" si="26"/>
        <v>1</v>
      </c>
      <c r="E342">
        <f t="shared" si="26"/>
        <v>1</v>
      </c>
      <c r="F342">
        <f t="shared" si="26"/>
        <v>1</v>
      </c>
      <c r="G342">
        <f t="shared" si="26"/>
        <v>0</v>
      </c>
      <c r="H342">
        <f t="shared" si="26"/>
        <v>1</v>
      </c>
      <c r="I342">
        <f t="shared" si="26"/>
        <v>1</v>
      </c>
      <c r="J342">
        <f>COUNTIF($A342,"*"&amp;J$2&amp;"*")</f>
        <v>1</v>
      </c>
      <c r="L342">
        <f>SUM(C342:I342)</f>
        <v>5</v>
      </c>
      <c r="M342">
        <f t="shared" si="24"/>
        <v>5</v>
      </c>
      <c r="P342">
        <f t="shared" si="25"/>
        <v>0</v>
      </c>
    </row>
    <row r="343" spans="1:16">
      <c r="A343" s="2" t="s">
        <v>234</v>
      </c>
      <c r="C343">
        <f t="shared" si="22"/>
        <v>1</v>
      </c>
      <c r="D343">
        <f t="shared" si="26"/>
        <v>0</v>
      </c>
      <c r="E343">
        <f t="shared" si="26"/>
        <v>0</v>
      </c>
      <c r="F343">
        <f t="shared" si="26"/>
        <v>0</v>
      </c>
      <c r="G343">
        <f t="shared" si="26"/>
        <v>1</v>
      </c>
      <c r="H343">
        <f t="shared" si="26"/>
        <v>0</v>
      </c>
      <c r="I343">
        <f t="shared" si="26"/>
        <v>0</v>
      </c>
      <c r="J343">
        <f>COUNTIF($A343,"*"&amp;J$2&amp;"*")</f>
        <v>0</v>
      </c>
      <c r="L343">
        <f>SUM(C343:I343)</f>
        <v>2</v>
      </c>
      <c r="M343">
        <f t="shared" si="24"/>
        <v>7</v>
      </c>
      <c r="P343">
        <f t="shared" si="25"/>
        <v>0</v>
      </c>
    </row>
    <row r="344" spans="1:16">
      <c r="A344" s="1"/>
      <c r="C344">
        <f t="shared" si="22"/>
        <v>0</v>
      </c>
      <c r="D344">
        <f t="shared" si="26"/>
        <v>0</v>
      </c>
      <c r="E344">
        <f t="shared" si="26"/>
        <v>0</v>
      </c>
      <c r="F344">
        <f t="shared" si="26"/>
        <v>0</v>
      </c>
      <c r="G344">
        <f t="shared" si="26"/>
        <v>0</v>
      </c>
      <c r="H344">
        <f t="shared" si="26"/>
        <v>0</v>
      </c>
      <c r="I344">
        <f t="shared" si="26"/>
        <v>0</v>
      </c>
      <c r="J344">
        <f>COUNTIF($A344,"*"&amp;J$2&amp;"*")</f>
        <v>0</v>
      </c>
      <c r="L344">
        <f>SUM(C344:I344)</f>
        <v>0</v>
      </c>
      <c r="M344">
        <f t="shared" si="24"/>
        <v>0</v>
      </c>
      <c r="P344">
        <f t="shared" si="25"/>
        <v>0</v>
      </c>
    </row>
    <row r="345" spans="1:16">
      <c r="A345" s="2" t="s">
        <v>235</v>
      </c>
      <c r="C345">
        <f t="shared" si="22"/>
        <v>1</v>
      </c>
      <c r="D345">
        <f t="shared" si="26"/>
        <v>1</v>
      </c>
      <c r="E345">
        <f t="shared" si="26"/>
        <v>0</v>
      </c>
      <c r="F345">
        <f t="shared" si="26"/>
        <v>1</v>
      </c>
      <c r="G345">
        <f t="shared" si="26"/>
        <v>0</v>
      </c>
      <c r="H345">
        <f t="shared" si="26"/>
        <v>0</v>
      </c>
      <c r="I345">
        <f t="shared" si="26"/>
        <v>0</v>
      </c>
      <c r="J345">
        <f>COUNTIF($A345,"*"&amp;J$2&amp;"*")</f>
        <v>0</v>
      </c>
      <c r="L345">
        <f>SUM(C345:I345)</f>
        <v>3</v>
      </c>
      <c r="M345">
        <f t="shared" si="24"/>
        <v>3</v>
      </c>
      <c r="P345">
        <f t="shared" si="25"/>
        <v>0</v>
      </c>
    </row>
    <row r="346" spans="1:16">
      <c r="A346" s="2" t="s">
        <v>236</v>
      </c>
      <c r="C346">
        <f t="shared" si="22"/>
        <v>0</v>
      </c>
      <c r="D346">
        <f t="shared" si="26"/>
        <v>0</v>
      </c>
      <c r="E346">
        <f t="shared" si="26"/>
        <v>1</v>
      </c>
      <c r="F346">
        <f t="shared" si="26"/>
        <v>0</v>
      </c>
      <c r="G346">
        <f t="shared" si="26"/>
        <v>1</v>
      </c>
      <c r="H346">
        <f t="shared" si="26"/>
        <v>0</v>
      </c>
      <c r="I346">
        <f t="shared" si="26"/>
        <v>0</v>
      </c>
      <c r="J346">
        <f>COUNTIF($A346,"*"&amp;J$2&amp;"*")</f>
        <v>0</v>
      </c>
      <c r="L346">
        <f>SUM(C346:I346)</f>
        <v>2</v>
      </c>
      <c r="M346">
        <f t="shared" si="24"/>
        <v>5</v>
      </c>
      <c r="P346">
        <f t="shared" si="25"/>
        <v>0</v>
      </c>
    </row>
    <row r="347" spans="1:16">
      <c r="A347" s="2" t="s">
        <v>237</v>
      </c>
      <c r="C347">
        <f t="shared" si="22"/>
        <v>0</v>
      </c>
      <c r="D347">
        <f t="shared" si="26"/>
        <v>0</v>
      </c>
      <c r="E347">
        <f t="shared" si="26"/>
        <v>0</v>
      </c>
      <c r="F347">
        <f t="shared" si="26"/>
        <v>0</v>
      </c>
      <c r="G347">
        <f t="shared" si="26"/>
        <v>0</v>
      </c>
      <c r="H347">
        <f t="shared" si="26"/>
        <v>0</v>
      </c>
      <c r="I347">
        <f t="shared" si="26"/>
        <v>1</v>
      </c>
      <c r="J347">
        <f>COUNTIF($A347,"*"&amp;J$2&amp;"*")</f>
        <v>0</v>
      </c>
      <c r="L347">
        <f>SUM(C347:I347)</f>
        <v>1</v>
      </c>
      <c r="M347">
        <f t="shared" si="24"/>
        <v>6</v>
      </c>
      <c r="P347">
        <f t="shared" si="25"/>
        <v>0</v>
      </c>
    </row>
    <row r="348" spans="1:16">
      <c r="A348" s="2" t="s">
        <v>238</v>
      </c>
      <c r="C348">
        <f t="shared" si="22"/>
        <v>0</v>
      </c>
      <c r="D348">
        <f t="shared" si="26"/>
        <v>0</v>
      </c>
      <c r="E348">
        <f t="shared" si="26"/>
        <v>0</v>
      </c>
      <c r="F348">
        <f t="shared" si="26"/>
        <v>0</v>
      </c>
      <c r="G348">
        <f t="shared" si="26"/>
        <v>0</v>
      </c>
      <c r="H348">
        <f t="shared" si="26"/>
        <v>1</v>
      </c>
      <c r="I348">
        <f t="shared" si="26"/>
        <v>0</v>
      </c>
      <c r="J348">
        <f>COUNTIF($A348,"*"&amp;J$2&amp;"*")</f>
        <v>1</v>
      </c>
      <c r="L348">
        <f>SUM(C348:I348)</f>
        <v>1</v>
      </c>
      <c r="M348">
        <f t="shared" si="24"/>
        <v>7</v>
      </c>
      <c r="P348">
        <f t="shared" si="25"/>
        <v>0</v>
      </c>
    </row>
    <row r="349" spans="1:16">
      <c r="A349" s="1"/>
      <c r="C349">
        <f t="shared" si="22"/>
        <v>0</v>
      </c>
      <c r="D349">
        <f t="shared" si="26"/>
        <v>0</v>
      </c>
      <c r="E349">
        <f t="shared" si="26"/>
        <v>0</v>
      </c>
      <c r="F349">
        <f t="shared" si="26"/>
        <v>0</v>
      </c>
      <c r="G349">
        <f t="shared" si="26"/>
        <v>0</v>
      </c>
      <c r="H349">
        <f t="shared" si="26"/>
        <v>0</v>
      </c>
      <c r="I349">
        <f t="shared" si="26"/>
        <v>0</v>
      </c>
      <c r="J349">
        <f>COUNTIF($A349,"*"&amp;J$2&amp;"*")</f>
        <v>0</v>
      </c>
      <c r="L349">
        <f>SUM(C349:I349)</f>
        <v>0</v>
      </c>
      <c r="M349">
        <f t="shared" si="24"/>
        <v>0</v>
      </c>
      <c r="P349">
        <f t="shared" si="25"/>
        <v>0</v>
      </c>
    </row>
    <row r="350" spans="1:16">
      <c r="A350" s="2" t="s">
        <v>239</v>
      </c>
      <c r="C350">
        <f t="shared" si="22"/>
        <v>1</v>
      </c>
      <c r="D350">
        <f t="shared" si="26"/>
        <v>1</v>
      </c>
      <c r="E350">
        <f t="shared" si="26"/>
        <v>0</v>
      </c>
      <c r="F350">
        <f t="shared" si="26"/>
        <v>1</v>
      </c>
      <c r="G350">
        <f t="shared" si="26"/>
        <v>0</v>
      </c>
      <c r="H350">
        <f t="shared" si="26"/>
        <v>0</v>
      </c>
      <c r="I350">
        <f t="shared" si="26"/>
        <v>1</v>
      </c>
      <c r="J350">
        <f>COUNTIF($A350,"*"&amp;J$2&amp;"*")</f>
        <v>0</v>
      </c>
      <c r="L350">
        <f>SUM(C350:I350)</f>
        <v>4</v>
      </c>
      <c r="M350">
        <f t="shared" si="24"/>
        <v>4</v>
      </c>
      <c r="P350">
        <f t="shared" si="25"/>
        <v>0</v>
      </c>
    </row>
    <row r="351" spans="1:16">
      <c r="A351" s="2" t="s">
        <v>123</v>
      </c>
      <c r="C351">
        <f t="shared" si="22"/>
        <v>0</v>
      </c>
      <c r="D351">
        <f t="shared" si="26"/>
        <v>0</v>
      </c>
      <c r="E351">
        <f t="shared" si="26"/>
        <v>0</v>
      </c>
      <c r="F351">
        <f t="shared" si="26"/>
        <v>0</v>
      </c>
      <c r="G351">
        <f t="shared" si="26"/>
        <v>0</v>
      </c>
      <c r="H351">
        <f t="shared" si="26"/>
        <v>1</v>
      </c>
      <c r="I351">
        <f t="shared" si="26"/>
        <v>0</v>
      </c>
      <c r="J351">
        <f>COUNTIF($A351,"*"&amp;J$2&amp;"*")</f>
        <v>0</v>
      </c>
      <c r="L351">
        <f>SUM(C351:I351)</f>
        <v>1</v>
      </c>
      <c r="M351">
        <f t="shared" si="24"/>
        <v>5</v>
      </c>
      <c r="P351">
        <f t="shared" si="25"/>
        <v>0</v>
      </c>
    </row>
    <row r="352" spans="1:16">
      <c r="A352" s="2" t="s">
        <v>240</v>
      </c>
      <c r="C352">
        <f t="shared" si="22"/>
        <v>0</v>
      </c>
      <c r="D352">
        <f t="shared" si="26"/>
        <v>0</v>
      </c>
      <c r="E352">
        <f t="shared" si="26"/>
        <v>1</v>
      </c>
      <c r="F352">
        <f t="shared" si="26"/>
        <v>0</v>
      </c>
      <c r="G352">
        <f t="shared" si="26"/>
        <v>1</v>
      </c>
      <c r="H352">
        <f t="shared" si="26"/>
        <v>0</v>
      </c>
      <c r="I352">
        <f t="shared" si="26"/>
        <v>0</v>
      </c>
      <c r="J352">
        <f>COUNTIF($A352,"*"&amp;J$2&amp;"*")</f>
        <v>0</v>
      </c>
      <c r="L352">
        <f>SUM(C352:I352)</f>
        <v>2</v>
      </c>
      <c r="M352">
        <f t="shared" si="24"/>
        <v>7</v>
      </c>
      <c r="P352">
        <f t="shared" si="25"/>
        <v>0</v>
      </c>
    </row>
    <row r="353" spans="1:16">
      <c r="A353" s="1"/>
      <c r="C353">
        <f t="shared" si="22"/>
        <v>0</v>
      </c>
      <c r="D353">
        <f t="shared" si="26"/>
        <v>0</v>
      </c>
      <c r="E353">
        <f t="shared" si="26"/>
        <v>0</v>
      </c>
      <c r="F353">
        <f t="shared" si="26"/>
        <v>0</v>
      </c>
      <c r="G353">
        <f t="shared" si="26"/>
        <v>0</v>
      </c>
      <c r="H353">
        <f t="shared" si="26"/>
        <v>0</v>
      </c>
      <c r="I353">
        <f t="shared" si="26"/>
        <v>0</v>
      </c>
      <c r="J353">
        <f>COUNTIF($A353,"*"&amp;J$2&amp;"*")</f>
        <v>0</v>
      </c>
      <c r="L353">
        <f>SUM(C353:I353)</f>
        <v>0</v>
      </c>
      <c r="M353">
        <f t="shared" si="24"/>
        <v>0</v>
      </c>
      <c r="P353">
        <f t="shared" si="25"/>
        <v>0</v>
      </c>
    </row>
    <row r="354" spans="1:16">
      <c r="A354" s="2" t="s">
        <v>241</v>
      </c>
      <c r="C354">
        <f t="shared" si="22"/>
        <v>0</v>
      </c>
      <c r="D354">
        <f t="shared" si="26"/>
        <v>1</v>
      </c>
      <c r="E354">
        <f t="shared" si="26"/>
        <v>1</v>
      </c>
      <c r="F354">
        <f t="shared" si="26"/>
        <v>1</v>
      </c>
      <c r="G354">
        <f t="shared" si="26"/>
        <v>1</v>
      </c>
      <c r="H354">
        <f t="shared" si="26"/>
        <v>1</v>
      </c>
      <c r="I354">
        <f t="shared" si="26"/>
        <v>1</v>
      </c>
      <c r="J354">
        <f>COUNTIF($A354,"*"&amp;J$2&amp;"*")</f>
        <v>0</v>
      </c>
      <c r="L354">
        <f>SUM(C354:I354)</f>
        <v>6</v>
      </c>
      <c r="M354">
        <f t="shared" si="24"/>
        <v>6</v>
      </c>
      <c r="P354">
        <f t="shared" si="25"/>
        <v>0</v>
      </c>
    </row>
    <row r="355" spans="1:16">
      <c r="A355" s="1"/>
      <c r="C355">
        <f t="shared" si="22"/>
        <v>0</v>
      </c>
      <c r="D355">
        <f t="shared" si="26"/>
        <v>0</v>
      </c>
      <c r="E355">
        <f t="shared" si="26"/>
        <v>0</v>
      </c>
      <c r="F355">
        <f t="shared" si="26"/>
        <v>0</v>
      </c>
      <c r="G355">
        <f t="shared" si="26"/>
        <v>0</v>
      </c>
      <c r="H355">
        <f t="shared" si="26"/>
        <v>0</v>
      </c>
      <c r="I355">
        <f t="shared" si="26"/>
        <v>0</v>
      </c>
      <c r="J355">
        <f>COUNTIF($A355,"*"&amp;J$2&amp;"*")</f>
        <v>0</v>
      </c>
      <c r="L355">
        <f>SUM(C355:I355)</f>
        <v>0</v>
      </c>
      <c r="M355">
        <f t="shared" si="24"/>
        <v>0</v>
      </c>
      <c r="P355">
        <f t="shared" si="25"/>
        <v>0</v>
      </c>
    </row>
    <row r="356" spans="1:16">
      <c r="A356" s="2" t="s">
        <v>242</v>
      </c>
      <c r="C356">
        <f t="shared" si="22"/>
        <v>0</v>
      </c>
      <c r="D356">
        <f t="shared" si="26"/>
        <v>1</v>
      </c>
      <c r="E356">
        <f t="shared" si="26"/>
        <v>0</v>
      </c>
      <c r="F356">
        <f t="shared" si="26"/>
        <v>0</v>
      </c>
      <c r="G356">
        <f t="shared" si="26"/>
        <v>0</v>
      </c>
      <c r="H356">
        <f t="shared" si="26"/>
        <v>1</v>
      </c>
      <c r="I356">
        <f t="shared" si="26"/>
        <v>0</v>
      </c>
      <c r="J356">
        <f>COUNTIF($A356,"*"&amp;J$2&amp;"*")</f>
        <v>0</v>
      </c>
      <c r="L356">
        <f>SUM(C356:I356)</f>
        <v>2</v>
      </c>
      <c r="M356">
        <f t="shared" si="24"/>
        <v>2</v>
      </c>
      <c r="P356">
        <f t="shared" si="25"/>
        <v>0</v>
      </c>
    </row>
    <row r="357" spans="1:16">
      <c r="A357" s="2" t="s">
        <v>243</v>
      </c>
      <c r="C357">
        <f t="shared" si="22"/>
        <v>1</v>
      </c>
      <c r="D357">
        <f t="shared" si="26"/>
        <v>0</v>
      </c>
      <c r="E357">
        <f t="shared" si="26"/>
        <v>0</v>
      </c>
      <c r="F357">
        <f t="shared" si="26"/>
        <v>1</v>
      </c>
      <c r="G357">
        <f t="shared" si="26"/>
        <v>0</v>
      </c>
      <c r="H357">
        <f t="shared" si="26"/>
        <v>0</v>
      </c>
      <c r="I357">
        <f t="shared" si="26"/>
        <v>0</v>
      </c>
      <c r="J357">
        <f>COUNTIF($A357,"*"&amp;J$2&amp;"*")</f>
        <v>0</v>
      </c>
      <c r="L357">
        <f>SUM(C357:I357)</f>
        <v>2</v>
      </c>
      <c r="M357">
        <f t="shared" si="24"/>
        <v>4</v>
      </c>
      <c r="P357">
        <f t="shared" si="25"/>
        <v>0</v>
      </c>
    </row>
    <row r="358" spans="1:16">
      <c r="A358" s="2" t="s">
        <v>244</v>
      </c>
      <c r="C358">
        <f t="shared" si="22"/>
        <v>0</v>
      </c>
      <c r="D358">
        <f t="shared" si="26"/>
        <v>0</v>
      </c>
      <c r="E358">
        <f t="shared" si="26"/>
        <v>1</v>
      </c>
      <c r="F358">
        <f t="shared" si="26"/>
        <v>0</v>
      </c>
      <c r="G358">
        <f t="shared" si="26"/>
        <v>1</v>
      </c>
      <c r="H358">
        <f t="shared" si="26"/>
        <v>0</v>
      </c>
      <c r="I358">
        <f t="shared" si="26"/>
        <v>1</v>
      </c>
      <c r="J358">
        <f>COUNTIF($A358,"*"&amp;J$2&amp;"*")</f>
        <v>0</v>
      </c>
      <c r="L358">
        <f>SUM(C358:I358)</f>
        <v>3</v>
      </c>
      <c r="M358">
        <f t="shared" si="24"/>
        <v>7</v>
      </c>
      <c r="P358">
        <f t="shared" si="25"/>
        <v>0</v>
      </c>
    </row>
    <row r="359" spans="1:16">
      <c r="A359" s="1"/>
      <c r="C359">
        <f t="shared" si="22"/>
        <v>0</v>
      </c>
      <c r="D359">
        <f t="shared" si="26"/>
        <v>0</v>
      </c>
      <c r="E359">
        <f t="shared" si="26"/>
        <v>0</v>
      </c>
      <c r="F359">
        <f t="shared" si="26"/>
        <v>0</v>
      </c>
      <c r="G359">
        <f t="shared" si="26"/>
        <v>0</v>
      </c>
      <c r="H359">
        <f t="shared" si="26"/>
        <v>0</v>
      </c>
      <c r="I359">
        <f t="shared" si="26"/>
        <v>0</v>
      </c>
      <c r="J359">
        <f>COUNTIF($A359,"*"&amp;J$2&amp;"*")</f>
        <v>0</v>
      </c>
      <c r="L359">
        <f>SUM(C359:I359)</f>
        <v>0</v>
      </c>
      <c r="M359">
        <f t="shared" si="24"/>
        <v>0</v>
      </c>
      <c r="P359">
        <f t="shared" si="25"/>
        <v>0</v>
      </c>
    </row>
    <row r="360" spans="1:16">
      <c r="A360" s="2" t="s">
        <v>245</v>
      </c>
      <c r="C360">
        <f t="shared" si="22"/>
        <v>0</v>
      </c>
      <c r="D360">
        <f t="shared" si="26"/>
        <v>1</v>
      </c>
      <c r="E360">
        <f t="shared" si="26"/>
        <v>0</v>
      </c>
      <c r="F360">
        <f t="shared" si="26"/>
        <v>0</v>
      </c>
      <c r="G360">
        <f t="shared" si="26"/>
        <v>0</v>
      </c>
      <c r="H360">
        <f t="shared" si="26"/>
        <v>0</v>
      </c>
      <c r="I360">
        <f t="shared" si="26"/>
        <v>0</v>
      </c>
      <c r="J360">
        <f>COUNTIF($A360,"*"&amp;J$2&amp;"*")</f>
        <v>0</v>
      </c>
      <c r="L360">
        <f>SUM(C360:I360)</f>
        <v>1</v>
      </c>
      <c r="M360">
        <f t="shared" si="24"/>
        <v>1</v>
      </c>
      <c r="P360">
        <f t="shared" si="25"/>
        <v>0</v>
      </c>
    </row>
    <row r="361" spans="1:16">
      <c r="A361" s="2" t="s">
        <v>246</v>
      </c>
      <c r="C361">
        <f t="shared" si="22"/>
        <v>1</v>
      </c>
      <c r="D361">
        <f t="shared" si="26"/>
        <v>0</v>
      </c>
      <c r="E361">
        <f t="shared" si="26"/>
        <v>0</v>
      </c>
      <c r="F361">
        <f t="shared" si="26"/>
        <v>0</v>
      </c>
      <c r="G361">
        <f t="shared" si="26"/>
        <v>1</v>
      </c>
      <c r="H361">
        <f t="shared" si="26"/>
        <v>0</v>
      </c>
      <c r="I361">
        <f t="shared" si="26"/>
        <v>0</v>
      </c>
      <c r="J361">
        <f>COUNTIF($A361,"*"&amp;J$2&amp;"*")</f>
        <v>0</v>
      </c>
      <c r="L361">
        <f>SUM(C361:I361)</f>
        <v>2</v>
      </c>
      <c r="M361">
        <f t="shared" si="24"/>
        <v>3</v>
      </c>
      <c r="P361">
        <f t="shared" si="25"/>
        <v>0</v>
      </c>
    </row>
    <row r="362" spans="1:16">
      <c r="A362" s="2" t="s">
        <v>247</v>
      </c>
      <c r="C362">
        <f t="shared" si="22"/>
        <v>0</v>
      </c>
      <c r="D362">
        <f t="shared" si="26"/>
        <v>0</v>
      </c>
      <c r="E362">
        <f t="shared" si="26"/>
        <v>1</v>
      </c>
      <c r="F362">
        <f t="shared" si="26"/>
        <v>0</v>
      </c>
      <c r="G362">
        <f t="shared" si="26"/>
        <v>0</v>
      </c>
      <c r="H362">
        <f t="shared" si="26"/>
        <v>1</v>
      </c>
      <c r="I362">
        <f t="shared" si="26"/>
        <v>0</v>
      </c>
      <c r="J362">
        <f>COUNTIF($A362,"*"&amp;J$2&amp;"*")</f>
        <v>0</v>
      </c>
      <c r="L362">
        <f>SUM(C362:I362)</f>
        <v>2</v>
      </c>
      <c r="M362">
        <f t="shared" si="24"/>
        <v>5</v>
      </c>
      <c r="P362">
        <f t="shared" si="25"/>
        <v>0</v>
      </c>
    </row>
    <row r="363" spans="1:16">
      <c r="A363" s="2" t="s">
        <v>248</v>
      </c>
      <c r="C363">
        <f t="shared" si="22"/>
        <v>0</v>
      </c>
      <c r="D363">
        <f t="shared" si="26"/>
        <v>0</v>
      </c>
      <c r="E363">
        <f t="shared" si="26"/>
        <v>0</v>
      </c>
      <c r="F363">
        <f t="shared" si="26"/>
        <v>1</v>
      </c>
      <c r="G363">
        <f t="shared" si="26"/>
        <v>0</v>
      </c>
      <c r="H363">
        <f t="shared" si="26"/>
        <v>0</v>
      </c>
      <c r="I363">
        <f t="shared" si="26"/>
        <v>0</v>
      </c>
      <c r="J363">
        <f>COUNTIF($A363,"*"&amp;J$2&amp;"*")</f>
        <v>0</v>
      </c>
      <c r="L363">
        <f>SUM(C363:I363)</f>
        <v>1</v>
      </c>
      <c r="M363">
        <f t="shared" si="24"/>
        <v>6</v>
      </c>
      <c r="P363">
        <f t="shared" si="25"/>
        <v>0</v>
      </c>
    </row>
    <row r="364" spans="1:16">
      <c r="A364" s="2" t="s">
        <v>249</v>
      </c>
      <c r="C364">
        <f t="shared" si="22"/>
        <v>0</v>
      </c>
      <c r="D364">
        <f t="shared" si="26"/>
        <v>0</v>
      </c>
      <c r="E364">
        <f t="shared" si="26"/>
        <v>0</v>
      </c>
      <c r="F364">
        <f t="shared" si="26"/>
        <v>0</v>
      </c>
      <c r="G364">
        <f t="shared" si="26"/>
        <v>0</v>
      </c>
      <c r="H364">
        <f t="shared" si="26"/>
        <v>0</v>
      </c>
      <c r="I364">
        <f t="shared" si="26"/>
        <v>1</v>
      </c>
      <c r="J364">
        <f>COUNTIF($A364,"*"&amp;J$2&amp;"*")</f>
        <v>0</v>
      </c>
      <c r="L364">
        <f>SUM(C364:I364)</f>
        <v>1</v>
      </c>
      <c r="M364">
        <f t="shared" si="24"/>
        <v>7</v>
      </c>
      <c r="P364">
        <f t="shared" si="25"/>
        <v>0</v>
      </c>
    </row>
    <row r="365" spans="1:16">
      <c r="A365" s="1"/>
      <c r="C365">
        <f t="shared" si="22"/>
        <v>0</v>
      </c>
      <c r="D365">
        <f t="shared" si="26"/>
        <v>0</v>
      </c>
      <c r="E365">
        <f t="shared" si="26"/>
        <v>0</v>
      </c>
      <c r="F365">
        <f t="shared" si="26"/>
        <v>0</v>
      </c>
      <c r="G365">
        <f t="shared" si="26"/>
        <v>0</v>
      </c>
      <c r="H365">
        <f t="shared" si="26"/>
        <v>0</v>
      </c>
      <c r="I365">
        <f t="shared" si="26"/>
        <v>0</v>
      </c>
      <c r="J365">
        <f>COUNTIF($A365,"*"&amp;J$2&amp;"*")</f>
        <v>0</v>
      </c>
      <c r="L365">
        <f>SUM(C365:I365)</f>
        <v>0</v>
      </c>
      <c r="M365">
        <f t="shared" si="24"/>
        <v>0</v>
      </c>
      <c r="P365">
        <f t="shared" si="25"/>
        <v>0</v>
      </c>
    </row>
    <row r="366" spans="1:16">
      <c r="A366" s="2" t="s">
        <v>250</v>
      </c>
      <c r="C366">
        <f t="shared" si="22"/>
        <v>0</v>
      </c>
      <c r="D366">
        <f t="shared" si="26"/>
        <v>1</v>
      </c>
      <c r="E366">
        <f t="shared" si="26"/>
        <v>1</v>
      </c>
      <c r="F366">
        <f t="shared" si="26"/>
        <v>0</v>
      </c>
      <c r="G366">
        <f t="shared" si="26"/>
        <v>1</v>
      </c>
      <c r="H366">
        <f t="shared" si="26"/>
        <v>0</v>
      </c>
      <c r="I366">
        <f t="shared" si="26"/>
        <v>1</v>
      </c>
      <c r="J366">
        <f>COUNTIF($A366,"*"&amp;J$2&amp;"*")</f>
        <v>0</v>
      </c>
      <c r="L366">
        <f>SUM(C366:I366)</f>
        <v>4</v>
      </c>
      <c r="M366">
        <f t="shared" si="24"/>
        <v>4</v>
      </c>
      <c r="P366">
        <f t="shared" si="25"/>
        <v>0</v>
      </c>
    </row>
    <row r="367" spans="1:16">
      <c r="A367" s="2" t="s">
        <v>251</v>
      </c>
      <c r="C367">
        <f t="shared" si="22"/>
        <v>1</v>
      </c>
      <c r="D367">
        <f t="shared" si="26"/>
        <v>0</v>
      </c>
      <c r="E367">
        <f t="shared" si="26"/>
        <v>0</v>
      </c>
      <c r="F367">
        <f t="shared" si="26"/>
        <v>1</v>
      </c>
      <c r="G367">
        <f t="shared" si="26"/>
        <v>0</v>
      </c>
      <c r="H367">
        <f t="shared" si="26"/>
        <v>1</v>
      </c>
      <c r="I367">
        <f t="shared" si="26"/>
        <v>0</v>
      </c>
      <c r="J367">
        <f>COUNTIF($A367,"*"&amp;J$2&amp;"*")</f>
        <v>1</v>
      </c>
      <c r="L367">
        <f>SUM(C367:I367)</f>
        <v>3</v>
      </c>
      <c r="M367">
        <f t="shared" si="24"/>
        <v>7</v>
      </c>
      <c r="P367">
        <f t="shared" si="25"/>
        <v>0</v>
      </c>
    </row>
    <row r="368" spans="1:16">
      <c r="A368" s="1"/>
      <c r="C368">
        <f t="shared" si="22"/>
        <v>0</v>
      </c>
      <c r="D368">
        <f t="shared" si="26"/>
        <v>0</v>
      </c>
      <c r="E368">
        <f t="shared" si="26"/>
        <v>0</v>
      </c>
      <c r="F368">
        <f t="shared" si="26"/>
        <v>0</v>
      </c>
      <c r="G368">
        <f t="shared" si="26"/>
        <v>0</v>
      </c>
      <c r="H368">
        <f t="shared" si="26"/>
        <v>0</v>
      </c>
      <c r="I368">
        <f t="shared" si="26"/>
        <v>0</v>
      </c>
      <c r="J368">
        <f>COUNTIF($A368,"*"&amp;J$2&amp;"*")</f>
        <v>0</v>
      </c>
      <c r="L368">
        <f>SUM(C368:I368)</f>
        <v>0</v>
      </c>
      <c r="M368">
        <f t="shared" si="24"/>
        <v>0</v>
      </c>
      <c r="P368">
        <f t="shared" si="25"/>
        <v>0</v>
      </c>
    </row>
    <row r="369" spans="1:16">
      <c r="A369" s="2" t="s">
        <v>252</v>
      </c>
      <c r="C369">
        <f t="shared" ref="C369:C432" si="27">COUNTIF($A369,"*"&amp;C$2&amp;"*")</f>
        <v>0</v>
      </c>
      <c r="D369">
        <f t="shared" si="26"/>
        <v>0</v>
      </c>
      <c r="E369">
        <f t="shared" si="26"/>
        <v>0</v>
      </c>
      <c r="F369">
        <f t="shared" si="26"/>
        <v>1</v>
      </c>
      <c r="G369">
        <f t="shared" si="26"/>
        <v>0</v>
      </c>
      <c r="H369">
        <f t="shared" si="26"/>
        <v>0</v>
      </c>
      <c r="I369">
        <f t="shared" si="26"/>
        <v>0</v>
      </c>
      <c r="J369">
        <f>COUNTIF($A369,"*"&amp;J$2&amp;"*")</f>
        <v>0</v>
      </c>
      <c r="L369">
        <f>SUM(C369:I369)</f>
        <v>1</v>
      </c>
      <c r="M369">
        <f t="shared" si="24"/>
        <v>1</v>
      </c>
      <c r="P369">
        <f t="shared" si="25"/>
        <v>0</v>
      </c>
    </row>
    <row r="370" spans="1:16">
      <c r="A370" s="2" t="s">
        <v>253</v>
      </c>
      <c r="C370">
        <f t="shared" si="27"/>
        <v>1</v>
      </c>
      <c r="D370">
        <f t="shared" si="26"/>
        <v>1</v>
      </c>
      <c r="E370">
        <f t="shared" si="26"/>
        <v>1</v>
      </c>
      <c r="F370">
        <f t="shared" si="26"/>
        <v>0</v>
      </c>
      <c r="G370">
        <f t="shared" si="26"/>
        <v>1</v>
      </c>
      <c r="H370">
        <f t="shared" si="26"/>
        <v>1</v>
      </c>
      <c r="I370">
        <f t="shared" si="26"/>
        <v>1</v>
      </c>
      <c r="J370">
        <f>COUNTIF($A370,"*"&amp;J$2&amp;"*")</f>
        <v>0</v>
      </c>
      <c r="L370">
        <f>SUM(C370:I370)</f>
        <v>6</v>
      </c>
      <c r="M370">
        <f t="shared" si="24"/>
        <v>7</v>
      </c>
      <c r="P370">
        <f t="shared" si="25"/>
        <v>0</v>
      </c>
    </row>
    <row r="371" spans="1:16">
      <c r="A371" s="1"/>
      <c r="C371">
        <f t="shared" si="27"/>
        <v>0</v>
      </c>
      <c r="D371">
        <f t="shared" si="26"/>
        <v>0</v>
      </c>
      <c r="E371">
        <f t="shared" si="26"/>
        <v>0</v>
      </c>
      <c r="F371">
        <f t="shared" si="26"/>
        <v>0</v>
      </c>
      <c r="G371">
        <f t="shared" si="26"/>
        <v>0</v>
      </c>
      <c r="H371">
        <f t="shared" si="26"/>
        <v>0</v>
      </c>
      <c r="I371">
        <f t="shared" si="26"/>
        <v>0</v>
      </c>
      <c r="J371">
        <f>COUNTIF($A371,"*"&amp;J$2&amp;"*")</f>
        <v>0</v>
      </c>
      <c r="L371">
        <f>SUM(C371:I371)</f>
        <v>0</v>
      </c>
      <c r="M371">
        <f t="shared" si="24"/>
        <v>0</v>
      </c>
      <c r="P371">
        <f t="shared" si="25"/>
        <v>0</v>
      </c>
    </row>
    <row r="372" spans="1:16">
      <c r="A372" s="2" t="s">
        <v>75</v>
      </c>
      <c r="C372">
        <f t="shared" si="27"/>
        <v>0</v>
      </c>
      <c r="D372">
        <f t="shared" si="26"/>
        <v>0</v>
      </c>
      <c r="E372">
        <f t="shared" si="26"/>
        <v>0</v>
      </c>
      <c r="F372">
        <f t="shared" si="26"/>
        <v>0</v>
      </c>
      <c r="G372">
        <f t="shared" si="26"/>
        <v>0</v>
      </c>
      <c r="H372">
        <f t="shared" si="26"/>
        <v>1</v>
      </c>
      <c r="I372">
        <f t="shared" si="26"/>
        <v>0</v>
      </c>
      <c r="J372">
        <f>COUNTIF($A372,"*"&amp;J$2&amp;"*")</f>
        <v>0</v>
      </c>
      <c r="L372">
        <f>SUM(C372:I372)</f>
        <v>1</v>
      </c>
      <c r="M372">
        <f t="shared" si="24"/>
        <v>1</v>
      </c>
      <c r="P372">
        <f t="shared" si="25"/>
        <v>0</v>
      </c>
    </row>
    <row r="373" spans="1:16">
      <c r="A373" s="2" t="s">
        <v>254</v>
      </c>
      <c r="C373">
        <f t="shared" si="27"/>
        <v>1</v>
      </c>
      <c r="D373">
        <f t="shared" si="26"/>
        <v>0</v>
      </c>
      <c r="E373">
        <f t="shared" si="26"/>
        <v>0</v>
      </c>
      <c r="F373">
        <f t="shared" si="26"/>
        <v>1</v>
      </c>
      <c r="G373">
        <f t="shared" si="26"/>
        <v>0</v>
      </c>
      <c r="H373">
        <f t="shared" si="26"/>
        <v>0</v>
      </c>
      <c r="I373">
        <f t="shared" si="26"/>
        <v>0</v>
      </c>
      <c r="J373">
        <f>COUNTIF($A373,"*"&amp;J$2&amp;"*")</f>
        <v>0</v>
      </c>
      <c r="L373">
        <f>SUM(C373:I373)</f>
        <v>2</v>
      </c>
      <c r="M373">
        <f t="shared" si="24"/>
        <v>3</v>
      </c>
      <c r="P373">
        <f t="shared" si="25"/>
        <v>0</v>
      </c>
    </row>
    <row r="374" spans="1:16">
      <c r="A374" s="2" t="s">
        <v>255</v>
      </c>
      <c r="C374">
        <f t="shared" si="27"/>
        <v>0</v>
      </c>
      <c r="D374">
        <f t="shared" si="26"/>
        <v>1</v>
      </c>
      <c r="E374">
        <f t="shared" si="26"/>
        <v>1</v>
      </c>
      <c r="F374">
        <f t="shared" si="26"/>
        <v>0</v>
      </c>
      <c r="G374">
        <f t="shared" si="26"/>
        <v>1</v>
      </c>
      <c r="H374">
        <f t="shared" si="26"/>
        <v>0</v>
      </c>
      <c r="I374">
        <f t="shared" si="26"/>
        <v>1</v>
      </c>
      <c r="J374">
        <f>COUNTIF($A374,"*"&amp;J$2&amp;"*")</f>
        <v>1</v>
      </c>
      <c r="L374">
        <f>SUM(C374:I374)</f>
        <v>4</v>
      </c>
      <c r="M374">
        <f t="shared" si="24"/>
        <v>7</v>
      </c>
      <c r="P374">
        <f t="shared" si="25"/>
        <v>0</v>
      </c>
    </row>
    <row r="375" spans="1:16">
      <c r="A375" s="1"/>
      <c r="C375">
        <f t="shared" si="27"/>
        <v>0</v>
      </c>
      <c r="D375">
        <f t="shared" si="26"/>
        <v>0</v>
      </c>
      <c r="E375">
        <f t="shared" si="26"/>
        <v>0</v>
      </c>
      <c r="F375">
        <f t="shared" si="26"/>
        <v>0</v>
      </c>
      <c r="G375">
        <f t="shared" si="26"/>
        <v>0</v>
      </c>
      <c r="H375">
        <f t="shared" si="26"/>
        <v>0</v>
      </c>
      <c r="I375">
        <f t="shared" si="26"/>
        <v>0</v>
      </c>
      <c r="J375">
        <f>COUNTIF($A375,"*"&amp;J$2&amp;"*")</f>
        <v>0</v>
      </c>
      <c r="L375">
        <f>SUM(C375:I375)</f>
        <v>0</v>
      </c>
      <c r="M375">
        <f t="shared" si="24"/>
        <v>0</v>
      </c>
      <c r="P375">
        <f t="shared" si="25"/>
        <v>0</v>
      </c>
    </row>
    <row r="376" spans="1:16">
      <c r="A376" s="2" t="s">
        <v>256</v>
      </c>
      <c r="C376">
        <f t="shared" si="27"/>
        <v>0</v>
      </c>
      <c r="D376">
        <f t="shared" si="26"/>
        <v>1</v>
      </c>
      <c r="E376">
        <f t="shared" si="26"/>
        <v>1</v>
      </c>
      <c r="F376">
        <f t="shared" si="26"/>
        <v>1</v>
      </c>
      <c r="G376">
        <f t="shared" si="26"/>
        <v>1</v>
      </c>
      <c r="H376">
        <f t="shared" si="26"/>
        <v>0</v>
      </c>
      <c r="I376">
        <f t="shared" si="26"/>
        <v>1</v>
      </c>
      <c r="J376">
        <f>COUNTIF($A376,"*"&amp;J$2&amp;"*")</f>
        <v>1</v>
      </c>
      <c r="L376">
        <f>SUM(C376:I376)</f>
        <v>5</v>
      </c>
      <c r="M376">
        <f t="shared" si="24"/>
        <v>5</v>
      </c>
      <c r="P376">
        <f t="shared" si="25"/>
        <v>0</v>
      </c>
    </row>
    <row r="377" spans="1:16">
      <c r="A377" s="2" t="s">
        <v>75</v>
      </c>
      <c r="C377">
        <f t="shared" si="27"/>
        <v>0</v>
      </c>
      <c r="D377">
        <f t="shared" si="26"/>
        <v>0</v>
      </c>
      <c r="E377">
        <f t="shared" si="26"/>
        <v>0</v>
      </c>
      <c r="F377">
        <f t="shared" si="26"/>
        <v>0</v>
      </c>
      <c r="G377">
        <f t="shared" si="26"/>
        <v>0</v>
      </c>
      <c r="H377">
        <f t="shared" si="26"/>
        <v>1</v>
      </c>
      <c r="I377">
        <f t="shared" ref="D377:I414" si="28">COUNTIF($A377,"*"&amp;I$2&amp;"*")</f>
        <v>0</v>
      </c>
      <c r="J377">
        <f>COUNTIF($A377,"*"&amp;J$2&amp;"*")</f>
        <v>0</v>
      </c>
      <c r="L377">
        <f>SUM(C377:I377)</f>
        <v>1</v>
      </c>
      <c r="M377">
        <f t="shared" si="24"/>
        <v>6</v>
      </c>
      <c r="P377">
        <f t="shared" si="25"/>
        <v>0</v>
      </c>
    </row>
    <row r="378" spans="1:16">
      <c r="A378" s="2" t="s">
        <v>166</v>
      </c>
      <c r="C378">
        <f t="shared" si="27"/>
        <v>1</v>
      </c>
      <c r="D378">
        <f t="shared" si="28"/>
        <v>0</v>
      </c>
      <c r="E378">
        <f t="shared" si="28"/>
        <v>0</v>
      </c>
      <c r="F378">
        <f t="shared" si="28"/>
        <v>0</v>
      </c>
      <c r="G378">
        <f t="shared" si="28"/>
        <v>0</v>
      </c>
      <c r="H378">
        <f t="shared" si="28"/>
        <v>0</v>
      </c>
      <c r="I378">
        <f t="shared" si="28"/>
        <v>0</v>
      </c>
      <c r="J378">
        <f>COUNTIF($A378,"*"&amp;J$2&amp;"*")</f>
        <v>0</v>
      </c>
      <c r="L378">
        <f>SUM(C378:I378)</f>
        <v>1</v>
      </c>
      <c r="M378">
        <f t="shared" si="24"/>
        <v>7</v>
      </c>
      <c r="P378">
        <f t="shared" si="25"/>
        <v>0</v>
      </c>
    </row>
    <row r="379" spans="1:16">
      <c r="A379" s="1"/>
      <c r="C379">
        <f t="shared" si="27"/>
        <v>0</v>
      </c>
      <c r="D379">
        <f t="shared" si="28"/>
        <v>0</v>
      </c>
      <c r="E379">
        <f t="shared" si="28"/>
        <v>0</v>
      </c>
      <c r="F379">
        <f t="shared" si="28"/>
        <v>0</v>
      </c>
      <c r="G379">
        <f t="shared" si="28"/>
        <v>0</v>
      </c>
      <c r="H379">
        <f t="shared" si="28"/>
        <v>0</v>
      </c>
      <c r="I379">
        <f t="shared" si="28"/>
        <v>0</v>
      </c>
      <c r="J379">
        <f>COUNTIF($A379,"*"&amp;J$2&amp;"*")</f>
        <v>0</v>
      </c>
      <c r="L379">
        <f>SUM(C379:I379)</f>
        <v>0</v>
      </c>
      <c r="M379">
        <f t="shared" si="24"/>
        <v>0</v>
      </c>
      <c r="P379">
        <f t="shared" si="25"/>
        <v>0</v>
      </c>
    </row>
    <row r="380" spans="1:16">
      <c r="A380" s="2" t="s">
        <v>257</v>
      </c>
      <c r="C380">
        <f t="shared" si="27"/>
        <v>1</v>
      </c>
      <c r="D380">
        <f t="shared" si="28"/>
        <v>0</v>
      </c>
      <c r="E380">
        <f t="shared" si="28"/>
        <v>0</v>
      </c>
      <c r="F380">
        <f t="shared" si="28"/>
        <v>1</v>
      </c>
      <c r="G380">
        <f t="shared" si="28"/>
        <v>1</v>
      </c>
      <c r="H380">
        <f t="shared" si="28"/>
        <v>0</v>
      </c>
      <c r="I380">
        <f t="shared" si="28"/>
        <v>1</v>
      </c>
      <c r="J380">
        <f>COUNTIF($A380,"*"&amp;J$2&amp;"*")</f>
        <v>0</v>
      </c>
      <c r="L380">
        <f>SUM(C380:I380)</f>
        <v>4</v>
      </c>
      <c r="M380">
        <f t="shared" si="24"/>
        <v>4</v>
      </c>
      <c r="P380">
        <f t="shared" si="25"/>
        <v>0</v>
      </c>
    </row>
    <row r="381" spans="1:16">
      <c r="A381" s="2" t="s">
        <v>258</v>
      </c>
      <c r="C381">
        <f t="shared" si="27"/>
        <v>0</v>
      </c>
      <c r="D381">
        <f t="shared" si="28"/>
        <v>1</v>
      </c>
      <c r="E381">
        <f t="shared" si="28"/>
        <v>0</v>
      </c>
      <c r="F381">
        <f t="shared" si="28"/>
        <v>0</v>
      </c>
      <c r="G381">
        <f t="shared" si="28"/>
        <v>0</v>
      </c>
      <c r="H381">
        <f t="shared" si="28"/>
        <v>1</v>
      </c>
      <c r="I381">
        <f t="shared" si="28"/>
        <v>0</v>
      </c>
      <c r="J381">
        <f>COUNTIF($A381,"*"&amp;J$2&amp;"*")</f>
        <v>0</v>
      </c>
      <c r="L381">
        <f>SUM(C381:I381)</f>
        <v>2</v>
      </c>
      <c r="M381">
        <f t="shared" si="24"/>
        <v>6</v>
      </c>
      <c r="P381">
        <f t="shared" si="25"/>
        <v>0</v>
      </c>
    </row>
    <row r="382" spans="1:16">
      <c r="A382" s="2" t="s">
        <v>4</v>
      </c>
      <c r="C382">
        <f t="shared" si="27"/>
        <v>0</v>
      </c>
      <c r="D382">
        <f t="shared" si="28"/>
        <v>0</v>
      </c>
      <c r="E382">
        <f t="shared" si="28"/>
        <v>1</v>
      </c>
      <c r="F382">
        <f t="shared" si="28"/>
        <v>0</v>
      </c>
      <c r="G382">
        <f t="shared" si="28"/>
        <v>0</v>
      </c>
      <c r="H382">
        <f t="shared" si="28"/>
        <v>0</v>
      </c>
      <c r="I382">
        <f t="shared" si="28"/>
        <v>0</v>
      </c>
      <c r="J382">
        <f>COUNTIF($A382,"*"&amp;J$2&amp;"*")</f>
        <v>0</v>
      </c>
      <c r="L382">
        <f>SUM(C382:I382)</f>
        <v>1</v>
      </c>
      <c r="M382">
        <f t="shared" si="24"/>
        <v>7</v>
      </c>
      <c r="P382">
        <f t="shared" si="25"/>
        <v>0</v>
      </c>
    </row>
    <row r="383" spans="1:16">
      <c r="A383" s="1"/>
      <c r="C383">
        <f t="shared" si="27"/>
        <v>0</v>
      </c>
      <c r="D383">
        <f t="shared" si="28"/>
        <v>0</v>
      </c>
      <c r="E383">
        <f t="shared" si="28"/>
        <v>0</v>
      </c>
      <c r="F383">
        <f t="shared" si="28"/>
        <v>0</v>
      </c>
      <c r="G383">
        <f t="shared" si="28"/>
        <v>0</v>
      </c>
      <c r="H383">
        <f t="shared" si="28"/>
        <v>0</v>
      </c>
      <c r="I383">
        <f t="shared" si="28"/>
        <v>0</v>
      </c>
      <c r="J383">
        <f>COUNTIF($A383,"*"&amp;J$2&amp;"*")</f>
        <v>0</v>
      </c>
      <c r="L383">
        <f>SUM(C383:I383)</f>
        <v>0</v>
      </c>
      <c r="M383">
        <f t="shared" si="24"/>
        <v>0</v>
      </c>
      <c r="P383">
        <f t="shared" si="25"/>
        <v>0</v>
      </c>
    </row>
    <row r="384" spans="1:16">
      <c r="A384" s="2" t="s">
        <v>259</v>
      </c>
      <c r="C384">
        <f t="shared" si="27"/>
        <v>0</v>
      </c>
      <c r="D384">
        <f t="shared" si="28"/>
        <v>1</v>
      </c>
      <c r="E384">
        <f t="shared" si="28"/>
        <v>1</v>
      </c>
      <c r="F384">
        <f t="shared" si="28"/>
        <v>0</v>
      </c>
      <c r="G384">
        <f t="shared" si="28"/>
        <v>1</v>
      </c>
      <c r="H384">
        <f t="shared" si="28"/>
        <v>0</v>
      </c>
      <c r="I384">
        <f t="shared" si="28"/>
        <v>1</v>
      </c>
      <c r="J384">
        <f>COUNTIF($A384,"*"&amp;J$2&amp;"*")</f>
        <v>1</v>
      </c>
      <c r="L384">
        <f>SUM(C384:I384)</f>
        <v>4</v>
      </c>
      <c r="M384">
        <f t="shared" si="24"/>
        <v>4</v>
      </c>
      <c r="P384">
        <f t="shared" si="25"/>
        <v>0</v>
      </c>
    </row>
    <row r="385" spans="1:16">
      <c r="A385" s="2" t="s">
        <v>260</v>
      </c>
      <c r="C385">
        <f t="shared" si="27"/>
        <v>1</v>
      </c>
      <c r="D385">
        <f t="shared" si="28"/>
        <v>0</v>
      </c>
      <c r="E385">
        <f t="shared" si="28"/>
        <v>0</v>
      </c>
      <c r="F385">
        <f t="shared" si="28"/>
        <v>1</v>
      </c>
      <c r="G385">
        <f t="shared" si="28"/>
        <v>0</v>
      </c>
      <c r="H385">
        <f t="shared" si="28"/>
        <v>1</v>
      </c>
      <c r="I385">
        <f t="shared" si="28"/>
        <v>0</v>
      </c>
      <c r="J385">
        <f>COUNTIF($A385,"*"&amp;J$2&amp;"*")</f>
        <v>0</v>
      </c>
      <c r="L385">
        <f>SUM(C385:I385)</f>
        <v>3</v>
      </c>
      <c r="M385">
        <f t="shared" si="24"/>
        <v>7</v>
      </c>
      <c r="P385">
        <f t="shared" si="25"/>
        <v>0</v>
      </c>
    </row>
    <row r="386" spans="1:16">
      <c r="A386" s="1"/>
      <c r="C386">
        <f t="shared" si="27"/>
        <v>0</v>
      </c>
      <c r="D386">
        <f t="shared" si="28"/>
        <v>0</v>
      </c>
      <c r="E386">
        <f t="shared" si="28"/>
        <v>0</v>
      </c>
      <c r="F386">
        <f t="shared" si="28"/>
        <v>0</v>
      </c>
      <c r="G386">
        <f t="shared" si="28"/>
        <v>0</v>
      </c>
      <c r="H386">
        <f t="shared" si="28"/>
        <v>0</v>
      </c>
      <c r="I386">
        <f t="shared" si="28"/>
        <v>0</v>
      </c>
      <c r="J386">
        <f>COUNTIF($A386,"*"&amp;J$2&amp;"*")</f>
        <v>0</v>
      </c>
      <c r="L386">
        <f>SUM(C386:I386)</f>
        <v>0</v>
      </c>
      <c r="M386">
        <f t="shared" si="24"/>
        <v>0</v>
      </c>
      <c r="P386">
        <f t="shared" si="25"/>
        <v>0</v>
      </c>
    </row>
    <row r="387" spans="1:16">
      <c r="A387" s="2" t="s">
        <v>261</v>
      </c>
      <c r="C387">
        <f t="shared" si="27"/>
        <v>0</v>
      </c>
      <c r="D387">
        <f t="shared" si="28"/>
        <v>1</v>
      </c>
      <c r="E387">
        <f t="shared" si="28"/>
        <v>0</v>
      </c>
      <c r="F387">
        <f t="shared" si="28"/>
        <v>1</v>
      </c>
      <c r="G387">
        <f t="shared" si="28"/>
        <v>0</v>
      </c>
      <c r="H387">
        <f t="shared" si="28"/>
        <v>0</v>
      </c>
      <c r="I387">
        <f t="shared" si="28"/>
        <v>0</v>
      </c>
      <c r="J387">
        <f>COUNTIF($A387,"*"&amp;J$2&amp;"*")</f>
        <v>1</v>
      </c>
      <c r="L387">
        <f>SUM(C387:I387)</f>
        <v>2</v>
      </c>
      <c r="M387">
        <f t="shared" si="24"/>
        <v>2</v>
      </c>
      <c r="P387">
        <f t="shared" si="25"/>
        <v>0</v>
      </c>
    </row>
    <row r="388" spans="1:16">
      <c r="A388" s="2" t="s">
        <v>262</v>
      </c>
      <c r="C388">
        <f t="shared" si="27"/>
        <v>1</v>
      </c>
      <c r="D388">
        <f t="shared" si="28"/>
        <v>0</v>
      </c>
      <c r="E388">
        <f t="shared" si="28"/>
        <v>1</v>
      </c>
      <c r="F388">
        <f t="shared" si="28"/>
        <v>0</v>
      </c>
      <c r="G388">
        <f t="shared" si="28"/>
        <v>0</v>
      </c>
      <c r="H388">
        <f t="shared" si="28"/>
        <v>1</v>
      </c>
      <c r="I388">
        <f t="shared" si="28"/>
        <v>0</v>
      </c>
      <c r="J388">
        <f>COUNTIF($A388,"*"&amp;J$2&amp;"*")</f>
        <v>0</v>
      </c>
      <c r="L388">
        <f>SUM(C388:I388)</f>
        <v>3</v>
      </c>
      <c r="M388">
        <f t="shared" ref="M388:M451" si="29">IF(L388&gt;0,L388+M387,0)</f>
        <v>5</v>
      </c>
      <c r="P388">
        <f t="shared" ref="P388:P451" si="30">IF(AND(SUM(C388:I388)=0,J388=1),1,0)</f>
        <v>0</v>
      </c>
    </row>
    <row r="389" spans="1:16">
      <c r="A389" s="2" t="s">
        <v>133</v>
      </c>
      <c r="C389">
        <f t="shared" si="27"/>
        <v>0</v>
      </c>
      <c r="D389">
        <f t="shared" si="28"/>
        <v>0</v>
      </c>
      <c r="E389">
        <f t="shared" si="28"/>
        <v>0</v>
      </c>
      <c r="F389">
        <f t="shared" si="28"/>
        <v>0</v>
      </c>
      <c r="G389">
        <f t="shared" si="28"/>
        <v>1</v>
      </c>
      <c r="H389">
        <f t="shared" si="28"/>
        <v>0</v>
      </c>
      <c r="I389">
        <f t="shared" si="28"/>
        <v>0</v>
      </c>
      <c r="J389">
        <f>COUNTIF($A389,"*"&amp;J$2&amp;"*")</f>
        <v>0</v>
      </c>
      <c r="L389">
        <f>SUM(C389:I389)</f>
        <v>1</v>
      </c>
      <c r="M389">
        <f t="shared" si="29"/>
        <v>6</v>
      </c>
      <c r="P389">
        <f t="shared" si="30"/>
        <v>0</v>
      </c>
    </row>
    <row r="390" spans="1:16">
      <c r="A390" s="2" t="s">
        <v>263</v>
      </c>
      <c r="C390">
        <f t="shared" si="27"/>
        <v>0</v>
      </c>
      <c r="D390">
        <f t="shared" si="28"/>
        <v>0</v>
      </c>
      <c r="E390">
        <f t="shared" si="28"/>
        <v>0</v>
      </c>
      <c r="F390">
        <f t="shared" si="28"/>
        <v>0</v>
      </c>
      <c r="G390">
        <f t="shared" si="28"/>
        <v>0</v>
      </c>
      <c r="H390">
        <f t="shared" si="28"/>
        <v>0</v>
      </c>
      <c r="I390">
        <f t="shared" si="28"/>
        <v>1</v>
      </c>
      <c r="J390">
        <f>COUNTIF($A390,"*"&amp;J$2&amp;"*")</f>
        <v>0</v>
      </c>
      <c r="L390">
        <f>SUM(C390:I390)</f>
        <v>1</v>
      </c>
      <c r="M390">
        <f t="shared" si="29"/>
        <v>7</v>
      </c>
      <c r="P390">
        <f t="shared" si="30"/>
        <v>0</v>
      </c>
    </row>
    <row r="391" spans="1:16">
      <c r="A391" s="1"/>
      <c r="C391">
        <f t="shared" si="27"/>
        <v>0</v>
      </c>
      <c r="D391">
        <f t="shared" si="28"/>
        <v>0</v>
      </c>
      <c r="E391">
        <f t="shared" si="28"/>
        <v>0</v>
      </c>
      <c r="F391">
        <f t="shared" si="28"/>
        <v>0</v>
      </c>
      <c r="G391">
        <f t="shared" si="28"/>
        <v>0</v>
      </c>
      <c r="H391">
        <f t="shared" si="28"/>
        <v>0</v>
      </c>
      <c r="I391">
        <f t="shared" si="28"/>
        <v>0</v>
      </c>
      <c r="J391">
        <f>COUNTIF($A391,"*"&amp;J$2&amp;"*")</f>
        <v>0</v>
      </c>
      <c r="L391">
        <f>SUM(C391:I391)</f>
        <v>0</v>
      </c>
      <c r="M391">
        <f t="shared" si="29"/>
        <v>0</v>
      </c>
      <c r="P391">
        <f t="shared" si="30"/>
        <v>0</v>
      </c>
    </row>
    <row r="392" spans="1:16">
      <c r="A392" s="2" t="s">
        <v>264</v>
      </c>
      <c r="C392">
        <f t="shared" si="27"/>
        <v>1</v>
      </c>
      <c r="D392">
        <f t="shared" si="28"/>
        <v>1</v>
      </c>
      <c r="E392">
        <f t="shared" si="28"/>
        <v>1</v>
      </c>
      <c r="F392">
        <f t="shared" si="28"/>
        <v>0</v>
      </c>
      <c r="G392">
        <f t="shared" si="28"/>
        <v>1</v>
      </c>
      <c r="H392">
        <f t="shared" si="28"/>
        <v>0</v>
      </c>
      <c r="I392">
        <f t="shared" si="28"/>
        <v>0</v>
      </c>
      <c r="J392">
        <f>COUNTIF($A392,"*"&amp;J$2&amp;"*")</f>
        <v>0</v>
      </c>
      <c r="L392">
        <f>SUM(C392:I392)</f>
        <v>4</v>
      </c>
      <c r="M392">
        <f t="shared" si="29"/>
        <v>4</v>
      </c>
      <c r="P392">
        <f t="shared" si="30"/>
        <v>0</v>
      </c>
    </row>
    <row r="393" spans="1:16">
      <c r="A393" s="2" t="s">
        <v>265</v>
      </c>
      <c r="C393">
        <f t="shared" si="27"/>
        <v>0</v>
      </c>
      <c r="D393">
        <f t="shared" si="28"/>
        <v>0</v>
      </c>
      <c r="E393">
        <f t="shared" si="28"/>
        <v>0</v>
      </c>
      <c r="F393">
        <f t="shared" si="28"/>
        <v>1</v>
      </c>
      <c r="G393">
        <f t="shared" si="28"/>
        <v>0</v>
      </c>
      <c r="H393">
        <f t="shared" si="28"/>
        <v>1</v>
      </c>
      <c r="I393">
        <f t="shared" si="28"/>
        <v>1</v>
      </c>
      <c r="J393">
        <f>COUNTIF($A393,"*"&amp;J$2&amp;"*")</f>
        <v>0</v>
      </c>
      <c r="L393">
        <f>SUM(C393:I393)</f>
        <v>3</v>
      </c>
      <c r="M393">
        <f t="shared" si="29"/>
        <v>7</v>
      </c>
      <c r="P393">
        <f t="shared" si="30"/>
        <v>0</v>
      </c>
    </row>
    <row r="394" spans="1:16">
      <c r="A394" s="1"/>
      <c r="C394">
        <f t="shared" si="27"/>
        <v>0</v>
      </c>
      <c r="D394">
        <f t="shared" si="28"/>
        <v>0</v>
      </c>
      <c r="E394">
        <f t="shared" si="28"/>
        <v>0</v>
      </c>
      <c r="F394">
        <f t="shared" si="28"/>
        <v>0</v>
      </c>
      <c r="G394">
        <f t="shared" si="28"/>
        <v>0</v>
      </c>
      <c r="H394">
        <f t="shared" si="28"/>
        <v>0</v>
      </c>
      <c r="I394">
        <f t="shared" si="28"/>
        <v>0</v>
      </c>
      <c r="J394">
        <f>COUNTIF($A394,"*"&amp;J$2&amp;"*")</f>
        <v>0</v>
      </c>
      <c r="L394">
        <f>SUM(C394:I394)</f>
        <v>0</v>
      </c>
      <c r="M394">
        <f t="shared" si="29"/>
        <v>0</v>
      </c>
      <c r="P394">
        <f t="shared" si="30"/>
        <v>0</v>
      </c>
    </row>
    <row r="395" spans="1:16">
      <c r="A395" s="2" t="s">
        <v>158</v>
      </c>
      <c r="C395">
        <f t="shared" si="27"/>
        <v>0</v>
      </c>
      <c r="D395">
        <f t="shared" si="28"/>
        <v>0</v>
      </c>
      <c r="E395">
        <f t="shared" si="28"/>
        <v>1</v>
      </c>
      <c r="F395">
        <f t="shared" si="28"/>
        <v>0</v>
      </c>
      <c r="G395">
        <f t="shared" si="28"/>
        <v>0</v>
      </c>
      <c r="H395">
        <f t="shared" si="28"/>
        <v>0</v>
      </c>
      <c r="I395">
        <f t="shared" si="28"/>
        <v>0</v>
      </c>
      <c r="J395">
        <f>COUNTIF($A395,"*"&amp;J$2&amp;"*")</f>
        <v>0</v>
      </c>
      <c r="L395">
        <f>SUM(C395:I395)</f>
        <v>1</v>
      </c>
      <c r="M395">
        <f t="shared" si="29"/>
        <v>1</v>
      </c>
      <c r="P395">
        <f t="shared" si="30"/>
        <v>0</v>
      </c>
    </row>
    <row r="396" spans="1:16">
      <c r="A396" s="2" t="s">
        <v>266</v>
      </c>
      <c r="C396">
        <f t="shared" si="27"/>
        <v>1</v>
      </c>
      <c r="D396">
        <f t="shared" si="28"/>
        <v>0</v>
      </c>
      <c r="E396">
        <f t="shared" si="28"/>
        <v>0</v>
      </c>
      <c r="F396">
        <f t="shared" si="28"/>
        <v>0</v>
      </c>
      <c r="G396">
        <f t="shared" si="28"/>
        <v>0</v>
      </c>
      <c r="H396">
        <f t="shared" si="28"/>
        <v>0</v>
      </c>
      <c r="I396">
        <f t="shared" si="28"/>
        <v>0</v>
      </c>
      <c r="J396">
        <f>COUNTIF($A396,"*"&amp;J$2&amp;"*")</f>
        <v>0</v>
      </c>
      <c r="L396">
        <f>SUM(C396:I396)</f>
        <v>1</v>
      </c>
      <c r="M396">
        <f t="shared" si="29"/>
        <v>2</v>
      </c>
      <c r="P396">
        <f t="shared" si="30"/>
        <v>0</v>
      </c>
    </row>
    <row r="397" spans="1:16">
      <c r="A397" s="2" t="s">
        <v>267</v>
      </c>
      <c r="C397">
        <f t="shared" si="27"/>
        <v>0</v>
      </c>
      <c r="D397">
        <f t="shared" si="28"/>
        <v>1</v>
      </c>
      <c r="E397">
        <f t="shared" si="28"/>
        <v>0</v>
      </c>
      <c r="F397">
        <f t="shared" si="28"/>
        <v>1</v>
      </c>
      <c r="G397">
        <f t="shared" si="28"/>
        <v>0</v>
      </c>
      <c r="H397">
        <f t="shared" si="28"/>
        <v>0</v>
      </c>
      <c r="I397">
        <f t="shared" si="28"/>
        <v>1</v>
      </c>
      <c r="J397">
        <f>COUNTIF($A397,"*"&amp;J$2&amp;"*")</f>
        <v>0</v>
      </c>
      <c r="L397">
        <f>SUM(C397:I397)</f>
        <v>3</v>
      </c>
      <c r="M397">
        <f t="shared" si="29"/>
        <v>5</v>
      </c>
      <c r="P397">
        <f t="shared" si="30"/>
        <v>0</v>
      </c>
    </row>
    <row r="398" spans="1:16">
      <c r="A398" s="2" t="s">
        <v>268</v>
      </c>
      <c r="C398">
        <f t="shared" si="27"/>
        <v>0</v>
      </c>
      <c r="D398">
        <f t="shared" si="28"/>
        <v>0</v>
      </c>
      <c r="E398">
        <f t="shared" si="28"/>
        <v>0</v>
      </c>
      <c r="F398">
        <f t="shared" si="28"/>
        <v>0</v>
      </c>
      <c r="G398">
        <f t="shared" si="28"/>
        <v>1</v>
      </c>
      <c r="H398">
        <f t="shared" si="28"/>
        <v>1</v>
      </c>
      <c r="I398">
        <f t="shared" si="28"/>
        <v>0</v>
      </c>
      <c r="J398">
        <f>COUNTIF($A398,"*"&amp;J$2&amp;"*")</f>
        <v>1</v>
      </c>
      <c r="L398">
        <f>SUM(C398:I398)</f>
        <v>2</v>
      </c>
      <c r="M398">
        <f t="shared" si="29"/>
        <v>7</v>
      </c>
      <c r="P398">
        <f t="shared" si="30"/>
        <v>0</v>
      </c>
    </row>
    <row r="399" spans="1:16">
      <c r="A399" s="1"/>
      <c r="C399">
        <f t="shared" si="27"/>
        <v>0</v>
      </c>
      <c r="D399">
        <f t="shared" si="28"/>
        <v>0</v>
      </c>
      <c r="E399">
        <f t="shared" si="28"/>
        <v>0</v>
      </c>
      <c r="F399">
        <f t="shared" si="28"/>
        <v>0</v>
      </c>
      <c r="G399">
        <f t="shared" si="28"/>
        <v>0</v>
      </c>
      <c r="H399">
        <f t="shared" si="28"/>
        <v>0</v>
      </c>
      <c r="I399">
        <f t="shared" si="28"/>
        <v>0</v>
      </c>
      <c r="J399">
        <f>COUNTIF($A399,"*"&amp;J$2&amp;"*")</f>
        <v>0</v>
      </c>
      <c r="L399">
        <f>SUM(C399:I399)</f>
        <v>0</v>
      </c>
      <c r="M399">
        <f t="shared" si="29"/>
        <v>0</v>
      </c>
      <c r="P399">
        <f t="shared" si="30"/>
        <v>0</v>
      </c>
    </row>
    <row r="400" spans="1:16">
      <c r="A400" s="2" t="s">
        <v>269</v>
      </c>
      <c r="C400">
        <f t="shared" si="27"/>
        <v>0</v>
      </c>
      <c r="D400">
        <f t="shared" si="28"/>
        <v>0</v>
      </c>
      <c r="E400">
        <f t="shared" si="28"/>
        <v>0</v>
      </c>
      <c r="F400">
        <f t="shared" si="28"/>
        <v>0</v>
      </c>
      <c r="G400">
        <f t="shared" si="28"/>
        <v>0</v>
      </c>
      <c r="H400">
        <f t="shared" si="28"/>
        <v>1</v>
      </c>
      <c r="I400">
        <f t="shared" si="28"/>
        <v>1</v>
      </c>
      <c r="J400">
        <f>COUNTIF($A400,"*"&amp;J$2&amp;"*")</f>
        <v>0</v>
      </c>
      <c r="L400">
        <f>SUM(C400:I400)</f>
        <v>2</v>
      </c>
      <c r="M400">
        <f t="shared" si="29"/>
        <v>2</v>
      </c>
      <c r="P400">
        <f t="shared" si="30"/>
        <v>0</v>
      </c>
    </row>
    <row r="401" spans="1:16">
      <c r="A401" s="2" t="s">
        <v>270</v>
      </c>
      <c r="C401">
        <f t="shared" si="27"/>
        <v>0</v>
      </c>
      <c r="D401">
        <f t="shared" si="28"/>
        <v>1</v>
      </c>
      <c r="E401">
        <f t="shared" si="28"/>
        <v>1</v>
      </c>
      <c r="F401">
        <f t="shared" si="28"/>
        <v>0</v>
      </c>
      <c r="G401">
        <f t="shared" si="28"/>
        <v>0</v>
      </c>
      <c r="H401">
        <f t="shared" si="28"/>
        <v>0</v>
      </c>
      <c r="I401">
        <f t="shared" si="28"/>
        <v>0</v>
      </c>
      <c r="J401">
        <f>COUNTIF($A401,"*"&amp;J$2&amp;"*")</f>
        <v>1</v>
      </c>
      <c r="L401">
        <f>SUM(C401:I401)</f>
        <v>2</v>
      </c>
      <c r="M401">
        <f t="shared" si="29"/>
        <v>4</v>
      </c>
      <c r="P401">
        <f t="shared" si="30"/>
        <v>0</v>
      </c>
    </row>
    <row r="402" spans="1:16">
      <c r="A402" s="2" t="s">
        <v>271</v>
      </c>
      <c r="C402">
        <f t="shared" si="27"/>
        <v>1</v>
      </c>
      <c r="D402">
        <f t="shared" si="28"/>
        <v>0</v>
      </c>
      <c r="E402">
        <f t="shared" si="28"/>
        <v>0</v>
      </c>
      <c r="F402">
        <f t="shared" si="28"/>
        <v>0</v>
      </c>
      <c r="G402">
        <f t="shared" si="28"/>
        <v>0</v>
      </c>
      <c r="H402">
        <f t="shared" si="28"/>
        <v>0</v>
      </c>
      <c r="I402">
        <f t="shared" si="28"/>
        <v>0</v>
      </c>
      <c r="J402">
        <f>COUNTIF($A402,"*"&amp;J$2&amp;"*")</f>
        <v>0</v>
      </c>
      <c r="L402">
        <f>SUM(C402:I402)</f>
        <v>1</v>
      </c>
      <c r="M402">
        <f t="shared" si="29"/>
        <v>5</v>
      </c>
      <c r="P402">
        <f t="shared" si="30"/>
        <v>0</v>
      </c>
    </row>
    <row r="403" spans="1:16">
      <c r="A403" s="2" t="s">
        <v>272</v>
      </c>
      <c r="C403">
        <f t="shared" si="27"/>
        <v>0</v>
      </c>
      <c r="D403">
        <f t="shared" si="28"/>
        <v>0</v>
      </c>
      <c r="E403">
        <f t="shared" si="28"/>
        <v>0</v>
      </c>
      <c r="F403">
        <f t="shared" si="28"/>
        <v>1</v>
      </c>
      <c r="G403">
        <f t="shared" si="28"/>
        <v>1</v>
      </c>
      <c r="H403">
        <f t="shared" si="28"/>
        <v>0</v>
      </c>
      <c r="I403">
        <f t="shared" si="28"/>
        <v>0</v>
      </c>
      <c r="J403">
        <f>COUNTIF($A403,"*"&amp;J$2&amp;"*")</f>
        <v>0</v>
      </c>
      <c r="L403">
        <f>SUM(C403:I403)</f>
        <v>2</v>
      </c>
      <c r="M403">
        <f t="shared" si="29"/>
        <v>7</v>
      </c>
      <c r="P403">
        <f t="shared" si="30"/>
        <v>0</v>
      </c>
    </row>
    <row r="404" spans="1:16">
      <c r="A404" s="1"/>
      <c r="C404">
        <f t="shared" si="27"/>
        <v>0</v>
      </c>
      <c r="D404">
        <f t="shared" si="28"/>
        <v>0</v>
      </c>
      <c r="E404">
        <f t="shared" si="28"/>
        <v>0</v>
      </c>
      <c r="F404">
        <f t="shared" si="28"/>
        <v>0</v>
      </c>
      <c r="G404">
        <f t="shared" si="28"/>
        <v>0</v>
      </c>
      <c r="H404">
        <f t="shared" si="28"/>
        <v>0</v>
      </c>
      <c r="I404">
        <f t="shared" si="28"/>
        <v>0</v>
      </c>
      <c r="J404">
        <f>COUNTIF($A404,"*"&amp;J$2&amp;"*")</f>
        <v>0</v>
      </c>
      <c r="L404">
        <f>SUM(C404:I404)</f>
        <v>0</v>
      </c>
      <c r="M404">
        <f t="shared" si="29"/>
        <v>0</v>
      </c>
      <c r="P404">
        <f t="shared" si="30"/>
        <v>0</v>
      </c>
    </row>
    <row r="405" spans="1:16">
      <c r="A405" s="2" t="s">
        <v>273</v>
      </c>
      <c r="C405">
        <f t="shared" si="27"/>
        <v>1</v>
      </c>
      <c r="D405">
        <f t="shared" si="28"/>
        <v>1</v>
      </c>
      <c r="E405">
        <f t="shared" si="28"/>
        <v>1</v>
      </c>
      <c r="F405">
        <f t="shared" si="28"/>
        <v>1</v>
      </c>
      <c r="G405">
        <f t="shared" si="28"/>
        <v>1</v>
      </c>
      <c r="H405">
        <f t="shared" si="28"/>
        <v>1</v>
      </c>
      <c r="I405">
        <f t="shared" si="28"/>
        <v>1</v>
      </c>
      <c r="J405">
        <f>COUNTIF($A405,"*"&amp;J$2&amp;"*")</f>
        <v>1</v>
      </c>
      <c r="L405">
        <f>SUM(C405:I405)</f>
        <v>7</v>
      </c>
      <c r="M405">
        <f t="shared" si="29"/>
        <v>7</v>
      </c>
      <c r="P405">
        <f t="shared" si="30"/>
        <v>0</v>
      </c>
    </row>
    <row r="406" spans="1:16">
      <c r="A406" s="1"/>
      <c r="C406">
        <f t="shared" si="27"/>
        <v>0</v>
      </c>
      <c r="D406">
        <f t="shared" si="28"/>
        <v>0</v>
      </c>
      <c r="E406">
        <f t="shared" si="28"/>
        <v>0</v>
      </c>
      <c r="F406">
        <f t="shared" si="28"/>
        <v>0</v>
      </c>
      <c r="G406">
        <f t="shared" si="28"/>
        <v>0</v>
      </c>
      <c r="H406">
        <f t="shared" si="28"/>
        <v>0</v>
      </c>
      <c r="I406">
        <f t="shared" si="28"/>
        <v>0</v>
      </c>
      <c r="J406">
        <f>COUNTIF($A406,"*"&amp;J$2&amp;"*")</f>
        <v>0</v>
      </c>
      <c r="L406">
        <f>SUM(C406:I406)</f>
        <v>0</v>
      </c>
      <c r="M406">
        <f t="shared" si="29"/>
        <v>0</v>
      </c>
      <c r="P406">
        <f t="shared" si="30"/>
        <v>0</v>
      </c>
    </row>
    <row r="407" spans="1:16">
      <c r="A407" s="2" t="s">
        <v>274</v>
      </c>
      <c r="C407">
        <f t="shared" si="27"/>
        <v>1</v>
      </c>
      <c r="D407">
        <f t="shared" si="28"/>
        <v>1</v>
      </c>
      <c r="E407">
        <f t="shared" si="28"/>
        <v>1</v>
      </c>
      <c r="F407">
        <f t="shared" si="28"/>
        <v>0</v>
      </c>
      <c r="G407">
        <f t="shared" si="28"/>
        <v>1</v>
      </c>
      <c r="H407">
        <f t="shared" si="28"/>
        <v>1</v>
      </c>
      <c r="I407">
        <f t="shared" si="28"/>
        <v>0</v>
      </c>
      <c r="J407">
        <f>COUNTIF($A407,"*"&amp;J$2&amp;"*")</f>
        <v>0</v>
      </c>
      <c r="L407">
        <f>SUM(C407:I407)</f>
        <v>5</v>
      </c>
      <c r="M407">
        <f t="shared" si="29"/>
        <v>5</v>
      </c>
      <c r="P407">
        <f t="shared" si="30"/>
        <v>0</v>
      </c>
    </row>
    <row r="408" spans="1:16">
      <c r="A408" s="2" t="s">
        <v>275</v>
      </c>
      <c r="C408">
        <f t="shared" si="27"/>
        <v>0</v>
      </c>
      <c r="D408">
        <f t="shared" si="28"/>
        <v>0</v>
      </c>
      <c r="E408">
        <f t="shared" si="28"/>
        <v>0</v>
      </c>
      <c r="F408">
        <f t="shared" si="28"/>
        <v>0</v>
      </c>
      <c r="G408">
        <f t="shared" si="28"/>
        <v>0</v>
      </c>
      <c r="H408">
        <f t="shared" si="28"/>
        <v>0</v>
      </c>
      <c r="I408">
        <f t="shared" si="28"/>
        <v>1</v>
      </c>
      <c r="J408">
        <f>COUNTIF($A408,"*"&amp;J$2&amp;"*")</f>
        <v>0</v>
      </c>
      <c r="L408">
        <f>SUM(C408:I408)</f>
        <v>1</v>
      </c>
      <c r="M408">
        <f t="shared" si="29"/>
        <v>6</v>
      </c>
      <c r="P408">
        <f t="shared" si="30"/>
        <v>0</v>
      </c>
    </row>
    <row r="409" spans="1:16">
      <c r="A409" s="2" t="s">
        <v>151</v>
      </c>
      <c r="C409">
        <f t="shared" si="27"/>
        <v>0</v>
      </c>
      <c r="D409">
        <f t="shared" si="28"/>
        <v>0</v>
      </c>
      <c r="E409">
        <f t="shared" si="28"/>
        <v>0</v>
      </c>
      <c r="F409">
        <f t="shared" si="28"/>
        <v>1</v>
      </c>
      <c r="G409">
        <f t="shared" si="28"/>
        <v>0</v>
      </c>
      <c r="H409">
        <f t="shared" si="28"/>
        <v>0</v>
      </c>
      <c r="I409">
        <f t="shared" si="28"/>
        <v>0</v>
      </c>
      <c r="J409">
        <f>COUNTIF($A409,"*"&amp;J$2&amp;"*")</f>
        <v>0</v>
      </c>
      <c r="L409">
        <f>SUM(C409:I409)</f>
        <v>1</v>
      </c>
      <c r="M409">
        <f t="shared" si="29"/>
        <v>7</v>
      </c>
      <c r="P409">
        <f t="shared" si="30"/>
        <v>0</v>
      </c>
    </row>
    <row r="410" spans="1:16">
      <c r="A410" s="1"/>
      <c r="C410">
        <f t="shared" si="27"/>
        <v>0</v>
      </c>
      <c r="D410">
        <f t="shared" si="28"/>
        <v>0</v>
      </c>
      <c r="E410">
        <f t="shared" si="28"/>
        <v>0</v>
      </c>
      <c r="F410">
        <f t="shared" si="28"/>
        <v>0</v>
      </c>
      <c r="G410">
        <f t="shared" si="28"/>
        <v>0</v>
      </c>
      <c r="H410">
        <f t="shared" si="28"/>
        <v>0</v>
      </c>
      <c r="I410">
        <f t="shared" si="28"/>
        <v>0</v>
      </c>
      <c r="J410">
        <f>COUNTIF($A410,"*"&amp;J$2&amp;"*")</f>
        <v>0</v>
      </c>
      <c r="L410">
        <f>SUM(C410:I410)</f>
        <v>0</v>
      </c>
      <c r="M410">
        <f t="shared" si="29"/>
        <v>0</v>
      </c>
      <c r="P410">
        <f t="shared" si="30"/>
        <v>0</v>
      </c>
    </row>
    <row r="411" spans="1:16">
      <c r="A411" s="2" t="s">
        <v>276</v>
      </c>
      <c r="C411">
        <f t="shared" si="27"/>
        <v>0</v>
      </c>
      <c r="D411">
        <f t="shared" si="28"/>
        <v>1</v>
      </c>
      <c r="E411">
        <f t="shared" si="28"/>
        <v>1</v>
      </c>
      <c r="F411">
        <f t="shared" si="28"/>
        <v>1</v>
      </c>
      <c r="G411">
        <f t="shared" si="28"/>
        <v>1</v>
      </c>
      <c r="H411">
        <f t="shared" si="28"/>
        <v>1</v>
      </c>
      <c r="I411">
        <f t="shared" si="28"/>
        <v>1</v>
      </c>
      <c r="J411">
        <f>COUNTIF($A411,"*"&amp;J$2&amp;"*")</f>
        <v>0</v>
      </c>
      <c r="L411">
        <f>SUM(C411:I411)</f>
        <v>6</v>
      </c>
      <c r="M411">
        <f t="shared" si="29"/>
        <v>6</v>
      </c>
      <c r="P411">
        <f t="shared" si="30"/>
        <v>0</v>
      </c>
    </row>
    <row r="412" spans="1:16">
      <c r="A412" s="1"/>
      <c r="C412">
        <f t="shared" si="27"/>
        <v>0</v>
      </c>
      <c r="D412">
        <f t="shared" si="28"/>
        <v>0</v>
      </c>
      <c r="E412">
        <f t="shared" si="28"/>
        <v>0</v>
      </c>
      <c r="F412">
        <f t="shared" si="28"/>
        <v>0</v>
      </c>
      <c r="G412">
        <f t="shared" si="28"/>
        <v>0</v>
      </c>
      <c r="H412">
        <f t="shared" si="28"/>
        <v>0</v>
      </c>
      <c r="I412">
        <f t="shared" si="28"/>
        <v>0</v>
      </c>
      <c r="J412">
        <f>COUNTIF($A412,"*"&amp;J$2&amp;"*")</f>
        <v>0</v>
      </c>
      <c r="L412">
        <f>SUM(C412:I412)</f>
        <v>0</v>
      </c>
      <c r="M412">
        <f t="shared" si="29"/>
        <v>0</v>
      </c>
      <c r="P412">
        <f t="shared" si="30"/>
        <v>0</v>
      </c>
    </row>
    <row r="413" spans="1:16">
      <c r="A413" s="2" t="s">
        <v>277</v>
      </c>
      <c r="C413">
        <f t="shared" si="27"/>
        <v>1</v>
      </c>
      <c r="D413">
        <f t="shared" si="28"/>
        <v>1</v>
      </c>
      <c r="E413">
        <f t="shared" si="28"/>
        <v>0</v>
      </c>
      <c r="F413">
        <f t="shared" si="28"/>
        <v>0</v>
      </c>
      <c r="G413">
        <f t="shared" si="28"/>
        <v>0</v>
      </c>
      <c r="H413">
        <f t="shared" si="28"/>
        <v>0</v>
      </c>
      <c r="I413">
        <f t="shared" si="28"/>
        <v>0</v>
      </c>
      <c r="J413">
        <f>COUNTIF($A413,"*"&amp;J$2&amp;"*")</f>
        <v>0</v>
      </c>
      <c r="L413">
        <f>SUM(C413:I413)</f>
        <v>2</v>
      </c>
      <c r="M413">
        <f t="shared" si="29"/>
        <v>2</v>
      </c>
      <c r="P413">
        <f t="shared" si="30"/>
        <v>0</v>
      </c>
    </row>
    <row r="414" spans="1:16">
      <c r="A414" s="2" t="s">
        <v>278</v>
      </c>
      <c r="C414">
        <f t="shared" si="27"/>
        <v>0</v>
      </c>
      <c r="D414">
        <f t="shared" si="28"/>
        <v>0</v>
      </c>
      <c r="E414">
        <f t="shared" ref="D414:I450" si="31">COUNTIF($A414,"*"&amp;E$2&amp;"*")</f>
        <v>1</v>
      </c>
      <c r="F414">
        <f t="shared" si="31"/>
        <v>1</v>
      </c>
      <c r="G414">
        <f t="shared" si="31"/>
        <v>1</v>
      </c>
      <c r="H414">
        <f t="shared" si="31"/>
        <v>1</v>
      </c>
      <c r="I414">
        <f t="shared" si="31"/>
        <v>1</v>
      </c>
      <c r="J414">
        <f>COUNTIF($A414,"*"&amp;J$2&amp;"*")</f>
        <v>0</v>
      </c>
      <c r="L414">
        <f>SUM(C414:I414)</f>
        <v>5</v>
      </c>
      <c r="M414">
        <f t="shared" si="29"/>
        <v>7</v>
      </c>
      <c r="P414">
        <f t="shared" si="30"/>
        <v>0</v>
      </c>
    </row>
    <row r="415" spans="1:16">
      <c r="A415" s="1"/>
      <c r="C415">
        <f t="shared" si="27"/>
        <v>0</v>
      </c>
      <c r="D415">
        <f t="shared" si="31"/>
        <v>0</v>
      </c>
      <c r="E415">
        <f t="shared" si="31"/>
        <v>0</v>
      </c>
      <c r="F415">
        <f t="shared" si="31"/>
        <v>0</v>
      </c>
      <c r="G415">
        <f t="shared" si="31"/>
        <v>0</v>
      </c>
      <c r="H415">
        <f t="shared" si="31"/>
        <v>0</v>
      </c>
      <c r="I415">
        <f t="shared" si="31"/>
        <v>0</v>
      </c>
      <c r="J415">
        <f>COUNTIF($A415,"*"&amp;J$2&amp;"*")</f>
        <v>0</v>
      </c>
      <c r="L415">
        <f>SUM(C415:I415)</f>
        <v>0</v>
      </c>
      <c r="M415">
        <f t="shared" si="29"/>
        <v>0</v>
      </c>
      <c r="P415">
        <f t="shared" si="30"/>
        <v>0</v>
      </c>
    </row>
    <row r="416" spans="1:16">
      <c r="A416" s="2" t="s">
        <v>279</v>
      </c>
      <c r="C416">
        <f t="shared" si="27"/>
        <v>0</v>
      </c>
      <c r="D416">
        <f t="shared" si="31"/>
        <v>1</v>
      </c>
      <c r="E416">
        <f t="shared" si="31"/>
        <v>1</v>
      </c>
      <c r="F416">
        <f t="shared" si="31"/>
        <v>0</v>
      </c>
      <c r="G416">
        <f t="shared" si="31"/>
        <v>1</v>
      </c>
      <c r="H416">
        <f t="shared" si="31"/>
        <v>0</v>
      </c>
      <c r="I416">
        <f t="shared" si="31"/>
        <v>0</v>
      </c>
      <c r="J416">
        <f>COUNTIF($A416,"*"&amp;J$2&amp;"*")</f>
        <v>1</v>
      </c>
      <c r="L416">
        <f>SUM(C416:I416)</f>
        <v>3</v>
      </c>
      <c r="M416">
        <f t="shared" si="29"/>
        <v>3</v>
      </c>
      <c r="P416">
        <f t="shared" si="30"/>
        <v>0</v>
      </c>
    </row>
    <row r="417" spans="1:16">
      <c r="A417" s="2" t="s">
        <v>280</v>
      </c>
      <c r="C417">
        <f t="shared" si="27"/>
        <v>1</v>
      </c>
      <c r="D417">
        <f t="shared" si="31"/>
        <v>0</v>
      </c>
      <c r="E417">
        <f t="shared" si="31"/>
        <v>0</v>
      </c>
      <c r="F417">
        <f t="shared" si="31"/>
        <v>1</v>
      </c>
      <c r="G417">
        <f t="shared" si="31"/>
        <v>0</v>
      </c>
      <c r="H417">
        <f t="shared" si="31"/>
        <v>1</v>
      </c>
      <c r="I417">
        <f t="shared" si="31"/>
        <v>1</v>
      </c>
      <c r="J417">
        <f>COUNTIF($A417,"*"&amp;J$2&amp;"*")</f>
        <v>0</v>
      </c>
      <c r="L417">
        <f>SUM(C417:I417)</f>
        <v>4</v>
      </c>
      <c r="M417">
        <f t="shared" si="29"/>
        <v>7</v>
      </c>
      <c r="P417">
        <f t="shared" si="30"/>
        <v>0</v>
      </c>
    </row>
    <row r="418" spans="1:16">
      <c r="A418" s="1"/>
      <c r="C418">
        <f t="shared" si="27"/>
        <v>0</v>
      </c>
      <c r="D418">
        <f t="shared" si="31"/>
        <v>0</v>
      </c>
      <c r="E418">
        <f t="shared" si="31"/>
        <v>0</v>
      </c>
      <c r="F418">
        <f t="shared" si="31"/>
        <v>0</v>
      </c>
      <c r="G418">
        <f t="shared" si="31"/>
        <v>0</v>
      </c>
      <c r="H418">
        <f t="shared" si="31"/>
        <v>0</v>
      </c>
      <c r="I418">
        <f t="shared" si="31"/>
        <v>0</v>
      </c>
      <c r="J418">
        <f>COUNTIF($A418,"*"&amp;J$2&amp;"*")</f>
        <v>0</v>
      </c>
      <c r="L418">
        <f>SUM(C418:I418)</f>
        <v>0</v>
      </c>
      <c r="M418">
        <f t="shared" si="29"/>
        <v>0</v>
      </c>
      <c r="P418">
        <f t="shared" si="30"/>
        <v>0</v>
      </c>
    </row>
    <row r="419" spans="1:16">
      <c r="A419" s="2" t="s">
        <v>281</v>
      </c>
      <c r="C419">
        <f t="shared" si="27"/>
        <v>0</v>
      </c>
      <c r="D419">
        <f t="shared" si="31"/>
        <v>1</v>
      </c>
      <c r="E419">
        <f t="shared" si="31"/>
        <v>0</v>
      </c>
      <c r="F419">
        <f t="shared" si="31"/>
        <v>1</v>
      </c>
      <c r="G419">
        <f t="shared" si="31"/>
        <v>0</v>
      </c>
      <c r="H419">
        <f t="shared" si="31"/>
        <v>0</v>
      </c>
      <c r="I419">
        <f t="shared" si="31"/>
        <v>1</v>
      </c>
      <c r="J419">
        <f>COUNTIF($A419,"*"&amp;J$2&amp;"*")</f>
        <v>0</v>
      </c>
      <c r="L419">
        <f>SUM(C419:I419)</f>
        <v>3</v>
      </c>
      <c r="M419">
        <f t="shared" si="29"/>
        <v>3</v>
      </c>
      <c r="P419">
        <f t="shared" si="30"/>
        <v>0</v>
      </c>
    </row>
    <row r="420" spans="1:16">
      <c r="A420" s="2" t="s">
        <v>227</v>
      </c>
      <c r="C420">
        <f t="shared" si="27"/>
        <v>1</v>
      </c>
      <c r="D420">
        <f t="shared" si="31"/>
        <v>0</v>
      </c>
      <c r="E420">
        <f t="shared" si="31"/>
        <v>0</v>
      </c>
      <c r="F420">
        <f t="shared" si="31"/>
        <v>0</v>
      </c>
      <c r="G420">
        <f t="shared" si="31"/>
        <v>0</v>
      </c>
      <c r="H420">
        <f t="shared" si="31"/>
        <v>0</v>
      </c>
      <c r="I420">
        <f t="shared" si="31"/>
        <v>0</v>
      </c>
      <c r="J420">
        <f>COUNTIF($A420,"*"&amp;J$2&amp;"*")</f>
        <v>0</v>
      </c>
      <c r="L420">
        <f>SUM(C420:I420)</f>
        <v>1</v>
      </c>
      <c r="M420">
        <f t="shared" si="29"/>
        <v>4</v>
      </c>
      <c r="P420">
        <f t="shared" si="30"/>
        <v>0</v>
      </c>
    </row>
    <row r="421" spans="1:16">
      <c r="A421" s="2" t="s">
        <v>282</v>
      </c>
      <c r="C421">
        <f t="shared" si="27"/>
        <v>0</v>
      </c>
      <c r="D421">
        <f t="shared" si="31"/>
        <v>0</v>
      </c>
      <c r="E421">
        <f t="shared" si="31"/>
        <v>1</v>
      </c>
      <c r="F421">
        <f t="shared" si="31"/>
        <v>0</v>
      </c>
      <c r="G421">
        <f t="shared" si="31"/>
        <v>1</v>
      </c>
      <c r="H421">
        <f t="shared" si="31"/>
        <v>1</v>
      </c>
      <c r="I421">
        <f t="shared" si="31"/>
        <v>0</v>
      </c>
      <c r="J421">
        <f>COUNTIF($A421,"*"&amp;J$2&amp;"*")</f>
        <v>0</v>
      </c>
      <c r="L421">
        <f>SUM(C421:I421)</f>
        <v>3</v>
      </c>
      <c r="M421">
        <f t="shared" si="29"/>
        <v>7</v>
      </c>
      <c r="P421">
        <f t="shared" si="30"/>
        <v>0</v>
      </c>
    </row>
    <row r="422" spans="1:16">
      <c r="A422" s="1"/>
      <c r="C422">
        <f t="shared" si="27"/>
        <v>0</v>
      </c>
      <c r="D422">
        <f t="shared" si="31"/>
        <v>0</v>
      </c>
      <c r="E422">
        <f t="shared" si="31"/>
        <v>0</v>
      </c>
      <c r="F422">
        <f t="shared" si="31"/>
        <v>0</v>
      </c>
      <c r="G422">
        <f t="shared" si="31"/>
        <v>0</v>
      </c>
      <c r="H422">
        <f t="shared" si="31"/>
        <v>0</v>
      </c>
      <c r="I422">
        <f t="shared" si="31"/>
        <v>0</v>
      </c>
      <c r="J422">
        <f>COUNTIF($A422,"*"&amp;J$2&amp;"*")</f>
        <v>0</v>
      </c>
      <c r="L422">
        <f>SUM(C422:I422)</f>
        <v>0</v>
      </c>
      <c r="M422">
        <f t="shared" si="29"/>
        <v>0</v>
      </c>
      <c r="P422">
        <f t="shared" si="30"/>
        <v>0</v>
      </c>
    </row>
    <row r="423" spans="1:16">
      <c r="A423" s="2" t="s">
        <v>283</v>
      </c>
      <c r="C423">
        <f t="shared" si="27"/>
        <v>1</v>
      </c>
      <c r="D423">
        <f t="shared" si="31"/>
        <v>1</v>
      </c>
      <c r="E423">
        <f t="shared" si="31"/>
        <v>0</v>
      </c>
      <c r="F423">
        <f t="shared" si="31"/>
        <v>0</v>
      </c>
      <c r="G423">
        <f t="shared" si="31"/>
        <v>1</v>
      </c>
      <c r="H423">
        <f t="shared" si="31"/>
        <v>1</v>
      </c>
      <c r="I423">
        <f t="shared" si="31"/>
        <v>1</v>
      </c>
      <c r="J423">
        <f>COUNTIF($A423,"*"&amp;J$2&amp;"*")</f>
        <v>0</v>
      </c>
      <c r="L423">
        <f>SUM(C423:I423)</f>
        <v>5</v>
      </c>
      <c r="M423">
        <f t="shared" si="29"/>
        <v>5</v>
      </c>
      <c r="P423">
        <f t="shared" si="30"/>
        <v>0</v>
      </c>
    </row>
    <row r="424" spans="1:16">
      <c r="A424" s="2" t="s">
        <v>284</v>
      </c>
      <c r="C424">
        <f t="shared" si="27"/>
        <v>0</v>
      </c>
      <c r="D424">
        <f t="shared" si="31"/>
        <v>0</v>
      </c>
      <c r="E424">
        <f t="shared" si="31"/>
        <v>1</v>
      </c>
      <c r="F424">
        <f t="shared" si="31"/>
        <v>1</v>
      </c>
      <c r="G424">
        <f t="shared" si="31"/>
        <v>0</v>
      </c>
      <c r="H424">
        <f t="shared" si="31"/>
        <v>0</v>
      </c>
      <c r="I424">
        <f t="shared" si="31"/>
        <v>0</v>
      </c>
      <c r="J424">
        <f>COUNTIF($A424,"*"&amp;J$2&amp;"*")</f>
        <v>1</v>
      </c>
      <c r="L424">
        <f>SUM(C424:I424)</f>
        <v>2</v>
      </c>
      <c r="M424">
        <f t="shared" si="29"/>
        <v>7</v>
      </c>
      <c r="P424">
        <f t="shared" si="30"/>
        <v>0</v>
      </c>
    </row>
    <row r="425" spans="1:16">
      <c r="A425" s="1"/>
      <c r="C425">
        <f t="shared" si="27"/>
        <v>0</v>
      </c>
      <c r="D425">
        <f t="shared" si="31"/>
        <v>0</v>
      </c>
      <c r="E425">
        <f t="shared" si="31"/>
        <v>0</v>
      </c>
      <c r="F425">
        <f t="shared" si="31"/>
        <v>0</v>
      </c>
      <c r="G425">
        <f t="shared" si="31"/>
        <v>0</v>
      </c>
      <c r="H425">
        <f t="shared" si="31"/>
        <v>0</v>
      </c>
      <c r="I425">
        <f t="shared" si="31"/>
        <v>0</v>
      </c>
      <c r="J425">
        <f>COUNTIF($A425,"*"&amp;J$2&amp;"*")</f>
        <v>0</v>
      </c>
      <c r="L425">
        <f>SUM(C425:I425)</f>
        <v>0</v>
      </c>
      <c r="M425">
        <f t="shared" si="29"/>
        <v>0</v>
      </c>
      <c r="P425">
        <f t="shared" si="30"/>
        <v>0</v>
      </c>
    </row>
    <row r="426" spans="1:16">
      <c r="A426" s="2" t="s">
        <v>285</v>
      </c>
      <c r="C426">
        <f t="shared" si="27"/>
        <v>0</v>
      </c>
      <c r="D426">
        <f t="shared" si="31"/>
        <v>1</v>
      </c>
      <c r="E426">
        <f t="shared" si="31"/>
        <v>1</v>
      </c>
      <c r="F426">
        <f t="shared" si="31"/>
        <v>1</v>
      </c>
      <c r="G426">
        <f t="shared" si="31"/>
        <v>1</v>
      </c>
      <c r="H426">
        <f t="shared" si="31"/>
        <v>1</v>
      </c>
      <c r="I426">
        <f t="shared" si="31"/>
        <v>1</v>
      </c>
      <c r="J426">
        <f>COUNTIF($A426,"*"&amp;J$2&amp;"*")</f>
        <v>0</v>
      </c>
      <c r="L426">
        <f>SUM(C426:I426)</f>
        <v>6</v>
      </c>
      <c r="M426">
        <f t="shared" si="29"/>
        <v>6</v>
      </c>
      <c r="P426">
        <f t="shared" si="30"/>
        <v>0</v>
      </c>
    </row>
    <row r="427" spans="1:16">
      <c r="A427" s="1"/>
      <c r="C427">
        <f t="shared" si="27"/>
        <v>0</v>
      </c>
      <c r="D427">
        <f t="shared" si="31"/>
        <v>0</v>
      </c>
      <c r="E427">
        <f t="shared" si="31"/>
        <v>0</v>
      </c>
      <c r="F427">
        <f t="shared" si="31"/>
        <v>0</v>
      </c>
      <c r="G427">
        <f t="shared" si="31"/>
        <v>0</v>
      </c>
      <c r="H427">
        <f t="shared" si="31"/>
        <v>0</v>
      </c>
      <c r="I427">
        <f t="shared" si="31"/>
        <v>0</v>
      </c>
      <c r="J427">
        <f>COUNTIF($A427,"*"&amp;J$2&amp;"*")</f>
        <v>0</v>
      </c>
      <c r="L427">
        <f>SUM(C427:I427)</f>
        <v>0</v>
      </c>
      <c r="M427">
        <f t="shared" si="29"/>
        <v>0</v>
      </c>
      <c r="P427">
        <f t="shared" si="30"/>
        <v>0</v>
      </c>
    </row>
    <row r="428" spans="1:16">
      <c r="A428" s="2" t="s">
        <v>286</v>
      </c>
      <c r="C428">
        <f t="shared" si="27"/>
        <v>0</v>
      </c>
      <c r="D428">
        <f t="shared" si="31"/>
        <v>0</v>
      </c>
      <c r="E428">
        <f t="shared" si="31"/>
        <v>0</v>
      </c>
      <c r="F428">
        <f t="shared" si="31"/>
        <v>0</v>
      </c>
      <c r="G428">
        <f t="shared" si="31"/>
        <v>0</v>
      </c>
      <c r="H428">
        <f t="shared" si="31"/>
        <v>0</v>
      </c>
      <c r="I428">
        <f t="shared" si="31"/>
        <v>1</v>
      </c>
      <c r="J428">
        <f>COUNTIF($A428,"*"&amp;J$2&amp;"*")</f>
        <v>0</v>
      </c>
      <c r="L428">
        <f>SUM(C428:I428)</f>
        <v>1</v>
      </c>
      <c r="M428">
        <f t="shared" si="29"/>
        <v>1</v>
      </c>
      <c r="P428">
        <f t="shared" si="30"/>
        <v>0</v>
      </c>
    </row>
    <row r="429" spans="1:16">
      <c r="A429" s="2" t="s">
        <v>287</v>
      </c>
      <c r="C429">
        <f t="shared" si="27"/>
        <v>1</v>
      </c>
      <c r="D429">
        <f t="shared" si="31"/>
        <v>1</v>
      </c>
      <c r="E429">
        <f t="shared" si="31"/>
        <v>1</v>
      </c>
      <c r="F429">
        <f t="shared" si="31"/>
        <v>1</v>
      </c>
      <c r="G429">
        <f t="shared" si="31"/>
        <v>1</v>
      </c>
      <c r="H429">
        <f t="shared" si="31"/>
        <v>1</v>
      </c>
      <c r="I429">
        <f t="shared" si="31"/>
        <v>0</v>
      </c>
      <c r="J429">
        <f>COUNTIF($A429,"*"&amp;J$2&amp;"*")</f>
        <v>0</v>
      </c>
      <c r="L429">
        <f>SUM(C429:I429)</f>
        <v>6</v>
      </c>
      <c r="M429">
        <f t="shared" si="29"/>
        <v>7</v>
      </c>
      <c r="P429">
        <f t="shared" si="30"/>
        <v>0</v>
      </c>
    </row>
    <row r="430" spans="1:16">
      <c r="A430" s="1"/>
      <c r="C430">
        <f t="shared" si="27"/>
        <v>0</v>
      </c>
      <c r="D430">
        <f t="shared" si="31"/>
        <v>0</v>
      </c>
      <c r="E430">
        <f t="shared" si="31"/>
        <v>0</v>
      </c>
      <c r="F430">
        <f t="shared" si="31"/>
        <v>0</v>
      </c>
      <c r="G430">
        <f t="shared" si="31"/>
        <v>0</v>
      </c>
      <c r="H430">
        <f t="shared" si="31"/>
        <v>0</v>
      </c>
      <c r="I430">
        <f t="shared" si="31"/>
        <v>0</v>
      </c>
      <c r="J430">
        <f>COUNTIF($A430,"*"&amp;J$2&amp;"*")</f>
        <v>0</v>
      </c>
      <c r="L430">
        <f>SUM(C430:I430)</f>
        <v>0</v>
      </c>
      <c r="M430">
        <f t="shared" si="29"/>
        <v>0</v>
      </c>
      <c r="P430">
        <f t="shared" si="30"/>
        <v>0</v>
      </c>
    </row>
    <row r="431" spans="1:16">
      <c r="A431" s="2" t="s">
        <v>288</v>
      </c>
      <c r="C431">
        <f t="shared" si="27"/>
        <v>0</v>
      </c>
      <c r="D431">
        <f t="shared" si="31"/>
        <v>0</v>
      </c>
      <c r="E431">
        <f t="shared" si="31"/>
        <v>1</v>
      </c>
      <c r="F431">
        <f t="shared" si="31"/>
        <v>0</v>
      </c>
      <c r="G431">
        <f t="shared" si="31"/>
        <v>0</v>
      </c>
      <c r="H431">
        <f t="shared" si="31"/>
        <v>0</v>
      </c>
      <c r="I431">
        <f t="shared" si="31"/>
        <v>1</v>
      </c>
      <c r="J431">
        <f>COUNTIF($A431,"*"&amp;J$2&amp;"*")</f>
        <v>1</v>
      </c>
      <c r="L431">
        <f>SUM(C431:I431)</f>
        <v>2</v>
      </c>
      <c r="M431">
        <f t="shared" si="29"/>
        <v>2</v>
      </c>
      <c r="P431">
        <f t="shared" si="30"/>
        <v>0</v>
      </c>
    </row>
    <row r="432" spans="1:16">
      <c r="A432" s="2" t="s">
        <v>289</v>
      </c>
      <c r="C432">
        <f t="shared" si="27"/>
        <v>0</v>
      </c>
      <c r="D432">
        <f t="shared" si="31"/>
        <v>0</v>
      </c>
      <c r="E432">
        <f t="shared" si="31"/>
        <v>0</v>
      </c>
      <c r="F432">
        <f t="shared" si="31"/>
        <v>1</v>
      </c>
      <c r="G432">
        <f t="shared" si="31"/>
        <v>0</v>
      </c>
      <c r="H432">
        <f t="shared" si="31"/>
        <v>1</v>
      </c>
      <c r="I432">
        <f t="shared" si="31"/>
        <v>0</v>
      </c>
      <c r="J432">
        <f>COUNTIF($A432,"*"&amp;J$2&amp;"*")</f>
        <v>0</v>
      </c>
      <c r="L432">
        <f>SUM(C432:I432)</f>
        <v>2</v>
      </c>
      <c r="M432">
        <f t="shared" si="29"/>
        <v>4</v>
      </c>
      <c r="P432">
        <f t="shared" si="30"/>
        <v>0</v>
      </c>
    </row>
    <row r="433" spans="1:16">
      <c r="A433" s="2" t="s">
        <v>290</v>
      </c>
      <c r="C433">
        <f t="shared" ref="C433:I496" si="32">COUNTIF($A433,"*"&amp;C$2&amp;"*")</f>
        <v>0</v>
      </c>
      <c r="D433">
        <f t="shared" si="31"/>
        <v>1</v>
      </c>
      <c r="E433">
        <f t="shared" si="31"/>
        <v>0</v>
      </c>
      <c r="F433">
        <f t="shared" si="31"/>
        <v>0</v>
      </c>
      <c r="G433">
        <f t="shared" si="31"/>
        <v>1</v>
      </c>
      <c r="H433">
        <f t="shared" si="31"/>
        <v>0</v>
      </c>
      <c r="I433">
        <f t="shared" si="31"/>
        <v>0</v>
      </c>
      <c r="J433">
        <f>COUNTIF($A433,"*"&amp;J$2&amp;"*")</f>
        <v>0</v>
      </c>
      <c r="L433">
        <f>SUM(C433:I433)</f>
        <v>2</v>
      </c>
      <c r="M433">
        <f t="shared" si="29"/>
        <v>6</v>
      </c>
      <c r="P433">
        <f t="shared" si="30"/>
        <v>0</v>
      </c>
    </row>
    <row r="434" spans="1:16">
      <c r="A434" s="2" t="s">
        <v>291</v>
      </c>
      <c r="C434">
        <f t="shared" si="32"/>
        <v>1</v>
      </c>
      <c r="D434">
        <f t="shared" si="31"/>
        <v>0</v>
      </c>
      <c r="E434">
        <f t="shared" si="31"/>
        <v>0</v>
      </c>
      <c r="F434">
        <f t="shared" si="31"/>
        <v>0</v>
      </c>
      <c r="G434">
        <f t="shared" si="31"/>
        <v>0</v>
      </c>
      <c r="H434">
        <f t="shared" si="31"/>
        <v>0</v>
      </c>
      <c r="I434">
        <f t="shared" si="31"/>
        <v>0</v>
      </c>
      <c r="J434">
        <f>COUNTIF($A434,"*"&amp;J$2&amp;"*")</f>
        <v>0</v>
      </c>
      <c r="L434">
        <f>SUM(C434:I434)</f>
        <v>1</v>
      </c>
      <c r="M434">
        <f t="shared" si="29"/>
        <v>7</v>
      </c>
      <c r="P434">
        <f t="shared" si="30"/>
        <v>0</v>
      </c>
    </row>
    <row r="435" spans="1:16">
      <c r="A435" s="1"/>
      <c r="C435">
        <f t="shared" si="32"/>
        <v>0</v>
      </c>
      <c r="D435">
        <f t="shared" si="31"/>
        <v>0</v>
      </c>
      <c r="E435">
        <f t="shared" si="31"/>
        <v>0</v>
      </c>
      <c r="F435">
        <f t="shared" si="31"/>
        <v>0</v>
      </c>
      <c r="G435">
        <f t="shared" si="31"/>
        <v>0</v>
      </c>
      <c r="H435">
        <f t="shared" si="31"/>
        <v>0</v>
      </c>
      <c r="I435">
        <f t="shared" si="31"/>
        <v>0</v>
      </c>
      <c r="J435">
        <f>COUNTIF($A435,"*"&amp;J$2&amp;"*")</f>
        <v>0</v>
      </c>
      <c r="L435">
        <f>SUM(C435:I435)</f>
        <v>0</v>
      </c>
      <c r="M435">
        <f t="shared" si="29"/>
        <v>0</v>
      </c>
      <c r="P435">
        <f t="shared" si="30"/>
        <v>0</v>
      </c>
    </row>
    <row r="436" spans="1:16">
      <c r="A436" s="2" t="s">
        <v>292</v>
      </c>
      <c r="C436">
        <f t="shared" si="32"/>
        <v>0</v>
      </c>
      <c r="D436">
        <f t="shared" si="31"/>
        <v>0</v>
      </c>
      <c r="E436">
        <f t="shared" si="31"/>
        <v>0</v>
      </c>
      <c r="F436">
        <f t="shared" si="31"/>
        <v>0</v>
      </c>
      <c r="G436">
        <f t="shared" si="31"/>
        <v>1</v>
      </c>
      <c r="H436">
        <f t="shared" si="31"/>
        <v>0</v>
      </c>
      <c r="I436">
        <f t="shared" si="31"/>
        <v>1</v>
      </c>
      <c r="J436">
        <f>COUNTIF($A436,"*"&amp;J$2&amp;"*")</f>
        <v>0</v>
      </c>
      <c r="L436">
        <f>SUM(C436:I436)</f>
        <v>2</v>
      </c>
      <c r="M436">
        <f t="shared" si="29"/>
        <v>2</v>
      </c>
      <c r="P436">
        <f t="shared" si="30"/>
        <v>0</v>
      </c>
    </row>
    <row r="437" spans="1:16">
      <c r="A437" s="2" t="s">
        <v>293</v>
      </c>
      <c r="C437">
        <f t="shared" si="32"/>
        <v>0</v>
      </c>
      <c r="D437">
        <f t="shared" si="31"/>
        <v>0</v>
      </c>
      <c r="E437">
        <f t="shared" si="31"/>
        <v>0</v>
      </c>
      <c r="F437">
        <f t="shared" si="31"/>
        <v>1</v>
      </c>
      <c r="G437">
        <f t="shared" si="31"/>
        <v>0</v>
      </c>
      <c r="H437">
        <f t="shared" si="31"/>
        <v>0</v>
      </c>
      <c r="I437">
        <f t="shared" si="31"/>
        <v>0</v>
      </c>
      <c r="J437">
        <f>COUNTIF($A437,"*"&amp;J$2&amp;"*")</f>
        <v>0</v>
      </c>
      <c r="L437">
        <f>SUM(C437:I437)</f>
        <v>1</v>
      </c>
      <c r="M437">
        <f t="shared" si="29"/>
        <v>3</v>
      </c>
      <c r="P437">
        <f t="shared" si="30"/>
        <v>0</v>
      </c>
    </row>
    <row r="438" spans="1:16">
      <c r="A438" s="2" t="s">
        <v>294</v>
      </c>
      <c r="C438">
        <f t="shared" si="32"/>
        <v>1</v>
      </c>
      <c r="D438">
        <f t="shared" si="31"/>
        <v>1</v>
      </c>
      <c r="E438">
        <f t="shared" si="31"/>
        <v>0</v>
      </c>
      <c r="F438">
        <f t="shared" si="31"/>
        <v>0</v>
      </c>
      <c r="G438">
        <f t="shared" si="31"/>
        <v>0</v>
      </c>
      <c r="H438">
        <f t="shared" si="31"/>
        <v>0</v>
      </c>
      <c r="I438">
        <f t="shared" si="31"/>
        <v>0</v>
      </c>
      <c r="J438">
        <f>COUNTIF($A438,"*"&amp;J$2&amp;"*")</f>
        <v>1</v>
      </c>
      <c r="L438">
        <f>SUM(C438:I438)</f>
        <v>2</v>
      </c>
      <c r="M438">
        <f t="shared" si="29"/>
        <v>5</v>
      </c>
      <c r="P438">
        <f t="shared" si="30"/>
        <v>0</v>
      </c>
    </row>
    <row r="439" spans="1:16">
      <c r="A439" s="2" t="s">
        <v>295</v>
      </c>
      <c r="C439">
        <f t="shared" si="32"/>
        <v>0</v>
      </c>
      <c r="D439">
        <f t="shared" si="31"/>
        <v>0</v>
      </c>
      <c r="E439">
        <f t="shared" si="31"/>
        <v>1</v>
      </c>
      <c r="F439">
        <f t="shared" si="31"/>
        <v>0</v>
      </c>
      <c r="G439">
        <f t="shared" si="31"/>
        <v>0</v>
      </c>
      <c r="H439">
        <f t="shared" si="31"/>
        <v>1</v>
      </c>
      <c r="I439">
        <f t="shared" si="31"/>
        <v>0</v>
      </c>
      <c r="J439">
        <f>COUNTIF($A439,"*"&amp;J$2&amp;"*")</f>
        <v>0</v>
      </c>
      <c r="L439">
        <f>SUM(C439:I439)</f>
        <v>2</v>
      </c>
      <c r="M439">
        <f t="shared" si="29"/>
        <v>7</v>
      </c>
      <c r="P439">
        <f t="shared" si="30"/>
        <v>0</v>
      </c>
    </row>
    <row r="440" spans="1:16">
      <c r="A440" s="1"/>
      <c r="C440">
        <f t="shared" si="32"/>
        <v>0</v>
      </c>
      <c r="D440">
        <f t="shared" si="31"/>
        <v>0</v>
      </c>
      <c r="E440">
        <f t="shared" si="31"/>
        <v>0</v>
      </c>
      <c r="F440">
        <f t="shared" si="31"/>
        <v>0</v>
      </c>
      <c r="G440">
        <f t="shared" si="31"/>
        <v>0</v>
      </c>
      <c r="H440">
        <f t="shared" si="31"/>
        <v>0</v>
      </c>
      <c r="I440">
        <f t="shared" si="31"/>
        <v>0</v>
      </c>
      <c r="J440">
        <f>COUNTIF($A440,"*"&amp;J$2&amp;"*")</f>
        <v>0</v>
      </c>
      <c r="L440">
        <f>SUM(C440:I440)</f>
        <v>0</v>
      </c>
      <c r="M440">
        <f t="shared" si="29"/>
        <v>0</v>
      </c>
      <c r="P440">
        <f t="shared" si="30"/>
        <v>0</v>
      </c>
    </row>
    <row r="441" spans="1:16">
      <c r="A441" s="2" t="s">
        <v>296</v>
      </c>
      <c r="C441">
        <f t="shared" si="32"/>
        <v>0</v>
      </c>
      <c r="D441">
        <f t="shared" si="31"/>
        <v>0</v>
      </c>
      <c r="E441">
        <f t="shared" si="31"/>
        <v>1</v>
      </c>
      <c r="F441">
        <f t="shared" si="31"/>
        <v>1</v>
      </c>
      <c r="G441">
        <f t="shared" si="31"/>
        <v>1</v>
      </c>
      <c r="H441">
        <f t="shared" si="31"/>
        <v>1</v>
      </c>
      <c r="I441">
        <f t="shared" si="31"/>
        <v>0</v>
      </c>
      <c r="J441">
        <f>COUNTIF($A441,"*"&amp;J$2&amp;"*")</f>
        <v>0</v>
      </c>
      <c r="L441">
        <f>SUM(C441:I441)</f>
        <v>4</v>
      </c>
      <c r="M441">
        <f t="shared" si="29"/>
        <v>4</v>
      </c>
      <c r="P441">
        <f t="shared" si="30"/>
        <v>0</v>
      </c>
    </row>
    <row r="442" spans="1:16">
      <c r="A442" s="2" t="s">
        <v>297</v>
      </c>
      <c r="C442">
        <f t="shared" si="32"/>
        <v>0</v>
      </c>
      <c r="D442">
        <f t="shared" si="31"/>
        <v>1</v>
      </c>
      <c r="E442">
        <f t="shared" si="31"/>
        <v>0</v>
      </c>
      <c r="F442">
        <f t="shared" si="31"/>
        <v>0</v>
      </c>
      <c r="G442">
        <f t="shared" si="31"/>
        <v>0</v>
      </c>
      <c r="H442">
        <f t="shared" si="31"/>
        <v>0</v>
      </c>
      <c r="I442">
        <f t="shared" si="31"/>
        <v>1</v>
      </c>
      <c r="J442">
        <f>COUNTIF($A442,"*"&amp;J$2&amp;"*")</f>
        <v>0</v>
      </c>
      <c r="L442">
        <f>SUM(C442:I442)</f>
        <v>2</v>
      </c>
      <c r="M442">
        <f t="shared" si="29"/>
        <v>6</v>
      </c>
      <c r="P442">
        <f t="shared" si="30"/>
        <v>0</v>
      </c>
    </row>
    <row r="443" spans="1:16">
      <c r="A443" s="1"/>
      <c r="C443">
        <f t="shared" si="32"/>
        <v>0</v>
      </c>
      <c r="D443">
        <f t="shared" si="31"/>
        <v>0</v>
      </c>
      <c r="E443">
        <f t="shared" si="31"/>
        <v>0</v>
      </c>
      <c r="F443">
        <f t="shared" si="31"/>
        <v>0</v>
      </c>
      <c r="G443">
        <f t="shared" si="31"/>
        <v>0</v>
      </c>
      <c r="H443">
        <f t="shared" si="31"/>
        <v>0</v>
      </c>
      <c r="I443">
        <f t="shared" si="31"/>
        <v>0</v>
      </c>
      <c r="J443">
        <f>COUNTIF($A443,"*"&amp;J$2&amp;"*")</f>
        <v>0</v>
      </c>
      <c r="L443">
        <f>SUM(C443:I443)</f>
        <v>0</v>
      </c>
      <c r="M443">
        <f t="shared" si="29"/>
        <v>0</v>
      </c>
      <c r="P443">
        <f t="shared" si="30"/>
        <v>0</v>
      </c>
    </row>
    <row r="444" spans="1:16">
      <c r="A444" s="2" t="s">
        <v>298</v>
      </c>
      <c r="C444">
        <f t="shared" si="32"/>
        <v>0</v>
      </c>
      <c r="D444">
        <f t="shared" si="31"/>
        <v>0</v>
      </c>
      <c r="E444">
        <f t="shared" si="31"/>
        <v>1</v>
      </c>
      <c r="F444">
        <f t="shared" si="31"/>
        <v>0</v>
      </c>
      <c r="G444">
        <f t="shared" si="31"/>
        <v>0</v>
      </c>
      <c r="H444">
        <f t="shared" si="31"/>
        <v>0</v>
      </c>
      <c r="I444">
        <f t="shared" si="31"/>
        <v>0</v>
      </c>
      <c r="J444">
        <f>COUNTIF($A444,"*"&amp;J$2&amp;"*")</f>
        <v>0</v>
      </c>
      <c r="L444">
        <f>SUM(C444:I444)</f>
        <v>1</v>
      </c>
      <c r="M444">
        <f t="shared" si="29"/>
        <v>1</v>
      </c>
      <c r="P444">
        <f t="shared" si="30"/>
        <v>0</v>
      </c>
    </row>
    <row r="445" spans="1:16">
      <c r="A445" s="2" t="s">
        <v>299</v>
      </c>
      <c r="C445">
        <f t="shared" si="32"/>
        <v>0</v>
      </c>
      <c r="D445">
        <f t="shared" si="31"/>
        <v>0</v>
      </c>
      <c r="E445">
        <f t="shared" si="31"/>
        <v>0</v>
      </c>
      <c r="F445">
        <f t="shared" si="31"/>
        <v>1</v>
      </c>
      <c r="G445">
        <f t="shared" si="31"/>
        <v>0</v>
      </c>
      <c r="H445">
        <f t="shared" si="31"/>
        <v>0</v>
      </c>
      <c r="I445">
        <f t="shared" si="31"/>
        <v>1</v>
      </c>
      <c r="J445">
        <f>COUNTIF($A445,"*"&amp;J$2&amp;"*")</f>
        <v>0</v>
      </c>
      <c r="L445">
        <f>SUM(C445:I445)</f>
        <v>2</v>
      </c>
      <c r="M445">
        <f t="shared" si="29"/>
        <v>3</v>
      </c>
      <c r="P445">
        <f t="shared" si="30"/>
        <v>0</v>
      </c>
    </row>
    <row r="446" spans="1:16">
      <c r="A446" s="2" t="s">
        <v>300</v>
      </c>
      <c r="C446">
        <f t="shared" si="32"/>
        <v>1</v>
      </c>
      <c r="D446">
        <f t="shared" si="31"/>
        <v>0</v>
      </c>
      <c r="E446">
        <f t="shared" si="31"/>
        <v>0</v>
      </c>
      <c r="F446">
        <f t="shared" si="31"/>
        <v>0</v>
      </c>
      <c r="G446">
        <f t="shared" si="31"/>
        <v>0</v>
      </c>
      <c r="H446">
        <f t="shared" si="31"/>
        <v>1</v>
      </c>
      <c r="I446">
        <f t="shared" si="31"/>
        <v>0</v>
      </c>
      <c r="J446">
        <f>COUNTIF($A446,"*"&amp;J$2&amp;"*")</f>
        <v>0</v>
      </c>
      <c r="L446">
        <f>SUM(C446:I446)</f>
        <v>2</v>
      </c>
      <c r="M446">
        <f t="shared" si="29"/>
        <v>5</v>
      </c>
      <c r="P446">
        <f t="shared" si="30"/>
        <v>0</v>
      </c>
    </row>
    <row r="447" spans="1:16">
      <c r="A447" s="2" t="s">
        <v>301</v>
      </c>
      <c r="C447">
        <f t="shared" si="32"/>
        <v>0</v>
      </c>
      <c r="D447">
        <f t="shared" si="31"/>
        <v>0</v>
      </c>
      <c r="E447">
        <f t="shared" si="31"/>
        <v>0</v>
      </c>
      <c r="F447">
        <f t="shared" si="31"/>
        <v>0</v>
      </c>
      <c r="G447">
        <f t="shared" si="31"/>
        <v>0</v>
      </c>
      <c r="H447">
        <f t="shared" si="31"/>
        <v>0</v>
      </c>
      <c r="I447">
        <f t="shared" si="31"/>
        <v>0</v>
      </c>
      <c r="J447">
        <f>COUNTIF($A447,"*"&amp;J$2&amp;"*")</f>
        <v>1</v>
      </c>
      <c r="L447">
        <f>SUM(C447:I447)</f>
        <v>0</v>
      </c>
      <c r="M447">
        <f t="shared" si="29"/>
        <v>0</v>
      </c>
      <c r="P447">
        <f t="shared" si="30"/>
        <v>1</v>
      </c>
    </row>
    <row r="448" spans="1:16">
      <c r="A448" s="2" t="s">
        <v>302</v>
      </c>
      <c r="C448">
        <f t="shared" si="32"/>
        <v>0</v>
      </c>
      <c r="D448">
        <f t="shared" si="31"/>
        <v>1</v>
      </c>
      <c r="E448">
        <f t="shared" si="31"/>
        <v>0</v>
      </c>
      <c r="F448">
        <f t="shared" si="31"/>
        <v>0</v>
      </c>
      <c r="G448">
        <f t="shared" si="31"/>
        <v>1</v>
      </c>
      <c r="H448">
        <f t="shared" si="31"/>
        <v>0</v>
      </c>
      <c r="I448">
        <f t="shared" si="31"/>
        <v>0</v>
      </c>
      <c r="J448">
        <f>COUNTIF($A448,"*"&amp;J$2&amp;"*")</f>
        <v>0</v>
      </c>
      <c r="L448">
        <f>SUM(C448:I448)</f>
        <v>2</v>
      </c>
      <c r="M448">
        <f t="shared" si="29"/>
        <v>2</v>
      </c>
      <c r="P448">
        <f t="shared" si="30"/>
        <v>0</v>
      </c>
    </row>
    <row r="449" spans="1:16">
      <c r="A449" s="1"/>
      <c r="C449">
        <f t="shared" si="32"/>
        <v>0</v>
      </c>
      <c r="D449">
        <f t="shared" si="31"/>
        <v>0</v>
      </c>
      <c r="E449">
        <f t="shared" si="31"/>
        <v>0</v>
      </c>
      <c r="F449">
        <f t="shared" si="31"/>
        <v>0</v>
      </c>
      <c r="G449">
        <f t="shared" si="31"/>
        <v>0</v>
      </c>
      <c r="H449">
        <f t="shared" si="31"/>
        <v>0</v>
      </c>
      <c r="I449">
        <f t="shared" si="31"/>
        <v>0</v>
      </c>
      <c r="J449">
        <f>COUNTIF($A449,"*"&amp;J$2&amp;"*")</f>
        <v>0</v>
      </c>
      <c r="L449">
        <f>SUM(C449:I449)</f>
        <v>0</v>
      </c>
      <c r="M449">
        <f t="shared" si="29"/>
        <v>0</v>
      </c>
      <c r="P449">
        <f t="shared" si="30"/>
        <v>0</v>
      </c>
    </row>
    <row r="450" spans="1:16">
      <c r="A450" s="2" t="s">
        <v>303</v>
      </c>
      <c r="C450">
        <f t="shared" si="32"/>
        <v>1</v>
      </c>
      <c r="D450">
        <f t="shared" si="31"/>
        <v>1</v>
      </c>
      <c r="E450">
        <f t="shared" si="31"/>
        <v>1</v>
      </c>
      <c r="F450">
        <f t="shared" si="31"/>
        <v>1</v>
      </c>
      <c r="G450">
        <f t="shared" si="31"/>
        <v>1</v>
      </c>
      <c r="H450">
        <f t="shared" ref="D450:I486" si="33">COUNTIF($A450,"*"&amp;H$2&amp;"*")</f>
        <v>1</v>
      </c>
      <c r="I450">
        <f t="shared" si="33"/>
        <v>1</v>
      </c>
      <c r="J450">
        <f>COUNTIF($A450,"*"&amp;J$2&amp;"*")</f>
        <v>0</v>
      </c>
      <c r="L450">
        <f>SUM(C450:I450)</f>
        <v>7</v>
      </c>
      <c r="M450">
        <f t="shared" si="29"/>
        <v>7</v>
      </c>
      <c r="P450">
        <f t="shared" si="30"/>
        <v>0</v>
      </c>
    </row>
    <row r="451" spans="1:16">
      <c r="A451" s="1"/>
      <c r="C451">
        <f t="shared" si="32"/>
        <v>0</v>
      </c>
      <c r="D451">
        <f t="shared" si="33"/>
        <v>0</v>
      </c>
      <c r="E451">
        <f t="shared" si="33"/>
        <v>0</v>
      </c>
      <c r="F451">
        <f t="shared" si="33"/>
        <v>0</v>
      </c>
      <c r="G451">
        <f t="shared" si="33"/>
        <v>0</v>
      </c>
      <c r="H451">
        <f t="shared" si="33"/>
        <v>0</v>
      </c>
      <c r="I451">
        <f t="shared" si="33"/>
        <v>0</v>
      </c>
      <c r="J451">
        <f>COUNTIF($A451,"*"&amp;J$2&amp;"*")</f>
        <v>0</v>
      </c>
      <c r="L451">
        <f>SUM(C451:I451)</f>
        <v>0</v>
      </c>
      <c r="M451">
        <f t="shared" si="29"/>
        <v>0</v>
      </c>
      <c r="P451">
        <f t="shared" si="30"/>
        <v>0</v>
      </c>
    </row>
    <row r="452" spans="1:16">
      <c r="A452" s="2" t="s">
        <v>304</v>
      </c>
      <c r="C452">
        <f t="shared" si="32"/>
        <v>1</v>
      </c>
      <c r="D452">
        <f t="shared" si="33"/>
        <v>0</v>
      </c>
      <c r="E452">
        <f t="shared" si="33"/>
        <v>0</v>
      </c>
      <c r="F452">
        <f t="shared" si="33"/>
        <v>0</v>
      </c>
      <c r="G452">
        <f t="shared" si="33"/>
        <v>0</v>
      </c>
      <c r="H452">
        <f t="shared" si="33"/>
        <v>0</v>
      </c>
      <c r="I452">
        <f t="shared" si="33"/>
        <v>0</v>
      </c>
      <c r="J452">
        <f>COUNTIF($A452,"*"&amp;J$2&amp;"*")</f>
        <v>0</v>
      </c>
      <c r="L452">
        <f>SUM(C452:I452)</f>
        <v>1</v>
      </c>
      <c r="M452">
        <f t="shared" ref="M452:M515" si="34">IF(L452&gt;0,L452+M451,0)</f>
        <v>1</v>
      </c>
      <c r="P452">
        <f t="shared" ref="P452:P515" si="35">IF(AND(SUM(C452:I452)=0,J452=1),1,0)</f>
        <v>0</v>
      </c>
    </row>
    <row r="453" spans="1:16">
      <c r="A453" s="2" t="s">
        <v>305</v>
      </c>
      <c r="C453">
        <f t="shared" si="32"/>
        <v>0</v>
      </c>
      <c r="D453">
        <f t="shared" si="33"/>
        <v>0</v>
      </c>
      <c r="E453">
        <f t="shared" si="33"/>
        <v>0</v>
      </c>
      <c r="F453">
        <f t="shared" si="33"/>
        <v>1</v>
      </c>
      <c r="G453">
        <f t="shared" si="33"/>
        <v>0</v>
      </c>
      <c r="H453">
        <f t="shared" si="33"/>
        <v>0</v>
      </c>
      <c r="I453">
        <f t="shared" si="33"/>
        <v>0</v>
      </c>
      <c r="J453">
        <f>COUNTIF($A453,"*"&amp;J$2&amp;"*")</f>
        <v>0</v>
      </c>
      <c r="L453">
        <f>SUM(C453:I453)</f>
        <v>1</v>
      </c>
      <c r="M453">
        <f t="shared" si="34"/>
        <v>2</v>
      </c>
      <c r="P453">
        <f t="shared" si="35"/>
        <v>0</v>
      </c>
    </row>
    <row r="454" spans="1:16">
      <c r="A454" s="2" t="s">
        <v>306</v>
      </c>
      <c r="C454">
        <f t="shared" si="32"/>
        <v>0</v>
      </c>
      <c r="D454">
        <f t="shared" si="33"/>
        <v>0</v>
      </c>
      <c r="E454">
        <f t="shared" si="33"/>
        <v>0</v>
      </c>
      <c r="F454">
        <f t="shared" si="33"/>
        <v>0</v>
      </c>
      <c r="G454">
        <f t="shared" si="33"/>
        <v>0</v>
      </c>
      <c r="H454">
        <f t="shared" si="33"/>
        <v>0</v>
      </c>
      <c r="I454">
        <f t="shared" si="33"/>
        <v>1</v>
      </c>
      <c r="J454">
        <f>COUNTIF($A454,"*"&amp;J$2&amp;"*")</f>
        <v>0</v>
      </c>
      <c r="L454">
        <f>SUM(C454:I454)</f>
        <v>1</v>
      </c>
      <c r="M454">
        <f t="shared" si="34"/>
        <v>3</v>
      </c>
      <c r="P454">
        <f t="shared" si="35"/>
        <v>0</v>
      </c>
    </row>
    <row r="455" spans="1:16">
      <c r="A455" s="2" t="s">
        <v>2</v>
      </c>
      <c r="C455">
        <f t="shared" si="32"/>
        <v>0</v>
      </c>
      <c r="D455">
        <f t="shared" si="33"/>
        <v>1</v>
      </c>
      <c r="E455">
        <f t="shared" si="33"/>
        <v>0</v>
      </c>
      <c r="F455">
        <f t="shared" si="33"/>
        <v>0</v>
      </c>
      <c r="G455">
        <f t="shared" si="33"/>
        <v>0</v>
      </c>
      <c r="H455">
        <f t="shared" si="33"/>
        <v>0</v>
      </c>
      <c r="I455">
        <f t="shared" si="33"/>
        <v>0</v>
      </c>
      <c r="J455">
        <f>COUNTIF($A455,"*"&amp;J$2&amp;"*")</f>
        <v>0</v>
      </c>
      <c r="L455">
        <f>SUM(C455:I455)</f>
        <v>1</v>
      </c>
      <c r="M455">
        <f t="shared" si="34"/>
        <v>4</v>
      </c>
      <c r="P455">
        <f t="shared" si="35"/>
        <v>0</v>
      </c>
    </row>
    <row r="456" spans="1:16">
      <c r="A456" s="2" t="s">
        <v>307</v>
      </c>
      <c r="C456">
        <f t="shared" si="32"/>
        <v>0</v>
      </c>
      <c r="D456">
        <f t="shared" si="33"/>
        <v>0</v>
      </c>
      <c r="E456">
        <f t="shared" si="33"/>
        <v>0</v>
      </c>
      <c r="F456">
        <f t="shared" si="33"/>
        <v>0</v>
      </c>
      <c r="G456">
        <f t="shared" si="33"/>
        <v>1</v>
      </c>
      <c r="H456">
        <f t="shared" si="33"/>
        <v>1</v>
      </c>
      <c r="I456">
        <f t="shared" si="33"/>
        <v>0</v>
      </c>
      <c r="J456">
        <f>COUNTIF($A456,"*"&amp;J$2&amp;"*")</f>
        <v>0</v>
      </c>
      <c r="L456">
        <f>SUM(C456:I456)</f>
        <v>2</v>
      </c>
      <c r="M456">
        <f t="shared" si="34"/>
        <v>6</v>
      </c>
      <c r="P456">
        <f t="shared" si="35"/>
        <v>0</v>
      </c>
    </row>
    <row r="457" spans="1:16">
      <c r="A457" s="1"/>
      <c r="C457">
        <f t="shared" si="32"/>
        <v>0</v>
      </c>
      <c r="D457">
        <f t="shared" si="33"/>
        <v>0</v>
      </c>
      <c r="E457">
        <f t="shared" si="33"/>
        <v>0</v>
      </c>
      <c r="F457">
        <f t="shared" si="33"/>
        <v>0</v>
      </c>
      <c r="G457">
        <f t="shared" si="33"/>
        <v>0</v>
      </c>
      <c r="H457">
        <f t="shared" si="33"/>
        <v>0</v>
      </c>
      <c r="I457">
        <f t="shared" si="33"/>
        <v>0</v>
      </c>
      <c r="J457">
        <f>COUNTIF($A457,"*"&amp;J$2&amp;"*")</f>
        <v>0</v>
      </c>
      <c r="L457">
        <f>SUM(C457:I457)</f>
        <v>0</v>
      </c>
      <c r="M457">
        <f t="shared" si="34"/>
        <v>0</v>
      </c>
      <c r="P457">
        <f t="shared" si="35"/>
        <v>0</v>
      </c>
    </row>
    <row r="458" spans="1:16">
      <c r="A458" s="2" t="s">
        <v>308</v>
      </c>
      <c r="C458">
        <f t="shared" si="32"/>
        <v>0</v>
      </c>
      <c r="D458">
        <f t="shared" si="33"/>
        <v>1</v>
      </c>
      <c r="E458">
        <f t="shared" si="33"/>
        <v>0</v>
      </c>
      <c r="F458">
        <f t="shared" si="33"/>
        <v>0</v>
      </c>
      <c r="G458">
        <f t="shared" si="33"/>
        <v>1</v>
      </c>
      <c r="H458">
        <f t="shared" si="33"/>
        <v>0</v>
      </c>
      <c r="I458">
        <f t="shared" si="33"/>
        <v>0</v>
      </c>
      <c r="J458">
        <f>COUNTIF($A458,"*"&amp;J$2&amp;"*")</f>
        <v>0</v>
      </c>
      <c r="L458">
        <f>SUM(C458:I458)</f>
        <v>2</v>
      </c>
      <c r="M458">
        <f t="shared" si="34"/>
        <v>2</v>
      </c>
      <c r="P458">
        <f t="shared" si="35"/>
        <v>0</v>
      </c>
    </row>
    <row r="459" spans="1:16">
      <c r="A459" s="2" t="s">
        <v>309</v>
      </c>
      <c r="C459">
        <f t="shared" si="32"/>
        <v>0</v>
      </c>
      <c r="D459">
        <f t="shared" si="33"/>
        <v>0</v>
      </c>
      <c r="E459">
        <f t="shared" si="33"/>
        <v>0</v>
      </c>
      <c r="F459">
        <f t="shared" si="33"/>
        <v>1</v>
      </c>
      <c r="G459">
        <f t="shared" si="33"/>
        <v>0</v>
      </c>
      <c r="H459">
        <f t="shared" si="33"/>
        <v>1</v>
      </c>
      <c r="I459">
        <f t="shared" si="33"/>
        <v>0</v>
      </c>
      <c r="J459">
        <f>COUNTIF($A459,"*"&amp;J$2&amp;"*")</f>
        <v>0</v>
      </c>
      <c r="L459">
        <f>SUM(C459:I459)</f>
        <v>2</v>
      </c>
      <c r="M459">
        <f t="shared" si="34"/>
        <v>4</v>
      </c>
      <c r="P459">
        <f t="shared" si="35"/>
        <v>0</v>
      </c>
    </row>
    <row r="460" spans="1:16">
      <c r="A460" s="2" t="s">
        <v>310</v>
      </c>
      <c r="C460">
        <f t="shared" si="32"/>
        <v>1</v>
      </c>
      <c r="D460">
        <f t="shared" si="33"/>
        <v>0</v>
      </c>
      <c r="E460">
        <f t="shared" si="33"/>
        <v>1</v>
      </c>
      <c r="F460">
        <f t="shared" si="33"/>
        <v>0</v>
      </c>
      <c r="G460">
        <f t="shared" si="33"/>
        <v>0</v>
      </c>
      <c r="H460">
        <f t="shared" si="33"/>
        <v>0</v>
      </c>
      <c r="I460">
        <f t="shared" si="33"/>
        <v>1</v>
      </c>
      <c r="J460">
        <f>COUNTIF($A460,"*"&amp;J$2&amp;"*")</f>
        <v>0</v>
      </c>
      <c r="L460">
        <f>SUM(C460:I460)</f>
        <v>3</v>
      </c>
      <c r="M460">
        <f t="shared" si="34"/>
        <v>7</v>
      </c>
      <c r="P460">
        <f t="shared" si="35"/>
        <v>0</v>
      </c>
    </row>
    <row r="461" spans="1:16">
      <c r="A461" s="1"/>
      <c r="C461">
        <f t="shared" si="32"/>
        <v>0</v>
      </c>
      <c r="D461">
        <f t="shared" si="33"/>
        <v>0</v>
      </c>
      <c r="E461">
        <f t="shared" si="33"/>
        <v>0</v>
      </c>
      <c r="F461">
        <f t="shared" si="33"/>
        <v>0</v>
      </c>
      <c r="G461">
        <f t="shared" si="33"/>
        <v>0</v>
      </c>
      <c r="H461">
        <f t="shared" si="33"/>
        <v>0</v>
      </c>
      <c r="I461">
        <f t="shared" si="33"/>
        <v>0</v>
      </c>
      <c r="J461">
        <f>COUNTIF($A461,"*"&amp;J$2&amp;"*")</f>
        <v>0</v>
      </c>
      <c r="L461">
        <f>SUM(C461:I461)</f>
        <v>0</v>
      </c>
      <c r="M461">
        <f t="shared" si="34"/>
        <v>0</v>
      </c>
      <c r="P461">
        <f t="shared" si="35"/>
        <v>0</v>
      </c>
    </row>
    <row r="462" spans="1:16">
      <c r="A462" s="2" t="s">
        <v>1</v>
      </c>
      <c r="C462">
        <f t="shared" si="32"/>
        <v>0</v>
      </c>
      <c r="D462">
        <f t="shared" si="33"/>
        <v>0</v>
      </c>
      <c r="E462">
        <f t="shared" si="33"/>
        <v>0</v>
      </c>
      <c r="F462">
        <f t="shared" si="33"/>
        <v>1</v>
      </c>
      <c r="G462">
        <f t="shared" si="33"/>
        <v>0</v>
      </c>
      <c r="H462">
        <f t="shared" si="33"/>
        <v>0</v>
      </c>
      <c r="I462">
        <f t="shared" si="33"/>
        <v>0</v>
      </c>
      <c r="J462">
        <f>COUNTIF($A462,"*"&amp;J$2&amp;"*")</f>
        <v>0</v>
      </c>
      <c r="L462">
        <f>SUM(C462:I462)</f>
        <v>1</v>
      </c>
      <c r="M462">
        <f t="shared" si="34"/>
        <v>1</v>
      </c>
      <c r="P462">
        <f t="shared" si="35"/>
        <v>0</v>
      </c>
    </row>
    <row r="463" spans="1:16">
      <c r="A463" s="2" t="s">
        <v>311</v>
      </c>
      <c r="C463">
        <f t="shared" si="32"/>
        <v>0</v>
      </c>
      <c r="D463">
        <f t="shared" si="33"/>
        <v>0</v>
      </c>
      <c r="E463">
        <f t="shared" si="33"/>
        <v>0</v>
      </c>
      <c r="F463">
        <f t="shared" si="33"/>
        <v>0</v>
      </c>
      <c r="G463">
        <f t="shared" si="33"/>
        <v>0</v>
      </c>
      <c r="H463">
        <f t="shared" si="33"/>
        <v>0</v>
      </c>
      <c r="I463">
        <f t="shared" si="33"/>
        <v>1</v>
      </c>
      <c r="J463">
        <f>COUNTIF($A463,"*"&amp;J$2&amp;"*")</f>
        <v>0</v>
      </c>
      <c r="L463">
        <f>SUM(C463:I463)</f>
        <v>1</v>
      </c>
      <c r="M463">
        <f t="shared" si="34"/>
        <v>2</v>
      </c>
      <c r="P463">
        <f t="shared" si="35"/>
        <v>0</v>
      </c>
    </row>
    <row r="464" spans="1:16">
      <c r="A464" s="2" t="s">
        <v>312</v>
      </c>
      <c r="C464">
        <f t="shared" si="32"/>
        <v>0</v>
      </c>
      <c r="D464">
        <f t="shared" si="33"/>
        <v>1</v>
      </c>
      <c r="E464">
        <f t="shared" si="33"/>
        <v>1</v>
      </c>
      <c r="F464">
        <f t="shared" si="33"/>
        <v>0</v>
      </c>
      <c r="G464">
        <f t="shared" si="33"/>
        <v>0</v>
      </c>
      <c r="H464">
        <f t="shared" si="33"/>
        <v>0</v>
      </c>
      <c r="I464">
        <f t="shared" si="33"/>
        <v>0</v>
      </c>
      <c r="J464">
        <f>COUNTIF($A464,"*"&amp;J$2&amp;"*")</f>
        <v>0</v>
      </c>
      <c r="L464">
        <f>SUM(C464:I464)</f>
        <v>2</v>
      </c>
      <c r="M464">
        <f t="shared" si="34"/>
        <v>4</v>
      </c>
      <c r="P464">
        <f t="shared" si="35"/>
        <v>0</v>
      </c>
    </row>
    <row r="465" spans="1:16">
      <c r="A465" s="2" t="s">
        <v>226</v>
      </c>
      <c r="C465">
        <f t="shared" si="32"/>
        <v>0</v>
      </c>
      <c r="D465">
        <f t="shared" si="33"/>
        <v>0</v>
      </c>
      <c r="E465">
        <f t="shared" si="33"/>
        <v>0</v>
      </c>
      <c r="F465">
        <f t="shared" si="33"/>
        <v>0</v>
      </c>
      <c r="G465">
        <f t="shared" si="33"/>
        <v>0</v>
      </c>
      <c r="H465">
        <f t="shared" si="33"/>
        <v>1</v>
      </c>
      <c r="I465">
        <f t="shared" si="33"/>
        <v>0</v>
      </c>
      <c r="J465">
        <f>COUNTIF($A465,"*"&amp;J$2&amp;"*")</f>
        <v>0</v>
      </c>
      <c r="L465">
        <f>SUM(C465:I465)</f>
        <v>1</v>
      </c>
      <c r="M465">
        <f t="shared" si="34"/>
        <v>5</v>
      </c>
      <c r="P465">
        <f t="shared" si="35"/>
        <v>0</v>
      </c>
    </row>
    <row r="466" spans="1:16">
      <c r="A466" s="2" t="s">
        <v>313</v>
      </c>
      <c r="C466">
        <f t="shared" si="32"/>
        <v>1</v>
      </c>
      <c r="D466">
        <f t="shared" si="33"/>
        <v>0</v>
      </c>
      <c r="E466">
        <f t="shared" si="33"/>
        <v>0</v>
      </c>
      <c r="F466">
        <f t="shared" si="33"/>
        <v>0</v>
      </c>
      <c r="G466">
        <f t="shared" si="33"/>
        <v>0</v>
      </c>
      <c r="H466">
        <f t="shared" si="33"/>
        <v>0</v>
      </c>
      <c r="I466">
        <f t="shared" si="33"/>
        <v>0</v>
      </c>
      <c r="J466">
        <f>COUNTIF($A466,"*"&amp;J$2&amp;"*")</f>
        <v>0</v>
      </c>
      <c r="L466">
        <f>SUM(C466:I466)</f>
        <v>1</v>
      </c>
      <c r="M466">
        <f t="shared" si="34"/>
        <v>6</v>
      </c>
      <c r="P466">
        <f t="shared" si="35"/>
        <v>0</v>
      </c>
    </row>
    <row r="467" spans="1:16">
      <c r="A467" s="2" t="s">
        <v>314</v>
      </c>
      <c r="C467">
        <f t="shared" si="32"/>
        <v>0</v>
      </c>
      <c r="D467">
        <f t="shared" si="33"/>
        <v>0</v>
      </c>
      <c r="E467">
        <f t="shared" si="33"/>
        <v>0</v>
      </c>
      <c r="F467">
        <f t="shared" si="33"/>
        <v>0</v>
      </c>
      <c r="G467">
        <f t="shared" si="33"/>
        <v>1</v>
      </c>
      <c r="H467">
        <f t="shared" si="33"/>
        <v>0</v>
      </c>
      <c r="I467">
        <f t="shared" si="33"/>
        <v>0</v>
      </c>
      <c r="J467">
        <f>COUNTIF($A467,"*"&amp;J$2&amp;"*")</f>
        <v>1</v>
      </c>
      <c r="L467">
        <f>SUM(C467:I467)</f>
        <v>1</v>
      </c>
      <c r="M467">
        <f t="shared" si="34"/>
        <v>7</v>
      </c>
      <c r="P467">
        <f t="shared" si="35"/>
        <v>0</v>
      </c>
    </row>
    <row r="468" spans="1:16">
      <c r="A468" s="1"/>
      <c r="C468">
        <f t="shared" si="32"/>
        <v>0</v>
      </c>
      <c r="D468">
        <f t="shared" si="33"/>
        <v>0</v>
      </c>
      <c r="E468">
        <f t="shared" si="33"/>
        <v>0</v>
      </c>
      <c r="F468">
        <f t="shared" si="33"/>
        <v>0</v>
      </c>
      <c r="G468">
        <f t="shared" si="33"/>
        <v>0</v>
      </c>
      <c r="H468">
        <f t="shared" si="33"/>
        <v>0</v>
      </c>
      <c r="I468">
        <f t="shared" si="33"/>
        <v>0</v>
      </c>
      <c r="J468">
        <f>COUNTIF($A468,"*"&amp;J$2&amp;"*")</f>
        <v>0</v>
      </c>
      <c r="L468">
        <f>SUM(C468:I468)</f>
        <v>0</v>
      </c>
      <c r="M468">
        <f t="shared" si="34"/>
        <v>0</v>
      </c>
      <c r="P468">
        <f t="shared" si="35"/>
        <v>0</v>
      </c>
    </row>
    <row r="469" spans="1:16">
      <c r="A469" s="2" t="s">
        <v>315</v>
      </c>
      <c r="C469">
        <f t="shared" si="32"/>
        <v>0</v>
      </c>
      <c r="D469">
        <f t="shared" si="33"/>
        <v>1</v>
      </c>
      <c r="E469">
        <f t="shared" si="33"/>
        <v>1</v>
      </c>
      <c r="F469">
        <f t="shared" si="33"/>
        <v>0</v>
      </c>
      <c r="G469">
        <f t="shared" si="33"/>
        <v>1</v>
      </c>
      <c r="H469">
        <f t="shared" si="33"/>
        <v>0</v>
      </c>
      <c r="I469">
        <f t="shared" si="33"/>
        <v>0</v>
      </c>
      <c r="J469">
        <f>COUNTIF($A469,"*"&amp;J$2&amp;"*")</f>
        <v>0</v>
      </c>
      <c r="L469">
        <f>SUM(C469:I469)</f>
        <v>3</v>
      </c>
      <c r="M469">
        <f t="shared" si="34"/>
        <v>3</v>
      </c>
      <c r="P469">
        <f t="shared" si="35"/>
        <v>0</v>
      </c>
    </row>
    <row r="470" spans="1:16">
      <c r="A470" s="2" t="s">
        <v>12</v>
      </c>
      <c r="C470">
        <f t="shared" si="32"/>
        <v>0</v>
      </c>
      <c r="D470">
        <f t="shared" si="33"/>
        <v>0</v>
      </c>
      <c r="E470">
        <f t="shared" si="33"/>
        <v>0</v>
      </c>
      <c r="F470">
        <f t="shared" si="33"/>
        <v>0</v>
      </c>
      <c r="G470">
        <f t="shared" si="33"/>
        <v>0</v>
      </c>
      <c r="H470">
        <f t="shared" si="33"/>
        <v>1</v>
      </c>
      <c r="I470">
        <f t="shared" si="33"/>
        <v>0</v>
      </c>
      <c r="J470">
        <f>COUNTIF($A470,"*"&amp;J$2&amp;"*")</f>
        <v>0</v>
      </c>
      <c r="L470">
        <f>SUM(C470:I470)</f>
        <v>1</v>
      </c>
      <c r="M470">
        <f t="shared" si="34"/>
        <v>4</v>
      </c>
      <c r="P470">
        <f t="shared" si="35"/>
        <v>0</v>
      </c>
    </row>
    <row r="471" spans="1:16">
      <c r="A471" s="2" t="s">
        <v>316</v>
      </c>
      <c r="C471">
        <f t="shared" si="32"/>
        <v>0</v>
      </c>
      <c r="D471">
        <f t="shared" si="33"/>
        <v>0</v>
      </c>
      <c r="E471">
        <f t="shared" si="33"/>
        <v>0</v>
      </c>
      <c r="F471">
        <f t="shared" si="33"/>
        <v>0</v>
      </c>
      <c r="G471">
        <f t="shared" si="33"/>
        <v>0</v>
      </c>
      <c r="H471">
        <f t="shared" si="33"/>
        <v>0</v>
      </c>
      <c r="I471">
        <f t="shared" si="33"/>
        <v>1</v>
      </c>
      <c r="J471">
        <f>COUNTIF($A471,"*"&amp;J$2&amp;"*")</f>
        <v>0</v>
      </c>
      <c r="L471">
        <f>SUM(C471:I471)</f>
        <v>1</v>
      </c>
      <c r="M471">
        <f t="shared" si="34"/>
        <v>5</v>
      </c>
      <c r="P471">
        <f t="shared" si="35"/>
        <v>0</v>
      </c>
    </row>
    <row r="472" spans="1:16">
      <c r="A472" s="1"/>
      <c r="C472">
        <f t="shared" si="32"/>
        <v>0</v>
      </c>
      <c r="D472">
        <f t="shared" si="33"/>
        <v>0</v>
      </c>
      <c r="E472">
        <f t="shared" si="33"/>
        <v>0</v>
      </c>
      <c r="F472">
        <f t="shared" si="33"/>
        <v>0</v>
      </c>
      <c r="G472">
        <f t="shared" si="33"/>
        <v>0</v>
      </c>
      <c r="H472">
        <f t="shared" si="33"/>
        <v>0</v>
      </c>
      <c r="I472">
        <f t="shared" si="33"/>
        <v>0</v>
      </c>
      <c r="J472">
        <f>COUNTIF($A472,"*"&amp;J$2&amp;"*")</f>
        <v>0</v>
      </c>
      <c r="L472">
        <f>SUM(C472:I472)</f>
        <v>0</v>
      </c>
      <c r="M472">
        <f t="shared" si="34"/>
        <v>0</v>
      </c>
      <c r="P472">
        <f t="shared" si="35"/>
        <v>0</v>
      </c>
    </row>
    <row r="473" spans="1:16">
      <c r="A473" s="2" t="s">
        <v>317</v>
      </c>
      <c r="C473">
        <f t="shared" si="32"/>
        <v>0</v>
      </c>
      <c r="D473">
        <f t="shared" si="33"/>
        <v>0</v>
      </c>
      <c r="E473">
        <f t="shared" si="33"/>
        <v>1</v>
      </c>
      <c r="F473">
        <f t="shared" si="33"/>
        <v>1</v>
      </c>
      <c r="G473">
        <f t="shared" si="33"/>
        <v>0</v>
      </c>
      <c r="H473">
        <f t="shared" si="33"/>
        <v>0</v>
      </c>
      <c r="I473">
        <f t="shared" si="33"/>
        <v>0</v>
      </c>
      <c r="J473">
        <f>COUNTIF($A473,"*"&amp;J$2&amp;"*")</f>
        <v>0</v>
      </c>
      <c r="L473">
        <f>SUM(C473:I473)</f>
        <v>2</v>
      </c>
      <c r="M473">
        <f t="shared" si="34"/>
        <v>2</v>
      </c>
      <c r="P473">
        <f t="shared" si="35"/>
        <v>0</v>
      </c>
    </row>
    <row r="474" spans="1:16">
      <c r="A474" s="2" t="s">
        <v>318</v>
      </c>
      <c r="C474">
        <f t="shared" si="32"/>
        <v>1</v>
      </c>
      <c r="D474">
        <f t="shared" si="33"/>
        <v>0</v>
      </c>
      <c r="E474">
        <f t="shared" si="33"/>
        <v>0</v>
      </c>
      <c r="F474">
        <f t="shared" si="33"/>
        <v>0</v>
      </c>
      <c r="G474">
        <f t="shared" si="33"/>
        <v>1</v>
      </c>
      <c r="H474">
        <f t="shared" si="33"/>
        <v>1</v>
      </c>
      <c r="I474">
        <f t="shared" si="33"/>
        <v>1</v>
      </c>
      <c r="J474">
        <f>COUNTIF($A474,"*"&amp;J$2&amp;"*")</f>
        <v>0</v>
      </c>
      <c r="L474">
        <f>SUM(C474:I474)</f>
        <v>4</v>
      </c>
      <c r="M474">
        <f t="shared" si="34"/>
        <v>6</v>
      </c>
      <c r="P474">
        <f t="shared" si="35"/>
        <v>0</v>
      </c>
    </row>
    <row r="475" spans="1:16">
      <c r="A475" s="2" t="s">
        <v>2</v>
      </c>
      <c r="C475">
        <f t="shared" si="32"/>
        <v>0</v>
      </c>
      <c r="D475">
        <f t="shared" si="33"/>
        <v>1</v>
      </c>
      <c r="E475">
        <f t="shared" si="33"/>
        <v>0</v>
      </c>
      <c r="F475">
        <f t="shared" si="33"/>
        <v>0</v>
      </c>
      <c r="G475">
        <f t="shared" si="33"/>
        <v>0</v>
      </c>
      <c r="H475">
        <f t="shared" si="33"/>
        <v>0</v>
      </c>
      <c r="I475">
        <f t="shared" si="33"/>
        <v>0</v>
      </c>
      <c r="J475">
        <f>COUNTIF($A475,"*"&amp;J$2&amp;"*")</f>
        <v>0</v>
      </c>
      <c r="L475">
        <f>SUM(C475:I475)</f>
        <v>1</v>
      </c>
      <c r="M475">
        <f t="shared" si="34"/>
        <v>7</v>
      </c>
      <c r="P475">
        <f t="shared" si="35"/>
        <v>0</v>
      </c>
    </row>
    <row r="476" spans="1:16">
      <c r="A476" s="1"/>
      <c r="C476">
        <f t="shared" si="32"/>
        <v>0</v>
      </c>
      <c r="D476">
        <f t="shared" si="33"/>
        <v>0</v>
      </c>
      <c r="E476">
        <f t="shared" si="33"/>
        <v>0</v>
      </c>
      <c r="F476">
        <f t="shared" si="33"/>
        <v>0</v>
      </c>
      <c r="G476">
        <f t="shared" si="33"/>
        <v>0</v>
      </c>
      <c r="H476">
        <f t="shared" si="33"/>
        <v>0</v>
      </c>
      <c r="I476">
        <f t="shared" si="33"/>
        <v>0</v>
      </c>
      <c r="J476">
        <f>COUNTIF($A476,"*"&amp;J$2&amp;"*")</f>
        <v>0</v>
      </c>
      <c r="L476">
        <f>SUM(C476:I476)</f>
        <v>0</v>
      </c>
      <c r="M476">
        <f t="shared" si="34"/>
        <v>0</v>
      </c>
      <c r="P476">
        <f t="shared" si="35"/>
        <v>0</v>
      </c>
    </row>
    <row r="477" spans="1:16">
      <c r="A477" s="2" t="s">
        <v>319</v>
      </c>
      <c r="C477">
        <f t="shared" si="32"/>
        <v>0</v>
      </c>
      <c r="D477">
        <f t="shared" si="33"/>
        <v>0</v>
      </c>
      <c r="E477">
        <f t="shared" si="33"/>
        <v>0</v>
      </c>
      <c r="F477">
        <f t="shared" si="33"/>
        <v>0</v>
      </c>
      <c r="G477">
        <f t="shared" si="33"/>
        <v>0</v>
      </c>
      <c r="H477">
        <f t="shared" si="33"/>
        <v>1</v>
      </c>
      <c r="I477">
        <f t="shared" si="33"/>
        <v>1</v>
      </c>
      <c r="J477">
        <f>COUNTIF($A477,"*"&amp;J$2&amp;"*")</f>
        <v>0</v>
      </c>
      <c r="L477">
        <f>SUM(C477:I477)</f>
        <v>2</v>
      </c>
      <c r="M477">
        <f t="shared" si="34"/>
        <v>2</v>
      </c>
      <c r="P477">
        <f t="shared" si="35"/>
        <v>0</v>
      </c>
    </row>
    <row r="478" spans="1:16">
      <c r="A478" s="2" t="s">
        <v>320</v>
      </c>
      <c r="C478">
        <f t="shared" si="32"/>
        <v>0</v>
      </c>
      <c r="D478">
        <f t="shared" si="33"/>
        <v>1</v>
      </c>
      <c r="E478">
        <f t="shared" si="33"/>
        <v>1</v>
      </c>
      <c r="F478">
        <f t="shared" si="33"/>
        <v>0</v>
      </c>
      <c r="G478">
        <f t="shared" si="33"/>
        <v>0</v>
      </c>
      <c r="H478">
        <f t="shared" si="33"/>
        <v>0</v>
      </c>
      <c r="I478">
        <f t="shared" si="33"/>
        <v>0</v>
      </c>
      <c r="J478">
        <f>COUNTIF($A478,"*"&amp;J$2&amp;"*")</f>
        <v>0</v>
      </c>
      <c r="L478">
        <f>SUM(C478:I478)</f>
        <v>2</v>
      </c>
      <c r="M478">
        <f t="shared" si="34"/>
        <v>4</v>
      </c>
      <c r="P478">
        <f t="shared" si="35"/>
        <v>0</v>
      </c>
    </row>
    <row r="479" spans="1:16">
      <c r="A479" s="2" t="s">
        <v>321</v>
      </c>
      <c r="C479">
        <f t="shared" si="32"/>
        <v>1</v>
      </c>
      <c r="D479">
        <f t="shared" si="33"/>
        <v>0</v>
      </c>
      <c r="E479">
        <f t="shared" si="33"/>
        <v>0</v>
      </c>
      <c r="F479">
        <f t="shared" si="33"/>
        <v>0</v>
      </c>
      <c r="G479">
        <f t="shared" si="33"/>
        <v>0</v>
      </c>
      <c r="H479">
        <f t="shared" si="33"/>
        <v>0</v>
      </c>
      <c r="I479">
        <f t="shared" si="33"/>
        <v>0</v>
      </c>
      <c r="J479">
        <f>COUNTIF($A479,"*"&amp;J$2&amp;"*")</f>
        <v>0</v>
      </c>
      <c r="L479">
        <f>SUM(C479:I479)</f>
        <v>1</v>
      </c>
      <c r="M479">
        <f t="shared" si="34"/>
        <v>5</v>
      </c>
      <c r="P479">
        <f t="shared" si="35"/>
        <v>0</v>
      </c>
    </row>
    <row r="480" spans="1:16">
      <c r="A480" s="2" t="s">
        <v>322</v>
      </c>
      <c r="C480">
        <f t="shared" si="32"/>
        <v>0</v>
      </c>
      <c r="D480">
        <f t="shared" si="33"/>
        <v>0</v>
      </c>
      <c r="E480">
        <f t="shared" si="33"/>
        <v>0</v>
      </c>
      <c r="F480">
        <f t="shared" si="33"/>
        <v>1</v>
      </c>
      <c r="G480">
        <f t="shared" si="33"/>
        <v>0</v>
      </c>
      <c r="H480">
        <f t="shared" si="33"/>
        <v>0</v>
      </c>
      <c r="I480">
        <f t="shared" si="33"/>
        <v>0</v>
      </c>
      <c r="J480">
        <f>COUNTIF($A480,"*"&amp;J$2&amp;"*")</f>
        <v>0</v>
      </c>
      <c r="L480">
        <f>SUM(C480:I480)</f>
        <v>1</v>
      </c>
      <c r="M480">
        <f t="shared" si="34"/>
        <v>6</v>
      </c>
      <c r="P480">
        <f t="shared" si="35"/>
        <v>0</v>
      </c>
    </row>
    <row r="481" spans="1:16">
      <c r="A481" s="2" t="s">
        <v>323</v>
      </c>
      <c r="C481">
        <f t="shared" si="32"/>
        <v>0</v>
      </c>
      <c r="D481">
        <f t="shared" si="33"/>
        <v>0</v>
      </c>
      <c r="E481">
        <f t="shared" si="33"/>
        <v>0</v>
      </c>
      <c r="F481">
        <f t="shared" si="33"/>
        <v>0</v>
      </c>
      <c r="G481">
        <f t="shared" si="33"/>
        <v>1</v>
      </c>
      <c r="H481">
        <f t="shared" si="33"/>
        <v>0</v>
      </c>
      <c r="I481">
        <f t="shared" si="33"/>
        <v>0</v>
      </c>
      <c r="J481">
        <f>COUNTIF($A481,"*"&amp;J$2&amp;"*")</f>
        <v>0</v>
      </c>
      <c r="L481">
        <f>SUM(C481:I481)</f>
        <v>1</v>
      </c>
      <c r="M481">
        <f t="shared" si="34"/>
        <v>7</v>
      </c>
      <c r="P481">
        <f t="shared" si="35"/>
        <v>0</v>
      </c>
    </row>
    <row r="482" spans="1:16">
      <c r="A482" s="1"/>
      <c r="C482">
        <f t="shared" si="32"/>
        <v>0</v>
      </c>
      <c r="D482">
        <f t="shared" si="33"/>
        <v>0</v>
      </c>
      <c r="E482">
        <f t="shared" si="33"/>
        <v>0</v>
      </c>
      <c r="F482">
        <f t="shared" si="33"/>
        <v>0</v>
      </c>
      <c r="G482">
        <f t="shared" si="33"/>
        <v>0</v>
      </c>
      <c r="H482">
        <f t="shared" si="33"/>
        <v>0</v>
      </c>
      <c r="I482">
        <f t="shared" si="33"/>
        <v>0</v>
      </c>
      <c r="J482">
        <f>COUNTIF($A482,"*"&amp;J$2&amp;"*")</f>
        <v>0</v>
      </c>
      <c r="L482">
        <f>SUM(C482:I482)</f>
        <v>0</v>
      </c>
      <c r="M482">
        <f t="shared" si="34"/>
        <v>0</v>
      </c>
      <c r="P482">
        <f t="shared" si="35"/>
        <v>0</v>
      </c>
    </row>
    <row r="483" spans="1:16">
      <c r="A483" s="2" t="s">
        <v>201</v>
      </c>
      <c r="C483">
        <f t="shared" si="32"/>
        <v>1</v>
      </c>
      <c r="D483">
        <f t="shared" si="33"/>
        <v>1</v>
      </c>
      <c r="E483">
        <f t="shared" si="33"/>
        <v>0</v>
      </c>
      <c r="F483">
        <f t="shared" si="33"/>
        <v>0</v>
      </c>
      <c r="G483">
        <f t="shared" si="33"/>
        <v>0</v>
      </c>
      <c r="H483">
        <f t="shared" si="33"/>
        <v>0</v>
      </c>
      <c r="I483">
        <f t="shared" si="33"/>
        <v>0</v>
      </c>
      <c r="J483">
        <f>COUNTIF($A483,"*"&amp;J$2&amp;"*")</f>
        <v>0</v>
      </c>
      <c r="L483">
        <f>SUM(C483:I483)</f>
        <v>2</v>
      </c>
      <c r="M483">
        <f t="shared" si="34"/>
        <v>2</v>
      </c>
      <c r="P483">
        <f t="shared" si="35"/>
        <v>0</v>
      </c>
    </row>
    <row r="484" spans="1:16">
      <c r="A484" s="2" t="s">
        <v>324</v>
      </c>
      <c r="C484">
        <f t="shared" si="32"/>
        <v>0</v>
      </c>
      <c r="D484">
        <f t="shared" si="33"/>
        <v>0</v>
      </c>
      <c r="E484">
        <f t="shared" si="33"/>
        <v>1</v>
      </c>
      <c r="F484">
        <f t="shared" si="33"/>
        <v>0</v>
      </c>
      <c r="G484">
        <f t="shared" si="33"/>
        <v>1</v>
      </c>
      <c r="H484">
        <f t="shared" si="33"/>
        <v>1</v>
      </c>
      <c r="I484">
        <f t="shared" si="33"/>
        <v>1</v>
      </c>
      <c r="J484">
        <f>COUNTIF($A484,"*"&amp;J$2&amp;"*")</f>
        <v>0</v>
      </c>
      <c r="L484">
        <f>SUM(C484:I484)</f>
        <v>4</v>
      </c>
      <c r="M484">
        <f t="shared" si="34"/>
        <v>6</v>
      </c>
      <c r="P484">
        <f t="shared" si="35"/>
        <v>0</v>
      </c>
    </row>
    <row r="485" spans="1:16">
      <c r="A485" s="2" t="s">
        <v>325</v>
      </c>
      <c r="C485">
        <f t="shared" si="32"/>
        <v>0</v>
      </c>
      <c r="D485">
        <f t="shared" si="33"/>
        <v>0</v>
      </c>
      <c r="E485">
        <f t="shared" si="33"/>
        <v>0</v>
      </c>
      <c r="F485">
        <f t="shared" si="33"/>
        <v>0</v>
      </c>
      <c r="G485">
        <f t="shared" si="33"/>
        <v>0</v>
      </c>
      <c r="H485">
        <f t="shared" si="33"/>
        <v>0</v>
      </c>
      <c r="I485">
        <f t="shared" si="33"/>
        <v>0</v>
      </c>
      <c r="J485">
        <f>COUNTIF($A485,"*"&amp;J$2&amp;"*")</f>
        <v>1</v>
      </c>
      <c r="L485">
        <f>SUM(C485:I485)</f>
        <v>0</v>
      </c>
      <c r="M485">
        <f t="shared" si="34"/>
        <v>0</v>
      </c>
      <c r="P485">
        <f t="shared" si="35"/>
        <v>1</v>
      </c>
    </row>
    <row r="486" spans="1:16">
      <c r="A486" s="2" t="s">
        <v>326</v>
      </c>
      <c r="C486">
        <f t="shared" si="32"/>
        <v>0</v>
      </c>
      <c r="D486">
        <f t="shared" si="33"/>
        <v>0</v>
      </c>
      <c r="E486">
        <f t="shared" si="33"/>
        <v>0</v>
      </c>
      <c r="F486">
        <f t="shared" si="33"/>
        <v>1</v>
      </c>
      <c r="G486">
        <f t="shared" si="33"/>
        <v>0</v>
      </c>
      <c r="H486">
        <f t="shared" si="33"/>
        <v>0</v>
      </c>
      <c r="I486">
        <f t="shared" si="33"/>
        <v>0</v>
      </c>
      <c r="J486">
        <f>COUNTIF($A486,"*"&amp;J$2&amp;"*")</f>
        <v>0</v>
      </c>
      <c r="L486">
        <f>SUM(C486:I486)</f>
        <v>1</v>
      </c>
      <c r="M486">
        <f t="shared" si="34"/>
        <v>1</v>
      </c>
      <c r="P486">
        <f t="shared" si="35"/>
        <v>0</v>
      </c>
    </row>
    <row r="487" spans="1:16">
      <c r="A487" s="1"/>
      <c r="C487">
        <f t="shared" si="32"/>
        <v>0</v>
      </c>
      <c r="D487">
        <f t="shared" si="32"/>
        <v>0</v>
      </c>
      <c r="E487">
        <f t="shared" si="32"/>
        <v>0</v>
      </c>
      <c r="F487">
        <f t="shared" si="32"/>
        <v>0</v>
      </c>
      <c r="G487">
        <f t="shared" si="32"/>
        <v>0</v>
      </c>
      <c r="H487">
        <f t="shared" si="32"/>
        <v>0</v>
      </c>
      <c r="I487">
        <f t="shared" si="32"/>
        <v>0</v>
      </c>
      <c r="J487">
        <f>COUNTIF($A487,"*"&amp;J$2&amp;"*")</f>
        <v>0</v>
      </c>
      <c r="L487">
        <f>SUM(C487:I487)</f>
        <v>0</v>
      </c>
      <c r="M487">
        <f t="shared" si="34"/>
        <v>0</v>
      </c>
      <c r="P487">
        <f t="shared" si="35"/>
        <v>0</v>
      </c>
    </row>
    <row r="488" spans="1:16">
      <c r="A488" s="2" t="s">
        <v>327</v>
      </c>
      <c r="C488">
        <f t="shared" si="32"/>
        <v>0</v>
      </c>
      <c r="D488">
        <f t="shared" si="32"/>
        <v>1</v>
      </c>
      <c r="E488">
        <f t="shared" si="32"/>
        <v>1</v>
      </c>
      <c r="F488">
        <f t="shared" si="32"/>
        <v>0</v>
      </c>
      <c r="G488">
        <f t="shared" si="32"/>
        <v>1</v>
      </c>
      <c r="H488">
        <f t="shared" si="32"/>
        <v>0</v>
      </c>
      <c r="I488">
        <f t="shared" si="32"/>
        <v>1</v>
      </c>
      <c r="J488">
        <f>COUNTIF($A488,"*"&amp;J$2&amp;"*")</f>
        <v>0</v>
      </c>
      <c r="L488">
        <f>SUM(C488:I488)</f>
        <v>4</v>
      </c>
      <c r="M488">
        <f t="shared" si="34"/>
        <v>4</v>
      </c>
      <c r="P488">
        <f t="shared" si="35"/>
        <v>0</v>
      </c>
    </row>
    <row r="489" spans="1:16">
      <c r="A489" s="2" t="s">
        <v>328</v>
      </c>
      <c r="C489">
        <f t="shared" si="32"/>
        <v>1</v>
      </c>
      <c r="D489">
        <f t="shared" si="32"/>
        <v>0</v>
      </c>
      <c r="E489">
        <f t="shared" si="32"/>
        <v>0</v>
      </c>
      <c r="F489">
        <f t="shared" si="32"/>
        <v>1</v>
      </c>
      <c r="G489">
        <f t="shared" si="32"/>
        <v>0</v>
      </c>
      <c r="H489">
        <f t="shared" si="32"/>
        <v>1</v>
      </c>
      <c r="I489">
        <f t="shared" si="32"/>
        <v>0</v>
      </c>
      <c r="J489">
        <f>COUNTIF($A489,"*"&amp;J$2&amp;"*")</f>
        <v>1</v>
      </c>
      <c r="L489">
        <f>SUM(C489:I489)</f>
        <v>3</v>
      </c>
      <c r="M489">
        <f t="shared" si="34"/>
        <v>7</v>
      </c>
      <c r="P489">
        <f t="shared" si="35"/>
        <v>0</v>
      </c>
    </row>
    <row r="490" spans="1:16">
      <c r="A490" s="1"/>
      <c r="C490">
        <f t="shared" si="32"/>
        <v>0</v>
      </c>
      <c r="D490">
        <f t="shared" si="32"/>
        <v>0</v>
      </c>
      <c r="E490">
        <f t="shared" si="32"/>
        <v>0</v>
      </c>
      <c r="F490">
        <f t="shared" si="32"/>
        <v>0</v>
      </c>
      <c r="G490">
        <f t="shared" si="32"/>
        <v>0</v>
      </c>
      <c r="H490">
        <f t="shared" si="32"/>
        <v>0</v>
      </c>
      <c r="I490">
        <f t="shared" si="32"/>
        <v>0</v>
      </c>
      <c r="J490">
        <f>COUNTIF($A490,"*"&amp;J$2&amp;"*")</f>
        <v>0</v>
      </c>
      <c r="L490">
        <f>SUM(C490:I490)</f>
        <v>0</v>
      </c>
      <c r="M490">
        <f t="shared" si="34"/>
        <v>0</v>
      </c>
      <c r="P490">
        <f t="shared" si="35"/>
        <v>0</v>
      </c>
    </row>
    <row r="491" spans="1:16">
      <c r="A491" s="2" t="s">
        <v>329</v>
      </c>
      <c r="C491">
        <f t="shared" si="32"/>
        <v>0</v>
      </c>
      <c r="D491">
        <f t="shared" si="32"/>
        <v>1</v>
      </c>
      <c r="E491">
        <f t="shared" si="32"/>
        <v>0</v>
      </c>
      <c r="F491">
        <f t="shared" si="32"/>
        <v>0</v>
      </c>
      <c r="G491">
        <f t="shared" si="32"/>
        <v>0</v>
      </c>
      <c r="H491">
        <f t="shared" si="32"/>
        <v>0</v>
      </c>
      <c r="I491">
        <f t="shared" si="32"/>
        <v>0</v>
      </c>
      <c r="J491">
        <f>COUNTIF($A491,"*"&amp;J$2&amp;"*")</f>
        <v>0</v>
      </c>
      <c r="L491">
        <f>SUM(C491:I491)</f>
        <v>1</v>
      </c>
      <c r="M491">
        <f t="shared" si="34"/>
        <v>1</v>
      </c>
      <c r="P491">
        <f t="shared" si="35"/>
        <v>0</v>
      </c>
    </row>
    <row r="492" spans="1:16">
      <c r="A492" s="2" t="s">
        <v>330</v>
      </c>
      <c r="C492">
        <f t="shared" si="32"/>
        <v>0</v>
      </c>
      <c r="D492">
        <f t="shared" si="32"/>
        <v>0</v>
      </c>
      <c r="E492">
        <f t="shared" si="32"/>
        <v>1</v>
      </c>
      <c r="F492">
        <f t="shared" si="32"/>
        <v>0</v>
      </c>
      <c r="G492">
        <f t="shared" si="32"/>
        <v>1</v>
      </c>
      <c r="H492">
        <f t="shared" si="32"/>
        <v>0</v>
      </c>
      <c r="I492">
        <f t="shared" si="32"/>
        <v>0</v>
      </c>
      <c r="J492">
        <f>COUNTIF($A492,"*"&amp;J$2&amp;"*")</f>
        <v>0</v>
      </c>
      <c r="L492">
        <f>SUM(C492:I492)</f>
        <v>2</v>
      </c>
      <c r="M492">
        <f t="shared" si="34"/>
        <v>3</v>
      </c>
      <c r="P492">
        <f t="shared" si="35"/>
        <v>0</v>
      </c>
    </row>
    <row r="493" spans="1:16">
      <c r="A493" s="2" t="s">
        <v>331</v>
      </c>
      <c r="C493">
        <f t="shared" si="32"/>
        <v>1</v>
      </c>
      <c r="D493">
        <f t="shared" si="32"/>
        <v>0</v>
      </c>
      <c r="E493">
        <f t="shared" si="32"/>
        <v>0</v>
      </c>
      <c r="F493">
        <f t="shared" si="32"/>
        <v>1</v>
      </c>
      <c r="G493">
        <f t="shared" si="32"/>
        <v>0</v>
      </c>
      <c r="H493">
        <f t="shared" si="32"/>
        <v>0</v>
      </c>
      <c r="I493">
        <f t="shared" si="32"/>
        <v>1</v>
      </c>
      <c r="J493">
        <f>COUNTIF($A493,"*"&amp;J$2&amp;"*")</f>
        <v>0</v>
      </c>
      <c r="L493">
        <f>SUM(C493:I493)</f>
        <v>3</v>
      </c>
      <c r="M493">
        <f t="shared" si="34"/>
        <v>6</v>
      </c>
      <c r="P493">
        <f t="shared" si="35"/>
        <v>0</v>
      </c>
    </row>
    <row r="494" spans="1:16">
      <c r="A494" s="2" t="s">
        <v>75</v>
      </c>
      <c r="C494">
        <f t="shared" si="32"/>
        <v>0</v>
      </c>
      <c r="D494">
        <f t="shared" si="32"/>
        <v>0</v>
      </c>
      <c r="E494">
        <f t="shared" si="32"/>
        <v>0</v>
      </c>
      <c r="F494">
        <f t="shared" si="32"/>
        <v>0</v>
      </c>
      <c r="G494">
        <f t="shared" si="32"/>
        <v>0</v>
      </c>
      <c r="H494">
        <f t="shared" si="32"/>
        <v>1</v>
      </c>
      <c r="I494">
        <f t="shared" si="32"/>
        <v>0</v>
      </c>
      <c r="J494">
        <f>COUNTIF($A494,"*"&amp;J$2&amp;"*")</f>
        <v>0</v>
      </c>
      <c r="L494">
        <f>SUM(C494:I494)</f>
        <v>1</v>
      </c>
      <c r="M494">
        <f t="shared" si="34"/>
        <v>7</v>
      </c>
      <c r="P494">
        <f t="shared" si="35"/>
        <v>0</v>
      </c>
    </row>
    <row r="495" spans="1:16">
      <c r="A495" s="1"/>
      <c r="C495">
        <f t="shared" si="32"/>
        <v>0</v>
      </c>
      <c r="D495">
        <f t="shared" si="32"/>
        <v>0</v>
      </c>
      <c r="E495">
        <f t="shared" si="32"/>
        <v>0</v>
      </c>
      <c r="F495">
        <f t="shared" si="32"/>
        <v>0</v>
      </c>
      <c r="G495">
        <f t="shared" si="32"/>
        <v>0</v>
      </c>
      <c r="H495">
        <f t="shared" si="32"/>
        <v>0</v>
      </c>
      <c r="I495">
        <f t="shared" si="32"/>
        <v>0</v>
      </c>
      <c r="J495">
        <f>COUNTIF($A495,"*"&amp;J$2&amp;"*")</f>
        <v>0</v>
      </c>
      <c r="L495">
        <f>SUM(C495:I495)</f>
        <v>0</v>
      </c>
      <c r="M495">
        <f t="shared" si="34"/>
        <v>0</v>
      </c>
      <c r="P495">
        <f t="shared" si="35"/>
        <v>0</v>
      </c>
    </row>
    <row r="496" spans="1:16">
      <c r="A496" s="2" t="s">
        <v>332</v>
      </c>
      <c r="C496">
        <f t="shared" si="32"/>
        <v>1</v>
      </c>
      <c r="D496">
        <f t="shared" si="32"/>
        <v>1</v>
      </c>
      <c r="E496">
        <f t="shared" si="32"/>
        <v>0</v>
      </c>
      <c r="F496">
        <f t="shared" si="32"/>
        <v>1</v>
      </c>
      <c r="G496">
        <f t="shared" si="32"/>
        <v>1</v>
      </c>
      <c r="H496">
        <f t="shared" si="32"/>
        <v>0</v>
      </c>
      <c r="I496">
        <f t="shared" si="32"/>
        <v>1</v>
      </c>
      <c r="J496">
        <f>COUNTIF($A496,"*"&amp;J$2&amp;"*")</f>
        <v>0</v>
      </c>
      <c r="L496">
        <f>SUM(C496:I496)</f>
        <v>5</v>
      </c>
      <c r="M496">
        <f t="shared" si="34"/>
        <v>5</v>
      </c>
      <c r="P496">
        <f t="shared" si="35"/>
        <v>0</v>
      </c>
    </row>
    <row r="497" spans="1:16">
      <c r="A497" s="2" t="s">
        <v>75</v>
      </c>
      <c r="C497">
        <f t="shared" ref="C497:I528" si="36">COUNTIF($A497,"*"&amp;C$2&amp;"*")</f>
        <v>0</v>
      </c>
      <c r="D497">
        <f t="shared" si="36"/>
        <v>0</v>
      </c>
      <c r="E497">
        <f t="shared" si="36"/>
        <v>0</v>
      </c>
      <c r="F497">
        <f t="shared" si="36"/>
        <v>0</v>
      </c>
      <c r="G497">
        <f t="shared" si="36"/>
        <v>0</v>
      </c>
      <c r="H497">
        <f t="shared" si="36"/>
        <v>1</v>
      </c>
      <c r="I497">
        <f t="shared" si="36"/>
        <v>0</v>
      </c>
      <c r="J497">
        <f>COUNTIF($A497,"*"&amp;J$2&amp;"*")</f>
        <v>0</v>
      </c>
      <c r="L497">
        <f>SUM(C497:I497)</f>
        <v>1</v>
      </c>
      <c r="M497">
        <f t="shared" si="34"/>
        <v>6</v>
      </c>
      <c r="P497">
        <f t="shared" si="35"/>
        <v>0</v>
      </c>
    </row>
    <row r="498" spans="1:16">
      <c r="A498" s="2" t="s">
        <v>66</v>
      </c>
      <c r="C498">
        <f t="shared" si="36"/>
        <v>0</v>
      </c>
      <c r="D498">
        <f t="shared" si="36"/>
        <v>0</v>
      </c>
      <c r="E498">
        <f t="shared" si="36"/>
        <v>1</v>
      </c>
      <c r="F498">
        <f t="shared" si="36"/>
        <v>0</v>
      </c>
      <c r="G498">
        <f t="shared" si="36"/>
        <v>0</v>
      </c>
      <c r="H498">
        <f t="shared" si="36"/>
        <v>0</v>
      </c>
      <c r="I498">
        <f t="shared" si="36"/>
        <v>0</v>
      </c>
      <c r="J498">
        <f>COUNTIF($A498,"*"&amp;J$2&amp;"*")</f>
        <v>0</v>
      </c>
      <c r="L498">
        <f>SUM(C498:I498)</f>
        <v>1</v>
      </c>
      <c r="M498">
        <f t="shared" si="34"/>
        <v>7</v>
      </c>
      <c r="P498">
        <f t="shared" si="35"/>
        <v>0</v>
      </c>
    </row>
    <row r="499" spans="1:16">
      <c r="A499" s="1"/>
      <c r="C499">
        <f t="shared" si="36"/>
        <v>0</v>
      </c>
      <c r="D499">
        <f t="shared" si="36"/>
        <v>0</v>
      </c>
      <c r="E499">
        <f t="shared" si="36"/>
        <v>0</v>
      </c>
      <c r="F499">
        <f t="shared" si="36"/>
        <v>0</v>
      </c>
      <c r="G499">
        <f t="shared" si="36"/>
        <v>0</v>
      </c>
      <c r="H499">
        <f t="shared" si="36"/>
        <v>0</v>
      </c>
      <c r="I499">
        <f t="shared" si="36"/>
        <v>0</v>
      </c>
      <c r="J499">
        <f>COUNTIF($A499,"*"&amp;J$2&amp;"*")</f>
        <v>0</v>
      </c>
      <c r="L499">
        <f>SUM(C499:I499)</f>
        <v>0</v>
      </c>
      <c r="M499">
        <f t="shared" si="34"/>
        <v>0</v>
      </c>
      <c r="P499">
        <f t="shared" si="35"/>
        <v>0</v>
      </c>
    </row>
    <row r="500" spans="1:16">
      <c r="A500" s="2" t="s">
        <v>333</v>
      </c>
      <c r="C500">
        <f t="shared" si="36"/>
        <v>0</v>
      </c>
      <c r="D500">
        <f t="shared" si="36"/>
        <v>1</v>
      </c>
      <c r="E500">
        <f t="shared" si="36"/>
        <v>0</v>
      </c>
      <c r="F500">
        <f t="shared" si="36"/>
        <v>0</v>
      </c>
      <c r="G500">
        <f t="shared" si="36"/>
        <v>0</v>
      </c>
      <c r="H500">
        <f t="shared" si="36"/>
        <v>0</v>
      </c>
      <c r="I500">
        <f t="shared" si="36"/>
        <v>0</v>
      </c>
      <c r="J500">
        <f>COUNTIF($A500,"*"&amp;J$2&amp;"*")</f>
        <v>0</v>
      </c>
      <c r="L500">
        <f>SUM(C500:I500)</f>
        <v>1</v>
      </c>
      <c r="M500">
        <f t="shared" si="34"/>
        <v>1</v>
      </c>
      <c r="P500">
        <f t="shared" si="35"/>
        <v>0</v>
      </c>
    </row>
    <row r="501" spans="1:16">
      <c r="A501" s="2" t="s">
        <v>334</v>
      </c>
      <c r="C501">
        <f t="shared" si="36"/>
        <v>0</v>
      </c>
      <c r="D501">
        <f t="shared" si="36"/>
        <v>0</v>
      </c>
      <c r="E501">
        <f t="shared" si="36"/>
        <v>0</v>
      </c>
      <c r="F501">
        <f t="shared" si="36"/>
        <v>0</v>
      </c>
      <c r="G501">
        <f t="shared" si="36"/>
        <v>0</v>
      </c>
      <c r="H501">
        <f t="shared" si="36"/>
        <v>0</v>
      </c>
      <c r="I501">
        <f t="shared" si="36"/>
        <v>1</v>
      </c>
      <c r="J501">
        <f>COUNTIF($A501,"*"&amp;J$2&amp;"*")</f>
        <v>0</v>
      </c>
      <c r="L501">
        <f>SUM(C501:I501)</f>
        <v>1</v>
      </c>
      <c r="M501">
        <f t="shared" si="34"/>
        <v>2</v>
      </c>
      <c r="P501">
        <f t="shared" si="35"/>
        <v>0</v>
      </c>
    </row>
    <row r="502" spans="1:16">
      <c r="A502" s="2" t="s">
        <v>335</v>
      </c>
      <c r="C502">
        <f t="shared" si="36"/>
        <v>1</v>
      </c>
      <c r="D502">
        <f t="shared" si="36"/>
        <v>0</v>
      </c>
      <c r="E502">
        <f t="shared" si="36"/>
        <v>1</v>
      </c>
      <c r="F502">
        <f t="shared" si="36"/>
        <v>1</v>
      </c>
      <c r="G502">
        <f t="shared" si="36"/>
        <v>1</v>
      </c>
      <c r="H502">
        <f t="shared" si="36"/>
        <v>1</v>
      </c>
      <c r="I502">
        <f t="shared" si="36"/>
        <v>0</v>
      </c>
      <c r="J502">
        <f>COUNTIF($A502,"*"&amp;J$2&amp;"*")</f>
        <v>0</v>
      </c>
      <c r="L502">
        <f>SUM(C502:I502)</f>
        <v>5</v>
      </c>
      <c r="M502">
        <f t="shared" si="34"/>
        <v>7</v>
      </c>
      <c r="P502">
        <f t="shared" si="35"/>
        <v>0</v>
      </c>
    </row>
    <row r="503" spans="1:16">
      <c r="A503" s="1"/>
      <c r="C503">
        <f t="shared" si="36"/>
        <v>0</v>
      </c>
      <c r="D503">
        <f t="shared" si="36"/>
        <v>0</v>
      </c>
      <c r="E503">
        <f t="shared" si="36"/>
        <v>0</v>
      </c>
      <c r="F503">
        <f t="shared" si="36"/>
        <v>0</v>
      </c>
      <c r="G503">
        <f t="shared" si="36"/>
        <v>0</v>
      </c>
      <c r="H503">
        <f t="shared" si="36"/>
        <v>0</v>
      </c>
      <c r="I503">
        <f t="shared" si="36"/>
        <v>0</v>
      </c>
      <c r="J503">
        <f>COUNTIF($A503,"*"&amp;J$2&amp;"*")</f>
        <v>0</v>
      </c>
      <c r="L503">
        <f>SUM(C503:I503)</f>
        <v>0</v>
      </c>
      <c r="M503">
        <f t="shared" si="34"/>
        <v>0</v>
      </c>
      <c r="P503">
        <f t="shared" si="35"/>
        <v>0</v>
      </c>
    </row>
    <row r="504" spans="1:16">
      <c r="A504" s="2" t="s">
        <v>336</v>
      </c>
      <c r="C504">
        <f t="shared" si="36"/>
        <v>1</v>
      </c>
      <c r="D504">
        <f t="shared" si="36"/>
        <v>0</v>
      </c>
      <c r="E504">
        <f t="shared" si="36"/>
        <v>0</v>
      </c>
      <c r="F504">
        <f t="shared" si="36"/>
        <v>1</v>
      </c>
      <c r="G504">
        <f t="shared" si="36"/>
        <v>0</v>
      </c>
      <c r="H504">
        <f t="shared" si="36"/>
        <v>0</v>
      </c>
      <c r="I504">
        <f t="shared" si="36"/>
        <v>0</v>
      </c>
      <c r="J504">
        <f>COUNTIF($A504,"*"&amp;J$2&amp;"*")</f>
        <v>0</v>
      </c>
      <c r="L504">
        <f>SUM(C504:I504)</f>
        <v>2</v>
      </c>
      <c r="M504">
        <f t="shared" si="34"/>
        <v>2</v>
      </c>
      <c r="P504">
        <f t="shared" si="35"/>
        <v>0</v>
      </c>
    </row>
    <row r="505" spans="1:16">
      <c r="A505" s="2" t="s">
        <v>333</v>
      </c>
      <c r="C505">
        <f t="shared" si="36"/>
        <v>0</v>
      </c>
      <c r="D505">
        <f t="shared" si="36"/>
        <v>1</v>
      </c>
      <c r="E505">
        <f t="shared" si="36"/>
        <v>0</v>
      </c>
      <c r="F505">
        <f t="shared" si="36"/>
        <v>0</v>
      </c>
      <c r="G505">
        <f t="shared" si="36"/>
        <v>0</v>
      </c>
      <c r="H505">
        <f t="shared" si="36"/>
        <v>0</v>
      </c>
      <c r="I505">
        <f t="shared" si="36"/>
        <v>0</v>
      </c>
      <c r="J505">
        <f>COUNTIF($A505,"*"&amp;J$2&amp;"*")</f>
        <v>0</v>
      </c>
      <c r="L505">
        <f>SUM(C505:I505)</f>
        <v>1</v>
      </c>
      <c r="M505">
        <f t="shared" si="34"/>
        <v>3</v>
      </c>
      <c r="P505">
        <f t="shared" si="35"/>
        <v>0</v>
      </c>
    </row>
    <row r="506" spans="1:16">
      <c r="A506" s="2" t="s">
        <v>337</v>
      </c>
      <c r="C506">
        <f t="shared" si="36"/>
        <v>0</v>
      </c>
      <c r="D506">
        <f t="shared" si="36"/>
        <v>0</v>
      </c>
      <c r="E506">
        <f t="shared" si="36"/>
        <v>1</v>
      </c>
      <c r="F506">
        <f t="shared" si="36"/>
        <v>0</v>
      </c>
      <c r="G506">
        <f t="shared" si="36"/>
        <v>0</v>
      </c>
      <c r="H506">
        <f t="shared" si="36"/>
        <v>0</v>
      </c>
      <c r="I506">
        <f t="shared" si="36"/>
        <v>1</v>
      </c>
      <c r="J506">
        <f>COUNTIF($A506,"*"&amp;J$2&amp;"*")</f>
        <v>0</v>
      </c>
      <c r="L506">
        <f>SUM(C506:I506)</f>
        <v>2</v>
      </c>
      <c r="M506">
        <f t="shared" si="34"/>
        <v>5</v>
      </c>
      <c r="P506">
        <f t="shared" si="35"/>
        <v>0</v>
      </c>
    </row>
    <row r="507" spans="1:16">
      <c r="A507" s="2" t="s">
        <v>338</v>
      </c>
      <c r="C507">
        <f t="shared" si="36"/>
        <v>0</v>
      </c>
      <c r="D507">
        <f t="shared" si="36"/>
        <v>0</v>
      </c>
      <c r="E507">
        <f t="shared" si="36"/>
        <v>0</v>
      </c>
      <c r="F507">
        <f t="shared" si="36"/>
        <v>0</v>
      </c>
      <c r="G507">
        <f t="shared" si="36"/>
        <v>1</v>
      </c>
      <c r="H507">
        <f t="shared" si="36"/>
        <v>1</v>
      </c>
      <c r="I507">
        <f t="shared" si="36"/>
        <v>0</v>
      </c>
      <c r="J507">
        <f>COUNTIF($A507,"*"&amp;J$2&amp;"*")</f>
        <v>1</v>
      </c>
      <c r="L507">
        <f>SUM(C507:I507)</f>
        <v>2</v>
      </c>
      <c r="M507">
        <f t="shared" si="34"/>
        <v>7</v>
      </c>
      <c r="P507">
        <f t="shared" si="35"/>
        <v>0</v>
      </c>
    </row>
    <row r="508" spans="1:16">
      <c r="A508" s="1"/>
      <c r="C508">
        <f t="shared" si="36"/>
        <v>0</v>
      </c>
      <c r="D508">
        <f t="shared" si="36"/>
        <v>0</v>
      </c>
      <c r="E508">
        <f t="shared" si="36"/>
        <v>0</v>
      </c>
      <c r="F508">
        <f t="shared" si="36"/>
        <v>0</v>
      </c>
      <c r="G508">
        <f t="shared" si="36"/>
        <v>0</v>
      </c>
      <c r="H508">
        <f t="shared" si="36"/>
        <v>0</v>
      </c>
      <c r="I508">
        <f t="shared" si="36"/>
        <v>0</v>
      </c>
      <c r="J508">
        <f>COUNTIF($A508,"*"&amp;J$2&amp;"*")</f>
        <v>0</v>
      </c>
      <c r="L508">
        <f>SUM(C508:I508)</f>
        <v>0</v>
      </c>
      <c r="M508">
        <f t="shared" si="34"/>
        <v>0</v>
      </c>
      <c r="P508">
        <f t="shared" si="35"/>
        <v>0</v>
      </c>
    </row>
    <row r="509" spans="1:16">
      <c r="A509" s="2" t="s">
        <v>339</v>
      </c>
      <c r="C509">
        <f t="shared" si="36"/>
        <v>1</v>
      </c>
      <c r="D509">
        <f t="shared" si="36"/>
        <v>1</v>
      </c>
      <c r="E509">
        <f t="shared" si="36"/>
        <v>1</v>
      </c>
      <c r="F509">
        <f t="shared" si="36"/>
        <v>1</v>
      </c>
      <c r="G509">
        <f t="shared" si="36"/>
        <v>0</v>
      </c>
      <c r="H509">
        <f t="shared" si="36"/>
        <v>0</v>
      </c>
      <c r="I509">
        <f t="shared" si="36"/>
        <v>1</v>
      </c>
      <c r="J509">
        <f>COUNTIF($A509,"*"&amp;J$2&amp;"*")</f>
        <v>0</v>
      </c>
      <c r="L509">
        <f>SUM(C509:I509)</f>
        <v>5</v>
      </c>
      <c r="M509">
        <f t="shared" si="34"/>
        <v>5</v>
      </c>
      <c r="P509">
        <f t="shared" si="35"/>
        <v>0</v>
      </c>
    </row>
    <row r="510" spans="1:16">
      <c r="A510" s="2" t="s">
        <v>340</v>
      </c>
      <c r="C510">
        <f t="shared" si="36"/>
        <v>0</v>
      </c>
      <c r="D510">
        <f t="shared" si="36"/>
        <v>0</v>
      </c>
      <c r="E510">
        <f t="shared" si="36"/>
        <v>0</v>
      </c>
      <c r="F510">
        <f t="shared" si="36"/>
        <v>0</v>
      </c>
      <c r="G510">
        <f t="shared" si="36"/>
        <v>1</v>
      </c>
      <c r="H510">
        <f t="shared" si="36"/>
        <v>1</v>
      </c>
      <c r="I510">
        <f t="shared" si="36"/>
        <v>0</v>
      </c>
      <c r="J510">
        <f>COUNTIF($A510,"*"&amp;J$2&amp;"*")</f>
        <v>1</v>
      </c>
      <c r="L510">
        <f>SUM(C510:I510)</f>
        <v>2</v>
      </c>
      <c r="M510">
        <f t="shared" si="34"/>
        <v>7</v>
      </c>
      <c r="P510">
        <f t="shared" si="35"/>
        <v>0</v>
      </c>
    </row>
    <row r="511" spans="1:16">
      <c r="A511" s="1"/>
      <c r="C511">
        <f t="shared" si="36"/>
        <v>0</v>
      </c>
      <c r="D511">
        <f t="shared" si="36"/>
        <v>0</v>
      </c>
      <c r="E511">
        <f t="shared" si="36"/>
        <v>0</v>
      </c>
      <c r="F511">
        <f t="shared" si="36"/>
        <v>0</v>
      </c>
      <c r="G511">
        <f t="shared" si="36"/>
        <v>0</v>
      </c>
      <c r="H511">
        <f t="shared" si="36"/>
        <v>0</v>
      </c>
      <c r="I511">
        <f t="shared" si="36"/>
        <v>0</v>
      </c>
      <c r="J511">
        <f>COUNTIF($A511,"*"&amp;J$2&amp;"*")</f>
        <v>0</v>
      </c>
      <c r="L511">
        <f>SUM(C511:I511)</f>
        <v>0</v>
      </c>
      <c r="M511">
        <f t="shared" si="34"/>
        <v>0</v>
      </c>
      <c r="P511">
        <f t="shared" si="35"/>
        <v>0</v>
      </c>
    </row>
    <row r="512" spans="1:16">
      <c r="A512" s="2" t="s">
        <v>341</v>
      </c>
      <c r="C512">
        <f t="shared" si="36"/>
        <v>0</v>
      </c>
      <c r="D512">
        <f t="shared" si="36"/>
        <v>0</v>
      </c>
      <c r="E512">
        <f t="shared" si="36"/>
        <v>0</v>
      </c>
      <c r="F512">
        <f t="shared" si="36"/>
        <v>1</v>
      </c>
      <c r="G512">
        <f t="shared" si="36"/>
        <v>0</v>
      </c>
      <c r="H512">
        <f t="shared" si="36"/>
        <v>0</v>
      </c>
      <c r="I512">
        <f t="shared" si="36"/>
        <v>0</v>
      </c>
      <c r="J512">
        <f>COUNTIF($A512,"*"&amp;J$2&amp;"*")</f>
        <v>0</v>
      </c>
      <c r="L512">
        <f>SUM(C512:I512)</f>
        <v>1</v>
      </c>
      <c r="M512">
        <f t="shared" si="34"/>
        <v>1</v>
      </c>
      <c r="P512">
        <f t="shared" si="35"/>
        <v>0</v>
      </c>
    </row>
    <row r="513" spans="1:16">
      <c r="A513" s="2" t="s">
        <v>342</v>
      </c>
      <c r="C513">
        <f t="shared" si="36"/>
        <v>1</v>
      </c>
      <c r="D513">
        <f t="shared" si="36"/>
        <v>0</v>
      </c>
      <c r="E513">
        <f t="shared" si="36"/>
        <v>1</v>
      </c>
      <c r="F513">
        <f t="shared" si="36"/>
        <v>0</v>
      </c>
      <c r="G513">
        <f t="shared" si="36"/>
        <v>1</v>
      </c>
      <c r="H513">
        <f t="shared" si="36"/>
        <v>1</v>
      </c>
      <c r="I513">
        <f t="shared" si="36"/>
        <v>1</v>
      </c>
      <c r="J513">
        <f>COUNTIF($A513,"*"&amp;J$2&amp;"*")</f>
        <v>0</v>
      </c>
      <c r="L513">
        <f>SUM(C513:I513)</f>
        <v>5</v>
      </c>
      <c r="M513">
        <f t="shared" si="34"/>
        <v>6</v>
      </c>
      <c r="P513">
        <f t="shared" si="35"/>
        <v>0</v>
      </c>
    </row>
    <row r="514" spans="1:16">
      <c r="A514" s="2" t="s">
        <v>343</v>
      </c>
      <c r="C514">
        <f t="shared" si="36"/>
        <v>0</v>
      </c>
      <c r="D514">
        <f t="shared" si="36"/>
        <v>1</v>
      </c>
      <c r="E514">
        <f t="shared" si="36"/>
        <v>0</v>
      </c>
      <c r="F514">
        <f t="shared" si="36"/>
        <v>0</v>
      </c>
      <c r="G514">
        <f t="shared" si="36"/>
        <v>0</v>
      </c>
      <c r="H514">
        <f t="shared" si="36"/>
        <v>0</v>
      </c>
      <c r="I514">
        <f t="shared" si="36"/>
        <v>0</v>
      </c>
      <c r="J514">
        <f>COUNTIF($A514,"*"&amp;J$2&amp;"*")</f>
        <v>0</v>
      </c>
      <c r="L514">
        <f>SUM(C514:I514)</f>
        <v>1</v>
      </c>
      <c r="M514">
        <f t="shared" si="34"/>
        <v>7</v>
      </c>
      <c r="P514">
        <f t="shared" si="35"/>
        <v>0</v>
      </c>
    </row>
    <row r="515" spans="1:16">
      <c r="A515" s="1"/>
      <c r="C515">
        <f t="shared" si="36"/>
        <v>0</v>
      </c>
      <c r="D515">
        <f t="shared" si="36"/>
        <v>0</v>
      </c>
      <c r="E515">
        <f t="shared" si="36"/>
        <v>0</v>
      </c>
      <c r="F515">
        <f t="shared" si="36"/>
        <v>0</v>
      </c>
      <c r="G515">
        <f t="shared" si="36"/>
        <v>0</v>
      </c>
      <c r="H515">
        <f t="shared" si="36"/>
        <v>0</v>
      </c>
      <c r="I515">
        <f t="shared" si="36"/>
        <v>0</v>
      </c>
      <c r="J515">
        <f>COUNTIF($A515,"*"&amp;J$2&amp;"*")</f>
        <v>0</v>
      </c>
      <c r="L515">
        <f>SUM(C515:I515)</f>
        <v>0</v>
      </c>
      <c r="M515">
        <f t="shared" si="34"/>
        <v>0</v>
      </c>
      <c r="P515">
        <f t="shared" si="35"/>
        <v>0</v>
      </c>
    </row>
    <row r="516" spans="1:16">
      <c r="A516" s="2" t="s">
        <v>344</v>
      </c>
      <c r="C516">
        <f t="shared" si="36"/>
        <v>1</v>
      </c>
      <c r="D516">
        <f t="shared" si="36"/>
        <v>1</v>
      </c>
      <c r="E516">
        <f t="shared" si="36"/>
        <v>1</v>
      </c>
      <c r="F516">
        <f t="shared" si="36"/>
        <v>1</v>
      </c>
      <c r="G516">
        <f t="shared" si="36"/>
        <v>1</v>
      </c>
      <c r="H516">
        <f t="shared" si="36"/>
        <v>1</v>
      </c>
      <c r="I516">
        <f t="shared" si="36"/>
        <v>1</v>
      </c>
      <c r="J516">
        <f>COUNTIF($A516,"*"&amp;J$2&amp;"*")</f>
        <v>1</v>
      </c>
      <c r="L516">
        <f>SUM(C516:I516)</f>
        <v>7</v>
      </c>
      <c r="M516">
        <f t="shared" ref="M516:M579" si="37">IF(L516&gt;0,L516+M515,0)</f>
        <v>7</v>
      </c>
      <c r="P516">
        <f t="shared" ref="P516:P579" si="38">IF(AND(SUM(C516:I516)=0,J516=1),1,0)</f>
        <v>0</v>
      </c>
    </row>
    <row r="517" spans="1:16">
      <c r="A517" s="1"/>
      <c r="C517">
        <f t="shared" si="36"/>
        <v>0</v>
      </c>
      <c r="D517">
        <f t="shared" si="36"/>
        <v>0</v>
      </c>
      <c r="E517">
        <f t="shared" si="36"/>
        <v>0</v>
      </c>
      <c r="F517">
        <f t="shared" si="36"/>
        <v>0</v>
      </c>
      <c r="G517">
        <f t="shared" si="36"/>
        <v>0</v>
      </c>
      <c r="H517">
        <f t="shared" si="36"/>
        <v>0</v>
      </c>
      <c r="I517">
        <f t="shared" si="36"/>
        <v>0</v>
      </c>
      <c r="J517">
        <f>COUNTIF($A517,"*"&amp;J$2&amp;"*")</f>
        <v>0</v>
      </c>
      <c r="L517">
        <f>SUM(C517:I517)</f>
        <v>0</v>
      </c>
      <c r="M517">
        <f t="shared" si="37"/>
        <v>0</v>
      </c>
      <c r="P517">
        <f t="shared" si="38"/>
        <v>0</v>
      </c>
    </row>
    <row r="518" spans="1:16">
      <c r="A518" s="2" t="s">
        <v>345</v>
      </c>
      <c r="C518">
        <f t="shared" si="36"/>
        <v>0</v>
      </c>
      <c r="D518">
        <f t="shared" si="36"/>
        <v>1</v>
      </c>
      <c r="E518">
        <f t="shared" si="36"/>
        <v>1</v>
      </c>
      <c r="F518">
        <f t="shared" si="36"/>
        <v>1</v>
      </c>
      <c r="G518">
        <f t="shared" si="36"/>
        <v>1</v>
      </c>
      <c r="H518">
        <f t="shared" si="36"/>
        <v>0</v>
      </c>
      <c r="I518">
        <f t="shared" si="36"/>
        <v>1</v>
      </c>
      <c r="J518">
        <f>COUNTIF($A518,"*"&amp;J$2&amp;"*")</f>
        <v>0</v>
      </c>
      <c r="L518">
        <f>SUM(C518:I518)</f>
        <v>5</v>
      </c>
      <c r="M518">
        <f t="shared" si="37"/>
        <v>5</v>
      </c>
      <c r="P518">
        <f t="shared" si="38"/>
        <v>0</v>
      </c>
    </row>
    <row r="519" spans="1:16">
      <c r="A519" s="2" t="s">
        <v>346</v>
      </c>
      <c r="C519">
        <f t="shared" si="36"/>
        <v>1</v>
      </c>
      <c r="D519">
        <f t="shared" si="36"/>
        <v>0</v>
      </c>
      <c r="E519">
        <f t="shared" si="36"/>
        <v>0</v>
      </c>
      <c r="F519">
        <f t="shared" si="36"/>
        <v>0</v>
      </c>
      <c r="G519">
        <f t="shared" si="36"/>
        <v>0</v>
      </c>
      <c r="H519">
        <f t="shared" si="36"/>
        <v>0</v>
      </c>
      <c r="I519">
        <f t="shared" si="36"/>
        <v>0</v>
      </c>
      <c r="J519">
        <f>COUNTIF($A519,"*"&amp;J$2&amp;"*")</f>
        <v>0</v>
      </c>
      <c r="L519">
        <f>SUM(C519:I519)</f>
        <v>1</v>
      </c>
      <c r="M519">
        <f t="shared" si="37"/>
        <v>6</v>
      </c>
      <c r="P519">
        <f t="shared" si="38"/>
        <v>0</v>
      </c>
    </row>
    <row r="520" spans="1:16">
      <c r="A520" s="2" t="s">
        <v>123</v>
      </c>
      <c r="C520">
        <f t="shared" si="36"/>
        <v>0</v>
      </c>
      <c r="D520">
        <f t="shared" si="36"/>
        <v>0</v>
      </c>
      <c r="E520">
        <f t="shared" si="36"/>
        <v>0</v>
      </c>
      <c r="F520">
        <f t="shared" si="36"/>
        <v>0</v>
      </c>
      <c r="G520">
        <f t="shared" si="36"/>
        <v>0</v>
      </c>
      <c r="H520">
        <f t="shared" si="36"/>
        <v>1</v>
      </c>
      <c r="I520">
        <f t="shared" si="36"/>
        <v>0</v>
      </c>
      <c r="J520">
        <f>COUNTIF($A520,"*"&amp;J$2&amp;"*")</f>
        <v>0</v>
      </c>
      <c r="L520">
        <f>SUM(C520:I520)</f>
        <v>1</v>
      </c>
      <c r="M520">
        <f t="shared" si="37"/>
        <v>7</v>
      </c>
      <c r="P520">
        <f t="shared" si="38"/>
        <v>0</v>
      </c>
    </row>
    <row r="521" spans="1:16">
      <c r="A521" s="1"/>
      <c r="C521">
        <f t="shared" si="36"/>
        <v>0</v>
      </c>
      <c r="D521">
        <f t="shared" si="36"/>
        <v>0</v>
      </c>
      <c r="E521">
        <f t="shared" si="36"/>
        <v>0</v>
      </c>
      <c r="F521">
        <f t="shared" si="36"/>
        <v>0</v>
      </c>
      <c r="G521">
        <f t="shared" si="36"/>
        <v>0</v>
      </c>
      <c r="H521">
        <f t="shared" si="36"/>
        <v>0</v>
      </c>
      <c r="I521">
        <f t="shared" si="36"/>
        <v>0</v>
      </c>
      <c r="J521">
        <f>COUNTIF($A521,"*"&amp;J$2&amp;"*")</f>
        <v>0</v>
      </c>
      <c r="L521">
        <f>SUM(C521:I521)</f>
        <v>0</v>
      </c>
      <c r="M521">
        <f t="shared" si="37"/>
        <v>0</v>
      </c>
      <c r="P521">
        <f t="shared" si="38"/>
        <v>0</v>
      </c>
    </row>
    <row r="522" spans="1:16">
      <c r="A522" s="2" t="s">
        <v>347</v>
      </c>
      <c r="C522">
        <f t="shared" si="36"/>
        <v>1</v>
      </c>
      <c r="D522">
        <f t="shared" si="36"/>
        <v>0</v>
      </c>
      <c r="E522">
        <f t="shared" si="36"/>
        <v>0</v>
      </c>
      <c r="F522">
        <f t="shared" si="36"/>
        <v>0</v>
      </c>
      <c r="G522">
        <f t="shared" si="36"/>
        <v>1</v>
      </c>
      <c r="H522">
        <f t="shared" si="36"/>
        <v>0</v>
      </c>
      <c r="I522">
        <f t="shared" si="36"/>
        <v>0</v>
      </c>
      <c r="J522">
        <f>COUNTIF($A522,"*"&amp;J$2&amp;"*")</f>
        <v>0</v>
      </c>
      <c r="L522">
        <f>SUM(C522:I522)</f>
        <v>2</v>
      </c>
      <c r="M522">
        <f t="shared" si="37"/>
        <v>2</v>
      </c>
      <c r="P522">
        <f t="shared" si="38"/>
        <v>0</v>
      </c>
    </row>
    <row r="523" spans="1:16">
      <c r="A523" s="2" t="s">
        <v>348</v>
      </c>
      <c r="C523">
        <f t="shared" si="36"/>
        <v>0</v>
      </c>
      <c r="D523">
        <f t="shared" si="36"/>
        <v>1</v>
      </c>
      <c r="E523">
        <f t="shared" si="36"/>
        <v>1</v>
      </c>
      <c r="F523">
        <f t="shared" si="36"/>
        <v>1</v>
      </c>
      <c r="G523">
        <f t="shared" si="36"/>
        <v>0</v>
      </c>
      <c r="H523">
        <f t="shared" si="36"/>
        <v>1</v>
      </c>
      <c r="I523">
        <f t="shared" si="36"/>
        <v>1</v>
      </c>
      <c r="J523">
        <f>COUNTIF($A523,"*"&amp;J$2&amp;"*")</f>
        <v>1</v>
      </c>
      <c r="L523">
        <f>SUM(C523:I523)</f>
        <v>5</v>
      </c>
      <c r="M523">
        <f t="shared" si="37"/>
        <v>7</v>
      </c>
      <c r="P523">
        <f t="shared" si="38"/>
        <v>0</v>
      </c>
    </row>
    <row r="524" spans="1:16">
      <c r="A524" s="1"/>
      <c r="C524">
        <f t="shared" si="36"/>
        <v>0</v>
      </c>
      <c r="D524">
        <f t="shared" si="36"/>
        <v>0</v>
      </c>
      <c r="E524">
        <f t="shared" si="36"/>
        <v>0</v>
      </c>
      <c r="F524">
        <f t="shared" si="36"/>
        <v>0</v>
      </c>
      <c r="G524">
        <f t="shared" si="36"/>
        <v>0</v>
      </c>
      <c r="H524">
        <f t="shared" si="36"/>
        <v>0</v>
      </c>
      <c r="I524">
        <f t="shared" si="36"/>
        <v>0</v>
      </c>
      <c r="J524">
        <f>COUNTIF($A524,"*"&amp;J$2&amp;"*")</f>
        <v>0</v>
      </c>
      <c r="L524">
        <f>SUM(C524:I524)</f>
        <v>0</v>
      </c>
      <c r="M524">
        <f t="shared" si="37"/>
        <v>0</v>
      </c>
      <c r="P524">
        <f t="shared" si="38"/>
        <v>0</v>
      </c>
    </row>
    <row r="525" spans="1:16">
      <c r="A525" s="2" t="s">
        <v>349</v>
      </c>
      <c r="C525">
        <f t="shared" si="36"/>
        <v>0</v>
      </c>
      <c r="D525">
        <f t="shared" si="36"/>
        <v>0</v>
      </c>
      <c r="E525">
        <f t="shared" si="36"/>
        <v>1</v>
      </c>
      <c r="F525">
        <f t="shared" si="36"/>
        <v>1</v>
      </c>
      <c r="G525">
        <f t="shared" si="36"/>
        <v>0</v>
      </c>
      <c r="H525">
        <f t="shared" si="36"/>
        <v>0</v>
      </c>
      <c r="I525">
        <f t="shared" si="36"/>
        <v>0</v>
      </c>
      <c r="J525">
        <f>COUNTIF($A525,"*"&amp;J$2&amp;"*")</f>
        <v>0</v>
      </c>
      <c r="L525">
        <f>SUM(C525:I525)</f>
        <v>2</v>
      </c>
      <c r="M525">
        <f t="shared" si="37"/>
        <v>2</v>
      </c>
      <c r="P525">
        <f t="shared" si="38"/>
        <v>0</v>
      </c>
    </row>
    <row r="526" spans="1:16">
      <c r="A526" s="2" t="s">
        <v>350</v>
      </c>
      <c r="C526">
        <f t="shared" si="36"/>
        <v>1</v>
      </c>
      <c r="D526">
        <f t="shared" si="36"/>
        <v>0</v>
      </c>
      <c r="E526">
        <f t="shared" si="36"/>
        <v>0</v>
      </c>
      <c r="F526">
        <f t="shared" si="36"/>
        <v>0</v>
      </c>
      <c r="G526">
        <f t="shared" si="36"/>
        <v>0</v>
      </c>
      <c r="H526">
        <f t="shared" si="36"/>
        <v>0</v>
      </c>
      <c r="I526">
        <f t="shared" si="36"/>
        <v>1</v>
      </c>
      <c r="J526">
        <f>COUNTIF($A526,"*"&amp;J$2&amp;"*")</f>
        <v>0</v>
      </c>
      <c r="L526">
        <f>SUM(C526:I526)</f>
        <v>2</v>
      </c>
      <c r="M526">
        <f t="shared" si="37"/>
        <v>4</v>
      </c>
      <c r="P526">
        <f t="shared" si="38"/>
        <v>0</v>
      </c>
    </row>
    <row r="527" spans="1:16">
      <c r="A527" s="2" t="s">
        <v>351</v>
      </c>
      <c r="C527">
        <f t="shared" si="36"/>
        <v>0</v>
      </c>
      <c r="D527">
        <f t="shared" si="36"/>
        <v>1</v>
      </c>
      <c r="E527">
        <f t="shared" si="36"/>
        <v>0</v>
      </c>
      <c r="F527">
        <f t="shared" si="36"/>
        <v>0</v>
      </c>
      <c r="G527">
        <f t="shared" si="36"/>
        <v>0</v>
      </c>
      <c r="H527">
        <f t="shared" si="36"/>
        <v>1</v>
      </c>
      <c r="I527">
        <f t="shared" si="36"/>
        <v>0</v>
      </c>
      <c r="J527">
        <f>COUNTIF($A527,"*"&amp;J$2&amp;"*")</f>
        <v>1</v>
      </c>
      <c r="L527">
        <f>SUM(C527:I527)</f>
        <v>2</v>
      </c>
      <c r="M527">
        <f t="shared" si="37"/>
        <v>6</v>
      </c>
      <c r="P527">
        <f t="shared" si="38"/>
        <v>0</v>
      </c>
    </row>
    <row r="528" spans="1:16">
      <c r="A528" s="2" t="s">
        <v>352</v>
      </c>
      <c r="C528">
        <f t="shared" si="36"/>
        <v>0</v>
      </c>
      <c r="D528">
        <f t="shared" si="36"/>
        <v>0</v>
      </c>
      <c r="E528">
        <f t="shared" si="36"/>
        <v>0</v>
      </c>
      <c r="F528">
        <f t="shared" si="36"/>
        <v>0</v>
      </c>
      <c r="G528">
        <f t="shared" si="36"/>
        <v>1</v>
      </c>
      <c r="H528">
        <f t="shared" si="36"/>
        <v>0</v>
      </c>
      <c r="I528">
        <f t="shared" si="36"/>
        <v>0</v>
      </c>
      <c r="J528">
        <f>COUNTIF($A528,"*"&amp;J$2&amp;"*")</f>
        <v>0</v>
      </c>
      <c r="L528">
        <f>SUM(C528:I528)</f>
        <v>1</v>
      </c>
      <c r="M528">
        <f t="shared" si="37"/>
        <v>7</v>
      </c>
      <c r="P528">
        <f t="shared" si="38"/>
        <v>0</v>
      </c>
    </row>
    <row r="529" spans="1:16">
      <c r="A529" s="1"/>
      <c r="C529">
        <f t="shared" ref="C529:C592" si="39">COUNTIF($A529,"*"&amp;C$2&amp;"*")</f>
        <v>0</v>
      </c>
      <c r="D529">
        <f t="shared" ref="D529:I565" si="40">COUNTIF($A529,"*"&amp;D$2&amp;"*")</f>
        <v>0</v>
      </c>
      <c r="E529">
        <f t="shared" si="40"/>
        <v>0</v>
      </c>
      <c r="F529">
        <f t="shared" si="40"/>
        <v>0</v>
      </c>
      <c r="G529">
        <f t="shared" si="40"/>
        <v>0</v>
      </c>
      <c r="H529">
        <f t="shared" si="40"/>
        <v>0</v>
      </c>
      <c r="I529">
        <f t="shared" si="40"/>
        <v>0</v>
      </c>
      <c r="J529">
        <f>COUNTIF($A529,"*"&amp;J$2&amp;"*")</f>
        <v>0</v>
      </c>
      <c r="L529">
        <f>SUM(C529:I529)</f>
        <v>0</v>
      </c>
      <c r="M529">
        <f t="shared" si="37"/>
        <v>0</v>
      </c>
      <c r="P529">
        <f t="shared" si="38"/>
        <v>0</v>
      </c>
    </row>
    <row r="530" spans="1:16">
      <c r="A530" s="2" t="s">
        <v>353</v>
      </c>
      <c r="C530">
        <f t="shared" si="39"/>
        <v>0</v>
      </c>
      <c r="D530">
        <f t="shared" si="40"/>
        <v>0</v>
      </c>
      <c r="E530">
        <f t="shared" si="40"/>
        <v>0</v>
      </c>
      <c r="F530">
        <f t="shared" si="40"/>
        <v>0</v>
      </c>
      <c r="G530">
        <f t="shared" si="40"/>
        <v>0</v>
      </c>
      <c r="H530">
        <f t="shared" si="40"/>
        <v>0</v>
      </c>
      <c r="I530">
        <f t="shared" si="40"/>
        <v>1</v>
      </c>
      <c r="J530">
        <f>COUNTIF($A530,"*"&amp;J$2&amp;"*")</f>
        <v>0</v>
      </c>
      <c r="L530">
        <f>SUM(C530:I530)</f>
        <v>1</v>
      </c>
      <c r="M530">
        <f t="shared" si="37"/>
        <v>1</v>
      </c>
      <c r="P530">
        <f t="shared" si="38"/>
        <v>0</v>
      </c>
    </row>
    <row r="531" spans="1:16">
      <c r="A531" s="2" t="s">
        <v>354</v>
      </c>
      <c r="C531">
        <f t="shared" si="39"/>
        <v>0</v>
      </c>
      <c r="D531">
        <f t="shared" si="40"/>
        <v>1</v>
      </c>
      <c r="E531">
        <f t="shared" si="40"/>
        <v>0</v>
      </c>
      <c r="F531">
        <f t="shared" si="40"/>
        <v>0</v>
      </c>
      <c r="G531">
        <f t="shared" si="40"/>
        <v>0</v>
      </c>
      <c r="H531">
        <f t="shared" si="40"/>
        <v>1</v>
      </c>
      <c r="I531">
        <f t="shared" si="40"/>
        <v>0</v>
      </c>
      <c r="J531">
        <f>COUNTIF($A531,"*"&amp;J$2&amp;"*")</f>
        <v>1</v>
      </c>
      <c r="L531">
        <f>SUM(C531:I531)</f>
        <v>2</v>
      </c>
      <c r="M531">
        <f t="shared" si="37"/>
        <v>3</v>
      </c>
      <c r="P531">
        <f t="shared" si="38"/>
        <v>0</v>
      </c>
    </row>
    <row r="532" spans="1:16">
      <c r="A532" s="2" t="s">
        <v>66</v>
      </c>
      <c r="C532">
        <f t="shared" si="39"/>
        <v>0</v>
      </c>
      <c r="D532">
        <f t="shared" si="40"/>
        <v>0</v>
      </c>
      <c r="E532">
        <f t="shared" si="40"/>
        <v>1</v>
      </c>
      <c r="F532">
        <f t="shared" si="40"/>
        <v>0</v>
      </c>
      <c r="G532">
        <f t="shared" si="40"/>
        <v>0</v>
      </c>
      <c r="H532">
        <f t="shared" si="40"/>
        <v>0</v>
      </c>
      <c r="I532">
        <f t="shared" si="40"/>
        <v>0</v>
      </c>
      <c r="J532">
        <f>COUNTIF($A532,"*"&amp;J$2&amp;"*")</f>
        <v>0</v>
      </c>
      <c r="L532">
        <f>SUM(C532:I532)</f>
        <v>1</v>
      </c>
      <c r="M532">
        <f t="shared" si="37"/>
        <v>4</v>
      </c>
      <c r="P532">
        <f t="shared" si="38"/>
        <v>0</v>
      </c>
    </row>
    <row r="533" spans="1:16">
      <c r="A533" s="2" t="s">
        <v>355</v>
      </c>
      <c r="C533">
        <f t="shared" si="39"/>
        <v>1</v>
      </c>
      <c r="D533">
        <f t="shared" si="40"/>
        <v>0</v>
      </c>
      <c r="E533">
        <f t="shared" si="40"/>
        <v>0</v>
      </c>
      <c r="F533">
        <f t="shared" si="40"/>
        <v>1</v>
      </c>
      <c r="G533">
        <f t="shared" si="40"/>
        <v>0</v>
      </c>
      <c r="H533">
        <f t="shared" si="40"/>
        <v>0</v>
      </c>
      <c r="I533">
        <f t="shared" si="40"/>
        <v>0</v>
      </c>
      <c r="J533">
        <f>COUNTIF($A533,"*"&amp;J$2&amp;"*")</f>
        <v>0</v>
      </c>
      <c r="L533">
        <f>SUM(C533:I533)</f>
        <v>2</v>
      </c>
      <c r="M533">
        <f t="shared" si="37"/>
        <v>6</v>
      </c>
      <c r="P533">
        <f t="shared" si="38"/>
        <v>0</v>
      </c>
    </row>
    <row r="534" spans="1:16">
      <c r="A534" s="2" t="s">
        <v>323</v>
      </c>
      <c r="C534">
        <f t="shared" si="39"/>
        <v>0</v>
      </c>
      <c r="D534">
        <f t="shared" si="40"/>
        <v>0</v>
      </c>
      <c r="E534">
        <f t="shared" si="40"/>
        <v>0</v>
      </c>
      <c r="F534">
        <f t="shared" si="40"/>
        <v>0</v>
      </c>
      <c r="G534">
        <f t="shared" si="40"/>
        <v>1</v>
      </c>
      <c r="H534">
        <f t="shared" si="40"/>
        <v>0</v>
      </c>
      <c r="I534">
        <f t="shared" si="40"/>
        <v>0</v>
      </c>
      <c r="J534">
        <f>COUNTIF($A534,"*"&amp;J$2&amp;"*")</f>
        <v>0</v>
      </c>
      <c r="L534">
        <f>SUM(C534:I534)</f>
        <v>1</v>
      </c>
      <c r="M534">
        <f t="shared" si="37"/>
        <v>7</v>
      </c>
      <c r="P534">
        <f t="shared" si="38"/>
        <v>0</v>
      </c>
    </row>
    <row r="535" spans="1:16">
      <c r="A535" s="1"/>
      <c r="C535">
        <f t="shared" si="39"/>
        <v>0</v>
      </c>
      <c r="D535">
        <f t="shared" si="40"/>
        <v>0</v>
      </c>
      <c r="E535">
        <f t="shared" si="40"/>
        <v>0</v>
      </c>
      <c r="F535">
        <f t="shared" si="40"/>
        <v>0</v>
      </c>
      <c r="G535">
        <f t="shared" si="40"/>
        <v>0</v>
      </c>
      <c r="H535">
        <f t="shared" si="40"/>
        <v>0</v>
      </c>
      <c r="I535">
        <f t="shared" si="40"/>
        <v>0</v>
      </c>
      <c r="J535">
        <f>COUNTIF($A535,"*"&amp;J$2&amp;"*")</f>
        <v>0</v>
      </c>
      <c r="L535">
        <f>SUM(C535:I535)</f>
        <v>0</v>
      </c>
      <c r="M535">
        <f t="shared" si="37"/>
        <v>0</v>
      </c>
      <c r="P535">
        <f t="shared" si="38"/>
        <v>0</v>
      </c>
    </row>
    <row r="536" spans="1:16">
      <c r="A536" s="2" t="s">
        <v>356</v>
      </c>
      <c r="C536">
        <f t="shared" si="39"/>
        <v>0</v>
      </c>
      <c r="D536">
        <f t="shared" si="40"/>
        <v>0</v>
      </c>
      <c r="E536">
        <f t="shared" si="40"/>
        <v>0</v>
      </c>
      <c r="F536">
        <f t="shared" si="40"/>
        <v>0</v>
      </c>
      <c r="G536">
        <f t="shared" si="40"/>
        <v>1</v>
      </c>
      <c r="H536">
        <f t="shared" si="40"/>
        <v>0</v>
      </c>
      <c r="I536">
        <f t="shared" si="40"/>
        <v>1</v>
      </c>
      <c r="J536">
        <f>COUNTIF($A536,"*"&amp;J$2&amp;"*")</f>
        <v>0</v>
      </c>
      <c r="L536">
        <f>SUM(C536:I536)</f>
        <v>2</v>
      </c>
      <c r="M536">
        <f t="shared" si="37"/>
        <v>2</v>
      </c>
      <c r="P536">
        <f t="shared" si="38"/>
        <v>0</v>
      </c>
    </row>
    <row r="537" spans="1:16">
      <c r="A537" s="2" t="s">
        <v>357</v>
      </c>
      <c r="C537">
        <f t="shared" si="39"/>
        <v>1</v>
      </c>
      <c r="D537">
        <f t="shared" si="40"/>
        <v>1</v>
      </c>
      <c r="E537">
        <f t="shared" si="40"/>
        <v>1</v>
      </c>
      <c r="F537">
        <f t="shared" si="40"/>
        <v>1</v>
      </c>
      <c r="G537">
        <f t="shared" si="40"/>
        <v>0</v>
      </c>
      <c r="H537">
        <f t="shared" si="40"/>
        <v>1</v>
      </c>
      <c r="I537">
        <f t="shared" si="40"/>
        <v>0</v>
      </c>
      <c r="J537">
        <f>COUNTIF($A537,"*"&amp;J$2&amp;"*")</f>
        <v>1</v>
      </c>
      <c r="L537">
        <f>SUM(C537:I537)</f>
        <v>5</v>
      </c>
      <c r="M537">
        <f t="shared" si="37"/>
        <v>7</v>
      </c>
      <c r="P537">
        <f t="shared" si="38"/>
        <v>0</v>
      </c>
    </row>
    <row r="538" spans="1:16">
      <c r="A538" s="1"/>
      <c r="C538">
        <f t="shared" si="39"/>
        <v>0</v>
      </c>
      <c r="D538">
        <f t="shared" si="40"/>
        <v>0</v>
      </c>
      <c r="E538">
        <f t="shared" si="40"/>
        <v>0</v>
      </c>
      <c r="F538">
        <f t="shared" si="40"/>
        <v>0</v>
      </c>
      <c r="G538">
        <f t="shared" si="40"/>
        <v>0</v>
      </c>
      <c r="H538">
        <f t="shared" si="40"/>
        <v>0</v>
      </c>
      <c r="I538">
        <f t="shared" si="40"/>
        <v>0</v>
      </c>
      <c r="J538">
        <f>COUNTIF($A538,"*"&amp;J$2&amp;"*")</f>
        <v>0</v>
      </c>
      <c r="L538">
        <f>SUM(C538:I538)</f>
        <v>0</v>
      </c>
      <c r="M538">
        <f t="shared" si="37"/>
        <v>0</v>
      </c>
      <c r="P538">
        <f t="shared" si="38"/>
        <v>0</v>
      </c>
    </row>
    <row r="539" spans="1:16">
      <c r="A539" s="2" t="s">
        <v>358</v>
      </c>
      <c r="C539">
        <f t="shared" si="39"/>
        <v>0</v>
      </c>
      <c r="D539">
        <f t="shared" si="40"/>
        <v>1</v>
      </c>
      <c r="E539">
        <f t="shared" si="40"/>
        <v>1</v>
      </c>
      <c r="F539">
        <f t="shared" si="40"/>
        <v>1</v>
      </c>
      <c r="G539">
        <f t="shared" si="40"/>
        <v>1</v>
      </c>
      <c r="H539">
        <f t="shared" si="40"/>
        <v>1</v>
      </c>
      <c r="I539">
        <f t="shared" si="40"/>
        <v>1</v>
      </c>
      <c r="J539">
        <f>COUNTIF($A539,"*"&amp;J$2&amp;"*")</f>
        <v>0</v>
      </c>
      <c r="L539">
        <f>SUM(C539:I539)</f>
        <v>6</v>
      </c>
      <c r="M539">
        <f t="shared" si="37"/>
        <v>6</v>
      </c>
      <c r="P539">
        <f t="shared" si="38"/>
        <v>0</v>
      </c>
    </row>
    <row r="540" spans="1:16">
      <c r="A540" s="2" t="s">
        <v>359</v>
      </c>
      <c r="C540">
        <f t="shared" si="39"/>
        <v>1</v>
      </c>
      <c r="D540">
        <f t="shared" si="40"/>
        <v>0</v>
      </c>
      <c r="E540">
        <f t="shared" si="40"/>
        <v>0</v>
      </c>
      <c r="F540">
        <f t="shared" si="40"/>
        <v>0</v>
      </c>
      <c r="G540">
        <f t="shared" si="40"/>
        <v>0</v>
      </c>
      <c r="H540">
        <f t="shared" si="40"/>
        <v>0</v>
      </c>
      <c r="I540">
        <f t="shared" si="40"/>
        <v>0</v>
      </c>
      <c r="J540">
        <f>COUNTIF($A540,"*"&amp;J$2&amp;"*")</f>
        <v>0</v>
      </c>
      <c r="L540">
        <f>SUM(C540:I540)</f>
        <v>1</v>
      </c>
      <c r="M540">
        <f t="shared" si="37"/>
        <v>7</v>
      </c>
      <c r="P540">
        <f t="shared" si="38"/>
        <v>0</v>
      </c>
    </row>
    <row r="541" spans="1:16">
      <c r="A541" s="1"/>
      <c r="C541">
        <f t="shared" si="39"/>
        <v>0</v>
      </c>
      <c r="D541">
        <f t="shared" si="40"/>
        <v>0</v>
      </c>
      <c r="E541">
        <f t="shared" si="40"/>
        <v>0</v>
      </c>
      <c r="F541">
        <f t="shared" si="40"/>
        <v>0</v>
      </c>
      <c r="G541">
        <f t="shared" si="40"/>
        <v>0</v>
      </c>
      <c r="H541">
        <f t="shared" si="40"/>
        <v>0</v>
      </c>
      <c r="I541">
        <f t="shared" si="40"/>
        <v>0</v>
      </c>
      <c r="J541">
        <f>COUNTIF($A541,"*"&amp;J$2&amp;"*")</f>
        <v>0</v>
      </c>
      <c r="L541">
        <f>SUM(C541:I541)</f>
        <v>0</v>
      </c>
      <c r="M541">
        <f t="shared" si="37"/>
        <v>0</v>
      </c>
      <c r="P541">
        <f t="shared" si="38"/>
        <v>0</v>
      </c>
    </row>
    <row r="542" spans="1:16">
      <c r="A542" s="2" t="s">
        <v>360</v>
      </c>
      <c r="C542">
        <f t="shared" si="39"/>
        <v>0</v>
      </c>
      <c r="D542">
        <f t="shared" si="40"/>
        <v>1</v>
      </c>
      <c r="E542">
        <f t="shared" si="40"/>
        <v>1</v>
      </c>
      <c r="F542">
        <f t="shared" si="40"/>
        <v>0</v>
      </c>
      <c r="G542">
        <f t="shared" si="40"/>
        <v>0</v>
      </c>
      <c r="H542">
        <f t="shared" si="40"/>
        <v>0</v>
      </c>
      <c r="I542">
        <f t="shared" si="40"/>
        <v>0</v>
      </c>
      <c r="J542">
        <f>COUNTIF($A542,"*"&amp;J$2&amp;"*")</f>
        <v>1</v>
      </c>
      <c r="L542">
        <f>SUM(C542:I542)</f>
        <v>2</v>
      </c>
      <c r="M542">
        <f t="shared" si="37"/>
        <v>2</v>
      </c>
      <c r="P542">
        <f t="shared" si="38"/>
        <v>0</v>
      </c>
    </row>
    <row r="543" spans="1:16">
      <c r="A543" s="2" t="s">
        <v>361</v>
      </c>
      <c r="C543">
        <f t="shared" si="39"/>
        <v>0</v>
      </c>
      <c r="D543">
        <f t="shared" si="40"/>
        <v>0</v>
      </c>
      <c r="E543">
        <f t="shared" si="40"/>
        <v>0</v>
      </c>
      <c r="F543">
        <f t="shared" si="40"/>
        <v>0</v>
      </c>
      <c r="G543">
        <f t="shared" si="40"/>
        <v>1</v>
      </c>
      <c r="H543">
        <f t="shared" si="40"/>
        <v>0</v>
      </c>
      <c r="I543">
        <f t="shared" si="40"/>
        <v>1</v>
      </c>
      <c r="J543">
        <f>COUNTIF($A543,"*"&amp;J$2&amp;"*")</f>
        <v>0</v>
      </c>
      <c r="L543">
        <f>SUM(C543:I543)</f>
        <v>2</v>
      </c>
      <c r="M543">
        <f t="shared" si="37"/>
        <v>4</v>
      </c>
      <c r="P543">
        <f t="shared" si="38"/>
        <v>0</v>
      </c>
    </row>
    <row r="544" spans="1:16">
      <c r="A544" s="2" t="s">
        <v>362</v>
      </c>
      <c r="C544">
        <f t="shared" si="39"/>
        <v>1</v>
      </c>
      <c r="D544">
        <f t="shared" si="40"/>
        <v>0</v>
      </c>
      <c r="E544">
        <f t="shared" si="40"/>
        <v>0</v>
      </c>
      <c r="F544">
        <f t="shared" si="40"/>
        <v>1</v>
      </c>
      <c r="G544">
        <f t="shared" si="40"/>
        <v>0</v>
      </c>
      <c r="H544">
        <f t="shared" si="40"/>
        <v>0</v>
      </c>
      <c r="I544">
        <f t="shared" si="40"/>
        <v>0</v>
      </c>
      <c r="J544">
        <f>COUNTIF($A544,"*"&amp;J$2&amp;"*")</f>
        <v>0</v>
      </c>
      <c r="L544">
        <f>SUM(C544:I544)</f>
        <v>2</v>
      </c>
      <c r="M544">
        <f t="shared" si="37"/>
        <v>6</v>
      </c>
      <c r="P544">
        <f t="shared" si="38"/>
        <v>0</v>
      </c>
    </row>
    <row r="545" spans="1:16">
      <c r="A545" s="2" t="s">
        <v>175</v>
      </c>
      <c r="C545">
        <f t="shared" si="39"/>
        <v>0</v>
      </c>
      <c r="D545">
        <f t="shared" si="40"/>
        <v>0</v>
      </c>
      <c r="E545">
        <f t="shared" si="40"/>
        <v>0</v>
      </c>
      <c r="F545">
        <f t="shared" si="40"/>
        <v>0</v>
      </c>
      <c r="G545">
        <f t="shared" si="40"/>
        <v>0</v>
      </c>
      <c r="H545">
        <f t="shared" si="40"/>
        <v>1</v>
      </c>
      <c r="I545">
        <f t="shared" si="40"/>
        <v>0</v>
      </c>
      <c r="J545">
        <f>COUNTIF($A545,"*"&amp;J$2&amp;"*")</f>
        <v>0</v>
      </c>
      <c r="L545">
        <f>SUM(C545:I545)</f>
        <v>1</v>
      </c>
      <c r="M545">
        <f t="shared" si="37"/>
        <v>7</v>
      </c>
      <c r="P545">
        <f t="shared" si="38"/>
        <v>0</v>
      </c>
    </row>
    <row r="546" spans="1:16">
      <c r="A546" s="1"/>
      <c r="C546">
        <f t="shared" si="39"/>
        <v>0</v>
      </c>
      <c r="D546">
        <f t="shared" si="40"/>
        <v>0</v>
      </c>
      <c r="E546">
        <f t="shared" si="40"/>
        <v>0</v>
      </c>
      <c r="F546">
        <f t="shared" si="40"/>
        <v>0</v>
      </c>
      <c r="G546">
        <f t="shared" si="40"/>
        <v>0</v>
      </c>
      <c r="H546">
        <f t="shared" si="40"/>
        <v>0</v>
      </c>
      <c r="I546">
        <f t="shared" si="40"/>
        <v>0</v>
      </c>
      <c r="J546">
        <f>COUNTIF($A546,"*"&amp;J$2&amp;"*")</f>
        <v>0</v>
      </c>
      <c r="L546">
        <f>SUM(C546:I546)</f>
        <v>0</v>
      </c>
      <c r="M546">
        <f t="shared" si="37"/>
        <v>0</v>
      </c>
      <c r="P546">
        <f t="shared" si="38"/>
        <v>0</v>
      </c>
    </row>
    <row r="547" spans="1:16">
      <c r="A547" s="2" t="s">
        <v>363</v>
      </c>
      <c r="C547">
        <f t="shared" si="39"/>
        <v>1</v>
      </c>
      <c r="D547">
        <f t="shared" si="40"/>
        <v>0</v>
      </c>
      <c r="E547">
        <f t="shared" si="40"/>
        <v>0</v>
      </c>
      <c r="F547">
        <f t="shared" si="40"/>
        <v>0</v>
      </c>
      <c r="G547">
        <f t="shared" si="40"/>
        <v>0</v>
      </c>
      <c r="H547">
        <f t="shared" si="40"/>
        <v>0</v>
      </c>
      <c r="I547">
        <f t="shared" si="40"/>
        <v>0</v>
      </c>
      <c r="J547">
        <f>COUNTIF($A547,"*"&amp;J$2&amp;"*")</f>
        <v>0</v>
      </c>
      <c r="L547">
        <f>SUM(C547:I547)</f>
        <v>1</v>
      </c>
      <c r="M547">
        <f t="shared" si="37"/>
        <v>1</v>
      </c>
      <c r="P547">
        <f t="shared" si="38"/>
        <v>0</v>
      </c>
    </row>
    <row r="548" spans="1:16">
      <c r="A548" s="2" t="s">
        <v>364</v>
      </c>
      <c r="C548">
        <f t="shared" si="39"/>
        <v>0</v>
      </c>
      <c r="D548">
        <f t="shared" si="40"/>
        <v>0</v>
      </c>
      <c r="E548">
        <f t="shared" si="40"/>
        <v>1</v>
      </c>
      <c r="F548">
        <f t="shared" si="40"/>
        <v>0</v>
      </c>
      <c r="G548">
        <f t="shared" si="40"/>
        <v>1</v>
      </c>
      <c r="H548">
        <f t="shared" si="40"/>
        <v>0</v>
      </c>
      <c r="I548">
        <f t="shared" si="40"/>
        <v>0</v>
      </c>
      <c r="J548">
        <f>COUNTIF($A548,"*"&amp;J$2&amp;"*")</f>
        <v>1</v>
      </c>
      <c r="L548">
        <f>SUM(C548:I548)</f>
        <v>2</v>
      </c>
      <c r="M548">
        <f t="shared" si="37"/>
        <v>3</v>
      </c>
      <c r="P548">
        <f t="shared" si="38"/>
        <v>0</v>
      </c>
    </row>
    <row r="549" spans="1:16">
      <c r="A549" s="2" t="s">
        <v>365</v>
      </c>
      <c r="C549">
        <f t="shared" si="39"/>
        <v>0</v>
      </c>
      <c r="D549">
        <f t="shared" si="40"/>
        <v>1</v>
      </c>
      <c r="E549">
        <f t="shared" si="40"/>
        <v>0</v>
      </c>
      <c r="F549">
        <f t="shared" si="40"/>
        <v>1</v>
      </c>
      <c r="G549">
        <f t="shared" si="40"/>
        <v>0</v>
      </c>
      <c r="H549">
        <f t="shared" si="40"/>
        <v>1</v>
      </c>
      <c r="I549">
        <f t="shared" si="40"/>
        <v>0</v>
      </c>
      <c r="J549">
        <f>COUNTIF($A549,"*"&amp;J$2&amp;"*")</f>
        <v>0</v>
      </c>
      <c r="L549">
        <f>SUM(C549:I549)</f>
        <v>3</v>
      </c>
      <c r="M549">
        <f t="shared" si="37"/>
        <v>6</v>
      </c>
      <c r="P549">
        <f t="shared" si="38"/>
        <v>0</v>
      </c>
    </row>
    <row r="550" spans="1:16">
      <c r="A550" s="2" t="s">
        <v>366</v>
      </c>
      <c r="C550">
        <f t="shared" si="39"/>
        <v>0</v>
      </c>
      <c r="D550">
        <f t="shared" si="40"/>
        <v>0</v>
      </c>
      <c r="E550">
        <f t="shared" si="40"/>
        <v>0</v>
      </c>
      <c r="F550">
        <f t="shared" si="40"/>
        <v>0</v>
      </c>
      <c r="G550">
        <f t="shared" si="40"/>
        <v>0</v>
      </c>
      <c r="H550">
        <f t="shared" si="40"/>
        <v>0</v>
      </c>
      <c r="I550">
        <f t="shared" si="40"/>
        <v>1</v>
      </c>
      <c r="J550">
        <f>COUNTIF($A550,"*"&amp;J$2&amp;"*")</f>
        <v>0</v>
      </c>
      <c r="L550">
        <f>SUM(C550:I550)</f>
        <v>1</v>
      </c>
      <c r="M550">
        <f t="shared" si="37"/>
        <v>7</v>
      </c>
      <c r="P550">
        <f t="shared" si="38"/>
        <v>0</v>
      </c>
    </row>
    <row r="551" spans="1:16">
      <c r="A551" s="1"/>
      <c r="C551">
        <f t="shared" si="39"/>
        <v>0</v>
      </c>
      <c r="D551">
        <f t="shared" si="40"/>
        <v>0</v>
      </c>
      <c r="E551">
        <f t="shared" si="40"/>
        <v>0</v>
      </c>
      <c r="F551">
        <f t="shared" si="40"/>
        <v>0</v>
      </c>
      <c r="G551">
        <f t="shared" si="40"/>
        <v>0</v>
      </c>
      <c r="H551">
        <f t="shared" si="40"/>
        <v>0</v>
      </c>
      <c r="I551">
        <f t="shared" si="40"/>
        <v>0</v>
      </c>
      <c r="J551">
        <f>COUNTIF($A551,"*"&amp;J$2&amp;"*")</f>
        <v>0</v>
      </c>
      <c r="L551">
        <f>SUM(C551:I551)</f>
        <v>0</v>
      </c>
      <c r="M551">
        <f t="shared" si="37"/>
        <v>0</v>
      </c>
      <c r="P551">
        <f t="shared" si="38"/>
        <v>0</v>
      </c>
    </row>
    <row r="552" spans="1:16">
      <c r="A552" s="2" t="s">
        <v>367</v>
      </c>
      <c r="C552">
        <f t="shared" si="39"/>
        <v>1</v>
      </c>
      <c r="D552">
        <f t="shared" si="40"/>
        <v>1</v>
      </c>
      <c r="E552">
        <f t="shared" si="40"/>
        <v>1</v>
      </c>
      <c r="F552">
        <f t="shared" si="40"/>
        <v>1</v>
      </c>
      <c r="G552">
        <f t="shared" si="40"/>
        <v>1</v>
      </c>
      <c r="H552">
        <f t="shared" si="40"/>
        <v>1</v>
      </c>
      <c r="I552">
        <f t="shared" si="40"/>
        <v>1</v>
      </c>
      <c r="J552">
        <f>COUNTIF($A552,"*"&amp;J$2&amp;"*")</f>
        <v>1</v>
      </c>
      <c r="L552">
        <f>SUM(C552:I552)</f>
        <v>7</v>
      </c>
      <c r="M552">
        <f t="shared" si="37"/>
        <v>7</v>
      </c>
      <c r="P552">
        <f t="shared" si="38"/>
        <v>0</v>
      </c>
    </row>
    <row r="553" spans="1:16">
      <c r="A553" s="1"/>
      <c r="C553">
        <f t="shared" si="39"/>
        <v>0</v>
      </c>
      <c r="D553">
        <f t="shared" si="40"/>
        <v>0</v>
      </c>
      <c r="E553">
        <f t="shared" si="40"/>
        <v>0</v>
      </c>
      <c r="F553">
        <f t="shared" si="40"/>
        <v>0</v>
      </c>
      <c r="G553">
        <f t="shared" si="40"/>
        <v>0</v>
      </c>
      <c r="H553">
        <f t="shared" si="40"/>
        <v>0</v>
      </c>
      <c r="I553">
        <f t="shared" si="40"/>
        <v>0</v>
      </c>
      <c r="J553">
        <f>COUNTIF($A553,"*"&amp;J$2&amp;"*")</f>
        <v>0</v>
      </c>
      <c r="L553">
        <f>SUM(C553:I553)</f>
        <v>0</v>
      </c>
      <c r="M553">
        <f t="shared" si="37"/>
        <v>0</v>
      </c>
      <c r="P553">
        <f t="shared" si="38"/>
        <v>0</v>
      </c>
    </row>
    <row r="554" spans="1:16">
      <c r="A554" s="2" t="s">
        <v>22</v>
      </c>
      <c r="C554">
        <f t="shared" si="39"/>
        <v>0</v>
      </c>
      <c r="D554">
        <f t="shared" si="40"/>
        <v>0</v>
      </c>
      <c r="E554">
        <f t="shared" si="40"/>
        <v>0</v>
      </c>
      <c r="F554">
        <f t="shared" si="40"/>
        <v>0</v>
      </c>
      <c r="G554">
        <f t="shared" si="40"/>
        <v>0</v>
      </c>
      <c r="H554">
        <f t="shared" si="40"/>
        <v>1</v>
      </c>
      <c r="I554">
        <f t="shared" si="40"/>
        <v>0</v>
      </c>
      <c r="J554">
        <f>COUNTIF($A554,"*"&amp;J$2&amp;"*")</f>
        <v>0</v>
      </c>
      <c r="L554">
        <f>SUM(C554:I554)</f>
        <v>1</v>
      </c>
      <c r="M554">
        <f t="shared" si="37"/>
        <v>1</v>
      </c>
      <c r="P554">
        <f t="shared" si="38"/>
        <v>0</v>
      </c>
    </row>
    <row r="555" spans="1:16">
      <c r="A555" s="2" t="s">
        <v>333</v>
      </c>
      <c r="C555">
        <f t="shared" si="39"/>
        <v>0</v>
      </c>
      <c r="D555">
        <f t="shared" si="40"/>
        <v>1</v>
      </c>
      <c r="E555">
        <f t="shared" si="40"/>
        <v>0</v>
      </c>
      <c r="F555">
        <f t="shared" si="40"/>
        <v>0</v>
      </c>
      <c r="G555">
        <f t="shared" si="40"/>
        <v>0</v>
      </c>
      <c r="H555">
        <f t="shared" si="40"/>
        <v>0</v>
      </c>
      <c r="I555">
        <f t="shared" si="40"/>
        <v>0</v>
      </c>
      <c r="J555">
        <f>COUNTIF($A555,"*"&amp;J$2&amp;"*")</f>
        <v>0</v>
      </c>
      <c r="L555">
        <f>SUM(C555:I555)</f>
        <v>1</v>
      </c>
      <c r="M555">
        <f t="shared" si="37"/>
        <v>2</v>
      </c>
      <c r="P555">
        <f t="shared" si="38"/>
        <v>0</v>
      </c>
    </row>
    <row r="556" spans="1:16">
      <c r="A556" s="2" t="s">
        <v>368</v>
      </c>
      <c r="C556">
        <f t="shared" si="39"/>
        <v>1</v>
      </c>
      <c r="D556">
        <f t="shared" si="40"/>
        <v>0</v>
      </c>
      <c r="E556">
        <f t="shared" si="40"/>
        <v>0</v>
      </c>
      <c r="F556">
        <f t="shared" si="40"/>
        <v>1</v>
      </c>
      <c r="G556">
        <f t="shared" si="40"/>
        <v>0</v>
      </c>
      <c r="H556">
        <f t="shared" si="40"/>
        <v>0</v>
      </c>
      <c r="I556">
        <f t="shared" si="40"/>
        <v>0</v>
      </c>
      <c r="J556">
        <f>COUNTIF($A556,"*"&amp;J$2&amp;"*")</f>
        <v>1</v>
      </c>
      <c r="L556">
        <f>SUM(C556:I556)</f>
        <v>2</v>
      </c>
      <c r="M556">
        <f t="shared" si="37"/>
        <v>4</v>
      </c>
      <c r="P556">
        <f t="shared" si="38"/>
        <v>0</v>
      </c>
    </row>
    <row r="557" spans="1:16">
      <c r="A557" s="2" t="s">
        <v>323</v>
      </c>
      <c r="C557">
        <f t="shared" si="39"/>
        <v>0</v>
      </c>
      <c r="D557">
        <f t="shared" si="40"/>
        <v>0</v>
      </c>
      <c r="E557">
        <f t="shared" si="40"/>
        <v>0</v>
      </c>
      <c r="F557">
        <f t="shared" si="40"/>
        <v>0</v>
      </c>
      <c r="G557">
        <f t="shared" si="40"/>
        <v>1</v>
      </c>
      <c r="H557">
        <f t="shared" si="40"/>
        <v>0</v>
      </c>
      <c r="I557">
        <f t="shared" si="40"/>
        <v>0</v>
      </c>
      <c r="J557">
        <f>COUNTIF($A557,"*"&amp;J$2&amp;"*")</f>
        <v>0</v>
      </c>
      <c r="L557">
        <f>SUM(C557:I557)</f>
        <v>1</v>
      </c>
      <c r="M557">
        <f t="shared" si="37"/>
        <v>5</v>
      </c>
      <c r="P557">
        <f t="shared" si="38"/>
        <v>0</v>
      </c>
    </row>
    <row r="558" spans="1:16">
      <c r="A558" s="2" t="s">
        <v>369</v>
      </c>
      <c r="C558">
        <f t="shared" si="39"/>
        <v>0</v>
      </c>
      <c r="D558">
        <f t="shared" si="40"/>
        <v>0</v>
      </c>
      <c r="E558">
        <f t="shared" si="40"/>
        <v>1</v>
      </c>
      <c r="F558">
        <f t="shared" si="40"/>
        <v>0</v>
      </c>
      <c r="G558">
        <f t="shared" si="40"/>
        <v>0</v>
      </c>
      <c r="H558">
        <f t="shared" si="40"/>
        <v>0</v>
      </c>
      <c r="I558">
        <f t="shared" si="40"/>
        <v>1</v>
      </c>
      <c r="J558">
        <f>COUNTIF($A558,"*"&amp;J$2&amp;"*")</f>
        <v>0</v>
      </c>
      <c r="L558">
        <f>SUM(C558:I558)</f>
        <v>2</v>
      </c>
      <c r="M558">
        <f t="shared" si="37"/>
        <v>7</v>
      </c>
      <c r="P558">
        <f t="shared" si="38"/>
        <v>0</v>
      </c>
    </row>
    <row r="559" spans="1:16">
      <c r="A559" s="1"/>
      <c r="C559">
        <f t="shared" si="39"/>
        <v>0</v>
      </c>
      <c r="D559">
        <f t="shared" si="40"/>
        <v>0</v>
      </c>
      <c r="E559">
        <f t="shared" si="40"/>
        <v>0</v>
      </c>
      <c r="F559">
        <f t="shared" si="40"/>
        <v>0</v>
      </c>
      <c r="G559">
        <f t="shared" si="40"/>
        <v>0</v>
      </c>
      <c r="H559">
        <f t="shared" si="40"/>
        <v>0</v>
      </c>
      <c r="I559">
        <f t="shared" si="40"/>
        <v>0</v>
      </c>
      <c r="J559">
        <f>COUNTIF($A559,"*"&amp;J$2&amp;"*")</f>
        <v>0</v>
      </c>
      <c r="L559">
        <f>SUM(C559:I559)</f>
        <v>0</v>
      </c>
      <c r="M559">
        <f t="shared" si="37"/>
        <v>0</v>
      </c>
      <c r="P559">
        <f t="shared" si="38"/>
        <v>0</v>
      </c>
    </row>
    <row r="560" spans="1:16">
      <c r="A560" s="2" t="s">
        <v>370</v>
      </c>
      <c r="C560">
        <f t="shared" si="39"/>
        <v>0</v>
      </c>
      <c r="D560">
        <f t="shared" si="40"/>
        <v>0</v>
      </c>
      <c r="E560">
        <f t="shared" si="40"/>
        <v>0</v>
      </c>
      <c r="F560">
        <f t="shared" si="40"/>
        <v>0</v>
      </c>
      <c r="G560">
        <f t="shared" si="40"/>
        <v>0</v>
      </c>
      <c r="H560">
        <f t="shared" si="40"/>
        <v>0</v>
      </c>
      <c r="I560">
        <f t="shared" si="40"/>
        <v>0</v>
      </c>
      <c r="J560">
        <f>COUNTIF($A560,"*"&amp;J$2&amp;"*")</f>
        <v>1</v>
      </c>
      <c r="L560">
        <f>SUM(C560:I560)</f>
        <v>0</v>
      </c>
      <c r="M560">
        <f t="shared" si="37"/>
        <v>0</v>
      </c>
      <c r="P560">
        <f t="shared" si="38"/>
        <v>1</v>
      </c>
    </row>
    <row r="561" spans="1:16">
      <c r="A561" s="2" t="s">
        <v>371</v>
      </c>
      <c r="C561">
        <f t="shared" si="39"/>
        <v>1</v>
      </c>
      <c r="D561">
        <f t="shared" si="40"/>
        <v>1</v>
      </c>
      <c r="E561">
        <f t="shared" si="40"/>
        <v>1</v>
      </c>
      <c r="F561">
        <f t="shared" si="40"/>
        <v>1</v>
      </c>
      <c r="G561">
        <f t="shared" si="40"/>
        <v>1</v>
      </c>
      <c r="H561">
        <f t="shared" si="40"/>
        <v>1</v>
      </c>
      <c r="I561">
        <f t="shared" si="40"/>
        <v>1</v>
      </c>
      <c r="J561">
        <f>COUNTIF($A561,"*"&amp;J$2&amp;"*")</f>
        <v>0</v>
      </c>
      <c r="L561">
        <f>SUM(C561:I561)</f>
        <v>7</v>
      </c>
      <c r="M561">
        <f t="shared" si="37"/>
        <v>7</v>
      </c>
      <c r="P561">
        <f t="shared" si="38"/>
        <v>0</v>
      </c>
    </row>
    <row r="562" spans="1:16">
      <c r="A562" s="1"/>
      <c r="C562">
        <f t="shared" si="39"/>
        <v>0</v>
      </c>
      <c r="D562">
        <f t="shared" si="40"/>
        <v>0</v>
      </c>
      <c r="E562">
        <f t="shared" si="40"/>
        <v>0</v>
      </c>
      <c r="F562">
        <f t="shared" si="40"/>
        <v>0</v>
      </c>
      <c r="G562">
        <f t="shared" si="40"/>
        <v>0</v>
      </c>
      <c r="H562">
        <f t="shared" si="40"/>
        <v>0</v>
      </c>
      <c r="I562">
        <f t="shared" si="40"/>
        <v>0</v>
      </c>
      <c r="J562">
        <f>COUNTIF($A562,"*"&amp;J$2&amp;"*")</f>
        <v>0</v>
      </c>
      <c r="L562">
        <f>SUM(C562:I562)</f>
        <v>0</v>
      </c>
      <c r="M562">
        <f t="shared" si="37"/>
        <v>0</v>
      </c>
      <c r="P562">
        <f t="shared" si="38"/>
        <v>0</v>
      </c>
    </row>
    <row r="563" spans="1:16">
      <c r="A563" s="2" t="s">
        <v>372</v>
      </c>
      <c r="C563">
        <f t="shared" si="39"/>
        <v>0</v>
      </c>
      <c r="D563">
        <f t="shared" si="40"/>
        <v>1</v>
      </c>
      <c r="E563">
        <f t="shared" si="40"/>
        <v>0</v>
      </c>
      <c r="F563">
        <f t="shared" si="40"/>
        <v>1</v>
      </c>
      <c r="G563">
        <f t="shared" si="40"/>
        <v>0</v>
      </c>
      <c r="H563">
        <f t="shared" si="40"/>
        <v>0</v>
      </c>
      <c r="I563">
        <f t="shared" si="40"/>
        <v>0</v>
      </c>
      <c r="J563">
        <f>COUNTIF($A563,"*"&amp;J$2&amp;"*")</f>
        <v>0</v>
      </c>
      <c r="L563">
        <f>SUM(C563:I563)</f>
        <v>2</v>
      </c>
      <c r="M563">
        <f t="shared" si="37"/>
        <v>2</v>
      </c>
      <c r="P563">
        <f t="shared" si="38"/>
        <v>0</v>
      </c>
    </row>
    <row r="564" spans="1:16">
      <c r="A564" s="2" t="s">
        <v>373</v>
      </c>
      <c r="C564">
        <f t="shared" si="39"/>
        <v>1</v>
      </c>
      <c r="D564">
        <f t="shared" si="40"/>
        <v>0</v>
      </c>
      <c r="E564">
        <f t="shared" si="40"/>
        <v>0</v>
      </c>
      <c r="F564">
        <f t="shared" si="40"/>
        <v>0</v>
      </c>
      <c r="G564">
        <f t="shared" si="40"/>
        <v>1</v>
      </c>
      <c r="H564">
        <f t="shared" si="40"/>
        <v>0</v>
      </c>
      <c r="I564">
        <f t="shared" si="40"/>
        <v>0</v>
      </c>
      <c r="J564">
        <f>COUNTIF($A564,"*"&amp;J$2&amp;"*")</f>
        <v>0</v>
      </c>
      <c r="L564">
        <f>SUM(C564:I564)</f>
        <v>2</v>
      </c>
      <c r="M564">
        <f t="shared" si="37"/>
        <v>4</v>
      </c>
      <c r="P564">
        <f t="shared" si="38"/>
        <v>0</v>
      </c>
    </row>
    <row r="565" spans="1:16">
      <c r="A565" s="2" t="s">
        <v>90</v>
      </c>
      <c r="C565">
        <f t="shared" si="39"/>
        <v>0</v>
      </c>
      <c r="D565">
        <f t="shared" si="40"/>
        <v>0</v>
      </c>
      <c r="E565">
        <f t="shared" si="40"/>
        <v>1</v>
      </c>
      <c r="F565">
        <f t="shared" ref="D565:I601" si="41">COUNTIF($A565,"*"&amp;F$2&amp;"*")</f>
        <v>0</v>
      </c>
      <c r="G565">
        <f t="shared" si="41"/>
        <v>0</v>
      </c>
      <c r="H565">
        <f t="shared" si="41"/>
        <v>0</v>
      </c>
      <c r="I565">
        <f t="shared" si="41"/>
        <v>0</v>
      </c>
      <c r="J565">
        <f>COUNTIF($A565,"*"&amp;J$2&amp;"*")</f>
        <v>0</v>
      </c>
      <c r="L565">
        <f>SUM(C565:I565)</f>
        <v>1</v>
      </c>
      <c r="M565">
        <f t="shared" si="37"/>
        <v>5</v>
      </c>
      <c r="P565">
        <f t="shared" si="38"/>
        <v>0</v>
      </c>
    </row>
    <row r="566" spans="1:16">
      <c r="A566" s="2" t="s">
        <v>374</v>
      </c>
      <c r="C566">
        <f t="shared" si="39"/>
        <v>0</v>
      </c>
      <c r="D566">
        <f t="shared" si="41"/>
        <v>0</v>
      </c>
      <c r="E566">
        <f t="shared" si="41"/>
        <v>0</v>
      </c>
      <c r="F566">
        <f t="shared" si="41"/>
        <v>0</v>
      </c>
      <c r="G566">
        <f t="shared" si="41"/>
        <v>0</v>
      </c>
      <c r="H566">
        <f t="shared" si="41"/>
        <v>1</v>
      </c>
      <c r="I566">
        <f t="shared" si="41"/>
        <v>1</v>
      </c>
      <c r="J566">
        <f>COUNTIF($A566,"*"&amp;J$2&amp;"*")</f>
        <v>0</v>
      </c>
      <c r="L566">
        <f>SUM(C566:I566)</f>
        <v>2</v>
      </c>
      <c r="M566">
        <f t="shared" si="37"/>
        <v>7</v>
      </c>
      <c r="P566">
        <f t="shared" si="38"/>
        <v>0</v>
      </c>
    </row>
    <row r="567" spans="1:16">
      <c r="A567" s="1"/>
      <c r="C567">
        <f t="shared" si="39"/>
        <v>0</v>
      </c>
      <c r="D567">
        <f t="shared" si="41"/>
        <v>0</v>
      </c>
      <c r="E567">
        <f t="shared" si="41"/>
        <v>0</v>
      </c>
      <c r="F567">
        <f t="shared" si="41"/>
        <v>0</v>
      </c>
      <c r="G567">
        <f t="shared" si="41"/>
        <v>0</v>
      </c>
      <c r="H567">
        <f t="shared" si="41"/>
        <v>0</v>
      </c>
      <c r="I567">
        <f t="shared" si="41"/>
        <v>0</v>
      </c>
      <c r="J567">
        <f>COUNTIF($A567,"*"&amp;J$2&amp;"*")</f>
        <v>0</v>
      </c>
      <c r="L567">
        <f>SUM(C567:I567)</f>
        <v>0</v>
      </c>
      <c r="M567">
        <f t="shared" si="37"/>
        <v>0</v>
      </c>
      <c r="P567">
        <f t="shared" si="38"/>
        <v>0</v>
      </c>
    </row>
    <row r="568" spans="1:16">
      <c r="A568" s="2" t="s">
        <v>175</v>
      </c>
      <c r="C568">
        <f t="shared" si="39"/>
        <v>0</v>
      </c>
      <c r="D568">
        <f t="shared" si="41"/>
        <v>0</v>
      </c>
      <c r="E568">
        <f t="shared" si="41"/>
        <v>0</v>
      </c>
      <c r="F568">
        <f t="shared" si="41"/>
        <v>0</v>
      </c>
      <c r="G568">
        <f t="shared" si="41"/>
        <v>0</v>
      </c>
      <c r="H568">
        <f t="shared" si="41"/>
        <v>1</v>
      </c>
      <c r="I568">
        <f t="shared" si="41"/>
        <v>0</v>
      </c>
      <c r="J568">
        <f>COUNTIF($A568,"*"&amp;J$2&amp;"*")</f>
        <v>0</v>
      </c>
      <c r="L568">
        <f>SUM(C568:I568)</f>
        <v>1</v>
      </c>
      <c r="M568">
        <f t="shared" si="37"/>
        <v>1</v>
      </c>
      <c r="P568">
        <f t="shared" si="38"/>
        <v>0</v>
      </c>
    </row>
    <row r="569" spans="1:16">
      <c r="A569" s="2" t="s">
        <v>375</v>
      </c>
      <c r="C569">
        <f t="shared" si="39"/>
        <v>1</v>
      </c>
      <c r="D569">
        <f t="shared" si="41"/>
        <v>1</v>
      </c>
      <c r="E569">
        <f t="shared" si="41"/>
        <v>1</v>
      </c>
      <c r="F569">
        <f t="shared" si="41"/>
        <v>1</v>
      </c>
      <c r="G569">
        <f t="shared" si="41"/>
        <v>1</v>
      </c>
      <c r="H569">
        <f t="shared" si="41"/>
        <v>0</v>
      </c>
      <c r="I569">
        <f t="shared" si="41"/>
        <v>0</v>
      </c>
      <c r="J569">
        <f>COUNTIF($A569,"*"&amp;J$2&amp;"*")</f>
        <v>1</v>
      </c>
      <c r="L569">
        <f>SUM(C569:I569)</f>
        <v>5</v>
      </c>
      <c r="M569">
        <f t="shared" si="37"/>
        <v>6</v>
      </c>
      <c r="P569">
        <f t="shared" si="38"/>
        <v>0</v>
      </c>
    </row>
    <row r="570" spans="1:16">
      <c r="A570" s="2" t="s">
        <v>376</v>
      </c>
      <c r="C570">
        <f t="shared" si="39"/>
        <v>0</v>
      </c>
      <c r="D570">
        <f t="shared" si="41"/>
        <v>0</v>
      </c>
      <c r="E570">
        <f t="shared" si="41"/>
        <v>0</v>
      </c>
      <c r="F570">
        <f t="shared" si="41"/>
        <v>0</v>
      </c>
      <c r="G570">
        <f t="shared" si="41"/>
        <v>0</v>
      </c>
      <c r="H570">
        <f t="shared" si="41"/>
        <v>0</v>
      </c>
      <c r="I570">
        <f t="shared" si="41"/>
        <v>1</v>
      </c>
      <c r="J570">
        <f>COUNTIF($A570,"*"&amp;J$2&amp;"*")</f>
        <v>0</v>
      </c>
      <c r="L570">
        <f>SUM(C570:I570)</f>
        <v>1</v>
      </c>
      <c r="M570">
        <f t="shared" si="37"/>
        <v>7</v>
      </c>
      <c r="P570">
        <f t="shared" si="38"/>
        <v>0</v>
      </c>
    </row>
    <row r="571" spans="1:16">
      <c r="A571" s="1"/>
      <c r="C571">
        <f t="shared" si="39"/>
        <v>0</v>
      </c>
      <c r="D571">
        <f t="shared" si="41"/>
        <v>0</v>
      </c>
      <c r="E571">
        <f t="shared" si="41"/>
        <v>0</v>
      </c>
      <c r="F571">
        <f t="shared" si="41"/>
        <v>0</v>
      </c>
      <c r="G571">
        <f t="shared" si="41"/>
        <v>0</v>
      </c>
      <c r="H571">
        <f t="shared" si="41"/>
        <v>0</v>
      </c>
      <c r="I571">
        <f t="shared" si="41"/>
        <v>0</v>
      </c>
      <c r="J571">
        <f>COUNTIF($A571,"*"&amp;J$2&amp;"*")</f>
        <v>0</v>
      </c>
      <c r="L571">
        <f>SUM(C571:I571)</f>
        <v>0</v>
      </c>
      <c r="M571">
        <f t="shared" si="37"/>
        <v>0</v>
      </c>
      <c r="P571">
        <f t="shared" si="38"/>
        <v>0</v>
      </c>
    </row>
    <row r="572" spans="1:16">
      <c r="A572" s="2" t="s">
        <v>377</v>
      </c>
      <c r="C572">
        <f t="shared" si="39"/>
        <v>0</v>
      </c>
      <c r="D572">
        <f t="shared" si="41"/>
        <v>0</v>
      </c>
      <c r="E572">
        <f t="shared" si="41"/>
        <v>0</v>
      </c>
      <c r="F572">
        <f t="shared" si="41"/>
        <v>0</v>
      </c>
      <c r="G572">
        <f t="shared" si="41"/>
        <v>1</v>
      </c>
      <c r="H572">
        <f t="shared" si="41"/>
        <v>0</v>
      </c>
      <c r="I572">
        <f t="shared" si="41"/>
        <v>0</v>
      </c>
      <c r="J572">
        <f>COUNTIF($A572,"*"&amp;J$2&amp;"*")</f>
        <v>1</v>
      </c>
      <c r="L572">
        <f>SUM(C572:I572)</f>
        <v>1</v>
      </c>
      <c r="M572">
        <f t="shared" si="37"/>
        <v>1</v>
      </c>
      <c r="P572">
        <f t="shared" si="38"/>
        <v>0</v>
      </c>
    </row>
    <row r="573" spans="1:16">
      <c r="A573" s="2" t="s">
        <v>378</v>
      </c>
      <c r="C573">
        <f t="shared" si="39"/>
        <v>0</v>
      </c>
      <c r="D573">
        <f t="shared" si="41"/>
        <v>0</v>
      </c>
      <c r="E573">
        <f t="shared" si="41"/>
        <v>0</v>
      </c>
      <c r="F573">
        <f t="shared" si="41"/>
        <v>1</v>
      </c>
      <c r="G573">
        <f t="shared" si="41"/>
        <v>0</v>
      </c>
      <c r="H573">
        <f t="shared" si="41"/>
        <v>0</v>
      </c>
      <c r="I573">
        <f t="shared" si="41"/>
        <v>0</v>
      </c>
      <c r="J573">
        <f>COUNTIF($A573,"*"&amp;J$2&amp;"*")</f>
        <v>0</v>
      </c>
      <c r="L573">
        <f>SUM(C573:I573)</f>
        <v>1</v>
      </c>
      <c r="M573">
        <f t="shared" si="37"/>
        <v>2</v>
      </c>
      <c r="P573">
        <f t="shared" si="38"/>
        <v>0</v>
      </c>
    </row>
    <row r="574" spans="1:16">
      <c r="A574" s="2" t="s">
        <v>329</v>
      </c>
      <c r="C574">
        <f t="shared" si="39"/>
        <v>0</v>
      </c>
      <c r="D574">
        <f t="shared" si="41"/>
        <v>1</v>
      </c>
      <c r="E574">
        <f t="shared" si="41"/>
        <v>0</v>
      </c>
      <c r="F574">
        <f t="shared" si="41"/>
        <v>0</v>
      </c>
      <c r="G574">
        <f t="shared" si="41"/>
        <v>0</v>
      </c>
      <c r="H574">
        <f t="shared" si="41"/>
        <v>0</v>
      </c>
      <c r="I574">
        <f t="shared" si="41"/>
        <v>0</v>
      </c>
      <c r="J574">
        <f>COUNTIF($A574,"*"&amp;J$2&amp;"*")</f>
        <v>0</v>
      </c>
      <c r="L574">
        <f>SUM(C574:I574)</f>
        <v>1</v>
      </c>
      <c r="M574">
        <f t="shared" si="37"/>
        <v>3</v>
      </c>
      <c r="P574">
        <f t="shared" si="38"/>
        <v>0</v>
      </c>
    </row>
    <row r="575" spans="1:16">
      <c r="A575" s="2" t="s">
        <v>158</v>
      </c>
      <c r="C575">
        <f t="shared" si="39"/>
        <v>0</v>
      </c>
      <c r="D575">
        <f t="shared" si="41"/>
        <v>0</v>
      </c>
      <c r="E575">
        <f t="shared" si="41"/>
        <v>1</v>
      </c>
      <c r="F575">
        <f t="shared" si="41"/>
        <v>0</v>
      </c>
      <c r="G575">
        <f t="shared" si="41"/>
        <v>0</v>
      </c>
      <c r="H575">
        <f t="shared" si="41"/>
        <v>0</v>
      </c>
      <c r="I575">
        <f t="shared" si="41"/>
        <v>0</v>
      </c>
      <c r="J575">
        <f>COUNTIF($A575,"*"&amp;J$2&amp;"*")</f>
        <v>0</v>
      </c>
      <c r="L575">
        <f>SUM(C575:I575)</f>
        <v>1</v>
      </c>
      <c r="M575">
        <f t="shared" si="37"/>
        <v>4</v>
      </c>
      <c r="P575">
        <f t="shared" si="38"/>
        <v>0</v>
      </c>
    </row>
    <row r="576" spans="1:16">
      <c r="A576" s="2" t="s">
        <v>379</v>
      </c>
      <c r="C576">
        <f t="shared" si="39"/>
        <v>1</v>
      </c>
      <c r="D576">
        <f t="shared" si="41"/>
        <v>0</v>
      </c>
      <c r="E576">
        <f t="shared" si="41"/>
        <v>0</v>
      </c>
      <c r="F576">
        <f t="shared" si="41"/>
        <v>0</v>
      </c>
      <c r="G576">
        <f t="shared" si="41"/>
        <v>0</v>
      </c>
      <c r="H576">
        <f t="shared" si="41"/>
        <v>1</v>
      </c>
      <c r="I576">
        <f t="shared" si="41"/>
        <v>0</v>
      </c>
      <c r="J576">
        <f>COUNTIF($A576,"*"&amp;J$2&amp;"*")</f>
        <v>0</v>
      </c>
      <c r="L576">
        <f>SUM(C576:I576)</f>
        <v>2</v>
      </c>
      <c r="M576">
        <f t="shared" si="37"/>
        <v>6</v>
      </c>
      <c r="P576">
        <f t="shared" si="38"/>
        <v>0</v>
      </c>
    </row>
    <row r="577" spans="1:16">
      <c r="A577" s="2" t="s">
        <v>380</v>
      </c>
      <c r="C577">
        <f t="shared" si="39"/>
        <v>0</v>
      </c>
      <c r="D577">
        <f t="shared" si="41"/>
        <v>0</v>
      </c>
      <c r="E577">
        <f t="shared" si="41"/>
        <v>0</v>
      </c>
      <c r="F577">
        <f t="shared" si="41"/>
        <v>0</v>
      </c>
      <c r="G577">
        <f t="shared" si="41"/>
        <v>0</v>
      </c>
      <c r="H577">
        <f t="shared" si="41"/>
        <v>0</v>
      </c>
      <c r="I577">
        <f t="shared" si="41"/>
        <v>1</v>
      </c>
      <c r="J577">
        <f>COUNTIF($A577,"*"&amp;J$2&amp;"*")</f>
        <v>0</v>
      </c>
      <c r="L577">
        <f>SUM(C577:I577)</f>
        <v>1</v>
      </c>
      <c r="M577">
        <f t="shared" si="37"/>
        <v>7</v>
      </c>
      <c r="P577">
        <f t="shared" si="38"/>
        <v>0</v>
      </c>
    </row>
    <row r="578" spans="1:16">
      <c r="A578" s="1"/>
      <c r="C578">
        <f t="shared" si="39"/>
        <v>0</v>
      </c>
      <c r="D578">
        <f t="shared" si="41"/>
        <v>0</v>
      </c>
      <c r="E578">
        <f t="shared" si="41"/>
        <v>0</v>
      </c>
      <c r="F578">
        <f t="shared" si="41"/>
        <v>0</v>
      </c>
      <c r="G578">
        <f t="shared" si="41"/>
        <v>0</v>
      </c>
      <c r="H578">
        <f t="shared" si="41"/>
        <v>0</v>
      </c>
      <c r="I578">
        <f t="shared" si="41"/>
        <v>0</v>
      </c>
      <c r="J578">
        <f>COUNTIF($A578,"*"&amp;J$2&amp;"*")</f>
        <v>0</v>
      </c>
      <c r="L578">
        <f>SUM(C578:I578)</f>
        <v>0</v>
      </c>
      <c r="M578">
        <f t="shared" si="37"/>
        <v>0</v>
      </c>
      <c r="P578">
        <f t="shared" si="38"/>
        <v>0</v>
      </c>
    </row>
    <row r="579" spans="1:16">
      <c r="A579" s="2" t="s">
        <v>381</v>
      </c>
      <c r="C579">
        <f t="shared" si="39"/>
        <v>1</v>
      </c>
      <c r="D579">
        <f t="shared" si="41"/>
        <v>1</v>
      </c>
      <c r="E579">
        <f t="shared" si="41"/>
        <v>1</v>
      </c>
      <c r="F579">
        <f t="shared" si="41"/>
        <v>0</v>
      </c>
      <c r="G579">
        <f t="shared" si="41"/>
        <v>1</v>
      </c>
      <c r="H579">
        <f t="shared" si="41"/>
        <v>0</v>
      </c>
      <c r="I579">
        <f t="shared" si="41"/>
        <v>1</v>
      </c>
      <c r="J579">
        <f>COUNTIF($A579,"*"&amp;J$2&amp;"*")</f>
        <v>0</v>
      </c>
      <c r="L579">
        <f>SUM(C579:I579)</f>
        <v>5</v>
      </c>
      <c r="M579">
        <f t="shared" si="37"/>
        <v>5</v>
      </c>
      <c r="P579">
        <f t="shared" si="38"/>
        <v>0</v>
      </c>
    </row>
    <row r="580" spans="1:16">
      <c r="A580" s="2" t="s">
        <v>382</v>
      </c>
      <c r="C580">
        <f t="shared" si="39"/>
        <v>0</v>
      </c>
      <c r="D580">
        <f t="shared" si="41"/>
        <v>0</v>
      </c>
      <c r="E580">
        <f t="shared" si="41"/>
        <v>0</v>
      </c>
      <c r="F580">
        <f t="shared" si="41"/>
        <v>1</v>
      </c>
      <c r="G580">
        <f t="shared" si="41"/>
        <v>0</v>
      </c>
      <c r="H580">
        <f t="shared" si="41"/>
        <v>1</v>
      </c>
      <c r="I580">
        <f t="shared" si="41"/>
        <v>0</v>
      </c>
      <c r="J580">
        <f>COUNTIF($A580,"*"&amp;J$2&amp;"*")</f>
        <v>0</v>
      </c>
      <c r="L580">
        <f>SUM(C580:I580)</f>
        <v>2</v>
      </c>
      <c r="M580">
        <f t="shared" ref="M580:M643" si="42">IF(L580&gt;0,L580+M579,0)</f>
        <v>7</v>
      </c>
      <c r="P580">
        <f t="shared" ref="P580:P643" si="43">IF(AND(SUM(C580:I580)=0,J580=1),1,0)</f>
        <v>0</v>
      </c>
    </row>
    <row r="581" spans="1:16">
      <c r="A581" s="1"/>
      <c r="C581">
        <f t="shared" si="39"/>
        <v>0</v>
      </c>
      <c r="D581">
        <f t="shared" si="41"/>
        <v>0</v>
      </c>
      <c r="E581">
        <f t="shared" si="41"/>
        <v>0</v>
      </c>
      <c r="F581">
        <f t="shared" si="41"/>
        <v>0</v>
      </c>
      <c r="G581">
        <f t="shared" si="41"/>
        <v>0</v>
      </c>
      <c r="H581">
        <f t="shared" si="41"/>
        <v>0</v>
      </c>
      <c r="I581">
        <f t="shared" si="41"/>
        <v>0</v>
      </c>
      <c r="J581">
        <f>COUNTIF($A581,"*"&amp;J$2&amp;"*")</f>
        <v>0</v>
      </c>
      <c r="L581">
        <f>SUM(C581:I581)</f>
        <v>0</v>
      </c>
      <c r="M581">
        <f t="shared" si="42"/>
        <v>0</v>
      </c>
      <c r="P581">
        <f t="shared" si="43"/>
        <v>0</v>
      </c>
    </row>
    <row r="582" spans="1:16">
      <c r="A582" s="2" t="s">
        <v>383</v>
      </c>
      <c r="C582">
        <f t="shared" si="39"/>
        <v>1</v>
      </c>
      <c r="D582">
        <f t="shared" si="41"/>
        <v>1</v>
      </c>
      <c r="E582">
        <f t="shared" si="41"/>
        <v>1</v>
      </c>
      <c r="F582">
        <f t="shared" si="41"/>
        <v>1</v>
      </c>
      <c r="G582">
        <f t="shared" si="41"/>
        <v>1</v>
      </c>
      <c r="H582">
        <f t="shared" si="41"/>
        <v>1</v>
      </c>
      <c r="I582">
        <f t="shared" si="41"/>
        <v>1</v>
      </c>
      <c r="J582">
        <f>COUNTIF($A582,"*"&amp;J$2&amp;"*")</f>
        <v>0</v>
      </c>
      <c r="L582">
        <f>SUM(C582:I582)</f>
        <v>7</v>
      </c>
      <c r="M582">
        <f t="shared" si="42"/>
        <v>7</v>
      </c>
      <c r="P582">
        <f t="shared" si="43"/>
        <v>0</v>
      </c>
    </row>
    <row r="583" spans="1:16">
      <c r="A583" s="1"/>
      <c r="C583">
        <f t="shared" si="39"/>
        <v>0</v>
      </c>
      <c r="D583">
        <f t="shared" si="41"/>
        <v>0</v>
      </c>
      <c r="E583">
        <f t="shared" si="41"/>
        <v>0</v>
      </c>
      <c r="F583">
        <f t="shared" si="41"/>
        <v>0</v>
      </c>
      <c r="G583">
        <f t="shared" si="41"/>
        <v>0</v>
      </c>
      <c r="H583">
        <f t="shared" si="41"/>
        <v>0</v>
      </c>
      <c r="I583">
        <f t="shared" si="41"/>
        <v>0</v>
      </c>
      <c r="J583">
        <f>COUNTIF($A583,"*"&amp;J$2&amp;"*")</f>
        <v>0</v>
      </c>
      <c r="L583">
        <f>SUM(C583:I583)</f>
        <v>0</v>
      </c>
      <c r="M583">
        <f t="shared" si="42"/>
        <v>0</v>
      </c>
      <c r="P583">
        <f t="shared" si="43"/>
        <v>0</v>
      </c>
    </row>
    <row r="584" spans="1:16">
      <c r="A584" s="2" t="s">
        <v>384</v>
      </c>
      <c r="C584">
        <f t="shared" si="39"/>
        <v>1</v>
      </c>
      <c r="D584">
        <f t="shared" si="41"/>
        <v>0</v>
      </c>
      <c r="E584">
        <f t="shared" si="41"/>
        <v>0</v>
      </c>
      <c r="F584">
        <f t="shared" si="41"/>
        <v>1</v>
      </c>
      <c r="G584">
        <f t="shared" si="41"/>
        <v>0</v>
      </c>
      <c r="H584">
        <f t="shared" si="41"/>
        <v>0</v>
      </c>
      <c r="I584">
        <f t="shared" si="41"/>
        <v>0</v>
      </c>
      <c r="J584">
        <f>COUNTIF($A584,"*"&amp;J$2&amp;"*")</f>
        <v>0</v>
      </c>
      <c r="L584">
        <f>SUM(C584:I584)</f>
        <v>2</v>
      </c>
      <c r="M584">
        <f t="shared" si="42"/>
        <v>2</v>
      </c>
      <c r="P584">
        <f t="shared" si="43"/>
        <v>0</v>
      </c>
    </row>
    <row r="585" spans="1:16">
      <c r="A585" s="2" t="s">
        <v>385</v>
      </c>
      <c r="C585">
        <f t="shared" si="39"/>
        <v>0</v>
      </c>
      <c r="D585">
        <f t="shared" si="41"/>
        <v>0</v>
      </c>
      <c r="E585">
        <f t="shared" si="41"/>
        <v>0</v>
      </c>
      <c r="F585">
        <f t="shared" si="41"/>
        <v>0</v>
      </c>
      <c r="G585">
        <f t="shared" si="41"/>
        <v>0</v>
      </c>
      <c r="H585">
        <f t="shared" si="41"/>
        <v>1</v>
      </c>
      <c r="I585">
        <f t="shared" si="41"/>
        <v>1</v>
      </c>
      <c r="J585">
        <f>COUNTIF($A585,"*"&amp;J$2&amp;"*")</f>
        <v>0</v>
      </c>
      <c r="L585">
        <f>SUM(C585:I585)</f>
        <v>2</v>
      </c>
      <c r="M585">
        <f t="shared" si="42"/>
        <v>4</v>
      </c>
      <c r="P585">
        <f t="shared" si="43"/>
        <v>0</v>
      </c>
    </row>
    <row r="586" spans="1:16">
      <c r="A586" s="2" t="s">
        <v>245</v>
      </c>
      <c r="C586">
        <f t="shared" si="39"/>
        <v>0</v>
      </c>
      <c r="D586">
        <f t="shared" si="41"/>
        <v>1</v>
      </c>
      <c r="E586">
        <f t="shared" si="41"/>
        <v>0</v>
      </c>
      <c r="F586">
        <f t="shared" si="41"/>
        <v>0</v>
      </c>
      <c r="G586">
        <f t="shared" si="41"/>
        <v>0</v>
      </c>
      <c r="H586">
        <f t="shared" si="41"/>
        <v>0</v>
      </c>
      <c r="I586">
        <f t="shared" si="41"/>
        <v>0</v>
      </c>
      <c r="J586">
        <f>COUNTIF($A586,"*"&amp;J$2&amp;"*")</f>
        <v>0</v>
      </c>
      <c r="L586">
        <f>SUM(C586:I586)</f>
        <v>1</v>
      </c>
      <c r="M586">
        <f t="shared" si="42"/>
        <v>5</v>
      </c>
      <c r="P586">
        <f t="shared" si="43"/>
        <v>0</v>
      </c>
    </row>
    <row r="587" spans="1:16">
      <c r="A587" s="2" t="s">
        <v>386</v>
      </c>
      <c r="C587">
        <f t="shared" si="39"/>
        <v>0</v>
      </c>
      <c r="D587">
        <f t="shared" si="41"/>
        <v>0</v>
      </c>
      <c r="E587">
        <f t="shared" si="41"/>
        <v>0</v>
      </c>
      <c r="F587">
        <f t="shared" si="41"/>
        <v>0</v>
      </c>
      <c r="G587">
        <f t="shared" si="41"/>
        <v>1</v>
      </c>
      <c r="H587">
        <f t="shared" si="41"/>
        <v>0</v>
      </c>
      <c r="I587">
        <f t="shared" si="41"/>
        <v>0</v>
      </c>
      <c r="J587">
        <f>COUNTIF($A587,"*"&amp;J$2&amp;"*")</f>
        <v>1</v>
      </c>
      <c r="L587">
        <f>SUM(C587:I587)</f>
        <v>1</v>
      </c>
      <c r="M587">
        <f t="shared" si="42"/>
        <v>6</v>
      </c>
      <c r="P587">
        <f t="shared" si="43"/>
        <v>0</v>
      </c>
    </row>
    <row r="588" spans="1:16">
      <c r="A588" s="1"/>
      <c r="C588">
        <f t="shared" si="39"/>
        <v>0</v>
      </c>
      <c r="D588">
        <f t="shared" si="41"/>
        <v>0</v>
      </c>
      <c r="E588">
        <f t="shared" si="41"/>
        <v>0</v>
      </c>
      <c r="F588">
        <f t="shared" si="41"/>
        <v>0</v>
      </c>
      <c r="G588">
        <f t="shared" si="41"/>
        <v>0</v>
      </c>
      <c r="H588">
        <f t="shared" si="41"/>
        <v>0</v>
      </c>
      <c r="I588">
        <f t="shared" si="41"/>
        <v>0</v>
      </c>
      <c r="J588">
        <f>COUNTIF($A588,"*"&amp;J$2&amp;"*")</f>
        <v>0</v>
      </c>
      <c r="L588">
        <f>SUM(C588:I588)</f>
        <v>0</v>
      </c>
      <c r="M588">
        <f t="shared" si="42"/>
        <v>0</v>
      </c>
      <c r="P588">
        <f t="shared" si="43"/>
        <v>0</v>
      </c>
    </row>
    <row r="589" spans="1:16">
      <c r="A589" s="2" t="s">
        <v>387</v>
      </c>
      <c r="C589">
        <f t="shared" si="39"/>
        <v>1</v>
      </c>
      <c r="D589">
        <f t="shared" si="41"/>
        <v>0</v>
      </c>
      <c r="E589">
        <f t="shared" si="41"/>
        <v>0</v>
      </c>
      <c r="F589">
        <f t="shared" si="41"/>
        <v>1</v>
      </c>
      <c r="G589">
        <f t="shared" si="41"/>
        <v>0</v>
      </c>
      <c r="H589">
        <f t="shared" si="41"/>
        <v>0</v>
      </c>
      <c r="I589">
        <f t="shared" si="41"/>
        <v>1</v>
      </c>
      <c r="J589">
        <f>COUNTIF($A589,"*"&amp;J$2&amp;"*")</f>
        <v>1</v>
      </c>
      <c r="L589">
        <f>SUM(C589:I589)</f>
        <v>3</v>
      </c>
      <c r="M589">
        <f t="shared" si="42"/>
        <v>3</v>
      </c>
      <c r="P589">
        <f t="shared" si="43"/>
        <v>0</v>
      </c>
    </row>
    <row r="590" spans="1:16">
      <c r="A590" s="2" t="s">
        <v>388</v>
      </c>
      <c r="C590">
        <f t="shared" si="39"/>
        <v>0</v>
      </c>
      <c r="D590">
        <f t="shared" si="41"/>
        <v>1</v>
      </c>
      <c r="E590">
        <f t="shared" si="41"/>
        <v>1</v>
      </c>
      <c r="F590">
        <f t="shared" si="41"/>
        <v>0</v>
      </c>
      <c r="G590">
        <f t="shared" si="41"/>
        <v>0</v>
      </c>
      <c r="H590">
        <f t="shared" si="41"/>
        <v>1</v>
      </c>
      <c r="I590">
        <f t="shared" si="41"/>
        <v>0</v>
      </c>
      <c r="J590">
        <f>COUNTIF($A590,"*"&amp;J$2&amp;"*")</f>
        <v>0</v>
      </c>
      <c r="L590">
        <f>SUM(C590:I590)</f>
        <v>3</v>
      </c>
      <c r="M590">
        <f t="shared" si="42"/>
        <v>6</v>
      </c>
      <c r="P590">
        <f t="shared" si="43"/>
        <v>0</v>
      </c>
    </row>
    <row r="591" spans="1:16">
      <c r="A591" s="1"/>
      <c r="C591">
        <f t="shared" si="39"/>
        <v>0</v>
      </c>
      <c r="D591">
        <f t="shared" si="41"/>
        <v>0</v>
      </c>
      <c r="E591">
        <f t="shared" si="41"/>
        <v>0</v>
      </c>
      <c r="F591">
        <f t="shared" si="41"/>
        <v>0</v>
      </c>
      <c r="G591">
        <f t="shared" si="41"/>
        <v>0</v>
      </c>
      <c r="H591">
        <f t="shared" si="41"/>
        <v>0</v>
      </c>
      <c r="I591">
        <f t="shared" si="41"/>
        <v>0</v>
      </c>
      <c r="J591">
        <f>COUNTIF($A591,"*"&amp;J$2&amp;"*")</f>
        <v>0</v>
      </c>
      <c r="L591">
        <f>SUM(C591:I591)</f>
        <v>0</v>
      </c>
      <c r="M591">
        <f t="shared" si="42"/>
        <v>0</v>
      </c>
      <c r="P591">
        <f t="shared" si="43"/>
        <v>0</v>
      </c>
    </row>
    <row r="592" spans="1:16">
      <c r="A592" s="2" t="s">
        <v>231</v>
      </c>
      <c r="C592">
        <f t="shared" si="39"/>
        <v>0</v>
      </c>
      <c r="D592">
        <f t="shared" si="41"/>
        <v>0</v>
      </c>
      <c r="E592">
        <f t="shared" si="41"/>
        <v>0</v>
      </c>
      <c r="F592">
        <f t="shared" si="41"/>
        <v>1</v>
      </c>
      <c r="G592">
        <f t="shared" si="41"/>
        <v>0</v>
      </c>
      <c r="H592">
        <f t="shared" si="41"/>
        <v>0</v>
      </c>
      <c r="I592">
        <f t="shared" si="41"/>
        <v>0</v>
      </c>
      <c r="J592">
        <f>COUNTIF($A592,"*"&amp;J$2&amp;"*")</f>
        <v>0</v>
      </c>
      <c r="L592">
        <f>SUM(C592:I592)</f>
        <v>1</v>
      </c>
      <c r="M592">
        <f t="shared" si="42"/>
        <v>1</v>
      </c>
      <c r="P592">
        <f t="shared" si="43"/>
        <v>0</v>
      </c>
    </row>
    <row r="593" spans="1:16">
      <c r="A593" s="2" t="s">
        <v>177</v>
      </c>
      <c r="C593">
        <f t="shared" ref="C593:C656" si="44">COUNTIF($A593,"*"&amp;C$2&amp;"*")</f>
        <v>0</v>
      </c>
      <c r="D593">
        <f t="shared" si="41"/>
        <v>0</v>
      </c>
      <c r="E593">
        <f t="shared" si="41"/>
        <v>1</v>
      </c>
      <c r="F593">
        <f t="shared" si="41"/>
        <v>0</v>
      </c>
      <c r="G593">
        <f t="shared" si="41"/>
        <v>0</v>
      </c>
      <c r="H593">
        <f t="shared" si="41"/>
        <v>0</v>
      </c>
      <c r="I593">
        <f t="shared" si="41"/>
        <v>0</v>
      </c>
      <c r="J593">
        <f>COUNTIF($A593,"*"&amp;J$2&amp;"*")</f>
        <v>0</v>
      </c>
      <c r="L593">
        <f>SUM(C593:I593)</f>
        <v>1</v>
      </c>
      <c r="M593">
        <f t="shared" si="42"/>
        <v>2</v>
      </c>
      <c r="P593">
        <f t="shared" si="43"/>
        <v>0</v>
      </c>
    </row>
    <row r="594" spans="1:16">
      <c r="A594" s="2" t="s">
        <v>389</v>
      </c>
      <c r="C594">
        <f t="shared" si="44"/>
        <v>1</v>
      </c>
      <c r="D594">
        <f t="shared" si="41"/>
        <v>1</v>
      </c>
      <c r="E594">
        <f t="shared" si="41"/>
        <v>0</v>
      </c>
      <c r="F594">
        <f t="shared" si="41"/>
        <v>0</v>
      </c>
      <c r="G594">
        <f t="shared" si="41"/>
        <v>1</v>
      </c>
      <c r="H594">
        <f t="shared" si="41"/>
        <v>1</v>
      </c>
      <c r="I594">
        <f t="shared" si="41"/>
        <v>1</v>
      </c>
      <c r="J594">
        <f>COUNTIF($A594,"*"&amp;J$2&amp;"*")</f>
        <v>0</v>
      </c>
      <c r="L594">
        <f>SUM(C594:I594)</f>
        <v>5</v>
      </c>
      <c r="M594">
        <f t="shared" si="42"/>
        <v>7</v>
      </c>
      <c r="P594">
        <f t="shared" si="43"/>
        <v>0</v>
      </c>
    </row>
    <row r="595" spans="1:16">
      <c r="A595" s="1"/>
      <c r="C595">
        <f t="shared" si="44"/>
        <v>0</v>
      </c>
      <c r="D595">
        <f t="shared" si="41"/>
        <v>0</v>
      </c>
      <c r="E595">
        <f t="shared" si="41"/>
        <v>0</v>
      </c>
      <c r="F595">
        <f t="shared" si="41"/>
        <v>0</v>
      </c>
      <c r="G595">
        <f t="shared" si="41"/>
        <v>0</v>
      </c>
      <c r="H595">
        <f t="shared" si="41"/>
        <v>0</v>
      </c>
      <c r="I595">
        <f t="shared" si="41"/>
        <v>0</v>
      </c>
      <c r="J595">
        <f>COUNTIF($A595,"*"&amp;J$2&amp;"*")</f>
        <v>0</v>
      </c>
      <c r="L595">
        <f>SUM(C595:I595)</f>
        <v>0</v>
      </c>
      <c r="M595">
        <f t="shared" si="42"/>
        <v>0</v>
      </c>
      <c r="P595">
        <f t="shared" si="43"/>
        <v>0</v>
      </c>
    </row>
    <row r="596" spans="1:16">
      <c r="A596" s="2" t="s">
        <v>390</v>
      </c>
      <c r="C596">
        <f t="shared" si="44"/>
        <v>1</v>
      </c>
      <c r="D596">
        <f t="shared" si="41"/>
        <v>0</v>
      </c>
      <c r="E596">
        <f t="shared" si="41"/>
        <v>0</v>
      </c>
      <c r="F596">
        <f t="shared" si="41"/>
        <v>0</v>
      </c>
      <c r="G596">
        <f t="shared" si="41"/>
        <v>1</v>
      </c>
      <c r="H596">
        <f t="shared" si="41"/>
        <v>0</v>
      </c>
      <c r="I596">
        <f t="shared" si="41"/>
        <v>1</v>
      </c>
      <c r="J596">
        <f>COUNTIF($A596,"*"&amp;J$2&amp;"*")</f>
        <v>0</v>
      </c>
      <c r="L596">
        <f>SUM(C596:I596)</f>
        <v>3</v>
      </c>
      <c r="M596">
        <f t="shared" si="42"/>
        <v>3</v>
      </c>
      <c r="P596">
        <f t="shared" si="43"/>
        <v>0</v>
      </c>
    </row>
    <row r="597" spans="1:16">
      <c r="A597" s="2" t="s">
        <v>391</v>
      </c>
      <c r="C597">
        <f t="shared" si="44"/>
        <v>0</v>
      </c>
      <c r="D597">
        <f t="shared" si="41"/>
        <v>0</v>
      </c>
      <c r="E597">
        <f t="shared" si="41"/>
        <v>0</v>
      </c>
      <c r="F597">
        <f t="shared" si="41"/>
        <v>1</v>
      </c>
      <c r="G597">
        <f t="shared" si="41"/>
        <v>0</v>
      </c>
      <c r="H597">
        <f t="shared" si="41"/>
        <v>1</v>
      </c>
      <c r="I597">
        <f t="shared" si="41"/>
        <v>0</v>
      </c>
      <c r="J597">
        <f>COUNTIF($A597,"*"&amp;J$2&amp;"*")</f>
        <v>1</v>
      </c>
      <c r="L597">
        <f>SUM(C597:I597)</f>
        <v>2</v>
      </c>
      <c r="M597">
        <f t="shared" si="42"/>
        <v>5</v>
      </c>
      <c r="P597">
        <f t="shared" si="43"/>
        <v>0</v>
      </c>
    </row>
    <row r="598" spans="1:16">
      <c r="A598" s="2" t="s">
        <v>392</v>
      </c>
      <c r="C598">
        <f t="shared" si="44"/>
        <v>0</v>
      </c>
      <c r="D598">
        <f t="shared" si="41"/>
        <v>1</v>
      </c>
      <c r="E598">
        <f t="shared" si="41"/>
        <v>1</v>
      </c>
      <c r="F598">
        <f t="shared" si="41"/>
        <v>0</v>
      </c>
      <c r="G598">
        <f t="shared" si="41"/>
        <v>0</v>
      </c>
      <c r="H598">
        <f t="shared" si="41"/>
        <v>0</v>
      </c>
      <c r="I598">
        <f t="shared" si="41"/>
        <v>0</v>
      </c>
      <c r="J598">
        <f>COUNTIF($A598,"*"&amp;J$2&amp;"*")</f>
        <v>0</v>
      </c>
      <c r="L598">
        <f>SUM(C598:I598)</f>
        <v>2</v>
      </c>
      <c r="M598">
        <f t="shared" si="42"/>
        <v>7</v>
      </c>
      <c r="P598">
        <f t="shared" si="43"/>
        <v>0</v>
      </c>
    </row>
    <row r="599" spans="1:16">
      <c r="A599" s="1"/>
      <c r="C599">
        <f t="shared" si="44"/>
        <v>0</v>
      </c>
      <c r="D599">
        <f t="shared" si="41"/>
        <v>0</v>
      </c>
      <c r="E599">
        <f t="shared" si="41"/>
        <v>0</v>
      </c>
      <c r="F599">
        <f t="shared" si="41"/>
        <v>0</v>
      </c>
      <c r="G599">
        <f t="shared" si="41"/>
        <v>0</v>
      </c>
      <c r="H599">
        <f t="shared" si="41"/>
        <v>0</v>
      </c>
      <c r="I599">
        <f t="shared" si="41"/>
        <v>0</v>
      </c>
      <c r="J599">
        <f>COUNTIF($A599,"*"&amp;J$2&amp;"*")</f>
        <v>0</v>
      </c>
      <c r="L599">
        <f>SUM(C599:I599)</f>
        <v>0</v>
      </c>
      <c r="M599">
        <f t="shared" si="42"/>
        <v>0</v>
      </c>
      <c r="P599">
        <f t="shared" si="43"/>
        <v>0</v>
      </c>
    </row>
    <row r="600" spans="1:16">
      <c r="A600" s="2" t="s">
        <v>393</v>
      </c>
      <c r="C600">
        <f t="shared" si="44"/>
        <v>1</v>
      </c>
      <c r="D600">
        <f t="shared" si="41"/>
        <v>1</v>
      </c>
      <c r="E600">
        <f t="shared" si="41"/>
        <v>1</v>
      </c>
      <c r="F600">
        <f t="shared" si="41"/>
        <v>1</v>
      </c>
      <c r="G600">
        <f t="shared" si="41"/>
        <v>1</v>
      </c>
      <c r="H600">
        <f t="shared" si="41"/>
        <v>1</v>
      </c>
      <c r="I600">
        <f t="shared" si="41"/>
        <v>1</v>
      </c>
      <c r="J600">
        <f>COUNTIF($A600,"*"&amp;J$2&amp;"*")</f>
        <v>0</v>
      </c>
      <c r="L600">
        <f>SUM(C600:I600)</f>
        <v>7</v>
      </c>
      <c r="M600">
        <f t="shared" si="42"/>
        <v>7</v>
      </c>
      <c r="P600">
        <f t="shared" si="43"/>
        <v>0</v>
      </c>
    </row>
    <row r="601" spans="1:16">
      <c r="A601" s="1"/>
      <c r="C601">
        <f t="shared" si="44"/>
        <v>0</v>
      </c>
      <c r="D601">
        <f t="shared" si="41"/>
        <v>0</v>
      </c>
      <c r="E601">
        <f t="shared" si="41"/>
        <v>0</v>
      </c>
      <c r="F601">
        <f t="shared" si="41"/>
        <v>0</v>
      </c>
      <c r="G601">
        <f t="shared" si="41"/>
        <v>0</v>
      </c>
      <c r="H601">
        <f t="shared" si="41"/>
        <v>0</v>
      </c>
      <c r="I601">
        <f t="shared" ref="D601:I638" si="45">COUNTIF($A601,"*"&amp;I$2&amp;"*")</f>
        <v>0</v>
      </c>
      <c r="J601">
        <f>COUNTIF($A601,"*"&amp;J$2&amp;"*")</f>
        <v>0</v>
      </c>
      <c r="L601">
        <f>SUM(C601:I601)</f>
        <v>0</v>
      </c>
      <c r="M601">
        <f t="shared" si="42"/>
        <v>0</v>
      </c>
      <c r="P601">
        <f t="shared" si="43"/>
        <v>0</v>
      </c>
    </row>
    <row r="602" spans="1:16">
      <c r="A602" s="2" t="s">
        <v>394</v>
      </c>
      <c r="C602">
        <f t="shared" si="44"/>
        <v>0</v>
      </c>
      <c r="D602">
        <f t="shared" si="45"/>
        <v>0</v>
      </c>
      <c r="E602">
        <f t="shared" si="45"/>
        <v>0</v>
      </c>
      <c r="F602">
        <f t="shared" si="45"/>
        <v>1</v>
      </c>
      <c r="G602">
        <f t="shared" si="45"/>
        <v>0</v>
      </c>
      <c r="H602">
        <f t="shared" si="45"/>
        <v>1</v>
      </c>
      <c r="I602">
        <f t="shared" si="45"/>
        <v>1</v>
      </c>
      <c r="J602">
        <f>COUNTIF($A602,"*"&amp;J$2&amp;"*")</f>
        <v>0</v>
      </c>
      <c r="L602">
        <f>SUM(C602:I602)</f>
        <v>3</v>
      </c>
      <c r="M602">
        <f t="shared" si="42"/>
        <v>3</v>
      </c>
      <c r="P602">
        <f t="shared" si="43"/>
        <v>0</v>
      </c>
    </row>
    <row r="603" spans="1:16">
      <c r="A603" s="2" t="s">
        <v>395</v>
      </c>
      <c r="C603">
        <f t="shared" si="44"/>
        <v>1</v>
      </c>
      <c r="D603">
        <f t="shared" si="45"/>
        <v>1</v>
      </c>
      <c r="E603">
        <f t="shared" si="45"/>
        <v>0</v>
      </c>
      <c r="F603">
        <f t="shared" si="45"/>
        <v>0</v>
      </c>
      <c r="G603">
        <f t="shared" si="45"/>
        <v>0</v>
      </c>
      <c r="H603">
        <f t="shared" si="45"/>
        <v>0</v>
      </c>
      <c r="I603">
        <f t="shared" si="45"/>
        <v>0</v>
      </c>
      <c r="J603">
        <f>COUNTIF($A603,"*"&amp;J$2&amp;"*")</f>
        <v>0</v>
      </c>
      <c r="L603">
        <f>SUM(C603:I603)</f>
        <v>2</v>
      </c>
      <c r="M603">
        <f t="shared" si="42"/>
        <v>5</v>
      </c>
      <c r="P603">
        <f t="shared" si="43"/>
        <v>0</v>
      </c>
    </row>
    <row r="604" spans="1:16">
      <c r="A604" s="2" t="s">
        <v>396</v>
      </c>
      <c r="C604">
        <f t="shared" si="44"/>
        <v>0</v>
      </c>
      <c r="D604">
        <f t="shared" si="45"/>
        <v>0</v>
      </c>
      <c r="E604">
        <f t="shared" si="45"/>
        <v>1</v>
      </c>
      <c r="F604">
        <f t="shared" si="45"/>
        <v>0</v>
      </c>
      <c r="G604">
        <f t="shared" si="45"/>
        <v>1</v>
      </c>
      <c r="H604">
        <f t="shared" si="45"/>
        <v>0</v>
      </c>
      <c r="I604">
        <f t="shared" si="45"/>
        <v>0</v>
      </c>
      <c r="J604">
        <f>COUNTIF($A604,"*"&amp;J$2&amp;"*")</f>
        <v>0</v>
      </c>
      <c r="L604">
        <f>SUM(C604:I604)</f>
        <v>2</v>
      </c>
      <c r="M604">
        <f t="shared" si="42"/>
        <v>7</v>
      </c>
      <c r="P604">
        <f t="shared" si="43"/>
        <v>0</v>
      </c>
    </row>
    <row r="605" spans="1:16">
      <c r="A605" s="2" t="s">
        <v>397</v>
      </c>
      <c r="C605">
        <f t="shared" si="44"/>
        <v>0</v>
      </c>
      <c r="D605">
        <f t="shared" si="45"/>
        <v>0</v>
      </c>
      <c r="E605">
        <f t="shared" si="45"/>
        <v>0</v>
      </c>
      <c r="F605">
        <f t="shared" si="45"/>
        <v>0</v>
      </c>
      <c r="G605">
        <f t="shared" si="45"/>
        <v>0</v>
      </c>
      <c r="H605">
        <f t="shared" si="45"/>
        <v>0</v>
      </c>
      <c r="I605">
        <f t="shared" si="45"/>
        <v>0</v>
      </c>
      <c r="J605">
        <f>COUNTIF($A605,"*"&amp;J$2&amp;"*")</f>
        <v>1</v>
      </c>
      <c r="L605">
        <f>SUM(C605:I605)</f>
        <v>0</v>
      </c>
      <c r="M605">
        <f t="shared" si="42"/>
        <v>0</v>
      </c>
      <c r="P605">
        <f t="shared" si="43"/>
        <v>1</v>
      </c>
    </row>
    <row r="606" spans="1:16">
      <c r="A606" s="1"/>
      <c r="C606">
        <f t="shared" si="44"/>
        <v>0</v>
      </c>
      <c r="D606">
        <f t="shared" si="45"/>
        <v>0</v>
      </c>
      <c r="E606">
        <f t="shared" si="45"/>
        <v>0</v>
      </c>
      <c r="F606">
        <f t="shared" si="45"/>
        <v>0</v>
      </c>
      <c r="G606">
        <f t="shared" si="45"/>
        <v>0</v>
      </c>
      <c r="H606">
        <f t="shared" si="45"/>
        <v>0</v>
      </c>
      <c r="I606">
        <f t="shared" si="45"/>
        <v>0</v>
      </c>
      <c r="J606">
        <f>COUNTIF($A606,"*"&amp;J$2&amp;"*")</f>
        <v>0</v>
      </c>
      <c r="L606">
        <f>SUM(C606:I606)</f>
        <v>0</v>
      </c>
      <c r="M606">
        <f t="shared" si="42"/>
        <v>0</v>
      </c>
      <c r="P606">
        <f t="shared" si="43"/>
        <v>0</v>
      </c>
    </row>
    <row r="607" spans="1:16">
      <c r="A607" s="2" t="s">
        <v>146</v>
      </c>
      <c r="C607">
        <f t="shared" si="44"/>
        <v>0</v>
      </c>
      <c r="D607">
        <f t="shared" si="45"/>
        <v>0</v>
      </c>
      <c r="E607">
        <f t="shared" si="45"/>
        <v>0</v>
      </c>
      <c r="F607">
        <f t="shared" si="45"/>
        <v>0</v>
      </c>
      <c r="G607">
        <f t="shared" si="45"/>
        <v>1</v>
      </c>
      <c r="H607">
        <f t="shared" si="45"/>
        <v>0</v>
      </c>
      <c r="I607">
        <f t="shared" si="45"/>
        <v>0</v>
      </c>
      <c r="J607">
        <f>COUNTIF($A607,"*"&amp;J$2&amp;"*")</f>
        <v>0</v>
      </c>
      <c r="L607">
        <f>SUM(C607:I607)</f>
        <v>1</v>
      </c>
      <c r="M607">
        <f t="shared" si="42"/>
        <v>1</v>
      </c>
      <c r="P607">
        <f t="shared" si="43"/>
        <v>0</v>
      </c>
    </row>
    <row r="608" spans="1:16">
      <c r="A608" s="2" t="s">
        <v>398</v>
      </c>
      <c r="C608">
        <f t="shared" si="44"/>
        <v>1</v>
      </c>
      <c r="D608">
        <f t="shared" si="45"/>
        <v>1</v>
      </c>
      <c r="E608">
        <f t="shared" si="45"/>
        <v>1</v>
      </c>
      <c r="F608">
        <f t="shared" si="45"/>
        <v>1</v>
      </c>
      <c r="G608">
        <f t="shared" si="45"/>
        <v>0</v>
      </c>
      <c r="H608">
        <f t="shared" si="45"/>
        <v>1</v>
      </c>
      <c r="I608">
        <f t="shared" si="45"/>
        <v>1</v>
      </c>
      <c r="J608">
        <f>COUNTIF($A608,"*"&amp;J$2&amp;"*")</f>
        <v>0</v>
      </c>
      <c r="L608">
        <f>SUM(C608:I608)</f>
        <v>6</v>
      </c>
      <c r="M608">
        <f t="shared" si="42"/>
        <v>7</v>
      </c>
      <c r="P608">
        <f t="shared" si="43"/>
        <v>0</v>
      </c>
    </row>
    <row r="609" spans="1:16">
      <c r="A609" s="1"/>
      <c r="C609">
        <f t="shared" si="44"/>
        <v>0</v>
      </c>
      <c r="D609">
        <f t="shared" si="45"/>
        <v>0</v>
      </c>
      <c r="E609">
        <f t="shared" si="45"/>
        <v>0</v>
      </c>
      <c r="F609">
        <f t="shared" si="45"/>
        <v>0</v>
      </c>
      <c r="G609">
        <f t="shared" si="45"/>
        <v>0</v>
      </c>
      <c r="H609">
        <f t="shared" si="45"/>
        <v>0</v>
      </c>
      <c r="I609">
        <f t="shared" si="45"/>
        <v>0</v>
      </c>
      <c r="J609">
        <f>COUNTIF($A609,"*"&amp;J$2&amp;"*")</f>
        <v>0</v>
      </c>
      <c r="L609">
        <f>SUM(C609:I609)</f>
        <v>0</v>
      </c>
      <c r="M609">
        <f t="shared" si="42"/>
        <v>0</v>
      </c>
      <c r="P609">
        <f t="shared" si="43"/>
        <v>0</v>
      </c>
    </row>
    <row r="610" spans="1:16">
      <c r="A610" s="2" t="s">
        <v>399</v>
      </c>
      <c r="C610">
        <f t="shared" si="44"/>
        <v>0</v>
      </c>
      <c r="D610">
        <f t="shared" si="45"/>
        <v>1</v>
      </c>
      <c r="E610">
        <f t="shared" si="45"/>
        <v>0</v>
      </c>
      <c r="F610">
        <f t="shared" si="45"/>
        <v>0</v>
      </c>
      <c r="G610">
        <f t="shared" si="45"/>
        <v>1</v>
      </c>
      <c r="H610">
        <f t="shared" si="45"/>
        <v>0</v>
      </c>
      <c r="I610">
        <f t="shared" si="45"/>
        <v>0</v>
      </c>
      <c r="J610">
        <f>COUNTIF($A610,"*"&amp;J$2&amp;"*")</f>
        <v>0</v>
      </c>
      <c r="L610">
        <f>SUM(C610:I610)</f>
        <v>2</v>
      </c>
      <c r="M610">
        <f t="shared" si="42"/>
        <v>2</v>
      </c>
      <c r="P610">
        <f t="shared" si="43"/>
        <v>0</v>
      </c>
    </row>
    <row r="611" spans="1:16">
      <c r="A611" s="2" t="s">
        <v>400</v>
      </c>
      <c r="C611">
        <f t="shared" si="44"/>
        <v>0</v>
      </c>
      <c r="D611">
        <f t="shared" si="45"/>
        <v>0</v>
      </c>
      <c r="E611">
        <f t="shared" si="45"/>
        <v>1</v>
      </c>
      <c r="F611">
        <f t="shared" si="45"/>
        <v>1</v>
      </c>
      <c r="G611">
        <f t="shared" si="45"/>
        <v>0</v>
      </c>
      <c r="H611">
        <f t="shared" si="45"/>
        <v>1</v>
      </c>
      <c r="I611">
        <f t="shared" si="45"/>
        <v>0</v>
      </c>
      <c r="J611">
        <f>COUNTIF($A611,"*"&amp;J$2&amp;"*")</f>
        <v>0</v>
      </c>
      <c r="L611">
        <f>SUM(C611:I611)</f>
        <v>3</v>
      </c>
      <c r="M611">
        <f t="shared" si="42"/>
        <v>5</v>
      </c>
      <c r="P611">
        <f t="shared" si="43"/>
        <v>0</v>
      </c>
    </row>
    <row r="612" spans="1:16">
      <c r="A612" s="2" t="s">
        <v>401</v>
      </c>
      <c r="C612">
        <f t="shared" si="44"/>
        <v>1</v>
      </c>
      <c r="D612">
        <f t="shared" si="45"/>
        <v>0</v>
      </c>
      <c r="E612">
        <f t="shared" si="45"/>
        <v>0</v>
      </c>
      <c r="F612">
        <f t="shared" si="45"/>
        <v>0</v>
      </c>
      <c r="G612">
        <f t="shared" si="45"/>
        <v>0</v>
      </c>
      <c r="H612">
        <f t="shared" si="45"/>
        <v>0</v>
      </c>
      <c r="I612">
        <f t="shared" si="45"/>
        <v>0</v>
      </c>
      <c r="J612">
        <f>COUNTIF($A612,"*"&amp;J$2&amp;"*")</f>
        <v>0</v>
      </c>
      <c r="L612">
        <f>SUM(C612:I612)</f>
        <v>1</v>
      </c>
      <c r="M612">
        <f t="shared" si="42"/>
        <v>6</v>
      </c>
      <c r="P612">
        <f t="shared" si="43"/>
        <v>0</v>
      </c>
    </row>
    <row r="613" spans="1:16">
      <c r="A613" s="2" t="s">
        <v>402</v>
      </c>
      <c r="C613">
        <f t="shared" si="44"/>
        <v>0</v>
      </c>
      <c r="D613">
        <f t="shared" si="45"/>
        <v>0</v>
      </c>
      <c r="E613">
        <f t="shared" si="45"/>
        <v>0</v>
      </c>
      <c r="F613">
        <f t="shared" si="45"/>
        <v>0</v>
      </c>
      <c r="G613">
        <f t="shared" si="45"/>
        <v>0</v>
      </c>
      <c r="H613">
        <f t="shared" si="45"/>
        <v>0</v>
      </c>
      <c r="I613">
        <f t="shared" si="45"/>
        <v>1</v>
      </c>
      <c r="J613">
        <f>COUNTIF($A613,"*"&amp;J$2&amp;"*")</f>
        <v>0</v>
      </c>
      <c r="L613">
        <f>SUM(C613:I613)</f>
        <v>1</v>
      </c>
      <c r="M613">
        <f t="shared" si="42"/>
        <v>7</v>
      </c>
      <c r="P613">
        <f t="shared" si="43"/>
        <v>0</v>
      </c>
    </row>
    <row r="614" spans="1:16">
      <c r="A614" s="1"/>
      <c r="C614">
        <f t="shared" si="44"/>
        <v>0</v>
      </c>
      <c r="D614">
        <f t="shared" si="45"/>
        <v>0</v>
      </c>
      <c r="E614">
        <f t="shared" si="45"/>
        <v>0</v>
      </c>
      <c r="F614">
        <f t="shared" si="45"/>
        <v>0</v>
      </c>
      <c r="G614">
        <f t="shared" si="45"/>
        <v>0</v>
      </c>
      <c r="H614">
        <f t="shared" si="45"/>
        <v>0</v>
      </c>
      <c r="I614">
        <f t="shared" si="45"/>
        <v>0</v>
      </c>
      <c r="J614">
        <f>COUNTIF($A614,"*"&amp;J$2&amp;"*")</f>
        <v>0</v>
      </c>
      <c r="L614">
        <f>SUM(C614:I614)</f>
        <v>0</v>
      </c>
      <c r="M614">
        <f t="shared" si="42"/>
        <v>0</v>
      </c>
      <c r="P614">
        <f t="shared" si="43"/>
        <v>0</v>
      </c>
    </row>
    <row r="615" spans="1:16">
      <c r="A615" s="2" t="s">
        <v>403</v>
      </c>
      <c r="C615">
        <f t="shared" si="44"/>
        <v>1</v>
      </c>
      <c r="D615">
        <f t="shared" si="45"/>
        <v>1</v>
      </c>
      <c r="E615">
        <f t="shared" si="45"/>
        <v>1</v>
      </c>
      <c r="F615">
        <f t="shared" si="45"/>
        <v>1</v>
      </c>
      <c r="G615">
        <f t="shared" si="45"/>
        <v>1</v>
      </c>
      <c r="H615">
        <f t="shared" si="45"/>
        <v>1</v>
      </c>
      <c r="I615">
        <f t="shared" si="45"/>
        <v>1</v>
      </c>
      <c r="J615">
        <f>COUNTIF($A615,"*"&amp;J$2&amp;"*")</f>
        <v>1</v>
      </c>
      <c r="L615">
        <f>SUM(C615:I615)</f>
        <v>7</v>
      </c>
      <c r="M615">
        <f t="shared" si="42"/>
        <v>7</v>
      </c>
      <c r="P615">
        <f t="shared" si="43"/>
        <v>0</v>
      </c>
    </row>
    <row r="616" spans="1:16">
      <c r="A616" s="1"/>
      <c r="C616">
        <f t="shared" si="44"/>
        <v>0</v>
      </c>
      <c r="D616">
        <f t="shared" si="45"/>
        <v>0</v>
      </c>
      <c r="E616">
        <f t="shared" si="45"/>
        <v>0</v>
      </c>
      <c r="F616">
        <f t="shared" si="45"/>
        <v>0</v>
      </c>
      <c r="G616">
        <f t="shared" si="45"/>
        <v>0</v>
      </c>
      <c r="H616">
        <f t="shared" si="45"/>
        <v>0</v>
      </c>
      <c r="I616">
        <f t="shared" si="45"/>
        <v>0</v>
      </c>
      <c r="J616">
        <f>COUNTIF($A616,"*"&amp;J$2&amp;"*")</f>
        <v>0</v>
      </c>
      <c r="L616">
        <f>SUM(C616:I616)</f>
        <v>0</v>
      </c>
      <c r="M616">
        <f t="shared" si="42"/>
        <v>0</v>
      </c>
      <c r="P616">
        <f t="shared" si="43"/>
        <v>0</v>
      </c>
    </row>
    <row r="617" spans="1:16">
      <c r="A617" s="2" t="s">
        <v>404</v>
      </c>
      <c r="C617">
        <f t="shared" si="44"/>
        <v>0</v>
      </c>
      <c r="D617">
        <f t="shared" si="45"/>
        <v>0</v>
      </c>
      <c r="E617">
        <f t="shared" si="45"/>
        <v>1</v>
      </c>
      <c r="F617">
        <f t="shared" si="45"/>
        <v>0</v>
      </c>
      <c r="G617">
        <f t="shared" si="45"/>
        <v>0</v>
      </c>
      <c r="H617">
        <f t="shared" si="45"/>
        <v>1</v>
      </c>
      <c r="I617">
        <f t="shared" si="45"/>
        <v>0</v>
      </c>
      <c r="J617">
        <f>COUNTIF($A617,"*"&amp;J$2&amp;"*")</f>
        <v>0</v>
      </c>
      <c r="L617">
        <f>SUM(C617:I617)</f>
        <v>2</v>
      </c>
      <c r="M617">
        <f t="shared" si="42"/>
        <v>2</v>
      </c>
      <c r="P617">
        <f t="shared" si="43"/>
        <v>0</v>
      </c>
    </row>
    <row r="618" spans="1:16">
      <c r="A618" s="2" t="s">
        <v>405</v>
      </c>
      <c r="C618">
        <f t="shared" si="44"/>
        <v>1</v>
      </c>
      <c r="D618">
        <f t="shared" si="45"/>
        <v>0</v>
      </c>
      <c r="E618">
        <f t="shared" si="45"/>
        <v>0</v>
      </c>
      <c r="F618">
        <f t="shared" si="45"/>
        <v>1</v>
      </c>
      <c r="G618">
        <f t="shared" si="45"/>
        <v>0</v>
      </c>
      <c r="H618">
        <f t="shared" si="45"/>
        <v>0</v>
      </c>
      <c r="I618">
        <f t="shared" si="45"/>
        <v>1</v>
      </c>
      <c r="J618">
        <f>COUNTIF($A618,"*"&amp;J$2&amp;"*")</f>
        <v>0</v>
      </c>
      <c r="L618">
        <f>SUM(C618:I618)</f>
        <v>3</v>
      </c>
      <c r="M618">
        <f t="shared" si="42"/>
        <v>5</v>
      </c>
      <c r="P618">
        <f t="shared" si="43"/>
        <v>0</v>
      </c>
    </row>
    <row r="619" spans="1:16">
      <c r="A619" s="2" t="s">
        <v>406</v>
      </c>
      <c r="C619">
        <f t="shared" si="44"/>
        <v>0</v>
      </c>
      <c r="D619">
        <f t="shared" si="45"/>
        <v>1</v>
      </c>
      <c r="E619">
        <f t="shared" si="45"/>
        <v>0</v>
      </c>
      <c r="F619">
        <f t="shared" si="45"/>
        <v>0</v>
      </c>
      <c r="G619">
        <f t="shared" si="45"/>
        <v>1</v>
      </c>
      <c r="H619">
        <f t="shared" si="45"/>
        <v>0</v>
      </c>
      <c r="I619">
        <f t="shared" si="45"/>
        <v>0</v>
      </c>
      <c r="J619">
        <f>COUNTIF($A619,"*"&amp;J$2&amp;"*")</f>
        <v>1</v>
      </c>
      <c r="L619">
        <f>SUM(C619:I619)</f>
        <v>2</v>
      </c>
      <c r="M619">
        <f t="shared" si="42"/>
        <v>7</v>
      </c>
      <c r="P619">
        <f t="shared" si="43"/>
        <v>0</v>
      </c>
    </row>
    <row r="620" spans="1:16">
      <c r="A620" s="1"/>
      <c r="C620">
        <f t="shared" si="44"/>
        <v>0</v>
      </c>
      <c r="D620">
        <f t="shared" si="45"/>
        <v>0</v>
      </c>
      <c r="E620">
        <f t="shared" si="45"/>
        <v>0</v>
      </c>
      <c r="F620">
        <f t="shared" si="45"/>
        <v>0</v>
      </c>
      <c r="G620">
        <f t="shared" si="45"/>
        <v>0</v>
      </c>
      <c r="H620">
        <f t="shared" si="45"/>
        <v>0</v>
      </c>
      <c r="I620">
        <f t="shared" si="45"/>
        <v>0</v>
      </c>
      <c r="J620">
        <f>COUNTIF($A620,"*"&amp;J$2&amp;"*")</f>
        <v>0</v>
      </c>
      <c r="L620">
        <f>SUM(C620:I620)</f>
        <v>0</v>
      </c>
      <c r="M620">
        <f t="shared" si="42"/>
        <v>0</v>
      </c>
      <c r="P620">
        <f t="shared" si="43"/>
        <v>0</v>
      </c>
    </row>
    <row r="621" spans="1:16">
      <c r="A621" s="2" t="s">
        <v>407</v>
      </c>
      <c r="C621">
        <f t="shared" si="44"/>
        <v>0</v>
      </c>
      <c r="D621">
        <f t="shared" si="45"/>
        <v>1</v>
      </c>
      <c r="E621">
        <f t="shared" si="45"/>
        <v>0</v>
      </c>
      <c r="F621">
        <f t="shared" si="45"/>
        <v>0</v>
      </c>
      <c r="G621">
        <f t="shared" si="45"/>
        <v>0</v>
      </c>
      <c r="H621">
        <f t="shared" si="45"/>
        <v>0</v>
      </c>
      <c r="I621">
        <f t="shared" si="45"/>
        <v>0</v>
      </c>
      <c r="J621">
        <f>COUNTIF($A621,"*"&amp;J$2&amp;"*")</f>
        <v>0</v>
      </c>
      <c r="L621">
        <f>SUM(C621:I621)</f>
        <v>1</v>
      </c>
      <c r="M621">
        <f t="shared" si="42"/>
        <v>1</v>
      </c>
      <c r="P621">
        <f t="shared" si="43"/>
        <v>0</v>
      </c>
    </row>
    <row r="622" spans="1:16">
      <c r="A622" s="2" t="s">
        <v>408</v>
      </c>
      <c r="C622">
        <f t="shared" si="44"/>
        <v>0</v>
      </c>
      <c r="D622">
        <f t="shared" si="45"/>
        <v>0</v>
      </c>
      <c r="E622">
        <f t="shared" si="45"/>
        <v>0</v>
      </c>
      <c r="F622">
        <f t="shared" si="45"/>
        <v>0</v>
      </c>
      <c r="G622">
        <f t="shared" si="45"/>
        <v>1</v>
      </c>
      <c r="H622">
        <f t="shared" si="45"/>
        <v>0</v>
      </c>
      <c r="I622">
        <f t="shared" si="45"/>
        <v>1</v>
      </c>
      <c r="J622">
        <f>COUNTIF($A622,"*"&amp;J$2&amp;"*")</f>
        <v>0</v>
      </c>
      <c r="L622">
        <f>SUM(C622:I622)</f>
        <v>2</v>
      </c>
      <c r="M622">
        <f t="shared" si="42"/>
        <v>3</v>
      </c>
      <c r="P622">
        <f t="shared" si="43"/>
        <v>0</v>
      </c>
    </row>
    <row r="623" spans="1:16">
      <c r="A623" s="2" t="s">
        <v>409</v>
      </c>
      <c r="C623">
        <f t="shared" si="44"/>
        <v>1</v>
      </c>
      <c r="D623">
        <f t="shared" si="45"/>
        <v>0</v>
      </c>
      <c r="E623">
        <f t="shared" si="45"/>
        <v>1</v>
      </c>
      <c r="F623">
        <f t="shared" si="45"/>
        <v>1</v>
      </c>
      <c r="G623">
        <f t="shared" si="45"/>
        <v>0</v>
      </c>
      <c r="H623">
        <f t="shared" si="45"/>
        <v>1</v>
      </c>
      <c r="I623">
        <f t="shared" si="45"/>
        <v>0</v>
      </c>
      <c r="J623">
        <f>COUNTIF($A623,"*"&amp;J$2&amp;"*")</f>
        <v>1</v>
      </c>
      <c r="L623">
        <f>SUM(C623:I623)</f>
        <v>4</v>
      </c>
      <c r="M623">
        <f t="shared" si="42"/>
        <v>7</v>
      </c>
      <c r="P623">
        <f t="shared" si="43"/>
        <v>0</v>
      </c>
    </row>
    <row r="624" spans="1:16">
      <c r="A624" s="1"/>
      <c r="C624">
        <f t="shared" si="44"/>
        <v>0</v>
      </c>
      <c r="D624">
        <f t="shared" si="45"/>
        <v>0</v>
      </c>
      <c r="E624">
        <f t="shared" si="45"/>
        <v>0</v>
      </c>
      <c r="F624">
        <f t="shared" si="45"/>
        <v>0</v>
      </c>
      <c r="G624">
        <f t="shared" si="45"/>
        <v>0</v>
      </c>
      <c r="H624">
        <f t="shared" si="45"/>
        <v>0</v>
      </c>
      <c r="I624">
        <f t="shared" si="45"/>
        <v>0</v>
      </c>
      <c r="J624">
        <f>COUNTIF($A624,"*"&amp;J$2&amp;"*")</f>
        <v>0</v>
      </c>
      <c r="L624">
        <f>SUM(C624:I624)</f>
        <v>0</v>
      </c>
      <c r="M624">
        <f t="shared" si="42"/>
        <v>0</v>
      </c>
      <c r="P624">
        <f t="shared" si="43"/>
        <v>0</v>
      </c>
    </row>
    <row r="625" spans="1:16">
      <c r="A625" s="2" t="s">
        <v>410</v>
      </c>
      <c r="C625">
        <f t="shared" si="44"/>
        <v>1</v>
      </c>
      <c r="D625">
        <f t="shared" si="45"/>
        <v>1</v>
      </c>
      <c r="E625">
        <f t="shared" si="45"/>
        <v>1</v>
      </c>
      <c r="F625">
        <f t="shared" si="45"/>
        <v>1</v>
      </c>
      <c r="G625">
        <f t="shared" si="45"/>
        <v>1</v>
      </c>
      <c r="H625">
        <f t="shared" si="45"/>
        <v>1</v>
      </c>
      <c r="I625">
        <f t="shared" si="45"/>
        <v>1</v>
      </c>
      <c r="J625">
        <f>COUNTIF($A625,"*"&amp;J$2&amp;"*")</f>
        <v>1</v>
      </c>
      <c r="L625">
        <f>SUM(C625:I625)</f>
        <v>7</v>
      </c>
      <c r="M625">
        <f t="shared" si="42"/>
        <v>7</v>
      </c>
      <c r="P625">
        <f t="shared" si="43"/>
        <v>0</v>
      </c>
    </row>
    <row r="626" spans="1:16">
      <c r="A626" s="1"/>
      <c r="C626">
        <f t="shared" si="44"/>
        <v>0</v>
      </c>
      <c r="D626">
        <f t="shared" si="45"/>
        <v>0</v>
      </c>
      <c r="E626">
        <f t="shared" si="45"/>
        <v>0</v>
      </c>
      <c r="F626">
        <f t="shared" si="45"/>
        <v>0</v>
      </c>
      <c r="G626">
        <f t="shared" si="45"/>
        <v>0</v>
      </c>
      <c r="H626">
        <f t="shared" si="45"/>
        <v>0</v>
      </c>
      <c r="I626">
        <f t="shared" si="45"/>
        <v>0</v>
      </c>
      <c r="J626">
        <f>COUNTIF($A626,"*"&amp;J$2&amp;"*")</f>
        <v>0</v>
      </c>
      <c r="L626">
        <f>SUM(C626:I626)</f>
        <v>0</v>
      </c>
      <c r="M626">
        <f t="shared" si="42"/>
        <v>0</v>
      </c>
      <c r="P626">
        <f t="shared" si="43"/>
        <v>0</v>
      </c>
    </row>
    <row r="627" spans="1:16">
      <c r="A627" s="2" t="s">
        <v>411</v>
      </c>
      <c r="C627">
        <f t="shared" si="44"/>
        <v>1</v>
      </c>
      <c r="D627">
        <f t="shared" si="45"/>
        <v>1</v>
      </c>
      <c r="E627">
        <f t="shared" si="45"/>
        <v>1</v>
      </c>
      <c r="F627">
        <f t="shared" si="45"/>
        <v>1</v>
      </c>
      <c r="G627">
        <f t="shared" si="45"/>
        <v>1</v>
      </c>
      <c r="H627">
        <f t="shared" si="45"/>
        <v>1</v>
      </c>
      <c r="I627">
        <f t="shared" si="45"/>
        <v>1</v>
      </c>
      <c r="J627">
        <f>COUNTIF($A627,"*"&amp;J$2&amp;"*")</f>
        <v>0</v>
      </c>
      <c r="L627">
        <f>SUM(C627:I627)</f>
        <v>7</v>
      </c>
      <c r="M627">
        <f t="shared" si="42"/>
        <v>7</v>
      </c>
      <c r="P627">
        <f t="shared" si="43"/>
        <v>0</v>
      </c>
    </row>
    <row r="628" spans="1:16">
      <c r="A628" s="1"/>
      <c r="C628">
        <f t="shared" si="44"/>
        <v>0</v>
      </c>
      <c r="D628">
        <f t="shared" si="45"/>
        <v>0</v>
      </c>
      <c r="E628">
        <f t="shared" si="45"/>
        <v>0</v>
      </c>
      <c r="F628">
        <f t="shared" si="45"/>
        <v>0</v>
      </c>
      <c r="G628">
        <f t="shared" si="45"/>
        <v>0</v>
      </c>
      <c r="H628">
        <f t="shared" si="45"/>
        <v>0</v>
      </c>
      <c r="I628">
        <f t="shared" si="45"/>
        <v>0</v>
      </c>
      <c r="J628">
        <f>COUNTIF($A628,"*"&amp;J$2&amp;"*")</f>
        <v>0</v>
      </c>
      <c r="L628">
        <f>SUM(C628:I628)</f>
        <v>0</v>
      </c>
      <c r="M628">
        <f t="shared" si="42"/>
        <v>0</v>
      </c>
      <c r="P628">
        <f t="shared" si="43"/>
        <v>0</v>
      </c>
    </row>
    <row r="629" spans="1:16">
      <c r="A629" s="2" t="s">
        <v>412</v>
      </c>
      <c r="C629">
        <f t="shared" si="44"/>
        <v>1</v>
      </c>
      <c r="D629">
        <f t="shared" si="45"/>
        <v>1</v>
      </c>
      <c r="E629">
        <f t="shared" si="45"/>
        <v>1</v>
      </c>
      <c r="F629">
        <f t="shared" si="45"/>
        <v>1</v>
      </c>
      <c r="G629">
        <f t="shared" si="45"/>
        <v>1</v>
      </c>
      <c r="H629">
        <f t="shared" si="45"/>
        <v>1</v>
      </c>
      <c r="I629">
        <f t="shared" si="45"/>
        <v>1</v>
      </c>
      <c r="J629">
        <f>COUNTIF($A629,"*"&amp;J$2&amp;"*")</f>
        <v>0</v>
      </c>
      <c r="L629">
        <f>SUM(C629:I629)</f>
        <v>7</v>
      </c>
      <c r="M629">
        <f t="shared" si="42"/>
        <v>7</v>
      </c>
      <c r="P629">
        <f t="shared" si="43"/>
        <v>0</v>
      </c>
    </row>
    <row r="630" spans="1:16">
      <c r="A630" s="1"/>
      <c r="C630">
        <f t="shared" si="44"/>
        <v>0</v>
      </c>
      <c r="D630">
        <f t="shared" si="45"/>
        <v>0</v>
      </c>
      <c r="E630">
        <f t="shared" si="45"/>
        <v>0</v>
      </c>
      <c r="F630">
        <f t="shared" si="45"/>
        <v>0</v>
      </c>
      <c r="G630">
        <f t="shared" si="45"/>
        <v>0</v>
      </c>
      <c r="H630">
        <f t="shared" si="45"/>
        <v>0</v>
      </c>
      <c r="I630">
        <f t="shared" si="45"/>
        <v>0</v>
      </c>
      <c r="J630">
        <f>COUNTIF($A630,"*"&amp;J$2&amp;"*")</f>
        <v>0</v>
      </c>
      <c r="L630">
        <f>SUM(C630:I630)</f>
        <v>0</v>
      </c>
      <c r="M630">
        <f t="shared" si="42"/>
        <v>0</v>
      </c>
      <c r="P630">
        <f t="shared" si="43"/>
        <v>0</v>
      </c>
    </row>
    <row r="631" spans="1:16">
      <c r="A631" s="2" t="s">
        <v>413</v>
      </c>
      <c r="C631">
        <f t="shared" si="44"/>
        <v>0</v>
      </c>
      <c r="D631">
        <f t="shared" si="45"/>
        <v>0</v>
      </c>
      <c r="E631">
        <f t="shared" si="45"/>
        <v>1</v>
      </c>
      <c r="F631">
        <f t="shared" si="45"/>
        <v>0</v>
      </c>
      <c r="G631">
        <f t="shared" si="45"/>
        <v>1</v>
      </c>
      <c r="H631">
        <f t="shared" si="45"/>
        <v>0</v>
      </c>
      <c r="I631">
        <f t="shared" si="45"/>
        <v>0</v>
      </c>
      <c r="J631">
        <f>COUNTIF($A631,"*"&amp;J$2&amp;"*")</f>
        <v>0</v>
      </c>
      <c r="L631">
        <f>SUM(C631:I631)</f>
        <v>2</v>
      </c>
      <c r="M631">
        <f t="shared" si="42"/>
        <v>2</v>
      </c>
      <c r="P631">
        <f t="shared" si="43"/>
        <v>0</v>
      </c>
    </row>
    <row r="632" spans="1:16">
      <c r="A632" s="2" t="s">
        <v>414</v>
      </c>
      <c r="C632">
        <f t="shared" si="44"/>
        <v>0</v>
      </c>
      <c r="D632">
        <f t="shared" si="45"/>
        <v>1</v>
      </c>
      <c r="E632">
        <f t="shared" si="45"/>
        <v>0</v>
      </c>
      <c r="F632">
        <f t="shared" si="45"/>
        <v>0</v>
      </c>
      <c r="G632">
        <f t="shared" si="45"/>
        <v>0</v>
      </c>
      <c r="H632">
        <f t="shared" si="45"/>
        <v>1</v>
      </c>
      <c r="I632">
        <f t="shared" si="45"/>
        <v>1</v>
      </c>
      <c r="J632">
        <f>COUNTIF($A632,"*"&amp;J$2&amp;"*")</f>
        <v>1</v>
      </c>
      <c r="L632">
        <f>SUM(C632:I632)</f>
        <v>3</v>
      </c>
      <c r="M632">
        <f t="shared" si="42"/>
        <v>5</v>
      </c>
      <c r="P632">
        <f t="shared" si="43"/>
        <v>0</v>
      </c>
    </row>
    <row r="633" spans="1:16">
      <c r="A633" s="2" t="s">
        <v>415</v>
      </c>
      <c r="C633">
        <f t="shared" si="44"/>
        <v>1</v>
      </c>
      <c r="D633">
        <f t="shared" si="45"/>
        <v>0</v>
      </c>
      <c r="E633">
        <f t="shared" si="45"/>
        <v>0</v>
      </c>
      <c r="F633">
        <f t="shared" si="45"/>
        <v>1</v>
      </c>
      <c r="G633">
        <f t="shared" si="45"/>
        <v>0</v>
      </c>
      <c r="H633">
        <f t="shared" si="45"/>
        <v>0</v>
      </c>
      <c r="I633">
        <f t="shared" si="45"/>
        <v>0</v>
      </c>
      <c r="J633">
        <f>COUNTIF($A633,"*"&amp;J$2&amp;"*")</f>
        <v>0</v>
      </c>
      <c r="L633">
        <f>SUM(C633:I633)</f>
        <v>2</v>
      </c>
      <c r="M633">
        <f t="shared" si="42"/>
        <v>7</v>
      </c>
      <c r="P633">
        <f t="shared" si="43"/>
        <v>0</v>
      </c>
    </row>
    <row r="634" spans="1:16">
      <c r="A634" s="1"/>
      <c r="C634">
        <f t="shared" si="44"/>
        <v>0</v>
      </c>
      <c r="D634">
        <f t="shared" si="45"/>
        <v>0</v>
      </c>
      <c r="E634">
        <f t="shared" si="45"/>
        <v>0</v>
      </c>
      <c r="F634">
        <f t="shared" si="45"/>
        <v>0</v>
      </c>
      <c r="G634">
        <f t="shared" si="45"/>
        <v>0</v>
      </c>
      <c r="H634">
        <f t="shared" si="45"/>
        <v>0</v>
      </c>
      <c r="I634">
        <f t="shared" si="45"/>
        <v>0</v>
      </c>
      <c r="J634">
        <f>COUNTIF($A634,"*"&amp;J$2&amp;"*")</f>
        <v>0</v>
      </c>
      <c r="L634">
        <f>SUM(C634:I634)</f>
        <v>0</v>
      </c>
      <c r="M634">
        <f t="shared" si="42"/>
        <v>0</v>
      </c>
      <c r="P634">
        <f t="shared" si="43"/>
        <v>0</v>
      </c>
    </row>
    <row r="635" spans="1:16">
      <c r="A635" s="2" t="s">
        <v>22</v>
      </c>
      <c r="C635">
        <f t="shared" si="44"/>
        <v>0</v>
      </c>
      <c r="D635">
        <f t="shared" si="45"/>
        <v>0</v>
      </c>
      <c r="E635">
        <f t="shared" si="45"/>
        <v>0</v>
      </c>
      <c r="F635">
        <f t="shared" si="45"/>
        <v>0</v>
      </c>
      <c r="G635">
        <f t="shared" si="45"/>
        <v>0</v>
      </c>
      <c r="H635">
        <f t="shared" si="45"/>
        <v>1</v>
      </c>
      <c r="I635">
        <f t="shared" si="45"/>
        <v>0</v>
      </c>
      <c r="J635">
        <f>COUNTIF($A635,"*"&amp;J$2&amp;"*")</f>
        <v>0</v>
      </c>
      <c r="L635">
        <f>SUM(C635:I635)</f>
        <v>1</v>
      </c>
      <c r="M635">
        <f t="shared" si="42"/>
        <v>1</v>
      </c>
      <c r="P635">
        <f t="shared" si="43"/>
        <v>0</v>
      </c>
    </row>
    <row r="636" spans="1:16">
      <c r="A636" s="2" t="s">
        <v>416</v>
      </c>
      <c r="C636">
        <f t="shared" si="44"/>
        <v>1</v>
      </c>
      <c r="D636">
        <f t="shared" si="45"/>
        <v>1</v>
      </c>
      <c r="E636">
        <f t="shared" si="45"/>
        <v>0</v>
      </c>
      <c r="F636">
        <f t="shared" si="45"/>
        <v>1</v>
      </c>
      <c r="G636">
        <f t="shared" si="45"/>
        <v>1</v>
      </c>
      <c r="H636">
        <f t="shared" si="45"/>
        <v>0</v>
      </c>
      <c r="I636">
        <f t="shared" si="45"/>
        <v>1</v>
      </c>
      <c r="J636">
        <f>COUNTIF($A636,"*"&amp;J$2&amp;"*")</f>
        <v>0</v>
      </c>
      <c r="L636">
        <f>SUM(C636:I636)</f>
        <v>5</v>
      </c>
      <c r="M636">
        <f t="shared" si="42"/>
        <v>6</v>
      </c>
      <c r="P636">
        <f t="shared" si="43"/>
        <v>0</v>
      </c>
    </row>
    <row r="637" spans="1:16">
      <c r="A637" s="2" t="s">
        <v>18</v>
      </c>
      <c r="C637">
        <f t="shared" si="44"/>
        <v>0</v>
      </c>
      <c r="D637">
        <f t="shared" si="45"/>
        <v>0</v>
      </c>
      <c r="E637">
        <f t="shared" si="45"/>
        <v>1</v>
      </c>
      <c r="F637">
        <f t="shared" si="45"/>
        <v>0</v>
      </c>
      <c r="G637">
        <f t="shared" si="45"/>
        <v>0</v>
      </c>
      <c r="H637">
        <f t="shared" si="45"/>
        <v>0</v>
      </c>
      <c r="I637">
        <f t="shared" si="45"/>
        <v>0</v>
      </c>
      <c r="J637">
        <f>COUNTIF($A637,"*"&amp;J$2&amp;"*")</f>
        <v>0</v>
      </c>
      <c r="L637">
        <f>SUM(C637:I637)</f>
        <v>1</v>
      </c>
      <c r="M637">
        <f t="shared" si="42"/>
        <v>7</v>
      </c>
      <c r="P637">
        <f t="shared" si="43"/>
        <v>0</v>
      </c>
    </row>
    <row r="638" spans="1:16">
      <c r="A638" s="1"/>
      <c r="C638">
        <f t="shared" si="44"/>
        <v>0</v>
      </c>
      <c r="D638">
        <f t="shared" si="45"/>
        <v>0</v>
      </c>
      <c r="E638">
        <f t="shared" ref="D638:I674" si="46">COUNTIF($A638,"*"&amp;E$2&amp;"*")</f>
        <v>0</v>
      </c>
      <c r="F638">
        <f t="shared" si="46"/>
        <v>0</v>
      </c>
      <c r="G638">
        <f t="shared" si="46"/>
        <v>0</v>
      </c>
      <c r="H638">
        <f t="shared" si="46"/>
        <v>0</v>
      </c>
      <c r="I638">
        <f t="shared" si="46"/>
        <v>0</v>
      </c>
      <c r="J638">
        <f>COUNTIF($A638,"*"&amp;J$2&amp;"*")</f>
        <v>0</v>
      </c>
      <c r="L638">
        <f>SUM(C638:I638)</f>
        <v>0</v>
      </c>
      <c r="M638">
        <f t="shared" si="42"/>
        <v>0</v>
      </c>
      <c r="P638">
        <f t="shared" si="43"/>
        <v>0</v>
      </c>
    </row>
    <row r="639" spans="1:16">
      <c r="A639" s="2" t="s">
        <v>417</v>
      </c>
      <c r="C639">
        <f t="shared" si="44"/>
        <v>1</v>
      </c>
      <c r="D639">
        <f t="shared" si="46"/>
        <v>1</v>
      </c>
      <c r="E639">
        <f t="shared" si="46"/>
        <v>1</v>
      </c>
      <c r="F639">
        <f t="shared" si="46"/>
        <v>1</v>
      </c>
      <c r="G639">
        <f t="shared" si="46"/>
        <v>1</v>
      </c>
      <c r="H639">
        <f t="shared" si="46"/>
        <v>1</v>
      </c>
      <c r="I639">
        <f t="shared" si="46"/>
        <v>1</v>
      </c>
      <c r="J639">
        <f>COUNTIF($A639,"*"&amp;J$2&amp;"*")</f>
        <v>0</v>
      </c>
      <c r="L639">
        <f>SUM(C639:I639)</f>
        <v>7</v>
      </c>
      <c r="M639">
        <f t="shared" si="42"/>
        <v>7</v>
      </c>
      <c r="P639">
        <f t="shared" si="43"/>
        <v>0</v>
      </c>
    </row>
    <row r="640" spans="1:16">
      <c r="A640" s="1"/>
      <c r="C640">
        <f t="shared" si="44"/>
        <v>0</v>
      </c>
      <c r="D640">
        <f t="shared" si="46"/>
        <v>0</v>
      </c>
      <c r="E640">
        <f t="shared" si="46"/>
        <v>0</v>
      </c>
      <c r="F640">
        <f t="shared" si="46"/>
        <v>0</v>
      </c>
      <c r="G640">
        <f t="shared" si="46"/>
        <v>0</v>
      </c>
      <c r="H640">
        <f t="shared" si="46"/>
        <v>0</v>
      </c>
      <c r="I640">
        <f t="shared" si="46"/>
        <v>0</v>
      </c>
      <c r="J640">
        <f>COUNTIF($A640,"*"&amp;J$2&amp;"*")</f>
        <v>0</v>
      </c>
      <c r="L640">
        <f>SUM(C640:I640)</f>
        <v>0</v>
      </c>
      <c r="M640">
        <f t="shared" si="42"/>
        <v>0</v>
      </c>
      <c r="P640">
        <f t="shared" si="43"/>
        <v>0</v>
      </c>
    </row>
    <row r="641" spans="1:16">
      <c r="A641" s="2" t="s">
        <v>418</v>
      </c>
      <c r="C641">
        <f t="shared" si="44"/>
        <v>0</v>
      </c>
      <c r="D641">
        <f t="shared" si="46"/>
        <v>1</v>
      </c>
      <c r="E641">
        <f t="shared" si="46"/>
        <v>1</v>
      </c>
      <c r="F641">
        <f t="shared" si="46"/>
        <v>0</v>
      </c>
      <c r="G641">
        <f t="shared" si="46"/>
        <v>1</v>
      </c>
      <c r="H641">
        <f t="shared" si="46"/>
        <v>0</v>
      </c>
      <c r="I641">
        <f t="shared" si="46"/>
        <v>1</v>
      </c>
      <c r="J641">
        <f>COUNTIF($A641,"*"&amp;J$2&amp;"*")</f>
        <v>0</v>
      </c>
      <c r="L641">
        <f>SUM(C641:I641)</f>
        <v>4</v>
      </c>
      <c r="M641">
        <f t="shared" si="42"/>
        <v>4</v>
      </c>
      <c r="P641">
        <f t="shared" si="43"/>
        <v>0</v>
      </c>
    </row>
    <row r="642" spans="1:16">
      <c r="A642" s="2" t="s">
        <v>419</v>
      </c>
      <c r="C642">
        <f t="shared" si="44"/>
        <v>1</v>
      </c>
      <c r="D642">
        <f t="shared" si="46"/>
        <v>0</v>
      </c>
      <c r="E642">
        <f t="shared" si="46"/>
        <v>0</v>
      </c>
      <c r="F642">
        <f t="shared" si="46"/>
        <v>0</v>
      </c>
      <c r="G642">
        <f t="shared" si="46"/>
        <v>0</v>
      </c>
      <c r="H642">
        <f t="shared" si="46"/>
        <v>1</v>
      </c>
      <c r="I642">
        <f t="shared" si="46"/>
        <v>0</v>
      </c>
      <c r="J642">
        <f>COUNTIF($A642,"*"&amp;J$2&amp;"*")</f>
        <v>0</v>
      </c>
      <c r="L642">
        <f>SUM(C642:I642)</f>
        <v>2</v>
      </c>
      <c r="M642">
        <f t="shared" si="42"/>
        <v>6</v>
      </c>
      <c r="P642">
        <f t="shared" si="43"/>
        <v>0</v>
      </c>
    </row>
    <row r="643" spans="1:16">
      <c r="A643" s="1"/>
      <c r="C643">
        <f t="shared" si="44"/>
        <v>0</v>
      </c>
      <c r="D643">
        <f t="shared" si="46"/>
        <v>0</v>
      </c>
      <c r="E643">
        <f t="shared" si="46"/>
        <v>0</v>
      </c>
      <c r="F643">
        <f t="shared" si="46"/>
        <v>0</v>
      </c>
      <c r="G643">
        <f t="shared" si="46"/>
        <v>0</v>
      </c>
      <c r="H643">
        <f t="shared" si="46"/>
        <v>0</v>
      </c>
      <c r="I643">
        <f t="shared" si="46"/>
        <v>0</v>
      </c>
      <c r="J643">
        <f>COUNTIF($A643,"*"&amp;J$2&amp;"*")</f>
        <v>0</v>
      </c>
      <c r="L643">
        <f>SUM(C643:I643)</f>
        <v>0</v>
      </c>
      <c r="M643">
        <f t="shared" si="42"/>
        <v>0</v>
      </c>
      <c r="P643">
        <f t="shared" si="43"/>
        <v>0</v>
      </c>
    </row>
    <row r="644" spans="1:16">
      <c r="A644" s="2" t="s">
        <v>18</v>
      </c>
      <c r="C644">
        <f t="shared" si="44"/>
        <v>0</v>
      </c>
      <c r="D644">
        <f t="shared" si="46"/>
        <v>0</v>
      </c>
      <c r="E644">
        <f t="shared" si="46"/>
        <v>1</v>
      </c>
      <c r="F644">
        <f t="shared" si="46"/>
        <v>0</v>
      </c>
      <c r="G644">
        <f t="shared" si="46"/>
        <v>0</v>
      </c>
      <c r="H644">
        <f t="shared" si="46"/>
        <v>0</v>
      </c>
      <c r="I644">
        <f t="shared" si="46"/>
        <v>0</v>
      </c>
      <c r="J644">
        <f>COUNTIF($A644,"*"&amp;J$2&amp;"*")</f>
        <v>0</v>
      </c>
      <c r="L644">
        <f>SUM(C644:I644)</f>
        <v>1</v>
      </c>
      <c r="M644">
        <f t="shared" ref="M644:M707" si="47">IF(L644&gt;0,L644+M643,0)</f>
        <v>1</v>
      </c>
      <c r="P644">
        <f t="shared" ref="P644:P707" si="48">IF(AND(SUM(C644:I644)=0,J644=1),1,0)</f>
        <v>0</v>
      </c>
    </row>
    <row r="645" spans="1:16">
      <c r="A645" s="2" t="s">
        <v>420</v>
      </c>
      <c r="C645">
        <f t="shared" si="44"/>
        <v>0</v>
      </c>
      <c r="D645">
        <f t="shared" si="46"/>
        <v>0</v>
      </c>
      <c r="E645">
        <f t="shared" si="46"/>
        <v>0</v>
      </c>
      <c r="F645">
        <f t="shared" si="46"/>
        <v>1</v>
      </c>
      <c r="G645">
        <f t="shared" si="46"/>
        <v>0</v>
      </c>
      <c r="H645">
        <f t="shared" si="46"/>
        <v>0</v>
      </c>
      <c r="I645">
        <f t="shared" si="46"/>
        <v>0</v>
      </c>
      <c r="J645">
        <f>COUNTIF($A645,"*"&amp;J$2&amp;"*")</f>
        <v>0</v>
      </c>
      <c r="L645">
        <f>SUM(C645:I645)</f>
        <v>1</v>
      </c>
      <c r="M645">
        <f t="shared" si="47"/>
        <v>2</v>
      </c>
      <c r="P645">
        <f t="shared" si="48"/>
        <v>0</v>
      </c>
    </row>
    <row r="646" spans="1:16">
      <c r="A646" s="2" t="s">
        <v>421</v>
      </c>
      <c r="C646">
        <f t="shared" si="44"/>
        <v>1</v>
      </c>
      <c r="D646">
        <f t="shared" si="46"/>
        <v>1</v>
      </c>
      <c r="E646">
        <f t="shared" si="46"/>
        <v>0</v>
      </c>
      <c r="F646">
        <f t="shared" si="46"/>
        <v>0</v>
      </c>
      <c r="G646">
        <f t="shared" si="46"/>
        <v>1</v>
      </c>
      <c r="H646">
        <f t="shared" si="46"/>
        <v>1</v>
      </c>
      <c r="I646">
        <f t="shared" si="46"/>
        <v>1</v>
      </c>
      <c r="J646">
        <f>COUNTIF($A646,"*"&amp;J$2&amp;"*")</f>
        <v>0</v>
      </c>
      <c r="L646">
        <f>SUM(C646:I646)</f>
        <v>5</v>
      </c>
      <c r="M646">
        <f t="shared" si="47"/>
        <v>7</v>
      </c>
      <c r="P646">
        <f t="shared" si="48"/>
        <v>0</v>
      </c>
    </row>
    <row r="647" spans="1:16">
      <c r="A647" s="1"/>
      <c r="C647">
        <f t="shared" si="44"/>
        <v>0</v>
      </c>
      <c r="D647">
        <f t="shared" si="46"/>
        <v>0</v>
      </c>
      <c r="E647">
        <f t="shared" si="46"/>
        <v>0</v>
      </c>
      <c r="F647">
        <f t="shared" si="46"/>
        <v>0</v>
      </c>
      <c r="G647">
        <f t="shared" si="46"/>
        <v>0</v>
      </c>
      <c r="H647">
        <f t="shared" si="46"/>
        <v>0</v>
      </c>
      <c r="I647">
        <f t="shared" si="46"/>
        <v>0</v>
      </c>
      <c r="J647">
        <f>COUNTIF($A647,"*"&amp;J$2&amp;"*")</f>
        <v>0</v>
      </c>
      <c r="L647">
        <f>SUM(C647:I647)</f>
        <v>0</v>
      </c>
      <c r="M647">
        <f t="shared" si="47"/>
        <v>0</v>
      </c>
      <c r="P647">
        <f t="shared" si="48"/>
        <v>0</v>
      </c>
    </row>
    <row r="648" spans="1:16">
      <c r="A648" s="2" t="s">
        <v>422</v>
      </c>
      <c r="C648">
        <f t="shared" si="44"/>
        <v>1</v>
      </c>
      <c r="D648">
        <f t="shared" si="46"/>
        <v>0</v>
      </c>
      <c r="E648">
        <f t="shared" si="46"/>
        <v>1</v>
      </c>
      <c r="F648">
        <f t="shared" si="46"/>
        <v>0</v>
      </c>
      <c r="G648">
        <f t="shared" si="46"/>
        <v>0</v>
      </c>
      <c r="H648">
        <f t="shared" si="46"/>
        <v>1</v>
      </c>
      <c r="I648">
        <f t="shared" si="46"/>
        <v>1</v>
      </c>
      <c r="J648">
        <f>COUNTIF($A648,"*"&amp;J$2&amp;"*")</f>
        <v>0</v>
      </c>
      <c r="L648">
        <f>SUM(C648:I648)</f>
        <v>4</v>
      </c>
      <c r="M648">
        <f t="shared" si="47"/>
        <v>4</v>
      </c>
      <c r="P648">
        <f t="shared" si="48"/>
        <v>0</v>
      </c>
    </row>
    <row r="649" spans="1:16">
      <c r="A649" s="2" t="s">
        <v>423</v>
      </c>
      <c r="C649">
        <f t="shared" si="44"/>
        <v>0</v>
      </c>
      <c r="D649">
        <f t="shared" si="46"/>
        <v>1</v>
      </c>
      <c r="E649">
        <f t="shared" si="46"/>
        <v>0</v>
      </c>
      <c r="F649">
        <f t="shared" si="46"/>
        <v>1</v>
      </c>
      <c r="G649">
        <f t="shared" si="46"/>
        <v>1</v>
      </c>
      <c r="H649">
        <f t="shared" si="46"/>
        <v>0</v>
      </c>
      <c r="I649">
        <f t="shared" si="46"/>
        <v>0</v>
      </c>
      <c r="J649">
        <f>COUNTIF($A649,"*"&amp;J$2&amp;"*")</f>
        <v>0</v>
      </c>
      <c r="L649">
        <f>SUM(C649:I649)</f>
        <v>3</v>
      </c>
      <c r="M649">
        <f t="shared" si="47"/>
        <v>7</v>
      </c>
      <c r="P649">
        <f t="shared" si="48"/>
        <v>0</v>
      </c>
    </row>
    <row r="650" spans="1:16">
      <c r="A650" s="1"/>
      <c r="C650">
        <f t="shared" si="44"/>
        <v>0</v>
      </c>
      <c r="D650">
        <f t="shared" si="46"/>
        <v>0</v>
      </c>
      <c r="E650">
        <f t="shared" si="46"/>
        <v>0</v>
      </c>
      <c r="F650">
        <f t="shared" si="46"/>
        <v>0</v>
      </c>
      <c r="G650">
        <f t="shared" si="46"/>
        <v>0</v>
      </c>
      <c r="H650">
        <f t="shared" si="46"/>
        <v>0</v>
      </c>
      <c r="I650">
        <f t="shared" si="46"/>
        <v>0</v>
      </c>
      <c r="J650">
        <f>COUNTIF($A650,"*"&amp;J$2&amp;"*")</f>
        <v>0</v>
      </c>
      <c r="L650">
        <f>SUM(C650:I650)</f>
        <v>0</v>
      </c>
      <c r="M650">
        <f t="shared" si="47"/>
        <v>0</v>
      </c>
      <c r="P650">
        <f t="shared" si="48"/>
        <v>0</v>
      </c>
    </row>
    <row r="651" spans="1:16">
      <c r="A651" s="2" t="s">
        <v>424</v>
      </c>
      <c r="C651">
        <f t="shared" si="44"/>
        <v>0</v>
      </c>
      <c r="D651">
        <f t="shared" si="46"/>
        <v>0</v>
      </c>
      <c r="E651">
        <f t="shared" si="46"/>
        <v>1</v>
      </c>
      <c r="F651">
        <f t="shared" si="46"/>
        <v>0</v>
      </c>
      <c r="G651">
        <f t="shared" si="46"/>
        <v>0</v>
      </c>
      <c r="H651">
        <f t="shared" si="46"/>
        <v>0</v>
      </c>
      <c r="I651">
        <f t="shared" si="46"/>
        <v>1</v>
      </c>
      <c r="J651">
        <f>COUNTIF($A651,"*"&amp;J$2&amp;"*")</f>
        <v>0</v>
      </c>
      <c r="L651">
        <f>SUM(C651:I651)</f>
        <v>2</v>
      </c>
      <c r="M651">
        <f t="shared" si="47"/>
        <v>2</v>
      </c>
      <c r="P651">
        <f t="shared" si="48"/>
        <v>0</v>
      </c>
    </row>
    <row r="652" spans="1:16">
      <c r="A652" s="2" t="s">
        <v>425</v>
      </c>
      <c r="C652">
        <f t="shared" si="44"/>
        <v>1</v>
      </c>
      <c r="D652">
        <f t="shared" si="46"/>
        <v>1</v>
      </c>
      <c r="E652">
        <f t="shared" si="46"/>
        <v>0</v>
      </c>
      <c r="F652">
        <f t="shared" si="46"/>
        <v>1</v>
      </c>
      <c r="G652">
        <f t="shared" si="46"/>
        <v>1</v>
      </c>
      <c r="H652">
        <f t="shared" si="46"/>
        <v>1</v>
      </c>
      <c r="I652">
        <f t="shared" si="46"/>
        <v>0</v>
      </c>
      <c r="J652">
        <f>COUNTIF($A652,"*"&amp;J$2&amp;"*")</f>
        <v>0</v>
      </c>
      <c r="L652">
        <f>SUM(C652:I652)</f>
        <v>5</v>
      </c>
      <c r="M652">
        <f t="shared" si="47"/>
        <v>7</v>
      </c>
      <c r="P652">
        <f t="shared" si="48"/>
        <v>0</v>
      </c>
    </row>
    <row r="653" spans="1:16">
      <c r="A653" s="1"/>
      <c r="C653">
        <f t="shared" si="44"/>
        <v>0</v>
      </c>
      <c r="D653">
        <f t="shared" si="46"/>
        <v>0</v>
      </c>
      <c r="E653">
        <f t="shared" si="46"/>
        <v>0</v>
      </c>
      <c r="F653">
        <f t="shared" si="46"/>
        <v>0</v>
      </c>
      <c r="G653">
        <f t="shared" si="46"/>
        <v>0</v>
      </c>
      <c r="H653">
        <f t="shared" si="46"/>
        <v>0</v>
      </c>
      <c r="I653">
        <f t="shared" si="46"/>
        <v>0</v>
      </c>
      <c r="J653">
        <f>COUNTIF($A653,"*"&amp;J$2&amp;"*")</f>
        <v>0</v>
      </c>
      <c r="L653">
        <f>SUM(C653:I653)</f>
        <v>0</v>
      </c>
      <c r="M653">
        <f t="shared" si="47"/>
        <v>0</v>
      </c>
      <c r="P653">
        <f t="shared" si="48"/>
        <v>0</v>
      </c>
    </row>
    <row r="654" spans="1:16">
      <c r="A654" s="2" t="s">
        <v>426</v>
      </c>
      <c r="C654">
        <f t="shared" si="44"/>
        <v>0</v>
      </c>
      <c r="D654">
        <f t="shared" si="46"/>
        <v>1</v>
      </c>
      <c r="E654">
        <f t="shared" si="46"/>
        <v>0</v>
      </c>
      <c r="F654">
        <f t="shared" si="46"/>
        <v>0</v>
      </c>
      <c r="G654">
        <f t="shared" si="46"/>
        <v>0</v>
      </c>
      <c r="H654">
        <f t="shared" si="46"/>
        <v>0</v>
      </c>
      <c r="I654">
        <f t="shared" si="46"/>
        <v>0</v>
      </c>
      <c r="J654">
        <f>COUNTIF($A654,"*"&amp;J$2&amp;"*")</f>
        <v>0</v>
      </c>
      <c r="L654">
        <f>SUM(C654:I654)</f>
        <v>1</v>
      </c>
      <c r="M654">
        <f t="shared" si="47"/>
        <v>1</v>
      </c>
      <c r="P654">
        <f t="shared" si="48"/>
        <v>0</v>
      </c>
    </row>
    <row r="655" spans="1:16">
      <c r="A655" s="2" t="s">
        <v>363</v>
      </c>
      <c r="C655">
        <f t="shared" si="44"/>
        <v>1</v>
      </c>
      <c r="D655">
        <f t="shared" si="46"/>
        <v>0</v>
      </c>
      <c r="E655">
        <f t="shared" si="46"/>
        <v>0</v>
      </c>
      <c r="F655">
        <f t="shared" si="46"/>
        <v>0</v>
      </c>
      <c r="G655">
        <f t="shared" si="46"/>
        <v>0</v>
      </c>
      <c r="H655">
        <f t="shared" si="46"/>
        <v>0</v>
      </c>
      <c r="I655">
        <f t="shared" si="46"/>
        <v>0</v>
      </c>
      <c r="J655">
        <f>COUNTIF($A655,"*"&amp;J$2&amp;"*")</f>
        <v>0</v>
      </c>
      <c r="L655">
        <f>SUM(C655:I655)</f>
        <v>1</v>
      </c>
      <c r="M655">
        <f t="shared" si="47"/>
        <v>2</v>
      </c>
      <c r="P655">
        <f t="shared" si="48"/>
        <v>0</v>
      </c>
    </row>
    <row r="656" spans="1:16">
      <c r="A656" s="2" t="s">
        <v>66</v>
      </c>
      <c r="C656">
        <f t="shared" si="44"/>
        <v>0</v>
      </c>
      <c r="D656">
        <f t="shared" si="46"/>
        <v>0</v>
      </c>
      <c r="E656">
        <f t="shared" si="46"/>
        <v>1</v>
      </c>
      <c r="F656">
        <f t="shared" si="46"/>
        <v>0</v>
      </c>
      <c r="G656">
        <f t="shared" si="46"/>
        <v>0</v>
      </c>
      <c r="H656">
        <f t="shared" si="46"/>
        <v>0</v>
      </c>
      <c r="I656">
        <f t="shared" si="46"/>
        <v>0</v>
      </c>
      <c r="J656">
        <f>COUNTIF($A656,"*"&amp;J$2&amp;"*")</f>
        <v>0</v>
      </c>
      <c r="L656">
        <f>SUM(C656:I656)</f>
        <v>1</v>
      </c>
      <c r="M656">
        <f t="shared" si="47"/>
        <v>3</v>
      </c>
      <c r="P656">
        <f t="shared" si="48"/>
        <v>0</v>
      </c>
    </row>
    <row r="657" spans="1:16">
      <c r="A657" s="2" t="s">
        <v>146</v>
      </c>
      <c r="C657">
        <f t="shared" ref="C657:I720" si="49">COUNTIF($A657,"*"&amp;C$2&amp;"*")</f>
        <v>0</v>
      </c>
      <c r="D657">
        <f t="shared" si="46"/>
        <v>0</v>
      </c>
      <c r="E657">
        <f t="shared" si="46"/>
        <v>0</v>
      </c>
      <c r="F657">
        <f t="shared" si="46"/>
        <v>0</v>
      </c>
      <c r="G657">
        <f t="shared" si="46"/>
        <v>1</v>
      </c>
      <c r="H657">
        <f t="shared" si="46"/>
        <v>0</v>
      </c>
      <c r="I657">
        <f t="shared" si="46"/>
        <v>0</v>
      </c>
      <c r="J657">
        <f>COUNTIF($A657,"*"&amp;J$2&amp;"*")</f>
        <v>0</v>
      </c>
      <c r="L657">
        <f>SUM(C657:I657)</f>
        <v>1</v>
      </c>
      <c r="M657">
        <f t="shared" si="47"/>
        <v>4</v>
      </c>
      <c r="P657">
        <f t="shared" si="48"/>
        <v>0</v>
      </c>
    </row>
    <row r="658" spans="1:16">
      <c r="A658" s="2" t="s">
        <v>427</v>
      </c>
      <c r="C658">
        <f t="shared" si="49"/>
        <v>0</v>
      </c>
      <c r="D658">
        <f t="shared" si="46"/>
        <v>0</v>
      </c>
      <c r="E658">
        <f t="shared" si="46"/>
        <v>0</v>
      </c>
      <c r="F658">
        <f t="shared" si="46"/>
        <v>1</v>
      </c>
      <c r="G658">
        <f t="shared" si="46"/>
        <v>0</v>
      </c>
      <c r="H658">
        <f t="shared" si="46"/>
        <v>1</v>
      </c>
      <c r="I658">
        <f t="shared" si="46"/>
        <v>1</v>
      </c>
      <c r="J658">
        <f>COUNTIF($A658,"*"&amp;J$2&amp;"*")</f>
        <v>0</v>
      </c>
      <c r="L658">
        <f>SUM(C658:I658)</f>
        <v>3</v>
      </c>
      <c r="M658">
        <f t="shared" si="47"/>
        <v>7</v>
      </c>
      <c r="P658">
        <f t="shared" si="48"/>
        <v>0</v>
      </c>
    </row>
    <row r="659" spans="1:16">
      <c r="A659" s="1"/>
      <c r="C659">
        <f t="shared" si="49"/>
        <v>0</v>
      </c>
      <c r="D659">
        <f t="shared" si="46"/>
        <v>0</v>
      </c>
      <c r="E659">
        <f t="shared" si="46"/>
        <v>0</v>
      </c>
      <c r="F659">
        <f t="shared" si="46"/>
        <v>0</v>
      </c>
      <c r="G659">
        <f t="shared" si="46"/>
        <v>0</v>
      </c>
      <c r="H659">
        <f t="shared" si="46"/>
        <v>0</v>
      </c>
      <c r="I659">
        <f t="shared" si="46"/>
        <v>0</v>
      </c>
      <c r="J659">
        <f>COUNTIF($A659,"*"&amp;J$2&amp;"*")</f>
        <v>0</v>
      </c>
      <c r="L659">
        <f>SUM(C659:I659)</f>
        <v>0</v>
      </c>
      <c r="M659">
        <f t="shared" si="47"/>
        <v>0</v>
      </c>
      <c r="P659">
        <f t="shared" si="48"/>
        <v>0</v>
      </c>
    </row>
    <row r="660" spans="1:16">
      <c r="A660" s="2" t="s">
        <v>407</v>
      </c>
      <c r="C660">
        <f t="shared" si="49"/>
        <v>0</v>
      </c>
      <c r="D660">
        <f t="shared" si="46"/>
        <v>1</v>
      </c>
      <c r="E660">
        <f t="shared" si="46"/>
        <v>0</v>
      </c>
      <c r="F660">
        <f t="shared" si="46"/>
        <v>0</v>
      </c>
      <c r="G660">
        <f t="shared" si="46"/>
        <v>0</v>
      </c>
      <c r="H660">
        <f t="shared" si="46"/>
        <v>0</v>
      </c>
      <c r="I660">
        <f t="shared" si="46"/>
        <v>0</v>
      </c>
      <c r="J660">
        <f>COUNTIF($A660,"*"&amp;J$2&amp;"*")</f>
        <v>0</v>
      </c>
      <c r="L660">
        <f>SUM(C660:I660)</f>
        <v>1</v>
      </c>
      <c r="M660">
        <f t="shared" si="47"/>
        <v>1</v>
      </c>
      <c r="P660">
        <f t="shared" si="48"/>
        <v>0</v>
      </c>
    </row>
    <row r="661" spans="1:16">
      <c r="A661" s="2" t="s">
        <v>428</v>
      </c>
      <c r="C661">
        <f t="shared" si="49"/>
        <v>0</v>
      </c>
      <c r="D661">
        <f t="shared" si="46"/>
        <v>0</v>
      </c>
      <c r="E661">
        <f t="shared" si="46"/>
        <v>0</v>
      </c>
      <c r="F661">
        <f t="shared" si="46"/>
        <v>0</v>
      </c>
      <c r="G661">
        <f t="shared" si="46"/>
        <v>1</v>
      </c>
      <c r="H661">
        <f t="shared" si="46"/>
        <v>0</v>
      </c>
      <c r="I661">
        <f t="shared" si="46"/>
        <v>1</v>
      </c>
      <c r="J661">
        <f>COUNTIF($A661,"*"&amp;J$2&amp;"*")</f>
        <v>0</v>
      </c>
      <c r="L661">
        <f>SUM(C661:I661)</f>
        <v>2</v>
      </c>
      <c r="M661">
        <f t="shared" si="47"/>
        <v>3</v>
      </c>
      <c r="P661">
        <f t="shared" si="48"/>
        <v>0</v>
      </c>
    </row>
    <row r="662" spans="1:16">
      <c r="A662" s="2" t="s">
        <v>429</v>
      </c>
      <c r="C662">
        <f t="shared" si="49"/>
        <v>0</v>
      </c>
      <c r="D662">
        <f t="shared" si="46"/>
        <v>0</v>
      </c>
      <c r="E662">
        <f t="shared" si="46"/>
        <v>1</v>
      </c>
      <c r="F662">
        <f t="shared" si="46"/>
        <v>0</v>
      </c>
      <c r="G662">
        <f t="shared" si="46"/>
        <v>0</v>
      </c>
      <c r="H662">
        <f t="shared" si="46"/>
        <v>1</v>
      </c>
      <c r="I662">
        <f t="shared" si="46"/>
        <v>0</v>
      </c>
      <c r="J662">
        <f>COUNTIF($A662,"*"&amp;J$2&amp;"*")</f>
        <v>0</v>
      </c>
      <c r="L662">
        <f>SUM(C662:I662)</f>
        <v>2</v>
      </c>
      <c r="M662">
        <f t="shared" si="47"/>
        <v>5</v>
      </c>
      <c r="P662">
        <f t="shared" si="48"/>
        <v>0</v>
      </c>
    </row>
    <row r="663" spans="1:16">
      <c r="A663" s="2" t="s">
        <v>430</v>
      </c>
      <c r="C663">
        <f t="shared" si="49"/>
        <v>0</v>
      </c>
      <c r="D663">
        <f t="shared" si="46"/>
        <v>0</v>
      </c>
      <c r="E663">
        <f t="shared" si="46"/>
        <v>0</v>
      </c>
      <c r="F663">
        <f t="shared" si="46"/>
        <v>1</v>
      </c>
      <c r="G663">
        <f t="shared" si="46"/>
        <v>0</v>
      </c>
      <c r="H663">
        <f t="shared" si="46"/>
        <v>0</v>
      </c>
      <c r="I663">
        <f t="shared" si="46"/>
        <v>0</v>
      </c>
      <c r="J663">
        <f>COUNTIF($A663,"*"&amp;J$2&amp;"*")</f>
        <v>0</v>
      </c>
      <c r="L663">
        <f>SUM(C663:I663)</f>
        <v>1</v>
      </c>
      <c r="M663">
        <f t="shared" si="47"/>
        <v>6</v>
      </c>
      <c r="P663">
        <f t="shared" si="48"/>
        <v>0</v>
      </c>
    </row>
    <row r="664" spans="1:16">
      <c r="A664" s="2" t="s">
        <v>186</v>
      </c>
      <c r="C664">
        <f t="shared" si="49"/>
        <v>1</v>
      </c>
      <c r="D664">
        <f t="shared" si="46"/>
        <v>0</v>
      </c>
      <c r="E664">
        <f t="shared" si="46"/>
        <v>0</v>
      </c>
      <c r="F664">
        <f t="shared" si="46"/>
        <v>0</v>
      </c>
      <c r="G664">
        <f t="shared" si="46"/>
        <v>0</v>
      </c>
      <c r="H664">
        <f t="shared" si="46"/>
        <v>0</v>
      </c>
      <c r="I664">
        <f t="shared" si="46"/>
        <v>0</v>
      </c>
      <c r="J664">
        <f>COUNTIF($A664,"*"&amp;J$2&amp;"*")</f>
        <v>0</v>
      </c>
      <c r="L664">
        <f>SUM(C664:I664)</f>
        <v>1</v>
      </c>
      <c r="M664">
        <f t="shared" si="47"/>
        <v>7</v>
      </c>
      <c r="P664">
        <f t="shared" si="48"/>
        <v>0</v>
      </c>
    </row>
    <row r="665" spans="1:16">
      <c r="A665" s="1"/>
      <c r="C665">
        <f t="shared" si="49"/>
        <v>0</v>
      </c>
      <c r="D665">
        <f t="shared" si="46"/>
        <v>0</v>
      </c>
      <c r="E665">
        <f t="shared" si="46"/>
        <v>0</v>
      </c>
      <c r="F665">
        <f t="shared" si="46"/>
        <v>0</v>
      </c>
      <c r="G665">
        <f t="shared" si="46"/>
        <v>0</v>
      </c>
      <c r="H665">
        <f t="shared" si="46"/>
        <v>0</v>
      </c>
      <c r="I665">
        <f t="shared" si="46"/>
        <v>0</v>
      </c>
      <c r="J665">
        <f>COUNTIF($A665,"*"&amp;J$2&amp;"*")</f>
        <v>0</v>
      </c>
      <c r="L665">
        <f>SUM(C665:I665)</f>
        <v>0</v>
      </c>
      <c r="M665">
        <f t="shared" si="47"/>
        <v>0</v>
      </c>
      <c r="P665">
        <f t="shared" si="48"/>
        <v>0</v>
      </c>
    </row>
    <row r="666" spans="1:16">
      <c r="A666" s="2" t="s">
        <v>175</v>
      </c>
      <c r="C666">
        <f t="shared" si="49"/>
        <v>0</v>
      </c>
      <c r="D666">
        <f t="shared" si="46"/>
        <v>0</v>
      </c>
      <c r="E666">
        <f t="shared" si="46"/>
        <v>0</v>
      </c>
      <c r="F666">
        <f t="shared" si="46"/>
        <v>0</v>
      </c>
      <c r="G666">
        <f t="shared" si="46"/>
        <v>0</v>
      </c>
      <c r="H666">
        <f t="shared" si="46"/>
        <v>1</v>
      </c>
      <c r="I666">
        <f t="shared" si="46"/>
        <v>0</v>
      </c>
      <c r="J666">
        <f>COUNTIF($A666,"*"&amp;J$2&amp;"*")</f>
        <v>0</v>
      </c>
      <c r="L666">
        <f>SUM(C666:I666)</f>
        <v>1</v>
      </c>
      <c r="M666">
        <f t="shared" si="47"/>
        <v>1</v>
      </c>
      <c r="P666">
        <f t="shared" si="48"/>
        <v>0</v>
      </c>
    </row>
    <row r="667" spans="1:16">
      <c r="A667" s="2" t="s">
        <v>407</v>
      </c>
      <c r="C667">
        <f t="shared" si="49"/>
        <v>0</v>
      </c>
      <c r="D667">
        <f t="shared" si="46"/>
        <v>1</v>
      </c>
      <c r="E667">
        <f t="shared" si="46"/>
        <v>0</v>
      </c>
      <c r="F667">
        <f t="shared" si="46"/>
        <v>0</v>
      </c>
      <c r="G667">
        <f t="shared" si="46"/>
        <v>0</v>
      </c>
      <c r="H667">
        <f t="shared" si="46"/>
        <v>0</v>
      </c>
      <c r="I667">
        <f t="shared" si="46"/>
        <v>0</v>
      </c>
      <c r="J667">
        <f>COUNTIF($A667,"*"&amp;J$2&amp;"*")</f>
        <v>0</v>
      </c>
      <c r="L667">
        <f>SUM(C667:I667)</f>
        <v>1</v>
      </c>
      <c r="M667">
        <f t="shared" si="47"/>
        <v>2</v>
      </c>
      <c r="P667">
        <f t="shared" si="48"/>
        <v>0</v>
      </c>
    </row>
    <row r="668" spans="1:16">
      <c r="A668" s="2" t="s">
        <v>431</v>
      </c>
      <c r="C668">
        <f t="shared" si="49"/>
        <v>0</v>
      </c>
      <c r="D668">
        <f t="shared" si="46"/>
        <v>0</v>
      </c>
      <c r="E668">
        <f t="shared" si="46"/>
        <v>1</v>
      </c>
      <c r="F668">
        <f t="shared" si="46"/>
        <v>1</v>
      </c>
      <c r="G668">
        <f t="shared" si="46"/>
        <v>0</v>
      </c>
      <c r="H668">
        <f t="shared" si="46"/>
        <v>0</v>
      </c>
      <c r="I668">
        <f t="shared" si="46"/>
        <v>0</v>
      </c>
      <c r="J668">
        <f>COUNTIF($A668,"*"&amp;J$2&amp;"*")</f>
        <v>0</v>
      </c>
      <c r="L668">
        <f>SUM(C668:I668)</f>
        <v>2</v>
      </c>
      <c r="M668">
        <f t="shared" si="47"/>
        <v>4</v>
      </c>
      <c r="P668">
        <f t="shared" si="48"/>
        <v>0</v>
      </c>
    </row>
    <row r="669" spans="1:16">
      <c r="A669" s="2" t="s">
        <v>432</v>
      </c>
      <c r="C669">
        <f t="shared" si="49"/>
        <v>1</v>
      </c>
      <c r="D669">
        <f t="shared" si="46"/>
        <v>0</v>
      </c>
      <c r="E669">
        <f t="shared" si="46"/>
        <v>0</v>
      </c>
      <c r="F669">
        <f t="shared" si="46"/>
        <v>0</v>
      </c>
      <c r="G669">
        <f t="shared" si="46"/>
        <v>1</v>
      </c>
      <c r="H669">
        <f t="shared" si="46"/>
        <v>0</v>
      </c>
      <c r="I669">
        <f t="shared" si="46"/>
        <v>1</v>
      </c>
      <c r="J669">
        <f>COUNTIF($A669,"*"&amp;J$2&amp;"*")</f>
        <v>0</v>
      </c>
      <c r="L669">
        <f>SUM(C669:I669)</f>
        <v>3</v>
      </c>
      <c r="M669">
        <f t="shared" si="47"/>
        <v>7</v>
      </c>
      <c r="P669">
        <f t="shared" si="48"/>
        <v>0</v>
      </c>
    </row>
    <row r="670" spans="1:16">
      <c r="A670" s="1"/>
      <c r="C670">
        <f t="shared" si="49"/>
        <v>0</v>
      </c>
      <c r="D670">
        <f t="shared" si="46"/>
        <v>0</v>
      </c>
      <c r="E670">
        <f t="shared" si="46"/>
        <v>0</v>
      </c>
      <c r="F670">
        <f t="shared" si="46"/>
        <v>0</v>
      </c>
      <c r="G670">
        <f t="shared" si="46"/>
        <v>0</v>
      </c>
      <c r="H670">
        <f t="shared" si="46"/>
        <v>0</v>
      </c>
      <c r="I670">
        <f t="shared" si="46"/>
        <v>0</v>
      </c>
      <c r="J670">
        <f>COUNTIF($A670,"*"&amp;J$2&amp;"*")</f>
        <v>0</v>
      </c>
      <c r="L670">
        <f>SUM(C670:I670)</f>
        <v>0</v>
      </c>
      <c r="M670">
        <f t="shared" si="47"/>
        <v>0</v>
      </c>
      <c r="P670">
        <f t="shared" si="48"/>
        <v>0</v>
      </c>
    </row>
    <row r="671" spans="1:16">
      <c r="A671" s="2" t="s">
        <v>433</v>
      </c>
      <c r="C671">
        <f t="shared" si="49"/>
        <v>0</v>
      </c>
      <c r="D671">
        <f t="shared" si="46"/>
        <v>0</v>
      </c>
      <c r="E671">
        <f t="shared" si="46"/>
        <v>0</v>
      </c>
      <c r="F671">
        <f t="shared" si="46"/>
        <v>0</v>
      </c>
      <c r="G671">
        <f t="shared" si="46"/>
        <v>0</v>
      </c>
      <c r="H671">
        <f t="shared" si="46"/>
        <v>1</v>
      </c>
      <c r="I671">
        <f t="shared" si="46"/>
        <v>0</v>
      </c>
      <c r="J671">
        <f>COUNTIF($A671,"*"&amp;J$2&amp;"*")</f>
        <v>0</v>
      </c>
      <c r="L671">
        <f>SUM(C671:I671)</f>
        <v>1</v>
      </c>
      <c r="M671">
        <f t="shared" si="47"/>
        <v>1</v>
      </c>
      <c r="P671">
        <f t="shared" si="48"/>
        <v>0</v>
      </c>
    </row>
    <row r="672" spans="1:16">
      <c r="A672" s="2" t="s">
        <v>158</v>
      </c>
      <c r="C672">
        <f t="shared" si="49"/>
        <v>0</v>
      </c>
      <c r="D672">
        <f t="shared" si="46"/>
        <v>0</v>
      </c>
      <c r="E672">
        <f t="shared" si="46"/>
        <v>1</v>
      </c>
      <c r="F672">
        <f t="shared" si="46"/>
        <v>0</v>
      </c>
      <c r="G672">
        <f t="shared" si="46"/>
        <v>0</v>
      </c>
      <c r="H672">
        <f t="shared" si="46"/>
        <v>0</v>
      </c>
      <c r="I672">
        <f t="shared" si="46"/>
        <v>0</v>
      </c>
      <c r="J672">
        <f>COUNTIF($A672,"*"&amp;J$2&amp;"*")</f>
        <v>0</v>
      </c>
      <c r="L672">
        <f>SUM(C672:I672)</f>
        <v>1</v>
      </c>
      <c r="M672">
        <f t="shared" si="47"/>
        <v>2</v>
      </c>
      <c r="P672">
        <f t="shared" si="48"/>
        <v>0</v>
      </c>
    </row>
    <row r="673" spans="1:16">
      <c r="A673" s="2" t="s">
        <v>434</v>
      </c>
      <c r="C673">
        <f t="shared" si="49"/>
        <v>0</v>
      </c>
      <c r="D673">
        <f t="shared" si="46"/>
        <v>1</v>
      </c>
      <c r="E673">
        <f t="shared" si="46"/>
        <v>0</v>
      </c>
      <c r="F673">
        <f t="shared" si="46"/>
        <v>1</v>
      </c>
      <c r="G673">
        <f t="shared" si="46"/>
        <v>1</v>
      </c>
      <c r="H673">
        <f t="shared" si="46"/>
        <v>0</v>
      </c>
      <c r="I673">
        <f t="shared" si="46"/>
        <v>0</v>
      </c>
      <c r="J673">
        <f>COUNTIF($A673,"*"&amp;J$2&amp;"*")</f>
        <v>0</v>
      </c>
      <c r="L673">
        <f>SUM(C673:I673)</f>
        <v>3</v>
      </c>
      <c r="M673">
        <f t="shared" si="47"/>
        <v>5</v>
      </c>
      <c r="P673">
        <f t="shared" si="48"/>
        <v>0</v>
      </c>
    </row>
    <row r="674" spans="1:16">
      <c r="A674" s="2" t="s">
        <v>435</v>
      </c>
      <c r="C674">
        <f t="shared" si="49"/>
        <v>0</v>
      </c>
      <c r="D674">
        <f t="shared" si="46"/>
        <v>0</v>
      </c>
      <c r="E674">
        <f t="shared" si="46"/>
        <v>0</v>
      </c>
      <c r="F674">
        <f t="shared" si="46"/>
        <v>0</v>
      </c>
      <c r="G674">
        <f t="shared" si="46"/>
        <v>0</v>
      </c>
      <c r="H674">
        <f t="shared" ref="D674:I710" si="50">COUNTIF($A674,"*"&amp;H$2&amp;"*")</f>
        <v>0</v>
      </c>
      <c r="I674">
        <f t="shared" si="50"/>
        <v>1</v>
      </c>
      <c r="J674">
        <f>COUNTIF($A674,"*"&amp;J$2&amp;"*")</f>
        <v>0</v>
      </c>
      <c r="L674">
        <f>SUM(C674:I674)</f>
        <v>1</v>
      </c>
      <c r="M674">
        <f t="shared" si="47"/>
        <v>6</v>
      </c>
      <c r="P674">
        <f t="shared" si="48"/>
        <v>0</v>
      </c>
    </row>
    <row r="675" spans="1:16">
      <c r="A675" s="2" t="s">
        <v>436</v>
      </c>
      <c r="C675">
        <f t="shared" si="49"/>
        <v>1</v>
      </c>
      <c r="D675">
        <f t="shared" si="50"/>
        <v>0</v>
      </c>
      <c r="E675">
        <f t="shared" si="50"/>
        <v>0</v>
      </c>
      <c r="F675">
        <f t="shared" si="50"/>
        <v>0</v>
      </c>
      <c r="G675">
        <f t="shared" si="50"/>
        <v>0</v>
      </c>
      <c r="H675">
        <f t="shared" si="50"/>
        <v>0</v>
      </c>
      <c r="I675">
        <f t="shared" si="50"/>
        <v>0</v>
      </c>
      <c r="J675">
        <f>COUNTIF($A675,"*"&amp;J$2&amp;"*")</f>
        <v>1</v>
      </c>
      <c r="L675">
        <f>SUM(C675:I675)</f>
        <v>1</v>
      </c>
      <c r="M675">
        <f t="shared" si="47"/>
        <v>7</v>
      </c>
      <c r="P675">
        <f t="shared" si="48"/>
        <v>0</v>
      </c>
    </row>
    <row r="676" spans="1:16">
      <c r="A676" s="1"/>
      <c r="C676">
        <f t="shared" si="49"/>
        <v>0</v>
      </c>
      <c r="D676">
        <f t="shared" si="50"/>
        <v>0</v>
      </c>
      <c r="E676">
        <f t="shared" si="50"/>
        <v>0</v>
      </c>
      <c r="F676">
        <f t="shared" si="50"/>
        <v>0</v>
      </c>
      <c r="G676">
        <f t="shared" si="50"/>
        <v>0</v>
      </c>
      <c r="H676">
        <f t="shared" si="50"/>
        <v>0</v>
      </c>
      <c r="I676">
        <f t="shared" si="50"/>
        <v>0</v>
      </c>
      <c r="J676">
        <f>COUNTIF($A676,"*"&amp;J$2&amp;"*")</f>
        <v>0</v>
      </c>
      <c r="L676">
        <f>SUM(C676:I676)</f>
        <v>0</v>
      </c>
      <c r="M676">
        <f t="shared" si="47"/>
        <v>0</v>
      </c>
      <c r="P676">
        <f t="shared" si="48"/>
        <v>0</v>
      </c>
    </row>
    <row r="677" spans="1:16">
      <c r="A677" s="2" t="s">
        <v>437</v>
      </c>
      <c r="C677">
        <f t="shared" si="49"/>
        <v>1</v>
      </c>
      <c r="D677">
        <f t="shared" si="50"/>
        <v>0</v>
      </c>
      <c r="E677">
        <f t="shared" si="50"/>
        <v>0</v>
      </c>
      <c r="F677">
        <f t="shared" si="50"/>
        <v>0</v>
      </c>
      <c r="G677">
        <f t="shared" si="50"/>
        <v>0</v>
      </c>
      <c r="H677">
        <f t="shared" si="50"/>
        <v>0</v>
      </c>
      <c r="I677">
        <f t="shared" si="50"/>
        <v>0</v>
      </c>
      <c r="J677">
        <f>COUNTIF($A677,"*"&amp;J$2&amp;"*")</f>
        <v>0</v>
      </c>
      <c r="L677">
        <f>SUM(C677:I677)</f>
        <v>1</v>
      </c>
      <c r="M677">
        <f t="shared" si="47"/>
        <v>1</v>
      </c>
      <c r="P677">
        <f t="shared" si="48"/>
        <v>0</v>
      </c>
    </row>
    <row r="678" spans="1:16">
      <c r="A678" s="2" t="s">
        <v>438</v>
      </c>
      <c r="C678">
        <f t="shared" si="49"/>
        <v>0</v>
      </c>
      <c r="D678">
        <f t="shared" si="50"/>
        <v>1</v>
      </c>
      <c r="E678">
        <f t="shared" si="50"/>
        <v>1</v>
      </c>
      <c r="F678">
        <f t="shared" si="50"/>
        <v>1</v>
      </c>
      <c r="G678">
        <f t="shared" si="50"/>
        <v>1</v>
      </c>
      <c r="H678">
        <f t="shared" si="50"/>
        <v>1</v>
      </c>
      <c r="I678">
        <f t="shared" si="50"/>
        <v>1</v>
      </c>
      <c r="J678">
        <f>COUNTIF($A678,"*"&amp;J$2&amp;"*")</f>
        <v>0</v>
      </c>
      <c r="L678">
        <f>SUM(C678:I678)</f>
        <v>6</v>
      </c>
      <c r="M678">
        <f t="shared" si="47"/>
        <v>7</v>
      </c>
      <c r="P678">
        <f t="shared" si="48"/>
        <v>0</v>
      </c>
    </row>
    <row r="679" spans="1:16">
      <c r="A679" s="1"/>
      <c r="C679">
        <f t="shared" si="49"/>
        <v>0</v>
      </c>
      <c r="D679">
        <f t="shared" si="50"/>
        <v>0</v>
      </c>
      <c r="E679">
        <f t="shared" si="50"/>
        <v>0</v>
      </c>
      <c r="F679">
        <f t="shared" si="50"/>
        <v>0</v>
      </c>
      <c r="G679">
        <f t="shared" si="50"/>
        <v>0</v>
      </c>
      <c r="H679">
        <f t="shared" si="50"/>
        <v>0</v>
      </c>
      <c r="I679">
        <f t="shared" si="50"/>
        <v>0</v>
      </c>
      <c r="J679">
        <f>COUNTIF($A679,"*"&amp;J$2&amp;"*")</f>
        <v>0</v>
      </c>
      <c r="L679">
        <f>SUM(C679:I679)</f>
        <v>0</v>
      </c>
      <c r="M679">
        <f t="shared" si="47"/>
        <v>0</v>
      </c>
      <c r="P679">
        <f t="shared" si="48"/>
        <v>0</v>
      </c>
    </row>
    <row r="680" spans="1:16">
      <c r="A680" s="2" t="s">
        <v>439</v>
      </c>
      <c r="C680">
        <f t="shared" si="49"/>
        <v>0</v>
      </c>
      <c r="D680">
        <f t="shared" si="50"/>
        <v>0</v>
      </c>
      <c r="E680">
        <f t="shared" si="50"/>
        <v>0</v>
      </c>
      <c r="F680">
        <f t="shared" si="50"/>
        <v>0</v>
      </c>
      <c r="G680">
        <f t="shared" si="50"/>
        <v>1</v>
      </c>
      <c r="H680">
        <f t="shared" si="50"/>
        <v>1</v>
      </c>
      <c r="I680">
        <f t="shared" si="50"/>
        <v>0</v>
      </c>
      <c r="J680">
        <f>COUNTIF($A680,"*"&amp;J$2&amp;"*")</f>
        <v>0</v>
      </c>
      <c r="L680">
        <f>SUM(C680:I680)</f>
        <v>2</v>
      </c>
      <c r="M680">
        <f t="shared" si="47"/>
        <v>2</v>
      </c>
      <c r="P680">
        <f t="shared" si="48"/>
        <v>0</v>
      </c>
    </row>
    <row r="681" spans="1:16">
      <c r="A681" s="2" t="s">
        <v>440</v>
      </c>
      <c r="C681">
        <f t="shared" si="49"/>
        <v>0</v>
      </c>
      <c r="D681">
        <f t="shared" si="50"/>
        <v>0</v>
      </c>
      <c r="E681">
        <f t="shared" si="50"/>
        <v>0</v>
      </c>
      <c r="F681">
        <f t="shared" si="50"/>
        <v>1</v>
      </c>
      <c r="G681">
        <f t="shared" si="50"/>
        <v>0</v>
      </c>
      <c r="H681">
        <f t="shared" si="50"/>
        <v>0</v>
      </c>
      <c r="I681">
        <f t="shared" si="50"/>
        <v>0</v>
      </c>
      <c r="J681">
        <f>COUNTIF($A681,"*"&amp;J$2&amp;"*")</f>
        <v>1</v>
      </c>
      <c r="L681">
        <f>SUM(C681:I681)</f>
        <v>1</v>
      </c>
      <c r="M681">
        <f t="shared" si="47"/>
        <v>3</v>
      </c>
      <c r="P681">
        <f t="shared" si="48"/>
        <v>0</v>
      </c>
    </row>
    <row r="682" spans="1:16">
      <c r="A682" s="2" t="s">
        <v>441</v>
      </c>
      <c r="C682">
        <f t="shared" si="49"/>
        <v>0</v>
      </c>
      <c r="D682">
        <f t="shared" si="50"/>
        <v>0</v>
      </c>
      <c r="E682">
        <f t="shared" si="50"/>
        <v>0</v>
      </c>
      <c r="F682">
        <f t="shared" si="50"/>
        <v>0</v>
      </c>
      <c r="G682">
        <f t="shared" si="50"/>
        <v>0</v>
      </c>
      <c r="H682">
        <f t="shared" si="50"/>
        <v>0</v>
      </c>
      <c r="I682">
        <f t="shared" si="50"/>
        <v>1</v>
      </c>
      <c r="J682">
        <f>COUNTIF($A682,"*"&amp;J$2&amp;"*")</f>
        <v>0</v>
      </c>
      <c r="L682">
        <f>SUM(C682:I682)</f>
        <v>1</v>
      </c>
      <c r="M682">
        <f t="shared" si="47"/>
        <v>4</v>
      </c>
      <c r="P682">
        <f t="shared" si="48"/>
        <v>0</v>
      </c>
    </row>
    <row r="683" spans="1:16">
      <c r="A683" s="2" t="s">
        <v>442</v>
      </c>
      <c r="C683">
        <f t="shared" si="49"/>
        <v>1</v>
      </c>
      <c r="D683">
        <f t="shared" si="50"/>
        <v>1</v>
      </c>
      <c r="E683">
        <f t="shared" si="50"/>
        <v>1</v>
      </c>
      <c r="F683">
        <f t="shared" si="50"/>
        <v>0</v>
      </c>
      <c r="G683">
        <f t="shared" si="50"/>
        <v>0</v>
      </c>
      <c r="H683">
        <f t="shared" si="50"/>
        <v>0</v>
      </c>
      <c r="I683">
        <f t="shared" si="50"/>
        <v>0</v>
      </c>
      <c r="J683">
        <f>COUNTIF($A683,"*"&amp;J$2&amp;"*")</f>
        <v>0</v>
      </c>
      <c r="L683">
        <f>SUM(C683:I683)</f>
        <v>3</v>
      </c>
      <c r="M683">
        <f t="shared" si="47"/>
        <v>7</v>
      </c>
      <c r="P683">
        <f t="shared" si="48"/>
        <v>0</v>
      </c>
    </row>
    <row r="684" spans="1:16">
      <c r="A684" s="1"/>
      <c r="C684">
        <f t="shared" si="49"/>
        <v>0</v>
      </c>
      <c r="D684">
        <f t="shared" si="50"/>
        <v>0</v>
      </c>
      <c r="E684">
        <f t="shared" si="50"/>
        <v>0</v>
      </c>
      <c r="F684">
        <f t="shared" si="50"/>
        <v>0</v>
      </c>
      <c r="G684">
        <f t="shared" si="50"/>
        <v>0</v>
      </c>
      <c r="H684">
        <f t="shared" si="50"/>
        <v>0</v>
      </c>
      <c r="I684">
        <f t="shared" si="50"/>
        <v>0</v>
      </c>
      <c r="J684">
        <f>COUNTIF($A684,"*"&amp;J$2&amp;"*")</f>
        <v>0</v>
      </c>
      <c r="L684">
        <f>SUM(C684:I684)</f>
        <v>0</v>
      </c>
      <c r="M684">
        <f t="shared" si="47"/>
        <v>0</v>
      </c>
      <c r="P684">
        <f t="shared" si="48"/>
        <v>0</v>
      </c>
    </row>
    <row r="685" spans="1:16">
      <c r="A685" s="2" t="s">
        <v>443</v>
      </c>
      <c r="C685">
        <f t="shared" si="49"/>
        <v>0</v>
      </c>
      <c r="D685">
        <f t="shared" si="50"/>
        <v>1</v>
      </c>
      <c r="E685">
        <f t="shared" si="50"/>
        <v>1</v>
      </c>
      <c r="F685">
        <f t="shared" si="50"/>
        <v>0</v>
      </c>
      <c r="G685">
        <f t="shared" si="50"/>
        <v>0</v>
      </c>
      <c r="H685">
        <f t="shared" si="50"/>
        <v>0</v>
      </c>
      <c r="I685">
        <f t="shared" si="50"/>
        <v>0</v>
      </c>
      <c r="J685">
        <f>COUNTIF($A685,"*"&amp;J$2&amp;"*")</f>
        <v>0</v>
      </c>
      <c r="L685">
        <f>SUM(C685:I685)</f>
        <v>2</v>
      </c>
      <c r="M685">
        <f t="shared" si="47"/>
        <v>2</v>
      </c>
      <c r="P685">
        <f t="shared" si="48"/>
        <v>0</v>
      </c>
    </row>
    <row r="686" spans="1:16">
      <c r="A686" s="2" t="s">
        <v>444</v>
      </c>
      <c r="C686">
        <f t="shared" si="49"/>
        <v>0</v>
      </c>
      <c r="D686">
        <f t="shared" si="50"/>
        <v>0</v>
      </c>
      <c r="E686">
        <f t="shared" si="50"/>
        <v>0</v>
      </c>
      <c r="F686">
        <f t="shared" si="50"/>
        <v>1</v>
      </c>
      <c r="G686">
        <f t="shared" si="50"/>
        <v>0</v>
      </c>
      <c r="H686">
        <f t="shared" si="50"/>
        <v>0</v>
      </c>
      <c r="I686">
        <f t="shared" si="50"/>
        <v>0</v>
      </c>
      <c r="J686">
        <f>COUNTIF($A686,"*"&amp;J$2&amp;"*")</f>
        <v>0</v>
      </c>
      <c r="L686">
        <f>SUM(C686:I686)</f>
        <v>1</v>
      </c>
      <c r="M686">
        <f t="shared" si="47"/>
        <v>3</v>
      </c>
      <c r="P686">
        <f t="shared" si="48"/>
        <v>0</v>
      </c>
    </row>
    <row r="687" spans="1:16">
      <c r="A687" s="2" t="s">
        <v>213</v>
      </c>
      <c r="C687">
        <f t="shared" si="49"/>
        <v>0</v>
      </c>
      <c r="D687">
        <f t="shared" si="50"/>
        <v>0</v>
      </c>
      <c r="E687">
        <f t="shared" si="50"/>
        <v>0</v>
      </c>
      <c r="F687">
        <f t="shared" si="50"/>
        <v>0</v>
      </c>
      <c r="G687">
        <f t="shared" si="50"/>
        <v>1</v>
      </c>
      <c r="H687">
        <f t="shared" si="50"/>
        <v>0</v>
      </c>
      <c r="I687">
        <f t="shared" si="50"/>
        <v>0</v>
      </c>
      <c r="J687">
        <f>COUNTIF($A687,"*"&amp;J$2&amp;"*")</f>
        <v>0</v>
      </c>
      <c r="L687">
        <f>SUM(C687:I687)</f>
        <v>1</v>
      </c>
      <c r="M687">
        <f t="shared" si="47"/>
        <v>4</v>
      </c>
      <c r="P687">
        <f t="shared" si="48"/>
        <v>0</v>
      </c>
    </row>
    <row r="688" spans="1:16">
      <c r="A688" s="2" t="s">
        <v>445</v>
      </c>
      <c r="C688">
        <f t="shared" si="49"/>
        <v>1</v>
      </c>
      <c r="D688">
        <f t="shared" si="50"/>
        <v>0</v>
      </c>
      <c r="E688">
        <f t="shared" si="50"/>
        <v>0</v>
      </c>
      <c r="F688">
        <f t="shared" si="50"/>
        <v>0</v>
      </c>
      <c r="G688">
        <f t="shared" si="50"/>
        <v>0</v>
      </c>
      <c r="H688">
        <f t="shared" si="50"/>
        <v>1</v>
      </c>
      <c r="I688">
        <f t="shared" si="50"/>
        <v>1</v>
      </c>
      <c r="J688">
        <f>COUNTIF($A688,"*"&amp;J$2&amp;"*")</f>
        <v>0</v>
      </c>
      <c r="L688">
        <f>SUM(C688:I688)</f>
        <v>3</v>
      </c>
      <c r="M688">
        <f t="shared" si="47"/>
        <v>7</v>
      </c>
      <c r="P688">
        <f t="shared" si="48"/>
        <v>0</v>
      </c>
    </row>
    <row r="689" spans="1:16">
      <c r="A689" s="1"/>
      <c r="C689">
        <f t="shared" si="49"/>
        <v>0</v>
      </c>
      <c r="D689">
        <f t="shared" si="50"/>
        <v>0</v>
      </c>
      <c r="E689">
        <f t="shared" si="50"/>
        <v>0</v>
      </c>
      <c r="F689">
        <f t="shared" si="50"/>
        <v>0</v>
      </c>
      <c r="G689">
        <f t="shared" si="50"/>
        <v>0</v>
      </c>
      <c r="H689">
        <f t="shared" si="50"/>
        <v>0</v>
      </c>
      <c r="I689">
        <f t="shared" si="50"/>
        <v>0</v>
      </c>
      <c r="J689">
        <f>COUNTIF($A689,"*"&amp;J$2&amp;"*")</f>
        <v>0</v>
      </c>
      <c r="L689">
        <f>SUM(C689:I689)</f>
        <v>0</v>
      </c>
      <c r="M689">
        <f t="shared" si="47"/>
        <v>0</v>
      </c>
      <c r="P689">
        <f t="shared" si="48"/>
        <v>0</v>
      </c>
    </row>
    <row r="690" spans="1:16">
      <c r="A690" s="2" t="s">
        <v>446</v>
      </c>
      <c r="C690">
        <f t="shared" si="49"/>
        <v>1</v>
      </c>
      <c r="D690">
        <f t="shared" si="50"/>
        <v>1</v>
      </c>
      <c r="E690">
        <f t="shared" si="50"/>
        <v>1</v>
      </c>
      <c r="F690">
        <f t="shared" si="50"/>
        <v>1</v>
      </c>
      <c r="G690">
        <f t="shared" si="50"/>
        <v>1</v>
      </c>
      <c r="H690">
        <f t="shared" si="50"/>
        <v>1</v>
      </c>
      <c r="I690">
        <f t="shared" si="50"/>
        <v>1</v>
      </c>
      <c r="J690">
        <f>COUNTIF($A690,"*"&amp;J$2&amp;"*")</f>
        <v>1</v>
      </c>
      <c r="L690">
        <f>SUM(C690:I690)</f>
        <v>7</v>
      </c>
      <c r="M690">
        <f t="shared" si="47"/>
        <v>7</v>
      </c>
      <c r="P690">
        <f t="shared" si="48"/>
        <v>0</v>
      </c>
    </row>
    <row r="691" spans="1:16">
      <c r="A691" s="1"/>
      <c r="C691">
        <f t="shared" si="49"/>
        <v>0</v>
      </c>
      <c r="D691">
        <f t="shared" si="50"/>
        <v>0</v>
      </c>
      <c r="E691">
        <f t="shared" si="50"/>
        <v>0</v>
      </c>
      <c r="F691">
        <f t="shared" si="50"/>
        <v>0</v>
      </c>
      <c r="G691">
        <f t="shared" si="50"/>
        <v>0</v>
      </c>
      <c r="H691">
        <f t="shared" si="50"/>
        <v>0</v>
      </c>
      <c r="I691">
        <f t="shared" si="50"/>
        <v>0</v>
      </c>
      <c r="J691">
        <f>COUNTIF($A691,"*"&amp;J$2&amp;"*")</f>
        <v>0</v>
      </c>
      <c r="L691">
        <f>SUM(C691:I691)</f>
        <v>0</v>
      </c>
      <c r="M691">
        <f t="shared" si="47"/>
        <v>0</v>
      </c>
      <c r="P691">
        <f t="shared" si="48"/>
        <v>0</v>
      </c>
    </row>
    <row r="692" spans="1:16">
      <c r="A692" s="2" t="s">
        <v>447</v>
      </c>
      <c r="C692">
        <f t="shared" si="49"/>
        <v>1</v>
      </c>
      <c r="D692">
        <f t="shared" si="50"/>
        <v>1</v>
      </c>
      <c r="E692">
        <f t="shared" si="50"/>
        <v>1</v>
      </c>
      <c r="F692">
        <f t="shared" si="50"/>
        <v>1</v>
      </c>
      <c r="G692">
        <f t="shared" si="50"/>
        <v>1</v>
      </c>
      <c r="H692">
        <f t="shared" si="50"/>
        <v>1</v>
      </c>
      <c r="I692">
        <f t="shared" si="50"/>
        <v>1</v>
      </c>
      <c r="J692">
        <f>COUNTIF($A692,"*"&amp;J$2&amp;"*")</f>
        <v>0</v>
      </c>
      <c r="L692">
        <f>SUM(C692:I692)</f>
        <v>7</v>
      </c>
      <c r="M692">
        <f t="shared" si="47"/>
        <v>7</v>
      </c>
      <c r="P692">
        <f t="shared" si="48"/>
        <v>0</v>
      </c>
    </row>
    <row r="693" spans="1:16">
      <c r="A693" s="1"/>
      <c r="C693">
        <f t="shared" si="49"/>
        <v>0</v>
      </c>
      <c r="D693">
        <f t="shared" si="50"/>
        <v>0</v>
      </c>
      <c r="E693">
        <f t="shared" si="50"/>
        <v>0</v>
      </c>
      <c r="F693">
        <f t="shared" si="50"/>
        <v>0</v>
      </c>
      <c r="G693">
        <f t="shared" si="50"/>
        <v>0</v>
      </c>
      <c r="H693">
        <f t="shared" si="50"/>
        <v>0</v>
      </c>
      <c r="I693">
        <f t="shared" si="50"/>
        <v>0</v>
      </c>
      <c r="J693">
        <f>COUNTIF($A693,"*"&amp;J$2&amp;"*")</f>
        <v>0</v>
      </c>
      <c r="L693">
        <f>SUM(C693:I693)</f>
        <v>0</v>
      </c>
      <c r="M693">
        <f t="shared" si="47"/>
        <v>0</v>
      </c>
      <c r="P693">
        <f t="shared" si="48"/>
        <v>0</v>
      </c>
    </row>
    <row r="694" spans="1:16">
      <c r="A694" s="2" t="s">
        <v>448</v>
      </c>
      <c r="C694">
        <f t="shared" si="49"/>
        <v>1</v>
      </c>
      <c r="D694">
        <f t="shared" si="50"/>
        <v>0</v>
      </c>
      <c r="E694">
        <f t="shared" si="50"/>
        <v>1</v>
      </c>
      <c r="F694">
        <f t="shared" si="50"/>
        <v>1</v>
      </c>
      <c r="G694">
        <f t="shared" si="50"/>
        <v>0</v>
      </c>
      <c r="H694">
        <f t="shared" si="50"/>
        <v>0</v>
      </c>
      <c r="I694">
        <f t="shared" si="50"/>
        <v>0</v>
      </c>
      <c r="J694">
        <f>COUNTIF($A694,"*"&amp;J$2&amp;"*")</f>
        <v>1</v>
      </c>
      <c r="L694">
        <f>SUM(C694:I694)</f>
        <v>3</v>
      </c>
      <c r="M694">
        <f t="shared" si="47"/>
        <v>3</v>
      </c>
      <c r="P694">
        <f t="shared" si="48"/>
        <v>0</v>
      </c>
    </row>
    <row r="695" spans="1:16">
      <c r="A695" s="2" t="s">
        <v>449</v>
      </c>
      <c r="C695">
        <f t="shared" si="49"/>
        <v>0</v>
      </c>
      <c r="D695">
        <f t="shared" si="50"/>
        <v>1</v>
      </c>
      <c r="E695">
        <f t="shared" si="50"/>
        <v>0</v>
      </c>
      <c r="F695">
        <f t="shared" si="50"/>
        <v>0</v>
      </c>
      <c r="G695">
        <f t="shared" si="50"/>
        <v>1</v>
      </c>
      <c r="H695">
        <f t="shared" si="50"/>
        <v>1</v>
      </c>
      <c r="I695">
        <f t="shared" si="50"/>
        <v>1</v>
      </c>
      <c r="J695">
        <f>COUNTIF($A695,"*"&amp;J$2&amp;"*")</f>
        <v>0</v>
      </c>
      <c r="L695">
        <f>SUM(C695:I695)</f>
        <v>4</v>
      </c>
      <c r="M695">
        <f t="shared" si="47"/>
        <v>7</v>
      </c>
      <c r="P695">
        <f t="shared" si="48"/>
        <v>0</v>
      </c>
    </row>
    <row r="696" spans="1:16">
      <c r="A696" s="1"/>
      <c r="C696">
        <f t="shared" si="49"/>
        <v>0</v>
      </c>
      <c r="D696">
        <f t="shared" si="50"/>
        <v>0</v>
      </c>
      <c r="E696">
        <f t="shared" si="50"/>
        <v>0</v>
      </c>
      <c r="F696">
        <f t="shared" si="50"/>
        <v>0</v>
      </c>
      <c r="G696">
        <f t="shared" si="50"/>
        <v>0</v>
      </c>
      <c r="H696">
        <f t="shared" si="50"/>
        <v>0</v>
      </c>
      <c r="I696">
        <f t="shared" si="50"/>
        <v>0</v>
      </c>
      <c r="J696">
        <f>COUNTIF($A696,"*"&amp;J$2&amp;"*")</f>
        <v>0</v>
      </c>
      <c r="L696">
        <f>SUM(C696:I696)</f>
        <v>0</v>
      </c>
      <c r="M696">
        <f t="shared" si="47"/>
        <v>0</v>
      </c>
      <c r="P696">
        <f t="shared" si="48"/>
        <v>0</v>
      </c>
    </row>
    <row r="697" spans="1:16">
      <c r="A697" s="2" t="s">
        <v>450</v>
      </c>
      <c r="C697">
        <f t="shared" si="49"/>
        <v>0</v>
      </c>
      <c r="D697">
        <f t="shared" si="50"/>
        <v>1</v>
      </c>
      <c r="E697">
        <f t="shared" si="50"/>
        <v>1</v>
      </c>
      <c r="F697">
        <f t="shared" si="50"/>
        <v>0</v>
      </c>
      <c r="G697">
        <f t="shared" si="50"/>
        <v>0</v>
      </c>
      <c r="H697">
        <f t="shared" si="50"/>
        <v>0</v>
      </c>
      <c r="I697">
        <f t="shared" si="50"/>
        <v>0</v>
      </c>
      <c r="J697">
        <f>COUNTIF($A697,"*"&amp;J$2&amp;"*")</f>
        <v>0</v>
      </c>
      <c r="L697">
        <f>SUM(C697:I697)</f>
        <v>2</v>
      </c>
      <c r="M697">
        <f t="shared" si="47"/>
        <v>2</v>
      </c>
      <c r="P697">
        <f t="shared" si="48"/>
        <v>0</v>
      </c>
    </row>
    <row r="698" spans="1:16">
      <c r="A698" s="2" t="s">
        <v>451</v>
      </c>
      <c r="C698">
        <f t="shared" si="49"/>
        <v>0</v>
      </c>
      <c r="D698">
        <f t="shared" si="50"/>
        <v>0</v>
      </c>
      <c r="E698">
        <f t="shared" si="50"/>
        <v>0</v>
      </c>
      <c r="F698">
        <f t="shared" si="50"/>
        <v>0</v>
      </c>
      <c r="G698">
        <f t="shared" si="50"/>
        <v>0</v>
      </c>
      <c r="H698">
        <f t="shared" si="50"/>
        <v>1</v>
      </c>
      <c r="I698">
        <f t="shared" si="50"/>
        <v>1</v>
      </c>
      <c r="J698">
        <f>COUNTIF($A698,"*"&amp;J$2&amp;"*")</f>
        <v>1</v>
      </c>
      <c r="L698">
        <f>SUM(C698:I698)</f>
        <v>2</v>
      </c>
      <c r="M698">
        <f t="shared" si="47"/>
        <v>4</v>
      </c>
      <c r="P698">
        <f t="shared" si="48"/>
        <v>0</v>
      </c>
    </row>
    <row r="699" spans="1:16">
      <c r="A699" s="2" t="s">
        <v>452</v>
      </c>
      <c r="C699">
        <f t="shared" si="49"/>
        <v>1</v>
      </c>
      <c r="D699">
        <f t="shared" si="50"/>
        <v>0</v>
      </c>
      <c r="E699">
        <f t="shared" si="50"/>
        <v>0</v>
      </c>
      <c r="F699">
        <f t="shared" si="50"/>
        <v>1</v>
      </c>
      <c r="G699">
        <f t="shared" si="50"/>
        <v>0</v>
      </c>
      <c r="H699">
        <f t="shared" si="50"/>
        <v>0</v>
      </c>
      <c r="I699">
        <f t="shared" si="50"/>
        <v>0</v>
      </c>
      <c r="J699">
        <f>COUNTIF($A699,"*"&amp;J$2&amp;"*")</f>
        <v>0</v>
      </c>
      <c r="L699">
        <f>SUM(C699:I699)</f>
        <v>2</v>
      </c>
      <c r="M699">
        <f t="shared" si="47"/>
        <v>6</v>
      </c>
      <c r="P699">
        <f t="shared" si="48"/>
        <v>0</v>
      </c>
    </row>
    <row r="700" spans="1:16">
      <c r="A700" s="1"/>
      <c r="C700">
        <f t="shared" si="49"/>
        <v>0</v>
      </c>
      <c r="D700">
        <f t="shared" si="50"/>
        <v>0</v>
      </c>
      <c r="E700">
        <f t="shared" si="50"/>
        <v>0</v>
      </c>
      <c r="F700">
        <f t="shared" si="50"/>
        <v>0</v>
      </c>
      <c r="G700">
        <f t="shared" si="50"/>
        <v>0</v>
      </c>
      <c r="H700">
        <f t="shared" si="50"/>
        <v>0</v>
      </c>
      <c r="I700">
        <f t="shared" si="50"/>
        <v>0</v>
      </c>
      <c r="J700">
        <f>COUNTIF($A700,"*"&amp;J$2&amp;"*")</f>
        <v>0</v>
      </c>
      <c r="L700">
        <f>SUM(C700:I700)</f>
        <v>0</v>
      </c>
      <c r="M700">
        <f t="shared" si="47"/>
        <v>0</v>
      </c>
      <c r="P700">
        <f t="shared" si="48"/>
        <v>0</v>
      </c>
    </row>
    <row r="701" spans="1:16">
      <c r="A701" s="2" t="s">
        <v>453</v>
      </c>
      <c r="C701">
        <f t="shared" si="49"/>
        <v>0</v>
      </c>
      <c r="D701">
        <f t="shared" si="50"/>
        <v>0</v>
      </c>
      <c r="E701">
        <f t="shared" si="50"/>
        <v>0</v>
      </c>
      <c r="F701">
        <f t="shared" si="50"/>
        <v>1</v>
      </c>
      <c r="G701">
        <f t="shared" si="50"/>
        <v>1</v>
      </c>
      <c r="H701">
        <f t="shared" si="50"/>
        <v>0</v>
      </c>
      <c r="I701">
        <f t="shared" si="50"/>
        <v>0</v>
      </c>
      <c r="J701">
        <f>COUNTIF($A701,"*"&amp;J$2&amp;"*")</f>
        <v>0</v>
      </c>
      <c r="L701">
        <f>SUM(C701:I701)</f>
        <v>2</v>
      </c>
      <c r="M701">
        <f t="shared" si="47"/>
        <v>2</v>
      </c>
      <c r="P701">
        <f t="shared" si="48"/>
        <v>0</v>
      </c>
    </row>
    <row r="702" spans="1:16">
      <c r="A702" s="2" t="s">
        <v>454</v>
      </c>
      <c r="C702">
        <f t="shared" si="49"/>
        <v>1</v>
      </c>
      <c r="D702">
        <f t="shared" si="50"/>
        <v>1</v>
      </c>
      <c r="E702">
        <f t="shared" si="50"/>
        <v>1</v>
      </c>
      <c r="F702">
        <f t="shared" si="50"/>
        <v>0</v>
      </c>
      <c r="G702">
        <f t="shared" si="50"/>
        <v>0</v>
      </c>
      <c r="H702">
        <f t="shared" si="50"/>
        <v>1</v>
      </c>
      <c r="I702">
        <f t="shared" si="50"/>
        <v>1</v>
      </c>
      <c r="J702">
        <f>COUNTIF($A702,"*"&amp;J$2&amp;"*")</f>
        <v>0</v>
      </c>
      <c r="L702">
        <f>SUM(C702:I702)</f>
        <v>5</v>
      </c>
      <c r="M702">
        <f t="shared" si="47"/>
        <v>7</v>
      </c>
      <c r="P702">
        <f t="shared" si="48"/>
        <v>0</v>
      </c>
    </row>
    <row r="703" spans="1:16">
      <c r="A703" s="1"/>
      <c r="C703">
        <f t="shared" si="49"/>
        <v>0</v>
      </c>
      <c r="D703">
        <f t="shared" si="50"/>
        <v>0</v>
      </c>
      <c r="E703">
        <f t="shared" si="50"/>
        <v>0</v>
      </c>
      <c r="F703">
        <f t="shared" si="50"/>
        <v>0</v>
      </c>
      <c r="G703">
        <f t="shared" si="50"/>
        <v>0</v>
      </c>
      <c r="H703">
        <f t="shared" si="50"/>
        <v>0</v>
      </c>
      <c r="I703">
        <f t="shared" si="50"/>
        <v>0</v>
      </c>
      <c r="J703">
        <f>COUNTIF($A703,"*"&amp;J$2&amp;"*")</f>
        <v>0</v>
      </c>
      <c r="L703">
        <f>SUM(C703:I703)</f>
        <v>0</v>
      </c>
      <c r="M703">
        <f t="shared" si="47"/>
        <v>0</v>
      </c>
      <c r="P703">
        <f t="shared" si="48"/>
        <v>0</v>
      </c>
    </row>
    <row r="704" spans="1:16">
      <c r="A704" s="2" t="s">
        <v>455</v>
      </c>
      <c r="C704">
        <f t="shared" si="49"/>
        <v>0</v>
      </c>
      <c r="D704">
        <f t="shared" si="50"/>
        <v>1</v>
      </c>
      <c r="E704">
        <f t="shared" si="50"/>
        <v>0</v>
      </c>
      <c r="F704">
        <f t="shared" si="50"/>
        <v>1</v>
      </c>
      <c r="G704">
        <f t="shared" si="50"/>
        <v>1</v>
      </c>
      <c r="H704">
        <f t="shared" si="50"/>
        <v>0</v>
      </c>
      <c r="I704">
        <f t="shared" si="50"/>
        <v>0</v>
      </c>
      <c r="J704">
        <f>COUNTIF($A704,"*"&amp;J$2&amp;"*")</f>
        <v>0</v>
      </c>
      <c r="L704">
        <f>SUM(C704:I704)</f>
        <v>3</v>
      </c>
      <c r="M704">
        <f t="shared" si="47"/>
        <v>3</v>
      </c>
      <c r="P704">
        <f t="shared" si="48"/>
        <v>0</v>
      </c>
    </row>
    <row r="705" spans="1:16">
      <c r="A705" s="2" t="s">
        <v>456</v>
      </c>
      <c r="C705">
        <f t="shared" si="49"/>
        <v>1</v>
      </c>
      <c r="D705">
        <f t="shared" si="50"/>
        <v>0</v>
      </c>
      <c r="E705">
        <f t="shared" si="50"/>
        <v>1</v>
      </c>
      <c r="F705">
        <f t="shared" si="50"/>
        <v>0</v>
      </c>
      <c r="G705">
        <f t="shared" si="50"/>
        <v>0</v>
      </c>
      <c r="H705">
        <f t="shared" si="50"/>
        <v>1</v>
      </c>
      <c r="I705">
        <f t="shared" si="50"/>
        <v>1</v>
      </c>
      <c r="J705">
        <f>COUNTIF($A705,"*"&amp;J$2&amp;"*")</f>
        <v>0</v>
      </c>
      <c r="L705">
        <f>SUM(C705:I705)</f>
        <v>4</v>
      </c>
      <c r="M705">
        <f t="shared" si="47"/>
        <v>7</v>
      </c>
      <c r="P705">
        <f t="shared" si="48"/>
        <v>0</v>
      </c>
    </row>
    <row r="706" spans="1:16">
      <c r="A706" s="1"/>
      <c r="C706">
        <f t="shared" si="49"/>
        <v>0</v>
      </c>
      <c r="D706">
        <f t="shared" si="50"/>
        <v>0</v>
      </c>
      <c r="E706">
        <f t="shared" si="50"/>
        <v>0</v>
      </c>
      <c r="F706">
        <f t="shared" si="50"/>
        <v>0</v>
      </c>
      <c r="G706">
        <f t="shared" si="50"/>
        <v>0</v>
      </c>
      <c r="H706">
        <f t="shared" si="50"/>
        <v>0</v>
      </c>
      <c r="I706">
        <f t="shared" si="50"/>
        <v>0</v>
      </c>
      <c r="J706">
        <f>COUNTIF($A706,"*"&amp;J$2&amp;"*")</f>
        <v>0</v>
      </c>
      <c r="L706">
        <f>SUM(C706:I706)</f>
        <v>0</v>
      </c>
      <c r="M706">
        <f t="shared" si="47"/>
        <v>0</v>
      </c>
      <c r="P706">
        <f t="shared" si="48"/>
        <v>0</v>
      </c>
    </row>
    <row r="707" spans="1:16">
      <c r="A707" s="2" t="s">
        <v>457</v>
      </c>
      <c r="C707">
        <f t="shared" si="49"/>
        <v>1</v>
      </c>
      <c r="D707">
        <f t="shared" si="50"/>
        <v>0</v>
      </c>
      <c r="E707">
        <f t="shared" si="50"/>
        <v>0</v>
      </c>
      <c r="F707">
        <f t="shared" si="50"/>
        <v>0</v>
      </c>
      <c r="G707">
        <f t="shared" si="50"/>
        <v>0</v>
      </c>
      <c r="H707">
        <f t="shared" si="50"/>
        <v>1</v>
      </c>
      <c r="I707">
        <f t="shared" si="50"/>
        <v>1</v>
      </c>
      <c r="J707">
        <f>COUNTIF($A707,"*"&amp;J$2&amp;"*")</f>
        <v>1</v>
      </c>
      <c r="L707">
        <f>SUM(C707:I707)</f>
        <v>3</v>
      </c>
      <c r="M707">
        <f t="shared" si="47"/>
        <v>3</v>
      </c>
      <c r="P707">
        <f t="shared" si="48"/>
        <v>0</v>
      </c>
    </row>
    <row r="708" spans="1:16">
      <c r="A708" s="2" t="s">
        <v>458</v>
      </c>
      <c r="C708">
        <f t="shared" si="49"/>
        <v>0</v>
      </c>
      <c r="D708">
        <f t="shared" si="50"/>
        <v>0</v>
      </c>
      <c r="E708">
        <f t="shared" si="50"/>
        <v>1</v>
      </c>
      <c r="F708">
        <f t="shared" si="50"/>
        <v>0</v>
      </c>
      <c r="G708">
        <f t="shared" si="50"/>
        <v>0</v>
      </c>
      <c r="H708">
        <f t="shared" si="50"/>
        <v>0</v>
      </c>
      <c r="I708">
        <f t="shared" si="50"/>
        <v>0</v>
      </c>
      <c r="J708">
        <f>COUNTIF($A708,"*"&amp;J$2&amp;"*")</f>
        <v>0</v>
      </c>
      <c r="L708">
        <f>SUM(C708:I708)</f>
        <v>1</v>
      </c>
      <c r="M708">
        <f t="shared" ref="M708:M771" si="51">IF(L708&gt;0,L708+M707,0)</f>
        <v>4</v>
      </c>
      <c r="P708">
        <f t="shared" ref="P708:P771" si="52">IF(AND(SUM(C708:I708)=0,J708=1),1,0)</f>
        <v>0</v>
      </c>
    </row>
    <row r="709" spans="1:16">
      <c r="A709" s="2" t="s">
        <v>459</v>
      </c>
      <c r="C709">
        <f t="shared" si="49"/>
        <v>0</v>
      </c>
      <c r="D709">
        <f t="shared" si="50"/>
        <v>1</v>
      </c>
      <c r="E709">
        <f t="shared" si="50"/>
        <v>0</v>
      </c>
      <c r="F709">
        <f t="shared" si="50"/>
        <v>1</v>
      </c>
      <c r="G709">
        <f t="shared" si="50"/>
        <v>1</v>
      </c>
      <c r="H709">
        <f t="shared" si="50"/>
        <v>0</v>
      </c>
      <c r="I709">
        <f t="shared" si="50"/>
        <v>0</v>
      </c>
      <c r="J709">
        <f>COUNTIF($A709,"*"&amp;J$2&amp;"*")</f>
        <v>0</v>
      </c>
      <c r="L709">
        <f>SUM(C709:I709)</f>
        <v>3</v>
      </c>
      <c r="M709">
        <f t="shared" si="51"/>
        <v>7</v>
      </c>
      <c r="P709">
        <f t="shared" si="52"/>
        <v>0</v>
      </c>
    </row>
    <row r="710" spans="1:16">
      <c r="A710" s="1"/>
      <c r="C710">
        <f t="shared" si="49"/>
        <v>0</v>
      </c>
      <c r="D710">
        <f t="shared" si="50"/>
        <v>0</v>
      </c>
      <c r="E710">
        <f t="shared" si="50"/>
        <v>0</v>
      </c>
      <c r="F710">
        <f t="shared" si="50"/>
        <v>0</v>
      </c>
      <c r="G710">
        <f t="shared" si="50"/>
        <v>0</v>
      </c>
      <c r="H710">
        <f t="shared" si="50"/>
        <v>0</v>
      </c>
      <c r="I710">
        <f t="shared" si="50"/>
        <v>0</v>
      </c>
      <c r="J710">
        <f>COUNTIF($A710,"*"&amp;J$2&amp;"*")</f>
        <v>0</v>
      </c>
      <c r="L710">
        <f>SUM(C710:I710)</f>
        <v>0</v>
      </c>
      <c r="M710">
        <f t="shared" si="51"/>
        <v>0</v>
      </c>
      <c r="P710">
        <f t="shared" si="52"/>
        <v>0</v>
      </c>
    </row>
    <row r="711" spans="1:16">
      <c r="A711" s="2" t="s">
        <v>460</v>
      </c>
      <c r="C711">
        <f t="shared" si="49"/>
        <v>1</v>
      </c>
      <c r="D711">
        <f t="shared" si="49"/>
        <v>1</v>
      </c>
      <c r="E711">
        <f t="shared" si="49"/>
        <v>0</v>
      </c>
      <c r="F711">
        <f t="shared" si="49"/>
        <v>0</v>
      </c>
      <c r="G711">
        <f t="shared" si="49"/>
        <v>0</v>
      </c>
      <c r="H711">
        <f t="shared" si="49"/>
        <v>1</v>
      </c>
      <c r="I711">
        <f t="shared" si="49"/>
        <v>0</v>
      </c>
      <c r="J711">
        <f>COUNTIF($A711,"*"&amp;J$2&amp;"*")</f>
        <v>1</v>
      </c>
      <c r="L711">
        <f>SUM(C711:I711)</f>
        <v>3</v>
      </c>
      <c r="M711">
        <f t="shared" si="51"/>
        <v>3</v>
      </c>
      <c r="P711">
        <f t="shared" si="52"/>
        <v>0</v>
      </c>
    </row>
    <row r="712" spans="1:16">
      <c r="A712" s="2" t="s">
        <v>461</v>
      </c>
      <c r="C712">
        <f t="shared" si="49"/>
        <v>0</v>
      </c>
      <c r="D712">
        <f t="shared" si="49"/>
        <v>0</v>
      </c>
      <c r="E712">
        <f t="shared" si="49"/>
        <v>0</v>
      </c>
      <c r="F712">
        <f t="shared" si="49"/>
        <v>0</v>
      </c>
      <c r="G712">
        <f t="shared" si="49"/>
        <v>1</v>
      </c>
      <c r="H712">
        <f t="shared" si="49"/>
        <v>0</v>
      </c>
      <c r="I712">
        <f t="shared" si="49"/>
        <v>1</v>
      </c>
      <c r="J712">
        <f>COUNTIF($A712,"*"&amp;J$2&amp;"*")</f>
        <v>0</v>
      </c>
      <c r="L712">
        <f>SUM(C712:I712)</f>
        <v>2</v>
      </c>
      <c r="M712">
        <f t="shared" si="51"/>
        <v>5</v>
      </c>
      <c r="P712">
        <f t="shared" si="52"/>
        <v>0</v>
      </c>
    </row>
    <row r="713" spans="1:16">
      <c r="A713" s="2" t="s">
        <v>462</v>
      </c>
      <c r="C713">
        <f t="shared" si="49"/>
        <v>0</v>
      </c>
      <c r="D713">
        <f t="shared" si="49"/>
        <v>0</v>
      </c>
      <c r="E713">
        <f t="shared" si="49"/>
        <v>1</v>
      </c>
      <c r="F713">
        <f t="shared" si="49"/>
        <v>1</v>
      </c>
      <c r="G713">
        <f t="shared" si="49"/>
        <v>0</v>
      </c>
      <c r="H713">
        <f t="shared" si="49"/>
        <v>0</v>
      </c>
      <c r="I713">
        <f t="shared" si="49"/>
        <v>0</v>
      </c>
      <c r="J713">
        <f>COUNTIF($A713,"*"&amp;J$2&amp;"*")</f>
        <v>0</v>
      </c>
      <c r="L713">
        <f>SUM(C713:I713)</f>
        <v>2</v>
      </c>
      <c r="M713">
        <f t="shared" si="51"/>
        <v>7</v>
      </c>
      <c r="P713">
        <f t="shared" si="52"/>
        <v>0</v>
      </c>
    </row>
    <row r="714" spans="1:16">
      <c r="A714" s="1"/>
      <c r="C714">
        <f t="shared" si="49"/>
        <v>0</v>
      </c>
      <c r="D714">
        <f t="shared" si="49"/>
        <v>0</v>
      </c>
      <c r="E714">
        <f t="shared" si="49"/>
        <v>0</v>
      </c>
      <c r="F714">
        <f t="shared" si="49"/>
        <v>0</v>
      </c>
      <c r="G714">
        <f t="shared" si="49"/>
        <v>0</v>
      </c>
      <c r="H714">
        <f t="shared" si="49"/>
        <v>0</v>
      </c>
      <c r="I714">
        <f t="shared" si="49"/>
        <v>0</v>
      </c>
      <c r="J714">
        <f>COUNTIF($A714,"*"&amp;J$2&amp;"*")</f>
        <v>0</v>
      </c>
      <c r="L714">
        <f>SUM(C714:I714)</f>
        <v>0</v>
      </c>
      <c r="M714">
        <f t="shared" si="51"/>
        <v>0</v>
      </c>
      <c r="P714">
        <f t="shared" si="52"/>
        <v>0</v>
      </c>
    </row>
    <row r="715" spans="1:16">
      <c r="A715" s="2" t="s">
        <v>463</v>
      </c>
      <c r="C715">
        <f t="shared" si="49"/>
        <v>0</v>
      </c>
      <c r="D715">
        <f t="shared" si="49"/>
        <v>0</v>
      </c>
      <c r="E715">
        <f t="shared" si="49"/>
        <v>0</v>
      </c>
      <c r="F715">
        <f t="shared" si="49"/>
        <v>0</v>
      </c>
      <c r="G715">
        <f t="shared" si="49"/>
        <v>0</v>
      </c>
      <c r="H715">
        <f t="shared" si="49"/>
        <v>0</v>
      </c>
      <c r="I715">
        <f t="shared" si="49"/>
        <v>1</v>
      </c>
      <c r="J715">
        <f>COUNTIF($A715,"*"&amp;J$2&amp;"*")</f>
        <v>0</v>
      </c>
      <c r="L715">
        <f>SUM(C715:I715)</f>
        <v>1</v>
      </c>
      <c r="M715">
        <f t="shared" si="51"/>
        <v>1</v>
      </c>
      <c r="P715">
        <f t="shared" si="52"/>
        <v>0</v>
      </c>
    </row>
    <row r="716" spans="1:16">
      <c r="A716" s="2" t="s">
        <v>464</v>
      </c>
      <c r="C716">
        <f t="shared" si="49"/>
        <v>1</v>
      </c>
      <c r="D716">
        <f t="shared" si="49"/>
        <v>1</v>
      </c>
      <c r="E716">
        <f t="shared" si="49"/>
        <v>1</v>
      </c>
      <c r="F716">
        <f t="shared" si="49"/>
        <v>1</v>
      </c>
      <c r="G716">
        <f t="shared" si="49"/>
        <v>1</v>
      </c>
      <c r="H716">
        <f t="shared" si="49"/>
        <v>1</v>
      </c>
      <c r="I716">
        <f t="shared" si="49"/>
        <v>0</v>
      </c>
      <c r="J716">
        <f>COUNTIF($A716,"*"&amp;J$2&amp;"*")</f>
        <v>1</v>
      </c>
      <c r="L716">
        <f>SUM(C716:I716)</f>
        <v>6</v>
      </c>
      <c r="M716">
        <f t="shared" si="51"/>
        <v>7</v>
      </c>
      <c r="P716">
        <f t="shared" si="52"/>
        <v>0</v>
      </c>
    </row>
    <row r="717" spans="1:16">
      <c r="A717" s="1"/>
      <c r="C717">
        <f t="shared" si="49"/>
        <v>0</v>
      </c>
      <c r="D717">
        <f t="shared" si="49"/>
        <v>0</v>
      </c>
      <c r="E717">
        <f t="shared" si="49"/>
        <v>0</v>
      </c>
      <c r="F717">
        <f t="shared" si="49"/>
        <v>0</v>
      </c>
      <c r="G717">
        <f t="shared" si="49"/>
        <v>0</v>
      </c>
      <c r="H717">
        <f t="shared" si="49"/>
        <v>0</v>
      </c>
      <c r="I717">
        <f t="shared" si="49"/>
        <v>0</v>
      </c>
      <c r="J717">
        <f>COUNTIF($A717,"*"&amp;J$2&amp;"*")</f>
        <v>0</v>
      </c>
      <c r="L717">
        <f>SUM(C717:I717)</f>
        <v>0</v>
      </c>
      <c r="M717">
        <f t="shared" si="51"/>
        <v>0</v>
      </c>
      <c r="P717">
        <f t="shared" si="52"/>
        <v>0</v>
      </c>
    </row>
    <row r="718" spans="1:16">
      <c r="A718" s="2" t="s">
        <v>465</v>
      </c>
      <c r="C718">
        <f t="shared" si="49"/>
        <v>1</v>
      </c>
      <c r="D718">
        <f t="shared" si="49"/>
        <v>1</v>
      </c>
      <c r="E718">
        <f t="shared" si="49"/>
        <v>0</v>
      </c>
      <c r="F718">
        <f t="shared" si="49"/>
        <v>1</v>
      </c>
      <c r="G718">
        <f t="shared" si="49"/>
        <v>1</v>
      </c>
      <c r="H718">
        <f t="shared" si="49"/>
        <v>0</v>
      </c>
      <c r="I718">
        <f t="shared" si="49"/>
        <v>0</v>
      </c>
      <c r="J718">
        <f>COUNTIF($A718,"*"&amp;J$2&amp;"*")</f>
        <v>0</v>
      </c>
      <c r="L718">
        <f>SUM(C718:I718)</f>
        <v>4</v>
      </c>
      <c r="M718">
        <f t="shared" si="51"/>
        <v>4</v>
      </c>
      <c r="P718">
        <f t="shared" si="52"/>
        <v>0</v>
      </c>
    </row>
    <row r="719" spans="1:16">
      <c r="A719" s="2" t="s">
        <v>466</v>
      </c>
      <c r="C719">
        <f t="shared" si="49"/>
        <v>0</v>
      </c>
      <c r="D719">
        <f t="shared" si="49"/>
        <v>0</v>
      </c>
      <c r="E719">
        <f t="shared" si="49"/>
        <v>0</v>
      </c>
      <c r="F719">
        <f t="shared" si="49"/>
        <v>0</v>
      </c>
      <c r="G719">
        <f t="shared" si="49"/>
        <v>0</v>
      </c>
      <c r="H719">
        <f t="shared" si="49"/>
        <v>0</v>
      </c>
      <c r="I719">
        <f t="shared" si="49"/>
        <v>1</v>
      </c>
      <c r="J719">
        <f>COUNTIF($A719,"*"&amp;J$2&amp;"*")</f>
        <v>0</v>
      </c>
      <c r="L719">
        <f>SUM(C719:I719)</f>
        <v>1</v>
      </c>
      <c r="M719">
        <f t="shared" si="51"/>
        <v>5</v>
      </c>
      <c r="P719">
        <f t="shared" si="52"/>
        <v>0</v>
      </c>
    </row>
    <row r="720" spans="1:16">
      <c r="A720" s="2" t="s">
        <v>467</v>
      </c>
      <c r="C720">
        <f t="shared" si="49"/>
        <v>0</v>
      </c>
      <c r="D720">
        <f t="shared" si="49"/>
        <v>0</v>
      </c>
      <c r="E720">
        <f t="shared" si="49"/>
        <v>1</v>
      </c>
      <c r="F720">
        <f t="shared" si="49"/>
        <v>0</v>
      </c>
      <c r="G720">
        <f t="shared" si="49"/>
        <v>0</v>
      </c>
      <c r="H720">
        <f t="shared" si="49"/>
        <v>0</v>
      </c>
      <c r="I720">
        <f t="shared" si="49"/>
        <v>0</v>
      </c>
      <c r="J720">
        <f>COUNTIF($A720,"*"&amp;J$2&amp;"*")</f>
        <v>0</v>
      </c>
      <c r="L720">
        <f>SUM(C720:I720)</f>
        <v>1</v>
      </c>
      <c r="M720">
        <f t="shared" si="51"/>
        <v>6</v>
      </c>
      <c r="P720">
        <f t="shared" si="52"/>
        <v>0</v>
      </c>
    </row>
    <row r="721" spans="1:16">
      <c r="A721" s="1"/>
      <c r="C721">
        <f t="shared" ref="C721:I752" si="53">COUNTIF($A721,"*"&amp;C$2&amp;"*")</f>
        <v>0</v>
      </c>
      <c r="D721">
        <f t="shared" si="53"/>
        <v>0</v>
      </c>
      <c r="E721">
        <f t="shared" si="53"/>
        <v>0</v>
      </c>
      <c r="F721">
        <f t="shared" si="53"/>
        <v>0</v>
      </c>
      <c r="G721">
        <f t="shared" si="53"/>
        <v>0</v>
      </c>
      <c r="H721">
        <f t="shared" si="53"/>
        <v>0</v>
      </c>
      <c r="I721">
        <f t="shared" si="53"/>
        <v>0</v>
      </c>
      <c r="J721">
        <f>COUNTIF($A721,"*"&amp;J$2&amp;"*")</f>
        <v>0</v>
      </c>
      <c r="L721">
        <f>SUM(C721:I721)</f>
        <v>0</v>
      </c>
      <c r="M721">
        <f t="shared" si="51"/>
        <v>0</v>
      </c>
      <c r="P721">
        <f t="shared" si="52"/>
        <v>0</v>
      </c>
    </row>
    <row r="722" spans="1:16">
      <c r="A722" s="2" t="s">
        <v>468</v>
      </c>
      <c r="C722">
        <f t="shared" si="53"/>
        <v>1</v>
      </c>
      <c r="D722">
        <f t="shared" si="53"/>
        <v>0</v>
      </c>
      <c r="E722">
        <f t="shared" si="53"/>
        <v>0</v>
      </c>
      <c r="F722">
        <f t="shared" si="53"/>
        <v>0</v>
      </c>
      <c r="G722">
        <f t="shared" si="53"/>
        <v>1</v>
      </c>
      <c r="H722">
        <f t="shared" si="53"/>
        <v>1</v>
      </c>
      <c r="I722">
        <f t="shared" si="53"/>
        <v>0</v>
      </c>
      <c r="J722">
        <f>COUNTIF($A722,"*"&amp;J$2&amp;"*")</f>
        <v>0</v>
      </c>
      <c r="L722">
        <f>SUM(C722:I722)</f>
        <v>3</v>
      </c>
      <c r="M722">
        <f t="shared" si="51"/>
        <v>3</v>
      </c>
      <c r="P722">
        <f t="shared" si="52"/>
        <v>0</v>
      </c>
    </row>
    <row r="723" spans="1:16">
      <c r="A723" s="2" t="s">
        <v>469</v>
      </c>
      <c r="C723">
        <f t="shared" si="53"/>
        <v>0</v>
      </c>
      <c r="D723">
        <f t="shared" si="53"/>
        <v>0</v>
      </c>
      <c r="E723">
        <f t="shared" si="53"/>
        <v>0</v>
      </c>
      <c r="F723">
        <f t="shared" si="53"/>
        <v>0</v>
      </c>
      <c r="G723">
        <f t="shared" si="53"/>
        <v>0</v>
      </c>
      <c r="H723">
        <f t="shared" si="53"/>
        <v>0</v>
      </c>
      <c r="I723">
        <f t="shared" si="53"/>
        <v>0</v>
      </c>
      <c r="J723">
        <f>COUNTIF($A723,"*"&amp;J$2&amp;"*")</f>
        <v>1</v>
      </c>
      <c r="L723">
        <f>SUM(C723:I723)</f>
        <v>0</v>
      </c>
      <c r="M723">
        <f t="shared" si="51"/>
        <v>0</v>
      </c>
      <c r="P723">
        <f t="shared" si="52"/>
        <v>1</v>
      </c>
    </row>
    <row r="724" spans="1:16">
      <c r="A724" s="2" t="s">
        <v>470</v>
      </c>
      <c r="C724">
        <f t="shared" si="53"/>
        <v>0</v>
      </c>
      <c r="D724">
        <f t="shared" si="53"/>
        <v>1</v>
      </c>
      <c r="E724">
        <f t="shared" si="53"/>
        <v>0</v>
      </c>
      <c r="F724">
        <f t="shared" si="53"/>
        <v>0</v>
      </c>
      <c r="G724">
        <f t="shared" si="53"/>
        <v>0</v>
      </c>
      <c r="H724">
        <f t="shared" si="53"/>
        <v>0</v>
      </c>
      <c r="I724">
        <f t="shared" si="53"/>
        <v>1</v>
      </c>
      <c r="J724">
        <f>COUNTIF($A724,"*"&amp;J$2&amp;"*")</f>
        <v>0</v>
      </c>
      <c r="L724">
        <f>SUM(C724:I724)</f>
        <v>2</v>
      </c>
      <c r="M724">
        <f t="shared" si="51"/>
        <v>2</v>
      </c>
      <c r="P724">
        <f t="shared" si="52"/>
        <v>0</v>
      </c>
    </row>
    <row r="725" spans="1:16">
      <c r="A725" s="2" t="s">
        <v>471</v>
      </c>
      <c r="C725">
        <f t="shared" si="53"/>
        <v>0</v>
      </c>
      <c r="D725">
        <f t="shared" si="53"/>
        <v>0</v>
      </c>
      <c r="E725">
        <f t="shared" si="53"/>
        <v>1</v>
      </c>
      <c r="F725">
        <f t="shared" si="53"/>
        <v>1</v>
      </c>
      <c r="G725">
        <f t="shared" si="53"/>
        <v>0</v>
      </c>
      <c r="H725">
        <f t="shared" si="53"/>
        <v>0</v>
      </c>
      <c r="I725">
        <f t="shared" si="53"/>
        <v>0</v>
      </c>
      <c r="J725">
        <f>COUNTIF($A725,"*"&amp;J$2&amp;"*")</f>
        <v>0</v>
      </c>
      <c r="L725">
        <f>SUM(C725:I725)</f>
        <v>2</v>
      </c>
      <c r="M725">
        <f t="shared" si="51"/>
        <v>4</v>
      </c>
      <c r="P725">
        <f t="shared" si="52"/>
        <v>0</v>
      </c>
    </row>
    <row r="726" spans="1:16">
      <c r="A726" s="1"/>
      <c r="C726">
        <f t="shared" si="53"/>
        <v>0</v>
      </c>
      <c r="D726">
        <f t="shared" si="53"/>
        <v>0</v>
      </c>
      <c r="E726">
        <f t="shared" si="53"/>
        <v>0</v>
      </c>
      <c r="F726">
        <f t="shared" si="53"/>
        <v>0</v>
      </c>
      <c r="G726">
        <f t="shared" si="53"/>
        <v>0</v>
      </c>
      <c r="H726">
        <f t="shared" si="53"/>
        <v>0</v>
      </c>
      <c r="I726">
        <f t="shared" si="53"/>
        <v>0</v>
      </c>
      <c r="J726">
        <f>COUNTIF($A726,"*"&amp;J$2&amp;"*")</f>
        <v>0</v>
      </c>
      <c r="L726">
        <f>SUM(C726:I726)</f>
        <v>0</v>
      </c>
      <c r="M726">
        <f t="shared" si="51"/>
        <v>0</v>
      </c>
      <c r="P726">
        <f t="shared" si="52"/>
        <v>0</v>
      </c>
    </row>
    <row r="727" spans="1:16">
      <c r="A727" s="2" t="s">
        <v>472</v>
      </c>
      <c r="C727">
        <f t="shared" si="53"/>
        <v>0</v>
      </c>
      <c r="D727">
        <f t="shared" si="53"/>
        <v>1</v>
      </c>
      <c r="E727">
        <f t="shared" si="53"/>
        <v>1</v>
      </c>
      <c r="F727">
        <f t="shared" si="53"/>
        <v>0</v>
      </c>
      <c r="G727">
        <f t="shared" si="53"/>
        <v>0</v>
      </c>
      <c r="H727">
        <f t="shared" si="53"/>
        <v>0</v>
      </c>
      <c r="I727">
        <f t="shared" si="53"/>
        <v>0</v>
      </c>
      <c r="J727">
        <f>COUNTIF($A727,"*"&amp;J$2&amp;"*")</f>
        <v>0</v>
      </c>
      <c r="L727">
        <f>SUM(C727:I727)</f>
        <v>2</v>
      </c>
      <c r="M727">
        <f t="shared" si="51"/>
        <v>2</v>
      </c>
      <c r="P727">
        <f t="shared" si="52"/>
        <v>0</v>
      </c>
    </row>
    <row r="728" spans="1:16">
      <c r="A728" s="2" t="s">
        <v>22</v>
      </c>
      <c r="C728">
        <f t="shared" si="53"/>
        <v>0</v>
      </c>
      <c r="D728">
        <f t="shared" si="53"/>
        <v>0</v>
      </c>
      <c r="E728">
        <f t="shared" si="53"/>
        <v>0</v>
      </c>
      <c r="F728">
        <f t="shared" si="53"/>
        <v>0</v>
      </c>
      <c r="G728">
        <f t="shared" si="53"/>
        <v>0</v>
      </c>
      <c r="H728">
        <f t="shared" si="53"/>
        <v>1</v>
      </c>
      <c r="I728">
        <f t="shared" si="53"/>
        <v>0</v>
      </c>
      <c r="J728">
        <f>COUNTIF($A728,"*"&amp;J$2&amp;"*")</f>
        <v>0</v>
      </c>
      <c r="L728">
        <f>SUM(C728:I728)</f>
        <v>1</v>
      </c>
      <c r="M728">
        <f t="shared" si="51"/>
        <v>3</v>
      </c>
      <c r="P728">
        <f t="shared" si="52"/>
        <v>0</v>
      </c>
    </row>
    <row r="729" spans="1:16">
      <c r="A729" s="2" t="s">
        <v>473</v>
      </c>
      <c r="C729">
        <f t="shared" si="53"/>
        <v>1</v>
      </c>
      <c r="D729">
        <f t="shared" si="53"/>
        <v>0</v>
      </c>
      <c r="E729">
        <f t="shared" si="53"/>
        <v>0</v>
      </c>
      <c r="F729">
        <f t="shared" si="53"/>
        <v>1</v>
      </c>
      <c r="G729">
        <f t="shared" si="53"/>
        <v>1</v>
      </c>
      <c r="H729">
        <f t="shared" si="53"/>
        <v>0</v>
      </c>
      <c r="I729">
        <f t="shared" si="53"/>
        <v>1</v>
      </c>
      <c r="J729">
        <f>COUNTIF($A729,"*"&amp;J$2&amp;"*")</f>
        <v>0</v>
      </c>
      <c r="L729">
        <f>SUM(C729:I729)</f>
        <v>4</v>
      </c>
      <c r="M729">
        <f t="shared" si="51"/>
        <v>7</v>
      </c>
      <c r="P729">
        <f t="shared" si="52"/>
        <v>0</v>
      </c>
    </row>
    <row r="730" spans="1:16">
      <c r="A730" s="1"/>
      <c r="C730">
        <f t="shared" si="53"/>
        <v>0</v>
      </c>
      <c r="D730">
        <f t="shared" si="53"/>
        <v>0</v>
      </c>
      <c r="E730">
        <f t="shared" si="53"/>
        <v>0</v>
      </c>
      <c r="F730">
        <f t="shared" si="53"/>
        <v>0</v>
      </c>
      <c r="G730">
        <f t="shared" si="53"/>
        <v>0</v>
      </c>
      <c r="H730">
        <f t="shared" si="53"/>
        <v>0</v>
      </c>
      <c r="I730">
        <f t="shared" si="53"/>
        <v>0</v>
      </c>
      <c r="J730">
        <f>COUNTIF($A730,"*"&amp;J$2&amp;"*")</f>
        <v>0</v>
      </c>
      <c r="L730">
        <f>SUM(C730:I730)</f>
        <v>0</v>
      </c>
      <c r="M730">
        <f t="shared" si="51"/>
        <v>0</v>
      </c>
      <c r="P730">
        <f t="shared" si="52"/>
        <v>0</v>
      </c>
    </row>
    <row r="731" spans="1:16">
      <c r="A731" s="2" t="s">
        <v>474</v>
      </c>
      <c r="C731">
        <f t="shared" si="53"/>
        <v>0</v>
      </c>
      <c r="D731">
        <f t="shared" si="53"/>
        <v>0</v>
      </c>
      <c r="E731">
        <f t="shared" si="53"/>
        <v>1</v>
      </c>
      <c r="F731">
        <f t="shared" si="53"/>
        <v>0</v>
      </c>
      <c r="G731">
        <f t="shared" si="53"/>
        <v>0</v>
      </c>
      <c r="H731">
        <f t="shared" si="53"/>
        <v>0</v>
      </c>
      <c r="I731">
        <f t="shared" si="53"/>
        <v>1</v>
      </c>
      <c r="J731">
        <f>COUNTIF($A731,"*"&amp;J$2&amp;"*")</f>
        <v>0</v>
      </c>
      <c r="L731">
        <f>SUM(C731:I731)</f>
        <v>2</v>
      </c>
      <c r="M731">
        <f t="shared" si="51"/>
        <v>2</v>
      </c>
      <c r="P731">
        <f t="shared" si="52"/>
        <v>0</v>
      </c>
    </row>
    <row r="732" spans="1:16">
      <c r="A732" s="2" t="s">
        <v>475</v>
      </c>
      <c r="C732">
        <f t="shared" si="53"/>
        <v>0</v>
      </c>
      <c r="D732">
        <f t="shared" si="53"/>
        <v>1</v>
      </c>
      <c r="E732">
        <f t="shared" si="53"/>
        <v>0</v>
      </c>
      <c r="F732">
        <f t="shared" si="53"/>
        <v>0</v>
      </c>
      <c r="G732">
        <f t="shared" si="53"/>
        <v>1</v>
      </c>
      <c r="H732">
        <f t="shared" si="53"/>
        <v>1</v>
      </c>
      <c r="I732">
        <f t="shared" si="53"/>
        <v>0</v>
      </c>
      <c r="J732">
        <f>COUNTIF($A732,"*"&amp;J$2&amp;"*")</f>
        <v>0</v>
      </c>
      <c r="L732">
        <f>SUM(C732:I732)</f>
        <v>3</v>
      </c>
      <c r="M732">
        <f t="shared" si="51"/>
        <v>5</v>
      </c>
      <c r="P732">
        <f t="shared" si="52"/>
        <v>0</v>
      </c>
    </row>
    <row r="733" spans="1:16">
      <c r="A733" s="2" t="s">
        <v>476</v>
      </c>
      <c r="C733">
        <f t="shared" si="53"/>
        <v>1</v>
      </c>
      <c r="D733">
        <f t="shared" si="53"/>
        <v>0</v>
      </c>
      <c r="E733">
        <f t="shared" si="53"/>
        <v>0</v>
      </c>
      <c r="F733">
        <f t="shared" si="53"/>
        <v>1</v>
      </c>
      <c r="G733">
        <f t="shared" si="53"/>
        <v>0</v>
      </c>
      <c r="H733">
        <f t="shared" si="53"/>
        <v>0</v>
      </c>
      <c r="I733">
        <f t="shared" si="53"/>
        <v>0</v>
      </c>
      <c r="J733">
        <f>COUNTIF($A733,"*"&amp;J$2&amp;"*")</f>
        <v>0</v>
      </c>
      <c r="L733">
        <f>SUM(C733:I733)</f>
        <v>2</v>
      </c>
      <c r="M733">
        <f t="shared" si="51"/>
        <v>7</v>
      </c>
      <c r="P733">
        <f t="shared" si="52"/>
        <v>0</v>
      </c>
    </row>
    <row r="734" spans="1:16">
      <c r="A734" s="1"/>
      <c r="C734">
        <f t="shared" si="53"/>
        <v>0</v>
      </c>
      <c r="D734">
        <f t="shared" si="53"/>
        <v>0</v>
      </c>
      <c r="E734">
        <f t="shared" si="53"/>
        <v>0</v>
      </c>
      <c r="F734">
        <f t="shared" si="53"/>
        <v>0</v>
      </c>
      <c r="G734">
        <f t="shared" si="53"/>
        <v>0</v>
      </c>
      <c r="H734">
        <f t="shared" si="53"/>
        <v>0</v>
      </c>
      <c r="I734">
        <f t="shared" si="53"/>
        <v>0</v>
      </c>
      <c r="J734">
        <f>COUNTIF($A734,"*"&amp;J$2&amp;"*")</f>
        <v>0</v>
      </c>
      <c r="L734">
        <f>SUM(C734:I734)</f>
        <v>0</v>
      </c>
      <c r="M734">
        <f t="shared" si="51"/>
        <v>0</v>
      </c>
      <c r="P734">
        <f t="shared" si="52"/>
        <v>0</v>
      </c>
    </row>
    <row r="735" spans="1:16">
      <c r="A735" s="2" t="s">
        <v>477</v>
      </c>
      <c r="C735">
        <f t="shared" si="53"/>
        <v>0</v>
      </c>
      <c r="D735">
        <f t="shared" si="53"/>
        <v>1</v>
      </c>
      <c r="E735">
        <f t="shared" si="53"/>
        <v>0</v>
      </c>
      <c r="F735">
        <f t="shared" si="53"/>
        <v>1</v>
      </c>
      <c r="G735">
        <f t="shared" si="53"/>
        <v>1</v>
      </c>
      <c r="H735">
        <f t="shared" si="53"/>
        <v>0</v>
      </c>
      <c r="I735">
        <f t="shared" si="53"/>
        <v>0</v>
      </c>
      <c r="J735">
        <f>COUNTIF($A735,"*"&amp;J$2&amp;"*")</f>
        <v>1</v>
      </c>
      <c r="L735">
        <f>SUM(C735:I735)</f>
        <v>3</v>
      </c>
      <c r="M735">
        <f t="shared" si="51"/>
        <v>3</v>
      </c>
      <c r="P735">
        <f t="shared" si="52"/>
        <v>0</v>
      </c>
    </row>
    <row r="736" spans="1:16">
      <c r="A736" s="2" t="s">
        <v>478</v>
      </c>
      <c r="C736">
        <f t="shared" si="53"/>
        <v>1</v>
      </c>
      <c r="D736">
        <f t="shared" si="53"/>
        <v>0</v>
      </c>
      <c r="E736">
        <f t="shared" si="53"/>
        <v>1</v>
      </c>
      <c r="F736">
        <f t="shared" si="53"/>
        <v>0</v>
      </c>
      <c r="G736">
        <f t="shared" si="53"/>
        <v>0</v>
      </c>
      <c r="H736">
        <f t="shared" si="53"/>
        <v>1</v>
      </c>
      <c r="I736">
        <f t="shared" si="53"/>
        <v>1</v>
      </c>
      <c r="J736">
        <f>COUNTIF($A736,"*"&amp;J$2&amp;"*")</f>
        <v>0</v>
      </c>
      <c r="L736">
        <f>SUM(C736:I736)</f>
        <v>4</v>
      </c>
      <c r="M736">
        <f t="shared" si="51"/>
        <v>7</v>
      </c>
      <c r="P736">
        <f t="shared" si="52"/>
        <v>0</v>
      </c>
    </row>
    <row r="737" spans="1:16">
      <c r="A737" s="1"/>
      <c r="C737">
        <f t="shared" si="53"/>
        <v>0</v>
      </c>
      <c r="D737">
        <f t="shared" si="53"/>
        <v>0</v>
      </c>
      <c r="E737">
        <f t="shared" si="53"/>
        <v>0</v>
      </c>
      <c r="F737">
        <f t="shared" si="53"/>
        <v>0</v>
      </c>
      <c r="G737">
        <f t="shared" si="53"/>
        <v>0</v>
      </c>
      <c r="H737">
        <f t="shared" si="53"/>
        <v>0</v>
      </c>
      <c r="I737">
        <f t="shared" si="53"/>
        <v>0</v>
      </c>
      <c r="J737">
        <f>COUNTIF($A737,"*"&amp;J$2&amp;"*")</f>
        <v>0</v>
      </c>
      <c r="L737">
        <f>SUM(C737:I737)</f>
        <v>0</v>
      </c>
      <c r="M737">
        <f t="shared" si="51"/>
        <v>0</v>
      </c>
      <c r="P737">
        <f t="shared" si="52"/>
        <v>0</v>
      </c>
    </row>
    <row r="738" spans="1:16">
      <c r="A738" s="2" t="s">
        <v>479</v>
      </c>
      <c r="C738">
        <f t="shared" si="53"/>
        <v>1</v>
      </c>
      <c r="D738">
        <f t="shared" si="53"/>
        <v>1</v>
      </c>
      <c r="E738">
        <f t="shared" si="53"/>
        <v>1</v>
      </c>
      <c r="F738">
        <f t="shared" si="53"/>
        <v>1</v>
      </c>
      <c r="G738">
        <f t="shared" si="53"/>
        <v>1</v>
      </c>
      <c r="H738">
        <f t="shared" si="53"/>
        <v>1</v>
      </c>
      <c r="I738">
        <f t="shared" si="53"/>
        <v>1</v>
      </c>
      <c r="J738">
        <f>COUNTIF($A738,"*"&amp;J$2&amp;"*")</f>
        <v>0</v>
      </c>
      <c r="L738">
        <f>SUM(C738:I738)</f>
        <v>7</v>
      </c>
      <c r="M738">
        <f t="shared" si="51"/>
        <v>7</v>
      </c>
      <c r="P738">
        <f t="shared" si="52"/>
        <v>0</v>
      </c>
    </row>
    <row r="739" spans="1:16">
      <c r="A739" s="1"/>
      <c r="C739">
        <f t="shared" si="53"/>
        <v>0</v>
      </c>
      <c r="D739">
        <f t="shared" si="53"/>
        <v>0</v>
      </c>
      <c r="E739">
        <f t="shared" si="53"/>
        <v>0</v>
      </c>
      <c r="F739">
        <f t="shared" si="53"/>
        <v>0</v>
      </c>
      <c r="G739">
        <f t="shared" si="53"/>
        <v>0</v>
      </c>
      <c r="H739">
        <f t="shared" si="53"/>
        <v>0</v>
      </c>
      <c r="I739">
        <f t="shared" si="53"/>
        <v>0</v>
      </c>
      <c r="J739">
        <f>COUNTIF($A739,"*"&amp;J$2&amp;"*")</f>
        <v>0</v>
      </c>
      <c r="L739">
        <f>SUM(C739:I739)</f>
        <v>0</v>
      </c>
      <c r="M739">
        <f t="shared" si="51"/>
        <v>0</v>
      </c>
      <c r="P739">
        <f t="shared" si="52"/>
        <v>0</v>
      </c>
    </row>
    <row r="740" spans="1:16">
      <c r="A740" s="2" t="s">
        <v>480</v>
      </c>
      <c r="C740">
        <f t="shared" si="53"/>
        <v>1</v>
      </c>
      <c r="D740">
        <f t="shared" si="53"/>
        <v>1</v>
      </c>
      <c r="E740">
        <f t="shared" si="53"/>
        <v>1</v>
      </c>
      <c r="F740">
        <f t="shared" si="53"/>
        <v>1</v>
      </c>
      <c r="G740">
        <f t="shared" si="53"/>
        <v>1</v>
      </c>
      <c r="H740">
        <f t="shared" si="53"/>
        <v>1</v>
      </c>
      <c r="I740">
        <f t="shared" si="53"/>
        <v>1</v>
      </c>
      <c r="J740">
        <f>COUNTIF($A740,"*"&amp;J$2&amp;"*")</f>
        <v>1</v>
      </c>
      <c r="L740">
        <f>SUM(C740:I740)</f>
        <v>7</v>
      </c>
      <c r="M740">
        <f t="shared" si="51"/>
        <v>7</v>
      </c>
      <c r="P740">
        <f t="shared" si="52"/>
        <v>0</v>
      </c>
    </row>
    <row r="741" spans="1:16">
      <c r="A741" s="1"/>
      <c r="C741">
        <f t="shared" si="53"/>
        <v>0</v>
      </c>
      <c r="D741">
        <f t="shared" si="53"/>
        <v>0</v>
      </c>
      <c r="E741">
        <f t="shared" si="53"/>
        <v>0</v>
      </c>
      <c r="F741">
        <f t="shared" si="53"/>
        <v>0</v>
      </c>
      <c r="G741">
        <f t="shared" si="53"/>
        <v>0</v>
      </c>
      <c r="H741">
        <f t="shared" si="53"/>
        <v>0</v>
      </c>
      <c r="I741">
        <f t="shared" si="53"/>
        <v>0</v>
      </c>
      <c r="J741">
        <f>COUNTIF($A741,"*"&amp;J$2&amp;"*")</f>
        <v>0</v>
      </c>
      <c r="L741">
        <f>SUM(C741:I741)</f>
        <v>0</v>
      </c>
      <c r="M741">
        <f t="shared" si="51"/>
        <v>0</v>
      </c>
      <c r="P741">
        <f t="shared" si="52"/>
        <v>0</v>
      </c>
    </row>
    <row r="742" spans="1:16">
      <c r="A742" s="2" t="s">
        <v>481</v>
      </c>
      <c r="C742">
        <f t="shared" si="53"/>
        <v>0</v>
      </c>
      <c r="D742">
        <f t="shared" si="53"/>
        <v>0</v>
      </c>
      <c r="E742">
        <f t="shared" si="53"/>
        <v>1</v>
      </c>
      <c r="F742">
        <f t="shared" si="53"/>
        <v>0</v>
      </c>
      <c r="G742">
        <f t="shared" si="53"/>
        <v>0</v>
      </c>
      <c r="H742">
        <f t="shared" si="53"/>
        <v>0</v>
      </c>
      <c r="I742">
        <f t="shared" si="53"/>
        <v>0</v>
      </c>
      <c r="J742">
        <f>COUNTIF($A742,"*"&amp;J$2&amp;"*")</f>
        <v>0</v>
      </c>
      <c r="L742">
        <f>SUM(C742:I742)</f>
        <v>1</v>
      </c>
      <c r="M742">
        <f t="shared" si="51"/>
        <v>1</v>
      </c>
      <c r="P742">
        <f t="shared" si="52"/>
        <v>0</v>
      </c>
    </row>
    <row r="743" spans="1:16">
      <c r="A743" s="2" t="s">
        <v>482</v>
      </c>
      <c r="C743">
        <f t="shared" si="53"/>
        <v>1</v>
      </c>
      <c r="D743">
        <f t="shared" si="53"/>
        <v>0</v>
      </c>
      <c r="E743">
        <f t="shared" si="53"/>
        <v>0</v>
      </c>
      <c r="F743">
        <f t="shared" si="53"/>
        <v>0</v>
      </c>
      <c r="G743">
        <f t="shared" si="53"/>
        <v>0</v>
      </c>
      <c r="H743">
        <f t="shared" si="53"/>
        <v>0</v>
      </c>
      <c r="I743">
        <f t="shared" si="53"/>
        <v>1</v>
      </c>
      <c r="J743">
        <f>COUNTIF($A743,"*"&amp;J$2&amp;"*")</f>
        <v>0</v>
      </c>
      <c r="L743">
        <f>SUM(C743:I743)</f>
        <v>2</v>
      </c>
      <c r="M743">
        <f t="shared" si="51"/>
        <v>3</v>
      </c>
      <c r="P743">
        <f t="shared" si="52"/>
        <v>0</v>
      </c>
    </row>
    <row r="744" spans="1:16">
      <c r="A744" s="2" t="s">
        <v>483</v>
      </c>
      <c r="C744">
        <f t="shared" si="53"/>
        <v>0</v>
      </c>
      <c r="D744">
        <f t="shared" si="53"/>
        <v>0</v>
      </c>
      <c r="E744">
        <f t="shared" si="53"/>
        <v>0</v>
      </c>
      <c r="F744">
        <f t="shared" si="53"/>
        <v>1</v>
      </c>
      <c r="G744">
        <f t="shared" si="53"/>
        <v>0</v>
      </c>
      <c r="H744">
        <f t="shared" si="53"/>
        <v>1</v>
      </c>
      <c r="I744">
        <f t="shared" si="53"/>
        <v>0</v>
      </c>
      <c r="J744">
        <f>COUNTIF($A744,"*"&amp;J$2&amp;"*")</f>
        <v>1</v>
      </c>
      <c r="L744">
        <f>SUM(C744:I744)</f>
        <v>2</v>
      </c>
      <c r="M744">
        <f t="shared" si="51"/>
        <v>5</v>
      </c>
      <c r="P744">
        <f t="shared" si="52"/>
        <v>0</v>
      </c>
    </row>
    <row r="745" spans="1:16">
      <c r="A745" s="2" t="s">
        <v>484</v>
      </c>
      <c r="C745">
        <f t="shared" si="53"/>
        <v>0</v>
      </c>
      <c r="D745">
        <f t="shared" si="53"/>
        <v>1</v>
      </c>
      <c r="E745">
        <f t="shared" si="53"/>
        <v>0</v>
      </c>
      <c r="F745">
        <f t="shared" si="53"/>
        <v>0</v>
      </c>
      <c r="G745">
        <f t="shared" si="53"/>
        <v>1</v>
      </c>
      <c r="H745">
        <f t="shared" si="53"/>
        <v>0</v>
      </c>
      <c r="I745">
        <f t="shared" si="53"/>
        <v>0</v>
      </c>
      <c r="J745">
        <f>COUNTIF($A745,"*"&amp;J$2&amp;"*")</f>
        <v>0</v>
      </c>
      <c r="L745">
        <f>SUM(C745:I745)</f>
        <v>2</v>
      </c>
      <c r="M745">
        <f t="shared" si="51"/>
        <v>7</v>
      </c>
      <c r="P745">
        <f t="shared" si="52"/>
        <v>0</v>
      </c>
    </row>
    <row r="746" spans="1:16">
      <c r="A746" s="1"/>
      <c r="C746">
        <f t="shared" si="53"/>
        <v>0</v>
      </c>
      <c r="D746">
        <f t="shared" si="53"/>
        <v>0</v>
      </c>
      <c r="E746">
        <f t="shared" si="53"/>
        <v>0</v>
      </c>
      <c r="F746">
        <f t="shared" si="53"/>
        <v>0</v>
      </c>
      <c r="G746">
        <f t="shared" si="53"/>
        <v>0</v>
      </c>
      <c r="H746">
        <f t="shared" si="53"/>
        <v>0</v>
      </c>
      <c r="I746">
        <f t="shared" si="53"/>
        <v>0</v>
      </c>
      <c r="J746">
        <f>COUNTIF($A746,"*"&amp;J$2&amp;"*")</f>
        <v>0</v>
      </c>
      <c r="L746">
        <f>SUM(C746:I746)</f>
        <v>0</v>
      </c>
      <c r="M746">
        <f t="shared" si="51"/>
        <v>0</v>
      </c>
      <c r="P746">
        <f t="shared" si="52"/>
        <v>0</v>
      </c>
    </row>
    <row r="747" spans="1:16">
      <c r="A747" s="2" t="s">
        <v>485</v>
      </c>
      <c r="C747">
        <f t="shared" si="53"/>
        <v>1</v>
      </c>
      <c r="D747">
        <f t="shared" si="53"/>
        <v>0</v>
      </c>
      <c r="E747">
        <f t="shared" si="53"/>
        <v>1</v>
      </c>
      <c r="F747">
        <f t="shared" si="53"/>
        <v>1</v>
      </c>
      <c r="G747">
        <f t="shared" si="53"/>
        <v>1</v>
      </c>
      <c r="H747">
        <f t="shared" si="53"/>
        <v>1</v>
      </c>
      <c r="I747">
        <f t="shared" si="53"/>
        <v>1</v>
      </c>
      <c r="J747">
        <f>COUNTIF($A747,"*"&amp;J$2&amp;"*")</f>
        <v>1</v>
      </c>
      <c r="L747">
        <f>SUM(C747:I747)</f>
        <v>6</v>
      </c>
      <c r="M747">
        <f t="shared" si="51"/>
        <v>6</v>
      </c>
      <c r="P747">
        <f t="shared" si="52"/>
        <v>0</v>
      </c>
    </row>
    <row r="748" spans="1:16">
      <c r="A748" s="2" t="s">
        <v>2</v>
      </c>
      <c r="C748">
        <f t="shared" si="53"/>
        <v>0</v>
      </c>
      <c r="D748">
        <f t="shared" si="53"/>
        <v>1</v>
      </c>
      <c r="E748">
        <f t="shared" si="53"/>
        <v>0</v>
      </c>
      <c r="F748">
        <f t="shared" si="53"/>
        <v>0</v>
      </c>
      <c r="G748">
        <f t="shared" si="53"/>
        <v>0</v>
      </c>
      <c r="H748">
        <f t="shared" si="53"/>
        <v>0</v>
      </c>
      <c r="I748">
        <f t="shared" si="53"/>
        <v>0</v>
      </c>
      <c r="J748">
        <f>COUNTIF($A748,"*"&amp;J$2&amp;"*")</f>
        <v>0</v>
      </c>
      <c r="L748">
        <f>SUM(C748:I748)</f>
        <v>1</v>
      </c>
      <c r="M748">
        <f t="shared" si="51"/>
        <v>7</v>
      </c>
      <c r="P748">
        <f t="shared" si="52"/>
        <v>0</v>
      </c>
    </row>
    <row r="749" spans="1:16">
      <c r="A749" s="1"/>
      <c r="C749">
        <f t="shared" si="53"/>
        <v>0</v>
      </c>
      <c r="D749">
        <f t="shared" si="53"/>
        <v>0</v>
      </c>
      <c r="E749">
        <f t="shared" si="53"/>
        <v>0</v>
      </c>
      <c r="F749">
        <f t="shared" si="53"/>
        <v>0</v>
      </c>
      <c r="G749">
        <f t="shared" si="53"/>
        <v>0</v>
      </c>
      <c r="H749">
        <f t="shared" si="53"/>
        <v>0</v>
      </c>
      <c r="I749">
        <f t="shared" si="53"/>
        <v>0</v>
      </c>
      <c r="J749">
        <f>COUNTIF($A749,"*"&amp;J$2&amp;"*")</f>
        <v>0</v>
      </c>
      <c r="L749">
        <f>SUM(C749:I749)</f>
        <v>0</v>
      </c>
      <c r="M749">
        <f t="shared" si="51"/>
        <v>0</v>
      </c>
      <c r="P749">
        <f t="shared" si="52"/>
        <v>0</v>
      </c>
    </row>
    <row r="750" spans="1:16">
      <c r="A750" s="2" t="s">
        <v>151</v>
      </c>
      <c r="C750">
        <f t="shared" si="53"/>
        <v>0</v>
      </c>
      <c r="D750">
        <f t="shared" si="53"/>
        <v>0</v>
      </c>
      <c r="E750">
        <f t="shared" si="53"/>
        <v>0</v>
      </c>
      <c r="F750">
        <f t="shared" si="53"/>
        <v>1</v>
      </c>
      <c r="G750">
        <f t="shared" si="53"/>
        <v>0</v>
      </c>
      <c r="H750">
        <f t="shared" si="53"/>
        <v>0</v>
      </c>
      <c r="I750">
        <f t="shared" si="53"/>
        <v>0</v>
      </c>
      <c r="J750">
        <f>COUNTIF($A750,"*"&amp;J$2&amp;"*")</f>
        <v>0</v>
      </c>
      <c r="L750">
        <f>SUM(C750:I750)</f>
        <v>1</v>
      </c>
      <c r="M750">
        <f t="shared" si="51"/>
        <v>1</v>
      </c>
      <c r="P750">
        <f t="shared" si="52"/>
        <v>0</v>
      </c>
    </row>
    <row r="751" spans="1:16">
      <c r="A751" s="2" t="s">
        <v>486</v>
      </c>
      <c r="C751">
        <f t="shared" si="53"/>
        <v>0</v>
      </c>
      <c r="D751">
        <f t="shared" si="53"/>
        <v>0</v>
      </c>
      <c r="E751">
        <f t="shared" si="53"/>
        <v>0</v>
      </c>
      <c r="F751">
        <f t="shared" si="53"/>
        <v>0</v>
      </c>
      <c r="G751">
        <f t="shared" si="53"/>
        <v>1</v>
      </c>
      <c r="H751">
        <f t="shared" si="53"/>
        <v>1</v>
      </c>
      <c r="I751">
        <f t="shared" si="53"/>
        <v>0</v>
      </c>
      <c r="J751">
        <f>COUNTIF($A751,"*"&amp;J$2&amp;"*")</f>
        <v>0</v>
      </c>
      <c r="L751">
        <f>SUM(C751:I751)</f>
        <v>2</v>
      </c>
      <c r="M751">
        <f t="shared" si="51"/>
        <v>3</v>
      </c>
      <c r="P751">
        <f t="shared" si="52"/>
        <v>0</v>
      </c>
    </row>
    <row r="752" spans="1:16">
      <c r="A752" s="2" t="s">
        <v>487</v>
      </c>
      <c r="C752">
        <f t="shared" si="53"/>
        <v>1</v>
      </c>
      <c r="D752">
        <f t="shared" si="53"/>
        <v>0</v>
      </c>
      <c r="E752">
        <f t="shared" si="53"/>
        <v>1</v>
      </c>
      <c r="F752">
        <f t="shared" si="53"/>
        <v>0</v>
      </c>
      <c r="G752">
        <f t="shared" si="53"/>
        <v>0</v>
      </c>
      <c r="H752">
        <f t="shared" si="53"/>
        <v>0</v>
      </c>
      <c r="I752">
        <f t="shared" si="53"/>
        <v>0</v>
      </c>
      <c r="J752">
        <f>COUNTIF($A752,"*"&amp;J$2&amp;"*")</f>
        <v>0</v>
      </c>
      <c r="L752">
        <f>SUM(C752:I752)</f>
        <v>2</v>
      </c>
      <c r="M752">
        <f t="shared" si="51"/>
        <v>5</v>
      </c>
      <c r="P752">
        <f t="shared" si="52"/>
        <v>0</v>
      </c>
    </row>
    <row r="753" spans="1:16">
      <c r="A753" s="2" t="s">
        <v>488</v>
      </c>
      <c r="C753">
        <f t="shared" ref="C753:C816" si="54">COUNTIF($A753,"*"&amp;C$2&amp;"*")</f>
        <v>0</v>
      </c>
      <c r="D753">
        <f t="shared" ref="D753:I789" si="55">COUNTIF($A753,"*"&amp;D$2&amp;"*")</f>
        <v>1</v>
      </c>
      <c r="E753">
        <f t="shared" si="55"/>
        <v>0</v>
      </c>
      <c r="F753">
        <f t="shared" si="55"/>
        <v>0</v>
      </c>
      <c r="G753">
        <f t="shared" si="55"/>
        <v>0</v>
      </c>
      <c r="H753">
        <f t="shared" si="55"/>
        <v>0</v>
      </c>
      <c r="I753">
        <f t="shared" si="55"/>
        <v>1</v>
      </c>
      <c r="J753">
        <f>COUNTIF($A753,"*"&amp;J$2&amp;"*")</f>
        <v>0</v>
      </c>
      <c r="L753">
        <f>SUM(C753:I753)</f>
        <v>2</v>
      </c>
      <c r="M753">
        <f t="shared" si="51"/>
        <v>7</v>
      </c>
      <c r="P753">
        <f t="shared" si="52"/>
        <v>0</v>
      </c>
    </row>
    <row r="754" spans="1:16">
      <c r="A754" s="1"/>
      <c r="C754">
        <f t="shared" si="54"/>
        <v>0</v>
      </c>
      <c r="D754">
        <f t="shared" si="55"/>
        <v>0</v>
      </c>
      <c r="E754">
        <f t="shared" si="55"/>
        <v>0</v>
      </c>
      <c r="F754">
        <f t="shared" si="55"/>
        <v>0</v>
      </c>
      <c r="G754">
        <f t="shared" si="55"/>
        <v>0</v>
      </c>
      <c r="H754">
        <f t="shared" si="55"/>
        <v>0</v>
      </c>
      <c r="I754">
        <f t="shared" si="55"/>
        <v>0</v>
      </c>
      <c r="J754">
        <f>COUNTIF($A754,"*"&amp;J$2&amp;"*")</f>
        <v>0</v>
      </c>
      <c r="L754">
        <f>SUM(C754:I754)</f>
        <v>0</v>
      </c>
      <c r="M754">
        <f t="shared" si="51"/>
        <v>0</v>
      </c>
      <c r="P754">
        <f t="shared" si="52"/>
        <v>0</v>
      </c>
    </row>
    <row r="755" spans="1:16">
      <c r="A755" s="2" t="s">
        <v>489</v>
      </c>
      <c r="C755">
        <f t="shared" si="54"/>
        <v>1</v>
      </c>
      <c r="D755">
        <f t="shared" si="55"/>
        <v>0</v>
      </c>
      <c r="E755">
        <f t="shared" si="55"/>
        <v>0</v>
      </c>
      <c r="F755">
        <f t="shared" si="55"/>
        <v>0</v>
      </c>
      <c r="G755">
        <f t="shared" si="55"/>
        <v>0</v>
      </c>
      <c r="H755">
        <f t="shared" si="55"/>
        <v>0</v>
      </c>
      <c r="I755">
        <f t="shared" si="55"/>
        <v>0</v>
      </c>
      <c r="J755">
        <f>COUNTIF($A755,"*"&amp;J$2&amp;"*")</f>
        <v>0</v>
      </c>
      <c r="L755">
        <f>SUM(C755:I755)</f>
        <v>1</v>
      </c>
      <c r="M755">
        <f t="shared" si="51"/>
        <v>1</v>
      </c>
      <c r="P755">
        <f t="shared" si="52"/>
        <v>0</v>
      </c>
    </row>
    <row r="756" spans="1:16">
      <c r="A756" s="2" t="s">
        <v>490</v>
      </c>
      <c r="C756">
        <f t="shared" si="54"/>
        <v>0</v>
      </c>
      <c r="D756">
        <f t="shared" si="55"/>
        <v>1</v>
      </c>
      <c r="E756">
        <f t="shared" si="55"/>
        <v>0</v>
      </c>
      <c r="F756">
        <f t="shared" si="55"/>
        <v>1</v>
      </c>
      <c r="G756">
        <f t="shared" si="55"/>
        <v>0</v>
      </c>
      <c r="H756">
        <f t="shared" si="55"/>
        <v>1</v>
      </c>
      <c r="I756">
        <f t="shared" si="55"/>
        <v>1</v>
      </c>
      <c r="J756">
        <f>COUNTIF($A756,"*"&amp;J$2&amp;"*")</f>
        <v>1</v>
      </c>
      <c r="L756">
        <f>SUM(C756:I756)</f>
        <v>4</v>
      </c>
      <c r="M756">
        <f t="shared" si="51"/>
        <v>5</v>
      </c>
      <c r="P756">
        <f t="shared" si="52"/>
        <v>0</v>
      </c>
    </row>
    <row r="757" spans="1:16">
      <c r="A757" s="2" t="s">
        <v>467</v>
      </c>
      <c r="C757">
        <f t="shared" si="54"/>
        <v>0</v>
      </c>
      <c r="D757">
        <f t="shared" si="55"/>
        <v>0</v>
      </c>
      <c r="E757">
        <f t="shared" si="55"/>
        <v>1</v>
      </c>
      <c r="F757">
        <f t="shared" si="55"/>
        <v>0</v>
      </c>
      <c r="G757">
        <f t="shared" si="55"/>
        <v>0</v>
      </c>
      <c r="H757">
        <f t="shared" si="55"/>
        <v>0</v>
      </c>
      <c r="I757">
        <f t="shared" si="55"/>
        <v>0</v>
      </c>
      <c r="J757">
        <f>COUNTIF($A757,"*"&amp;J$2&amp;"*")</f>
        <v>0</v>
      </c>
      <c r="L757">
        <f>SUM(C757:I757)</f>
        <v>1</v>
      </c>
      <c r="M757">
        <f t="shared" si="51"/>
        <v>6</v>
      </c>
      <c r="P757">
        <f t="shared" si="52"/>
        <v>0</v>
      </c>
    </row>
    <row r="758" spans="1:16">
      <c r="A758" s="2" t="s">
        <v>491</v>
      </c>
      <c r="C758">
        <f t="shared" si="54"/>
        <v>0</v>
      </c>
      <c r="D758">
        <f t="shared" si="55"/>
        <v>0</v>
      </c>
      <c r="E758">
        <f t="shared" si="55"/>
        <v>0</v>
      </c>
      <c r="F758">
        <f t="shared" si="55"/>
        <v>0</v>
      </c>
      <c r="G758">
        <f t="shared" si="55"/>
        <v>1</v>
      </c>
      <c r="H758">
        <f t="shared" si="55"/>
        <v>0</v>
      </c>
      <c r="I758">
        <f t="shared" si="55"/>
        <v>0</v>
      </c>
      <c r="J758">
        <f>COUNTIF($A758,"*"&amp;J$2&amp;"*")</f>
        <v>0</v>
      </c>
      <c r="L758">
        <f>SUM(C758:I758)</f>
        <v>1</v>
      </c>
      <c r="M758">
        <f t="shared" si="51"/>
        <v>7</v>
      </c>
      <c r="P758">
        <f t="shared" si="52"/>
        <v>0</v>
      </c>
    </row>
    <row r="759" spans="1:16">
      <c r="A759" s="1"/>
      <c r="C759">
        <f t="shared" si="54"/>
        <v>0</v>
      </c>
      <c r="D759">
        <f t="shared" si="55"/>
        <v>0</v>
      </c>
      <c r="E759">
        <f t="shared" si="55"/>
        <v>0</v>
      </c>
      <c r="F759">
        <f t="shared" si="55"/>
        <v>0</v>
      </c>
      <c r="G759">
        <f t="shared" si="55"/>
        <v>0</v>
      </c>
      <c r="H759">
        <f t="shared" si="55"/>
        <v>0</v>
      </c>
      <c r="I759">
        <f t="shared" si="55"/>
        <v>0</v>
      </c>
      <c r="J759">
        <f>COUNTIF($A759,"*"&amp;J$2&amp;"*")</f>
        <v>0</v>
      </c>
      <c r="L759">
        <f>SUM(C759:I759)</f>
        <v>0</v>
      </c>
      <c r="M759">
        <f t="shared" si="51"/>
        <v>0</v>
      </c>
      <c r="P759">
        <f t="shared" si="52"/>
        <v>0</v>
      </c>
    </row>
    <row r="760" spans="1:16">
      <c r="A760" s="2" t="s">
        <v>492</v>
      </c>
      <c r="C760">
        <f t="shared" si="54"/>
        <v>0</v>
      </c>
      <c r="D760">
        <f t="shared" si="55"/>
        <v>0</v>
      </c>
      <c r="E760">
        <f t="shared" si="55"/>
        <v>0</v>
      </c>
      <c r="F760">
        <f t="shared" si="55"/>
        <v>0</v>
      </c>
      <c r="G760">
        <f t="shared" si="55"/>
        <v>0</v>
      </c>
      <c r="H760">
        <f t="shared" si="55"/>
        <v>0</v>
      </c>
      <c r="I760">
        <f t="shared" si="55"/>
        <v>0</v>
      </c>
      <c r="J760">
        <f>COUNTIF($A760,"*"&amp;J$2&amp;"*")</f>
        <v>1</v>
      </c>
      <c r="L760">
        <f>SUM(C760:I760)</f>
        <v>0</v>
      </c>
      <c r="M760">
        <f t="shared" si="51"/>
        <v>0</v>
      </c>
      <c r="P760">
        <f t="shared" si="52"/>
        <v>1</v>
      </c>
    </row>
    <row r="761" spans="1:16">
      <c r="A761" s="2" t="s">
        <v>493</v>
      </c>
      <c r="C761">
        <f t="shared" si="54"/>
        <v>1</v>
      </c>
      <c r="D761">
        <f t="shared" si="55"/>
        <v>1</v>
      </c>
      <c r="E761">
        <f t="shared" si="55"/>
        <v>1</v>
      </c>
      <c r="F761">
        <f t="shared" si="55"/>
        <v>1</v>
      </c>
      <c r="G761">
        <f t="shared" si="55"/>
        <v>1</v>
      </c>
      <c r="H761">
        <f t="shared" si="55"/>
        <v>1</v>
      </c>
      <c r="I761">
        <f t="shared" si="55"/>
        <v>1</v>
      </c>
      <c r="J761">
        <f>COUNTIF($A761,"*"&amp;J$2&amp;"*")</f>
        <v>0</v>
      </c>
      <c r="L761">
        <f>SUM(C761:I761)</f>
        <v>7</v>
      </c>
      <c r="M761">
        <f t="shared" si="51"/>
        <v>7</v>
      </c>
      <c r="P761">
        <f t="shared" si="52"/>
        <v>0</v>
      </c>
    </row>
    <row r="762" spans="1:16">
      <c r="A762" s="1"/>
      <c r="C762">
        <f t="shared" si="54"/>
        <v>0</v>
      </c>
      <c r="D762">
        <f t="shared" si="55"/>
        <v>0</v>
      </c>
      <c r="E762">
        <f t="shared" si="55"/>
        <v>0</v>
      </c>
      <c r="F762">
        <f t="shared" si="55"/>
        <v>0</v>
      </c>
      <c r="G762">
        <f t="shared" si="55"/>
        <v>0</v>
      </c>
      <c r="H762">
        <f t="shared" si="55"/>
        <v>0</v>
      </c>
      <c r="I762">
        <f t="shared" si="55"/>
        <v>0</v>
      </c>
      <c r="J762">
        <f>COUNTIF($A762,"*"&amp;J$2&amp;"*")</f>
        <v>0</v>
      </c>
      <c r="L762">
        <f>SUM(C762:I762)</f>
        <v>0</v>
      </c>
      <c r="M762">
        <f t="shared" si="51"/>
        <v>0</v>
      </c>
      <c r="P762">
        <f t="shared" si="52"/>
        <v>0</v>
      </c>
    </row>
    <row r="763" spans="1:16">
      <c r="A763" s="2" t="s">
        <v>494</v>
      </c>
      <c r="C763">
        <f t="shared" si="54"/>
        <v>0</v>
      </c>
      <c r="D763">
        <f t="shared" si="55"/>
        <v>1</v>
      </c>
      <c r="E763">
        <f t="shared" si="55"/>
        <v>0</v>
      </c>
      <c r="F763">
        <f t="shared" si="55"/>
        <v>1</v>
      </c>
      <c r="G763">
        <f t="shared" si="55"/>
        <v>1</v>
      </c>
      <c r="H763">
        <f t="shared" si="55"/>
        <v>0</v>
      </c>
      <c r="I763">
        <f t="shared" si="55"/>
        <v>1</v>
      </c>
      <c r="J763">
        <f>COUNTIF($A763,"*"&amp;J$2&amp;"*")</f>
        <v>0</v>
      </c>
      <c r="L763">
        <f>SUM(C763:I763)</f>
        <v>4</v>
      </c>
      <c r="M763">
        <f t="shared" si="51"/>
        <v>4</v>
      </c>
      <c r="P763">
        <f t="shared" si="52"/>
        <v>0</v>
      </c>
    </row>
    <row r="764" spans="1:16">
      <c r="A764" s="2" t="s">
        <v>495</v>
      </c>
      <c r="C764">
        <f t="shared" si="54"/>
        <v>1</v>
      </c>
      <c r="D764">
        <f t="shared" si="55"/>
        <v>0</v>
      </c>
      <c r="E764">
        <f t="shared" si="55"/>
        <v>1</v>
      </c>
      <c r="F764">
        <f t="shared" si="55"/>
        <v>0</v>
      </c>
      <c r="G764">
        <f t="shared" si="55"/>
        <v>0</v>
      </c>
      <c r="H764">
        <f t="shared" si="55"/>
        <v>1</v>
      </c>
      <c r="I764">
        <f t="shared" si="55"/>
        <v>0</v>
      </c>
      <c r="J764">
        <f>COUNTIF($A764,"*"&amp;J$2&amp;"*")</f>
        <v>0</v>
      </c>
      <c r="L764">
        <f>SUM(C764:I764)</f>
        <v>3</v>
      </c>
      <c r="M764">
        <f t="shared" si="51"/>
        <v>7</v>
      </c>
      <c r="P764">
        <f t="shared" si="52"/>
        <v>0</v>
      </c>
    </row>
    <row r="765" spans="1:16">
      <c r="A765" s="1"/>
      <c r="C765">
        <f t="shared" si="54"/>
        <v>0</v>
      </c>
      <c r="D765">
        <f t="shared" si="55"/>
        <v>0</v>
      </c>
      <c r="E765">
        <f t="shared" si="55"/>
        <v>0</v>
      </c>
      <c r="F765">
        <f t="shared" si="55"/>
        <v>0</v>
      </c>
      <c r="G765">
        <f t="shared" si="55"/>
        <v>0</v>
      </c>
      <c r="H765">
        <f t="shared" si="55"/>
        <v>0</v>
      </c>
      <c r="I765">
        <f t="shared" si="55"/>
        <v>0</v>
      </c>
      <c r="J765">
        <f>COUNTIF($A765,"*"&amp;J$2&amp;"*")</f>
        <v>0</v>
      </c>
      <c r="L765">
        <f>SUM(C765:I765)</f>
        <v>0</v>
      </c>
      <c r="M765">
        <f t="shared" si="51"/>
        <v>0</v>
      </c>
      <c r="P765">
        <f t="shared" si="52"/>
        <v>0</v>
      </c>
    </row>
    <row r="766" spans="1:16">
      <c r="A766" s="2" t="s">
        <v>496</v>
      </c>
      <c r="C766">
        <f t="shared" si="54"/>
        <v>0</v>
      </c>
      <c r="D766">
        <f t="shared" si="55"/>
        <v>0</v>
      </c>
      <c r="E766">
        <f t="shared" si="55"/>
        <v>0</v>
      </c>
      <c r="F766">
        <f t="shared" si="55"/>
        <v>0</v>
      </c>
      <c r="G766">
        <f t="shared" si="55"/>
        <v>1</v>
      </c>
      <c r="H766">
        <f t="shared" si="55"/>
        <v>1</v>
      </c>
      <c r="I766">
        <f t="shared" si="55"/>
        <v>0</v>
      </c>
      <c r="J766">
        <f>COUNTIF($A766,"*"&amp;J$2&amp;"*")</f>
        <v>0</v>
      </c>
      <c r="L766">
        <f>SUM(C766:I766)</f>
        <v>2</v>
      </c>
      <c r="M766">
        <f t="shared" si="51"/>
        <v>2</v>
      </c>
      <c r="P766">
        <f t="shared" si="52"/>
        <v>0</v>
      </c>
    </row>
    <row r="767" spans="1:16">
      <c r="A767" s="2" t="s">
        <v>497</v>
      </c>
      <c r="C767">
        <f t="shared" si="54"/>
        <v>0</v>
      </c>
      <c r="D767">
        <f t="shared" si="55"/>
        <v>1</v>
      </c>
      <c r="E767">
        <f t="shared" si="55"/>
        <v>1</v>
      </c>
      <c r="F767">
        <f t="shared" si="55"/>
        <v>0</v>
      </c>
      <c r="G767">
        <f t="shared" si="55"/>
        <v>0</v>
      </c>
      <c r="H767">
        <f t="shared" si="55"/>
        <v>0</v>
      </c>
      <c r="I767">
        <f t="shared" si="55"/>
        <v>1</v>
      </c>
      <c r="J767">
        <f>COUNTIF($A767,"*"&amp;J$2&amp;"*")</f>
        <v>1</v>
      </c>
      <c r="L767">
        <f>SUM(C767:I767)</f>
        <v>3</v>
      </c>
      <c r="M767">
        <f t="shared" si="51"/>
        <v>5</v>
      </c>
      <c r="P767">
        <f t="shared" si="52"/>
        <v>0</v>
      </c>
    </row>
    <row r="768" spans="1:16">
      <c r="A768" s="1"/>
      <c r="C768">
        <f t="shared" si="54"/>
        <v>0</v>
      </c>
      <c r="D768">
        <f t="shared" si="55"/>
        <v>0</v>
      </c>
      <c r="E768">
        <f t="shared" si="55"/>
        <v>0</v>
      </c>
      <c r="F768">
        <f t="shared" si="55"/>
        <v>0</v>
      </c>
      <c r="G768">
        <f t="shared" si="55"/>
        <v>0</v>
      </c>
      <c r="H768">
        <f t="shared" si="55"/>
        <v>0</v>
      </c>
      <c r="I768">
        <f t="shared" si="55"/>
        <v>0</v>
      </c>
      <c r="J768">
        <f>COUNTIF($A768,"*"&amp;J$2&amp;"*")</f>
        <v>0</v>
      </c>
      <c r="L768">
        <f>SUM(C768:I768)</f>
        <v>0</v>
      </c>
      <c r="M768">
        <f t="shared" si="51"/>
        <v>0</v>
      </c>
      <c r="P768">
        <f t="shared" si="52"/>
        <v>0</v>
      </c>
    </row>
    <row r="769" spans="1:16">
      <c r="A769" s="2" t="s">
        <v>323</v>
      </c>
      <c r="C769">
        <f t="shared" si="54"/>
        <v>0</v>
      </c>
      <c r="D769">
        <f t="shared" si="55"/>
        <v>0</v>
      </c>
      <c r="E769">
        <f t="shared" si="55"/>
        <v>0</v>
      </c>
      <c r="F769">
        <f t="shared" si="55"/>
        <v>0</v>
      </c>
      <c r="G769">
        <f t="shared" si="55"/>
        <v>1</v>
      </c>
      <c r="H769">
        <f t="shared" si="55"/>
        <v>0</v>
      </c>
      <c r="I769">
        <f t="shared" si="55"/>
        <v>0</v>
      </c>
      <c r="J769">
        <f>COUNTIF($A769,"*"&amp;J$2&amp;"*")</f>
        <v>0</v>
      </c>
      <c r="L769">
        <f>SUM(C769:I769)</f>
        <v>1</v>
      </c>
      <c r="M769">
        <f t="shared" si="51"/>
        <v>1</v>
      </c>
      <c r="P769">
        <f t="shared" si="52"/>
        <v>0</v>
      </c>
    </row>
    <row r="770" spans="1:16">
      <c r="A770" s="2" t="s">
        <v>313</v>
      </c>
      <c r="C770">
        <f t="shared" si="54"/>
        <v>1</v>
      </c>
      <c r="D770">
        <f t="shared" si="55"/>
        <v>0</v>
      </c>
      <c r="E770">
        <f t="shared" si="55"/>
        <v>0</v>
      </c>
      <c r="F770">
        <f t="shared" si="55"/>
        <v>0</v>
      </c>
      <c r="G770">
        <f t="shared" si="55"/>
        <v>0</v>
      </c>
      <c r="H770">
        <f t="shared" si="55"/>
        <v>0</v>
      </c>
      <c r="I770">
        <f t="shared" si="55"/>
        <v>0</v>
      </c>
      <c r="J770">
        <f>COUNTIF($A770,"*"&amp;J$2&amp;"*")</f>
        <v>0</v>
      </c>
      <c r="L770">
        <f>SUM(C770:I770)</f>
        <v>1</v>
      </c>
      <c r="M770">
        <f t="shared" si="51"/>
        <v>2</v>
      </c>
      <c r="P770">
        <f t="shared" si="52"/>
        <v>0</v>
      </c>
    </row>
    <row r="771" spans="1:16">
      <c r="A771" s="2" t="s">
        <v>498</v>
      </c>
      <c r="C771">
        <f t="shared" si="54"/>
        <v>0</v>
      </c>
      <c r="D771">
        <f t="shared" si="55"/>
        <v>1</v>
      </c>
      <c r="E771">
        <f t="shared" si="55"/>
        <v>0</v>
      </c>
      <c r="F771">
        <f t="shared" si="55"/>
        <v>1</v>
      </c>
      <c r="G771">
        <f t="shared" si="55"/>
        <v>0</v>
      </c>
      <c r="H771">
        <f t="shared" si="55"/>
        <v>0</v>
      </c>
      <c r="I771">
        <f t="shared" si="55"/>
        <v>0</v>
      </c>
      <c r="J771">
        <f>COUNTIF($A771,"*"&amp;J$2&amp;"*")</f>
        <v>0</v>
      </c>
      <c r="L771">
        <f>SUM(C771:I771)</f>
        <v>2</v>
      </c>
      <c r="M771">
        <f t="shared" si="51"/>
        <v>4</v>
      </c>
      <c r="P771">
        <f t="shared" si="52"/>
        <v>0</v>
      </c>
    </row>
    <row r="772" spans="1:16">
      <c r="A772" s="2" t="s">
        <v>499</v>
      </c>
      <c r="C772">
        <f t="shared" si="54"/>
        <v>0</v>
      </c>
      <c r="D772">
        <f t="shared" si="55"/>
        <v>0</v>
      </c>
      <c r="E772">
        <f t="shared" si="55"/>
        <v>1</v>
      </c>
      <c r="F772">
        <f t="shared" si="55"/>
        <v>0</v>
      </c>
      <c r="G772">
        <f t="shared" si="55"/>
        <v>0</v>
      </c>
      <c r="H772">
        <f t="shared" si="55"/>
        <v>1</v>
      </c>
      <c r="I772">
        <f t="shared" si="55"/>
        <v>1</v>
      </c>
      <c r="J772">
        <f>COUNTIF($A772,"*"&amp;J$2&amp;"*")</f>
        <v>0</v>
      </c>
      <c r="L772">
        <f>SUM(C772:I772)</f>
        <v>3</v>
      </c>
      <c r="M772">
        <f t="shared" ref="M772:M835" si="56">IF(L772&gt;0,L772+M771,0)</f>
        <v>7</v>
      </c>
      <c r="P772">
        <f t="shared" ref="P772:P835" si="57">IF(AND(SUM(C772:I772)=0,J772=1),1,0)</f>
        <v>0</v>
      </c>
    </row>
    <row r="773" spans="1:16">
      <c r="A773" s="1"/>
      <c r="C773">
        <f t="shared" si="54"/>
        <v>0</v>
      </c>
      <c r="D773">
        <f t="shared" si="55"/>
        <v>0</v>
      </c>
      <c r="E773">
        <f t="shared" si="55"/>
        <v>0</v>
      </c>
      <c r="F773">
        <f t="shared" si="55"/>
        <v>0</v>
      </c>
      <c r="G773">
        <f t="shared" si="55"/>
        <v>0</v>
      </c>
      <c r="H773">
        <f t="shared" si="55"/>
        <v>0</v>
      </c>
      <c r="I773">
        <f t="shared" si="55"/>
        <v>0</v>
      </c>
      <c r="J773">
        <f>COUNTIF($A773,"*"&amp;J$2&amp;"*")</f>
        <v>0</v>
      </c>
      <c r="L773">
        <f>SUM(C773:I773)</f>
        <v>0</v>
      </c>
      <c r="M773">
        <f t="shared" si="56"/>
        <v>0</v>
      </c>
      <c r="P773">
        <f t="shared" si="57"/>
        <v>0</v>
      </c>
    </row>
    <row r="774" spans="1:16">
      <c r="A774" s="2" t="s">
        <v>191</v>
      </c>
      <c r="C774">
        <f t="shared" si="54"/>
        <v>0</v>
      </c>
      <c r="D774">
        <f t="shared" si="55"/>
        <v>0</v>
      </c>
      <c r="E774">
        <f t="shared" si="55"/>
        <v>0</v>
      </c>
      <c r="F774">
        <f t="shared" si="55"/>
        <v>0</v>
      </c>
      <c r="G774">
        <f t="shared" si="55"/>
        <v>1</v>
      </c>
      <c r="H774">
        <f t="shared" si="55"/>
        <v>0</v>
      </c>
      <c r="I774">
        <f t="shared" si="55"/>
        <v>0</v>
      </c>
      <c r="J774">
        <f>COUNTIF($A774,"*"&amp;J$2&amp;"*")</f>
        <v>0</v>
      </c>
      <c r="L774">
        <f>SUM(C774:I774)</f>
        <v>1</v>
      </c>
      <c r="M774">
        <f t="shared" si="56"/>
        <v>1</v>
      </c>
      <c r="P774">
        <f t="shared" si="57"/>
        <v>0</v>
      </c>
    </row>
    <row r="775" spans="1:16">
      <c r="A775" s="2" t="s">
        <v>500</v>
      </c>
      <c r="C775">
        <f t="shared" si="54"/>
        <v>0</v>
      </c>
      <c r="D775">
        <f t="shared" si="55"/>
        <v>0</v>
      </c>
      <c r="E775">
        <f t="shared" si="55"/>
        <v>1</v>
      </c>
      <c r="F775">
        <f t="shared" si="55"/>
        <v>0</v>
      </c>
      <c r="G775">
        <f t="shared" si="55"/>
        <v>0</v>
      </c>
      <c r="H775">
        <f t="shared" si="55"/>
        <v>0</v>
      </c>
      <c r="I775">
        <f t="shared" si="55"/>
        <v>1</v>
      </c>
      <c r="J775">
        <f>COUNTIF($A775,"*"&amp;J$2&amp;"*")</f>
        <v>0</v>
      </c>
      <c r="L775">
        <f>SUM(C775:I775)</f>
        <v>2</v>
      </c>
      <c r="M775">
        <f t="shared" si="56"/>
        <v>3</v>
      </c>
      <c r="P775">
        <f t="shared" si="57"/>
        <v>0</v>
      </c>
    </row>
    <row r="776" spans="1:16">
      <c r="A776" s="2" t="s">
        <v>501</v>
      </c>
      <c r="C776">
        <f t="shared" si="54"/>
        <v>1</v>
      </c>
      <c r="D776">
        <f t="shared" si="55"/>
        <v>1</v>
      </c>
      <c r="E776">
        <f t="shared" si="55"/>
        <v>0</v>
      </c>
      <c r="F776">
        <f t="shared" si="55"/>
        <v>0</v>
      </c>
      <c r="G776">
        <f t="shared" si="55"/>
        <v>0</v>
      </c>
      <c r="H776">
        <f t="shared" si="55"/>
        <v>0</v>
      </c>
      <c r="I776">
        <f t="shared" si="55"/>
        <v>0</v>
      </c>
      <c r="J776">
        <f>COUNTIF($A776,"*"&amp;J$2&amp;"*")</f>
        <v>0</v>
      </c>
      <c r="L776">
        <f>SUM(C776:I776)</f>
        <v>2</v>
      </c>
      <c r="M776">
        <f t="shared" si="56"/>
        <v>5</v>
      </c>
      <c r="P776">
        <f t="shared" si="57"/>
        <v>0</v>
      </c>
    </row>
    <row r="777" spans="1:16">
      <c r="A777" s="2" t="s">
        <v>502</v>
      </c>
      <c r="C777">
        <f t="shared" si="54"/>
        <v>0</v>
      </c>
      <c r="D777">
        <f t="shared" si="55"/>
        <v>0</v>
      </c>
      <c r="E777">
        <f t="shared" si="55"/>
        <v>0</v>
      </c>
      <c r="F777">
        <f t="shared" si="55"/>
        <v>0</v>
      </c>
      <c r="G777">
        <f t="shared" si="55"/>
        <v>0</v>
      </c>
      <c r="H777">
        <f t="shared" si="55"/>
        <v>1</v>
      </c>
      <c r="I777">
        <f t="shared" si="55"/>
        <v>0</v>
      </c>
      <c r="J777">
        <f>COUNTIF($A777,"*"&amp;J$2&amp;"*")</f>
        <v>0</v>
      </c>
      <c r="L777">
        <f>SUM(C777:I777)</f>
        <v>1</v>
      </c>
      <c r="M777">
        <f t="shared" si="56"/>
        <v>6</v>
      </c>
      <c r="P777">
        <f t="shared" si="57"/>
        <v>0</v>
      </c>
    </row>
    <row r="778" spans="1:16">
      <c r="A778" s="2" t="s">
        <v>503</v>
      </c>
      <c r="C778">
        <f t="shared" si="54"/>
        <v>0</v>
      </c>
      <c r="D778">
        <f t="shared" si="55"/>
        <v>0</v>
      </c>
      <c r="E778">
        <f t="shared" si="55"/>
        <v>0</v>
      </c>
      <c r="F778">
        <f t="shared" si="55"/>
        <v>1</v>
      </c>
      <c r="G778">
        <f t="shared" si="55"/>
        <v>0</v>
      </c>
      <c r="H778">
        <f t="shared" si="55"/>
        <v>0</v>
      </c>
      <c r="I778">
        <f t="shared" si="55"/>
        <v>0</v>
      </c>
      <c r="J778">
        <f>COUNTIF($A778,"*"&amp;J$2&amp;"*")</f>
        <v>0</v>
      </c>
      <c r="L778">
        <f>SUM(C778:I778)</f>
        <v>1</v>
      </c>
      <c r="M778">
        <f t="shared" si="56"/>
        <v>7</v>
      </c>
      <c r="P778">
        <f t="shared" si="57"/>
        <v>0</v>
      </c>
    </row>
    <row r="779" spans="1:16">
      <c r="A779" s="1"/>
      <c r="C779">
        <f t="shared" si="54"/>
        <v>0</v>
      </c>
      <c r="D779">
        <f t="shared" si="55"/>
        <v>0</v>
      </c>
      <c r="E779">
        <f t="shared" si="55"/>
        <v>0</v>
      </c>
      <c r="F779">
        <f t="shared" si="55"/>
        <v>0</v>
      </c>
      <c r="G779">
        <f t="shared" si="55"/>
        <v>0</v>
      </c>
      <c r="H779">
        <f t="shared" si="55"/>
        <v>0</v>
      </c>
      <c r="I779">
        <f t="shared" si="55"/>
        <v>0</v>
      </c>
      <c r="J779">
        <f>COUNTIF($A779,"*"&amp;J$2&amp;"*")</f>
        <v>0</v>
      </c>
      <c r="L779">
        <f>SUM(C779:I779)</f>
        <v>0</v>
      </c>
      <c r="M779">
        <f t="shared" si="56"/>
        <v>0</v>
      </c>
      <c r="P779">
        <f t="shared" si="57"/>
        <v>0</v>
      </c>
    </row>
    <row r="780" spans="1:16">
      <c r="A780" s="2" t="s">
        <v>504</v>
      </c>
      <c r="C780">
        <f t="shared" si="54"/>
        <v>0</v>
      </c>
      <c r="D780">
        <f t="shared" si="55"/>
        <v>0</v>
      </c>
      <c r="E780">
        <f t="shared" si="55"/>
        <v>0</v>
      </c>
      <c r="F780">
        <f t="shared" si="55"/>
        <v>0</v>
      </c>
      <c r="G780">
        <f t="shared" si="55"/>
        <v>0</v>
      </c>
      <c r="H780">
        <f t="shared" si="55"/>
        <v>1</v>
      </c>
      <c r="I780">
        <f t="shared" si="55"/>
        <v>0</v>
      </c>
      <c r="J780">
        <f>COUNTIF($A780,"*"&amp;J$2&amp;"*")</f>
        <v>0</v>
      </c>
      <c r="L780">
        <f>SUM(C780:I780)</f>
        <v>1</v>
      </c>
      <c r="M780">
        <f t="shared" si="56"/>
        <v>1</v>
      </c>
      <c r="P780">
        <f t="shared" si="57"/>
        <v>0</v>
      </c>
    </row>
    <row r="781" spans="1:16">
      <c r="A781" s="2" t="s">
        <v>505</v>
      </c>
      <c r="C781">
        <f t="shared" si="54"/>
        <v>0</v>
      </c>
      <c r="D781">
        <f t="shared" si="55"/>
        <v>1</v>
      </c>
      <c r="E781">
        <f t="shared" si="55"/>
        <v>0</v>
      </c>
      <c r="F781">
        <f t="shared" si="55"/>
        <v>0</v>
      </c>
      <c r="G781">
        <f t="shared" si="55"/>
        <v>1</v>
      </c>
      <c r="H781">
        <f t="shared" si="55"/>
        <v>0</v>
      </c>
      <c r="I781">
        <f t="shared" si="55"/>
        <v>0</v>
      </c>
      <c r="J781">
        <f>COUNTIF($A781,"*"&amp;J$2&amp;"*")</f>
        <v>0</v>
      </c>
      <c r="L781">
        <f>SUM(C781:I781)</f>
        <v>2</v>
      </c>
      <c r="M781">
        <f t="shared" si="56"/>
        <v>3</v>
      </c>
      <c r="P781">
        <f t="shared" si="57"/>
        <v>0</v>
      </c>
    </row>
    <row r="782" spans="1:16">
      <c r="A782" s="2" t="s">
        <v>506</v>
      </c>
      <c r="C782">
        <f t="shared" si="54"/>
        <v>1</v>
      </c>
      <c r="D782">
        <f t="shared" si="55"/>
        <v>0</v>
      </c>
      <c r="E782">
        <f t="shared" si="55"/>
        <v>1</v>
      </c>
      <c r="F782">
        <f t="shared" si="55"/>
        <v>1</v>
      </c>
      <c r="G782">
        <f t="shared" si="55"/>
        <v>0</v>
      </c>
      <c r="H782">
        <f t="shared" si="55"/>
        <v>0</v>
      </c>
      <c r="I782">
        <f t="shared" si="55"/>
        <v>1</v>
      </c>
      <c r="J782">
        <f>COUNTIF($A782,"*"&amp;J$2&amp;"*")</f>
        <v>1</v>
      </c>
      <c r="L782">
        <f>SUM(C782:I782)</f>
        <v>4</v>
      </c>
      <c r="M782">
        <f t="shared" si="56"/>
        <v>7</v>
      </c>
      <c r="P782">
        <f t="shared" si="57"/>
        <v>0</v>
      </c>
    </row>
    <row r="783" spans="1:16">
      <c r="A783" s="1"/>
      <c r="C783">
        <f t="shared" si="54"/>
        <v>0</v>
      </c>
      <c r="D783">
        <f t="shared" si="55"/>
        <v>0</v>
      </c>
      <c r="E783">
        <f t="shared" si="55"/>
        <v>0</v>
      </c>
      <c r="F783">
        <f t="shared" si="55"/>
        <v>0</v>
      </c>
      <c r="G783">
        <f t="shared" si="55"/>
        <v>0</v>
      </c>
      <c r="H783">
        <f t="shared" si="55"/>
        <v>0</v>
      </c>
      <c r="I783">
        <f t="shared" si="55"/>
        <v>0</v>
      </c>
      <c r="J783">
        <f>COUNTIF($A783,"*"&amp;J$2&amp;"*")</f>
        <v>0</v>
      </c>
      <c r="L783">
        <f>SUM(C783:I783)</f>
        <v>0</v>
      </c>
      <c r="M783">
        <f t="shared" si="56"/>
        <v>0</v>
      </c>
      <c r="P783">
        <f t="shared" si="57"/>
        <v>0</v>
      </c>
    </row>
    <row r="784" spans="1:16">
      <c r="A784" s="2" t="s">
        <v>18</v>
      </c>
      <c r="C784">
        <f t="shared" si="54"/>
        <v>0</v>
      </c>
      <c r="D784">
        <f t="shared" si="55"/>
        <v>0</v>
      </c>
      <c r="E784">
        <f t="shared" si="55"/>
        <v>1</v>
      </c>
      <c r="F784">
        <f t="shared" si="55"/>
        <v>0</v>
      </c>
      <c r="G784">
        <f t="shared" si="55"/>
        <v>0</v>
      </c>
      <c r="H784">
        <f t="shared" si="55"/>
        <v>0</v>
      </c>
      <c r="I784">
        <f t="shared" si="55"/>
        <v>0</v>
      </c>
      <c r="J784">
        <f>COUNTIF($A784,"*"&amp;J$2&amp;"*")</f>
        <v>0</v>
      </c>
      <c r="L784">
        <f>SUM(C784:I784)</f>
        <v>1</v>
      </c>
      <c r="M784">
        <f t="shared" si="56"/>
        <v>1</v>
      </c>
      <c r="P784">
        <f t="shared" si="57"/>
        <v>0</v>
      </c>
    </row>
    <row r="785" spans="1:16">
      <c r="A785" s="2" t="s">
        <v>507</v>
      </c>
      <c r="C785">
        <f t="shared" si="54"/>
        <v>0</v>
      </c>
      <c r="D785">
        <f t="shared" si="55"/>
        <v>1</v>
      </c>
      <c r="E785">
        <f t="shared" si="55"/>
        <v>0</v>
      </c>
      <c r="F785">
        <f t="shared" si="55"/>
        <v>1</v>
      </c>
      <c r="G785">
        <f t="shared" si="55"/>
        <v>0</v>
      </c>
      <c r="H785">
        <f t="shared" si="55"/>
        <v>1</v>
      </c>
      <c r="I785">
        <f t="shared" si="55"/>
        <v>0</v>
      </c>
      <c r="J785">
        <f>COUNTIF($A785,"*"&amp;J$2&amp;"*")</f>
        <v>0</v>
      </c>
      <c r="L785">
        <f>SUM(C785:I785)</f>
        <v>3</v>
      </c>
      <c r="M785">
        <f t="shared" si="56"/>
        <v>4</v>
      </c>
      <c r="P785">
        <f t="shared" si="57"/>
        <v>0</v>
      </c>
    </row>
    <row r="786" spans="1:16">
      <c r="A786" s="2" t="s">
        <v>508</v>
      </c>
      <c r="C786">
        <f t="shared" si="54"/>
        <v>1</v>
      </c>
      <c r="D786">
        <f t="shared" si="55"/>
        <v>0</v>
      </c>
      <c r="E786">
        <f t="shared" si="55"/>
        <v>0</v>
      </c>
      <c r="F786">
        <f t="shared" si="55"/>
        <v>0</v>
      </c>
      <c r="G786">
        <f t="shared" si="55"/>
        <v>1</v>
      </c>
      <c r="H786">
        <f t="shared" si="55"/>
        <v>0</v>
      </c>
      <c r="I786">
        <f t="shared" si="55"/>
        <v>1</v>
      </c>
      <c r="J786">
        <f>COUNTIF($A786,"*"&amp;J$2&amp;"*")</f>
        <v>0</v>
      </c>
      <c r="L786">
        <f>SUM(C786:I786)</f>
        <v>3</v>
      </c>
      <c r="M786">
        <f t="shared" si="56"/>
        <v>7</v>
      </c>
      <c r="P786">
        <f t="shared" si="57"/>
        <v>0</v>
      </c>
    </row>
    <row r="787" spans="1:16">
      <c r="A787" s="1"/>
      <c r="C787">
        <f t="shared" si="54"/>
        <v>0</v>
      </c>
      <c r="D787">
        <f t="shared" si="55"/>
        <v>0</v>
      </c>
      <c r="E787">
        <f t="shared" si="55"/>
        <v>0</v>
      </c>
      <c r="F787">
        <f t="shared" si="55"/>
        <v>0</v>
      </c>
      <c r="G787">
        <f t="shared" si="55"/>
        <v>0</v>
      </c>
      <c r="H787">
        <f t="shared" si="55"/>
        <v>0</v>
      </c>
      <c r="I787">
        <f t="shared" si="55"/>
        <v>0</v>
      </c>
      <c r="J787">
        <f>COUNTIF($A787,"*"&amp;J$2&amp;"*")</f>
        <v>0</v>
      </c>
      <c r="L787">
        <f>SUM(C787:I787)</f>
        <v>0</v>
      </c>
      <c r="M787">
        <f t="shared" si="56"/>
        <v>0</v>
      </c>
      <c r="P787">
        <f t="shared" si="57"/>
        <v>0</v>
      </c>
    </row>
    <row r="788" spans="1:16">
      <c r="A788" s="2" t="s">
        <v>509</v>
      </c>
      <c r="C788">
        <f t="shared" si="54"/>
        <v>1</v>
      </c>
      <c r="D788">
        <f t="shared" si="55"/>
        <v>0</v>
      </c>
      <c r="E788">
        <f t="shared" si="55"/>
        <v>1</v>
      </c>
      <c r="F788">
        <f t="shared" si="55"/>
        <v>0</v>
      </c>
      <c r="G788">
        <f t="shared" si="55"/>
        <v>0</v>
      </c>
      <c r="H788">
        <f t="shared" si="55"/>
        <v>1</v>
      </c>
      <c r="I788">
        <f t="shared" si="55"/>
        <v>1</v>
      </c>
      <c r="J788">
        <f>COUNTIF($A788,"*"&amp;J$2&amp;"*")</f>
        <v>0</v>
      </c>
      <c r="L788">
        <f>SUM(C788:I788)</f>
        <v>4</v>
      </c>
      <c r="M788">
        <f t="shared" si="56"/>
        <v>4</v>
      </c>
      <c r="P788">
        <f t="shared" si="57"/>
        <v>0</v>
      </c>
    </row>
    <row r="789" spans="1:16">
      <c r="A789" s="2" t="s">
        <v>210</v>
      </c>
      <c r="C789">
        <f t="shared" si="54"/>
        <v>0</v>
      </c>
      <c r="D789">
        <f t="shared" si="55"/>
        <v>1</v>
      </c>
      <c r="E789">
        <f t="shared" si="55"/>
        <v>0</v>
      </c>
      <c r="F789">
        <f t="shared" ref="D789:I825" si="58">COUNTIF($A789,"*"&amp;F$2&amp;"*")</f>
        <v>0</v>
      </c>
      <c r="G789">
        <f t="shared" si="58"/>
        <v>0</v>
      </c>
      <c r="H789">
        <f t="shared" si="58"/>
        <v>0</v>
      </c>
      <c r="I789">
        <f t="shared" si="58"/>
        <v>0</v>
      </c>
      <c r="J789">
        <f>COUNTIF($A789,"*"&amp;J$2&amp;"*")</f>
        <v>0</v>
      </c>
      <c r="L789">
        <f>SUM(C789:I789)</f>
        <v>1</v>
      </c>
      <c r="M789">
        <f t="shared" si="56"/>
        <v>5</v>
      </c>
      <c r="P789">
        <f t="shared" si="57"/>
        <v>0</v>
      </c>
    </row>
    <row r="790" spans="1:16">
      <c r="A790" s="2" t="s">
        <v>510</v>
      </c>
      <c r="C790">
        <f t="shared" si="54"/>
        <v>0</v>
      </c>
      <c r="D790">
        <f t="shared" si="58"/>
        <v>0</v>
      </c>
      <c r="E790">
        <f t="shared" si="58"/>
        <v>0</v>
      </c>
      <c r="F790">
        <f t="shared" si="58"/>
        <v>1</v>
      </c>
      <c r="G790">
        <f t="shared" si="58"/>
        <v>1</v>
      </c>
      <c r="H790">
        <f t="shared" si="58"/>
        <v>0</v>
      </c>
      <c r="I790">
        <f t="shared" si="58"/>
        <v>0</v>
      </c>
      <c r="J790">
        <f>COUNTIF($A790,"*"&amp;J$2&amp;"*")</f>
        <v>0</v>
      </c>
      <c r="L790">
        <f>SUM(C790:I790)</f>
        <v>2</v>
      </c>
      <c r="M790">
        <f t="shared" si="56"/>
        <v>7</v>
      </c>
      <c r="P790">
        <f t="shared" si="57"/>
        <v>0</v>
      </c>
    </row>
    <row r="791" spans="1:16">
      <c r="A791" s="1"/>
      <c r="C791">
        <f t="shared" si="54"/>
        <v>0</v>
      </c>
      <c r="D791">
        <f t="shared" si="58"/>
        <v>0</v>
      </c>
      <c r="E791">
        <f t="shared" si="58"/>
        <v>0</v>
      </c>
      <c r="F791">
        <f t="shared" si="58"/>
        <v>0</v>
      </c>
      <c r="G791">
        <f t="shared" si="58"/>
        <v>0</v>
      </c>
      <c r="H791">
        <f t="shared" si="58"/>
        <v>0</v>
      </c>
      <c r="I791">
        <f t="shared" si="58"/>
        <v>0</v>
      </c>
      <c r="J791">
        <f>COUNTIF($A791,"*"&amp;J$2&amp;"*")</f>
        <v>0</v>
      </c>
      <c r="L791">
        <f>SUM(C791:I791)</f>
        <v>0</v>
      </c>
      <c r="M791">
        <f t="shared" si="56"/>
        <v>0</v>
      </c>
      <c r="P791">
        <f t="shared" si="57"/>
        <v>0</v>
      </c>
    </row>
    <row r="792" spans="1:16">
      <c r="A792" s="2" t="s">
        <v>511</v>
      </c>
      <c r="C792">
        <f t="shared" si="54"/>
        <v>1</v>
      </c>
      <c r="D792">
        <f t="shared" si="58"/>
        <v>0</v>
      </c>
      <c r="E792">
        <f t="shared" si="58"/>
        <v>0</v>
      </c>
      <c r="F792">
        <f t="shared" si="58"/>
        <v>0</v>
      </c>
      <c r="G792">
        <f t="shared" si="58"/>
        <v>0</v>
      </c>
      <c r="H792">
        <f t="shared" si="58"/>
        <v>0</v>
      </c>
      <c r="I792">
        <f t="shared" si="58"/>
        <v>0</v>
      </c>
      <c r="J792">
        <f>COUNTIF($A792,"*"&amp;J$2&amp;"*")</f>
        <v>0</v>
      </c>
      <c r="L792">
        <f>SUM(C792:I792)</f>
        <v>1</v>
      </c>
      <c r="M792">
        <f t="shared" si="56"/>
        <v>1</v>
      </c>
      <c r="P792">
        <f t="shared" si="57"/>
        <v>0</v>
      </c>
    </row>
    <row r="793" spans="1:16">
      <c r="A793" s="2" t="s">
        <v>176</v>
      </c>
      <c r="C793">
        <f t="shared" si="54"/>
        <v>0</v>
      </c>
      <c r="D793">
        <f t="shared" si="58"/>
        <v>0</v>
      </c>
      <c r="E793">
        <f t="shared" si="58"/>
        <v>0</v>
      </c>
      <c r="F793">
        <f t="shared" si="58"/>
        <v>1</v>
      </c>
      <c r="G793">
        <f t="shared" si="58"/>
        <v>0</v>
      </c>
      <c r="H793">
        <f t="shared" si="58"/>
        <v>0</v>
      </c>
      <c r="I793">
        <f t="shared" si="58"/>
        <v>0</v>
      </c>
      <c r="J793">
        <f>COUNTIF($A793,"*"&amp;J$2&amp;"*")</f>
        <v>0</v>
      </c>
      <c r="L793">
        <f>SUM(C793:I793)</f>
        <v>1</v>
      </c>
      <c r="M793">
        <f t="shared" si="56"/>
        <v>2</v>
      </c>
      <c r="P793">
        <f t="shared" si="57"/>
        <v>0</v>
      </c>
    </row>
    <row r="794" spans="1:16">
      <c r="A794" s="2" t="s">
        <v>512</v>
      </c>
      <c r="C794">
        <f t="shared" si="54"/>
        <v>0</v>
      </c>
      <c r="D794">
        <f t="shared" si="58"/>
        <v>0</v>
      </c>
      <c r="E794">
        <f t="shared" si="58"/>
        <v>0</v>
      </c>
      <c r="F794">
        <f t="shared" si="58"/>
        <v>0</v>
      </c>
      <c r="G794">
        <f t="shared" si="58"/>
        <v>0</v>
      </c>
      <c r="H794">
        <f t="shared" si="58"/>
        <v>0</v>
      </c>
      <c r="I794">
        <f t="shared" si="58"/>
        <v>1</v>
      </c>
      <c r="J794">
        <f>COUNTIF($A794,"*"&amp;J$2&amp;"*")</f>
        <v>0</v>
      </c>
      <c r="L794">
        <f>SUM(C794:I794)</f>
        <v>1</v>
      </c>
      <c r="M794">
        <f t="shared" si="56"/>
        <v>3</v>
      </c>
      <c r="P794">
        <f t="shared" si="57"/>
        <v>0</v>
      </c>
    </row>
    <row r="795" spans="1:16">
      <c r="A795" s="2" t="s">
        <v>115</v>
      </c>
      <c r="C795">
        <f t="shared" si="54"/>
        <v>0</v>
      </c>
      <c r="D795">
        <f t="shared" si="58"/>
        <v>1</v>
      </c>
      <c r="E795">
        <f t="shared" si="58"/>
        <v>0</v>
      </c>
      <c r="F795">
        <f t="shared" si="58"/>
        <v>0</v>
      </c>
      <c r="G795">
        <f t="shared" si="58"/>
        <v>0</v>
      </c>
      <c r="H795">
        <f t="shared" si="58"/>
        <v>0</v>
      </c>
      <c r="I795">
        <f t="shared" si="58"/>
        <v>0</v>
      </c>
      <c r="J795">
        <f>COUNTIF($A795,"*"&amp;J$2&amp;"*")</f>
        <v>0</v>
      </c>
      <c r="L795">
        <f>SUM(C795:I795)</f>
        <v>1</v>
      </c>
      <c r="M795">
        <f t="shared" si="56"/>
        <v>4</v>
      </c>
      <c r="P795">
        <f t="shared" si="57"/>
        <v>0</v>
      </c>
    </row>
    <row r="796" spans="1:16">
      <c r="A796" s="2" t="s">
        <v>513</v>
      </c>
      <c r="C796">
        <f t="shared" si="54"/>
        <v>0</v>
      </c>
      <c r="D796">
        <f t="shared" si="58"/>
        <v>0</v>
      </c>
      <c r="E796">
        <f t="shared" si="58"/>
        <v>1</v>
      </c>
      <c r="F796">
        <f t="shared" si="58"/>
        <v>0</v>
      </c>
      <c r="G796">
        <f t="shared" si="58"/>
        <v>1</v>
      </c>
      <c r="H796">
        <f t="shared" si="58"/>
        <v>1</v>
      </c>
      <c r="I796">
        <f t="shared" si="58"/>
        <v>0</v>
      </c>
      <c r="J796">
        <f>COUNTIF($A796,"*"&amp;J$2&amp;"*")</f>
        <v>1</v>
      </c>
      <c r="L796">
        <f>SUM(C796:I796)</f>
        <v>3</v>
      </c>
      <c r="M796">
        <f t="shared" si="56"/>
        <v>7</v>
      </c>
      <c r="P796">
        <f t="shared" si="57"/>
        <v>0</v>
      </c>
    </row>
    <row r="797" spans="1:16">
      <c r="A797" s="1"/>
      <c r="C797">
        <f t="shared" si="54"/>
        <v>0</v>
      </c>
      <c r="D797">
        <f t="shared" si="58"/>
        <v>0</v>
      </c>
      <c r="E797">
        <f t="shared" si="58"/>
        <v>0</v>
      </c>
      <c r="F797">
        <f t="shared" si="58"/>
        <v>0</v>
      </c>
      <c r="G797">
        <f t="shared" si="58"/>
        <v>0</v>
      </c>
      <c r="H797">
        <f t="shared" si="58"/>
        <v>0</v>
      </c>
      <c r="I797">
        <f t="shared" si="58"/>
        <v>0</v>
      </c>
      <c r="J797">
        <f>COUNTIF($A797,"*"&amp;J$2&amp;"*")</f>
        <v>0</v>
      </c>
      <c r="L797">
        <f>SUM(C797:I797)</f>
        <v>0</v>
      </c>
      <c r="M797">
        <f t="shared" si="56"/>
        <v>0</v>
      </c>
      <c r="P797">
        <f t="shared" si="57"/>
        <v>0</v>
      </c>
    </row>
    <row r="798" spans="1:16">
      <c r="A798" s="2" t="s">
        <v>514</v>
      </c>
      <c r="C798">
        <f t="shared" si="54"/>
        <v>1</v>
      </c>
      <c r="D798">
        <f t="shared" si="58"/>
        <v>1</v>
      </c>
      <c r="E798">
        <f t="shared" si="58"/>
        <v>1</v>
      </c>
      <c r="F798">
        <f t="shared" si="58"/>
        <v>1</v>
      </c>
      <c r="G798">
        <f t="shared" si="58"/>
        <v>1</v>
      </c>
      <c r="H798">
        <f t="shared" si="58"/>
        <v>1</v>
      </c>
      <c r="I798">
        <f t="shared" si="58"/>
        <v>1</v>
      </c>
      <c r="J798">
        <f>COUNTIF($A798,"*"&amp;J$2&amp;"*")</f>
        <v>0</v>
      </c>
      <c r="L798">
        <f>SUM(C798:I798)</f>
        <v>7</v>
      </c>
      <c r="M798">
        <f t="shared" si="56"/>
        <v>7</v>
      </c>
      <c r="P798">
        <f t="shared" si="57"/>
        <v>0</v>
      </c>
    </row>
    <row r="799" spans="1:16">
      <c r="A799" s="1"/>
      <c r="C799">
        <f t="shared" si="54"/>
        <v>0</v>
      </c>
      <c r="D799">
        <f t="shared" si="58"/>
        <v>0</v>
      </c>
      <c r="E799">
        <f t="shared" si="58"/>
        <v>0</v>
      </c>
      <c r="F799">
        <f t="shared" si="58"/>
        <v>0</v>
      </c>
      <c r="G799">
        <f t="shared" si="58"/>
        <v>0</v>
      </c>
      <c r="H799">
        <f t="shared" si="58"/>
        <v>0</v>
      </c>
      <c r="I799">
        <f t="shared" si="58"/>
        <v>0</v>
      </c>
      <c r="J799">
        <f>COUNTIF($A799,"*"&amp;J$2&amp;"*")</f>
        <v>0</v>
      </c>
      <c r="L799">
        <f>SUM(C799:I799)</f>
        <v>0</v>
      </c>
      <c r="M799">
        <f t="shared" si="56"/>
        <v>0</v>
      </c>
      <c r="P799">
        <f t="shared" si="57"/>
        <v>0</v>
      </c>
    </row>
    <row r="800" spans="1:16">
      <c r="A800" s="2" t="s">
        <v>515</v>
      </c>
      <c r="C800">
        <f t="shared" si="54"/>
        <v>1</v>
      </c>
      <c r="D800">
        <f t="shared" si="58"/>
        <v>0</v>
      </c>
      <c r="E800">
        <f t="shared" si="58"/>
        <v>0</v>
      </c>
      <c r="F800">
        <f t="shared" si="58"/>
        <v>1</v>
      </c>
      <c r="G800">
        <f t="shared" si="58"/>
        <v>1</v>
      </c>
      <c r="H800">
        <f t="shared" si="58"/>
        <v>1</v>
      </c>
      <c r="I800">
        <f t="shared" si="58"/>
        <v>1</v>
      </c>
      <c r="J800">
        <f>COUNTIF($A800,"*"&amp;J$2&amp;"*")</f>
        <v>1</v>
      </c>
      <c r="L800">
        <f>SUM(C800:I800)</f>
        <v>5</v>
      </c>
      <c r="M800">
        <f t="shared" si="56"/>
        <v>5</v>
      </c>
      <c r="P800">
        <f t="shared" si="57"/>
        <v>0</v>
      </c>
    </row>
    <row r="801" spans="1:16">
      <c r="A801" s="2" t="s">
        <v>407</v>
      </c>
      <c r="C801">
        <f t="shared" si="54"/>
        <v>0</v>
      </c>
      <c r="D801">
        <f t="shared" si="58"/>
        <v>1</v>
      </c>
      <c r="E801">
        <f t="shared" si="58"/>
        <v>0</v>
      </c>
      <c r="F801">
        <f t="shared" si="58"/>
        <v>0</v>
      </c>
      <c r="G801">
        <f t="shared" si="58"/>
        <v>0</v>
      </c>
      <c r="H801">
        <f t="shared" si="58"/>
        <v>0</v>
      </c>
      <c r="I801">
        <f t="shared" si="58"/>
        <v>0</v>
      </c>
      <c r="J801">
        <f>COUNTIF($A801,"*"&amp;J$2&amp;"*")</f>
        <v>0</v>
      </c>
      <c r="L801">
        <f>SUM(C801:I801)</f>
        <v>1</v>
      </c>
      <c r="M801">
        <f t="shared" si="56"/>
        <v>6</v>
      </c>
      <c r="P801">
        <f t="shared" si="57"/>
        <v>0</v>
      </c>
    </row>
    <row r="802" spans="1:16">
      <c r="A802" s="2" t="s">
        <v>90</v>
      </c>
      <c r="C802">
        <f t="shared" si="54"/>
        <v>0</v>
      </c>
      <c r="D802">
        <f t="shared" si="58"/>
        <v>0</v>
      </c>
      <c r="E802">
        <f t="shared" si="58"/>
        <v>1</v>
      </c>
      <c r="F802">
        <f t="shared" si="58"/>
        <v>0</v>
      </c>
      <c r="G802">
        <f t="shared" si="58"/>
        <v>0</v>
      </c>
      <c r="H802">
        <f t="shared" si="58"/>
        <v>0</v>
      </c>
      <c r="I802">
        <f t="shared" si="58"/>
        <v>0</v>
      </c>
      <c r="J802">
        <f>COUNTIF($A802,"*"&amp;J$2&amp;"*")</f>
        <v>0</v>
      </c>
      <c r="L802">
        <f>SUM(C802:I802)</f>
        <v>1</v>
      </c>
      <c r="M802">
        <f t="shared" si="56"/>
        <v>7</v>
      </c>
      <c r="P802">
        <f t="shared" si="57"/>
        <v>0</v>
      </c>
    </row>
    <row r="803" spans="1:16">
      <c r="A803" s="1"/>
      <c r="C803">
        <f t="shared" si="54"/>
        <v>0</v>
      </c>
      <c r="D803">
        <f t="shared" si="58"/>
        <v>0</v>
      </c>
      <c r="E803">
        <f t="shared" si="58"/>
        <v>0</v>
      </c>
      <c r="F803">
        <f t="shared" si="58"/>
        <v>0</v>
      </c>
      <c r="G803">
        <f t="shared" si="58"/>
        <v>0</v>
      </c>
      <c r="H803">
        <f t="shared" si="58"/>
        <v>0</v>
      </c>
      <c r="I803">
        <f t="shared" si="58"/>
        <v>0</v>
      </c>
      <c r="J803">
        <f>COUNTIF($A803,"*"&amp;J$2&amp;"*")</f>
        <v>0</v>
      </c>
      <c r="L803">
        <f>SUM(C803:I803)</f>
        <v>0</v>
      </c>
      <c r="M803">
        <f t="shared" si="56"/>
        <v>0</v>
      </c>
      <c r="P803">
        <f t="shared" si="57"/>
        <v>0</v>
      </c>
    </row>
    <row r="804" spans="1:16">
      <c r="A804" s="2" t="s">
        <v>516</v>
      </c>
      <c r="C804">
        <f t="shared" si="54"/>
        <v>1</v>
      </c>
      <c r="D804">
        <f t="shared" si="58"/>
        <v>1</v>
      </c>
      <c r="E804">
        <f t="shared" si="58"/>
        <v>1</v>
      </c>
      <c r="F804">
        <f t="shared" si="58"/>
        <v>1</v>
      </c>
      <c r="G804">
        <f t="shared" si="58"/>
        <v>1</v>
      </c>
      <c r="H804">
        <f t="shared" si="58"/>
        <v>1</v>
      </c>
      <c r="I804">
        <f t="shared" si="58"/>
        <v>1</v>
      </c>
      <c r="J804">
        <f>COUNTIF($A804,"*"&amp;J$2&amp;"*")</f>
        <v>0</v>
      </c>
      <c r="L804">
        <f>SUM(C804:I804)</f>
        <v>7</v>
      </c>
      <c r="M804">
        <f t="shared" si="56"/>
        <v>7</v>
      </c>
      <c r="P804">
        <f t="shared" si="57"/>
        <v>0</v>
      </c>
    </row>
    <row r="805" spans="1:16">
      <c r="A805" s="1"/>
      <c r="C805">
        <f t="shared" si="54"/>
        <v>0</v>
      </c>
      <c r="D805">
        <f t="shared" si="58"/>
        <v>0</v>
      </c>
      <c r="E805">
        <f t="shared" si="58"/>
        <v>0</v>
      </c>
      <c r="F805">
        <f t="shared" si="58"/>
        <v>0</v>
      </c>
      <c r="G805">
        <f t="shared" si="58"/>
        <v>0</v>
      </c>
      <c r="H805">
        <f t="shared" si="58"/>
        <v>0</v>
      </c>
      <c r="I805">
        <f t="shared" si="58"/>
        <v>0</v>
      </c>
      <c r="J805">
        <f>COUNTIF($A805,"*"&amp;J$2&amp;"*")</f>
        <v>0</v>
      </c>
      <c r="L805">
        <f>SUM(C805:I805)</f>
        <v>0</v>
      </c>
      <c r="M805">
        <f t="shared" si="56"/>
        <v>0</v>
      </c>
      <c r="P805">
        <f t="shared" si="57"/>
        <v>0</v>
      </c>
    </row>
    <row r="806" spans="1:16">
      <c r="A806" s="2" t="s">
        <v>517</v>
      </c>
      <c r="C806">
        <f t="shared" si="54"/>
        <v>1</v>
      </c>
      <c r="D806">
        <f t="shared" si="58"/>
        <v>1</v>
      </c>
      <c r="E806">
        <f t="shared" si="58"/>
        <v>1</v>
      </c>
      <c r="F806">
        <f t="shared" si="58"/>
        <v>1</v>
      </c>
      <c r="G806">
        <f t="shared" si="58"/>
        <v>1</v>
      </c>
      <c r="H806">
        <f t="shared" si="58"/>
        <v>1</v>
      </c>
      <c r="I806">
        <f t="shared" si="58"/>
        <v>1</v>
      </c>
      <c r="J806">
        <f>COUNTIF($A806,"*"&amp;J$2&amp;"*")</f>
        <v>1</v>
      </c>
      <c r="L806">
        <f>SUM(C806:I806)</f>
        <v>7</v>
      </c>
      <c r="M806">
        <f t="shared" si="56"/>
        <v>7</v>
      </c>
      <c r="P806">
        <f t="shared" si="57"/>
        <v>0</v>
      </c>
    </row>
    <row r="807" spans="1:16">
      <c r="A807" s="1"/>
      <c r="C807">
        <f t="shared" si="54"/>
        <v>0</v>
      </c>
      <c r="D807">
        <f t="shared" si="58"/>
        <v>0</v>
      </c>
      <c r="E807">
        <f t="shared" si="58"/>
        <v>0</v>
      </c>
      <c r="F807">
        <f t="shared" si="58"/>
        <v>0</v>
      </c>
      <c r="G807">
        <f t="shared" si="58"/>
        <v>0</v>
      </c>
      <c r="H807">
        <f t="shared" si="58"/>
        <v>0</v>
      </c>
      <c r="I807">
        <f t="shared" si="58"/>
        <v>0</v>
      </c>
      <c r="J807">
        <f>COUNTIF($A807,"*"&amp;J$2&amp;"*")</f>
        <v>0</v>
      </c>
      <c r="L807">
        <f>SUM(C807:I807)</f>
        <v>0</v>
      </c>
      <c r="M807">
        <f t="shared" si="56"/>
        <v>0</v>
      </c>
      <c r="P807">
        <f t="shared" si="57"/>
        <v>0</v>
      </c>
    </row>
    <row r="808" spans="1:16">
      <c r="A808" s="2" t="s">
        <v>518</v>
      </c>
      <c r="C808">
        <f t="shared" si="54"/>
        <v>0</v>
      </c>
      <c r="D808">
        <f t="shared" si="58"/>
        <v>0</v>
      </c>
      <c r="E808">
        <f t="shared" si="58"/>
        <v>1</v>
      </c>
      <c r="F808">
        <f t="shared" si="58"/>
        <v>0</v>
      </c>
      <c r="G808">
        <f t="shared" si="58"/>
        <v>0</v>
      </c>
      <c r="H808">
        <f t="shared" si="58"/>
        <v>1</v>
      </c>
      <c r="I808">
        <f t="shared" si="58"/>
        <v>0</v>
      </c>
      <c r="J808">
        <f>COUNTIF($A808,"*"&amp;J$2&amp;"*")</f>
        <v>0</v>
      </c>
      <c r="L808">
        <f>SUM(C808:I808)</f>
        <v>2</v>
      </c>
      <c r="M808">
        <f t="shared" si="56"/>
        <v>2</v>
      </c>
      <c r="P808">
        <f t="shared" si="57"/>
        <v>0</v>
      </c>
    </row>
    <row r="809" spans="1:16">
      <c r="A809" s="2" t="s">
        <v>519</v>
      </c>
      <c r="C809">
        <f t="shared" si="54"/>
        <v>1</v>
      </c>
      <c r="D809">
        <f t="shared" si="58"/>
        <v>0</v>
      </c>
      <c r="E809">
        <f t="shared" si="58"/>
        <v>0</v>
      </c>
      <c r="F809">
        <f t="shared" si="58"/>
        <v>1</v>
      </c>
      <c r="G809">
        <f t="shared" si="58"/>
        <v>1</v>
      </c>
      <c r="H809">
        <f t="shared" si="58"/>
        <v>0</v>
      </c>
      <c r="I809">
        <f t="shared" si="58"/>
        <v>1</v>
      </c>
      <c r="J809">
        <f>COUNTIF($A809,"*"&amp;J$2&amp;"*")</f>
        <v>0</v>
      </c>
      <c r="L809">
        <f>SUM(C809:I809)</f>
        <v>4</v>
      </c>
      <c r="M809">
        <f t="shared" si="56"/>
        <v>6</v>
      </c>
      <c r="P809">
        <f t="shared" si="57"/>
        <v>0</v>
      </c>
    </row>
    <row r="810" spans="1:16">
      <c r="A810" s="1"/>
      <c r="C810">
        <f t="shared" si="54"/>
        <v>0</v>
      </c>
      <c r="D810">
        <f t="shared" si="58"/>
        <v>0</v>
      </c>
      <c r="E810">
        <f t="shared" si="58"/>
        <v>0</v>
      </c>
      <c r="F810">
        <f t="shared" si="58"/>
        <v>0</v>
      </c>
      <c r="G810">
        <f t="shared" si="58"/>
        <v>0</v>
      </c>
      <c r="H810">
        <f t="shared" si="58"/>
        <v>0</v>
      </c>
      <c r="I810">
        <f t="shared" si="58"/>
        <v>0</v>
      </c>
      <c r="J810">
        <f>COUNTIF($A810,"*"&amp;J$2&amp;"*")</f>
        <v>0</v>
      </c>
      <c r="L810">
        <f>SUM(C810:I810)</f>
        <v>0</v>
      </c>
      <c r="M810">
        <f t="shared" si="56"/>
        <v>0</v>
      </c>
      <c r="P810">
        <f t="shared" si="57"/>
        <v>0</v>
      </c>
    </row>
    <row r="811" spans="1:16">
      <c r="A811" s="2" t="s">
        <v>520</v>
      </c>
      <c r="C811">
        <f t="shared" si="54"/>
        <v>1</v>
      </c>
      <c r="D811">
        <f t="shared" si="58"/>
        <v>0</v>
      </c>
      <c r="E811">
        <f t="shared" si="58"/>
        <v>0</v>
      </c>
      <c r="F811">
        <f t="shared" si="58"/>
        <v>0</v>
      </c>
      <c r="G811">
        <f t="shared" si="58"/>
        <v>0</v>
      </c>
      <c r="H811">
        <f t="shared" si="58"/>
        <v>0</v>
      </c>
      <c r="I811">
        <f t="shared" si="58"/>
        <v>0</v>
      </c>
      <c r="J811">
        <f>COUNTIF($A811,"*"&amp;J$2&amp;"*")</f>
        <v>0</v>
      </c>
      <c r="L811">
        <f>SUM(C811:I811)</f>
        <v>1</v>
      </c>
      <c r="M811">
        <f t="shared" si="56"/>
        <v>1</v>
      </c>
      <c r="P811">
        <f t="shared" si="57"/>
        <v>0</v>
      </c>
    </row>
    <row r="812" spans="1:16">
      <c r="A812" s="2" t="s">
        <v>349</v>
      </c>
      <c r="C812">
        <f t="shared" si="54"/>
        <v>0</v>
      </c>
      <c r="D812">
        <f t="shared" si="58"/>
        <v>0</v>
      </c>
      <c r="E812">
        <f t="shared" si="58"/>
        <v>1</v>
      </c>
      <c r="F812">
        <f t="shared" si="58"/>
        <v>1</v>
      </c>
      <c r="G812">
        <f t="shared" si="58"/>
        <v>0</v>
      </c>
      <c r="H812">
        <f t="shared" si="58"/>
        <v>0</v>
      </c>
      <c r="I812">
        <f t="shared" si="58"/>
        <v>0</v>
      </c>
      <c r="J812">
        <f>COUNTIF($A812,"*"&amp;J$2&amp;"*")</f>
        <v>0</v>
      </c>
      <c r="L812">
        <f>SUM(C812:I812)</f>
        <v>2</v>
      </c>
      <c r="M812">
        <f t="shared" si="56"/>
        <v>3</v>
      </c>
      <c r="P812">
        <f t="shared" si="57"/>
        <v>0</v>
      </c>
    </row>
    <row r="813" spans="1:16">
      <c r="A813" s="2" t="s">
        <v>343</v>
      </c>
      <c r="C813">
        <f t="shared" si="54"/>
        <v>0</v>
      </c>
      <c r="D813">
        <f t="shared" si="58"/>
        <v>1</v>
      </c>
      <c r="E813">
        <f t="shared" si="58"/>
        <v>0</v>
      </c>
      <c r="F813">
        <f t="shared" si="58"/>
        <v>0</v>
      </c>
      <c r="G813">
        <f t="shared" si="58"/>
        <v>0</v>
      </c>
      <c r="H813">
        <f t="shared" si="58"/>
        <v>0</v>
      </c>
      <c r="I813">
        <f t="shared" si="58"/>
        <v>0</v>
      </c>
      <c r="J813">
        <f>COUNTIF($A813,"*"&amp;J$2&amp;"*")</f>
        <v>0</v>
      </c>
      <c r="L813">
        <f>SUM(C813:I813)</f>
        <v>1</v>
      </c>
      <c r="M813">
        <f t="shared" si="56"/>
        <v>4</v>
      </c>
      <c r="P813">
        <f t="shared" si="57"/>
        <v>0</v>
      </c>
    </row>
    <row r="814" spans="1:16">
      <c r="A814" s="2" t="s">
        <v>521</v>
      </c>
      <c r="C814">
        <f t="shared" si="54"/>
        <v>0</v>
      </c>
      <c r="D814">
        <f t="shared" si="58"/>
        <v>0</v>
      </c>
      <c r="E814">
        <f t="shared" si="58"/>
        <v>0</v>
      </c>
      <c r="F814">
        <f t="shared" si="58"/>
        <v>0</v>
      </c>
      <c r="G814">
        <f t="shared" si="58"/>
        <v>1</v>
      </c>
      <c r="H814">
        <f t="shared" si="58"/>
        <v>1</v>
      </c>
      <c r="I814">
        <f t="shared" si="58"/>
        <v>1</v>
      </c>
      <c r="J814">
        <f>COUNTIF($A814,"*"&amp;J$2&amp;"*")</f>
        <v>0</v>
      </c>
      <c r="L814">
        <f>SUM(C814:I814)</f>
        <v>3</v>
      </c>
      <c r="M814">
        <f t="shared" si="56"/>
        <v>7</v>
      </c>
      <c r="P814">
        <f t="shared" si="57"/>
        <v>0</v>
      </c>
    </row>
    <row r="815" spans="1:16">
      <c r="A815" s="1"/>
      <c r="C815">
        <f t="shared" si="54"/>
        <v>0</v>
      </c>
      <c r="D815">
        <f t="shared" si="58"/>
        <v>0</v>
      </c>
      <c r="E815">
        <f t="shared" si="58"/>
        <v>0</v>
      </c>
      <c r="F815">
        <f t="shared" si="58"/>
        <v>0</v>
      </c>
      <c r="G815">
        <f t="shared" si="58"/>
        <v>0</v>
      </c>
      <c r="H815">
        <f t="shared" si="58"/>
        <v>0</v>
      </c>
      <c r="I815">
        <f t="shared" si="58"/>
        <v>0</v>
      </c>
      <c r="J815">
        <f>COUNTIF($A815,"*"&amp;J$2&amp;"*")</f>
        <v>0</v>
      </c>
      <c r="L815">
        <f>SUM(C815:I815)</f>
        <v>0</v>
      </c>
      <c r="M815">
        <f t="shared" si="56"/>
        <v>0</v>
      </c>
      <c r="P815">
        <f t="shared" si="57"/>
        <v>0</v>
      </c>
    </row>
    <row r="816" spans="1:16">
      <c r="A816" s="2" t="s">
        <v>522</v>
      </c>
      <c r="C816">
        <f t="shared" si="54"/>
        <v>0</v>
      </c>
      <c r="D816">
        <f t="shared" si="58"/>
        <v>0</v>
      </c>
      <c r="E816">
        <f t="shared" si="58"/>
        <v>0</v>
      </c>
      <c r="F816">
        <f t="shared" si="58"/>
        <v>0</v>
      </c>
      <c r="G816">
        <f t="shared" si="58"/>
        <v>0</v>
      </c>
      <c r="H816">
        <f t="shared" si="58"/>
        <v>0</v>
      </c>
      <c r="I816">
        <f t="shared" si="58"/>
        <v>0</v>
      </c>
      <c r="J816">
        <f>COUNTIF($A816,"*"&amp;J$2&amp;"*")</f>
        <v>1</v>
      </c>
      <c r="L816">
        <f>SUM(C816:I816)</f>
        <v>0</v>
      </c>
      <c r="M816">
        <f t="shared" si="56"/>
        <v>0</v>
      </c>
      <c r="P816">
        <f t="shared" si="57"/>
        <v>1</v>
      </c>
    </row>
    <row r="817" spans="1:16">
      <c r="A817" s="2" t="s">
        <v>523</v>
      </c>
      <c r="C817">
        <f t="shared" ref="C817:C880" si="59">COUNTIF($A817,"*"&amp;C$2&amp;"*")</f>
        <v>0</v>
      </c>
      <c r="D817">
        <f t="shared" si="58"/>
        <v>1</v>
      </c>
      <c r="E817">
        <f t="shared" si="58"/>
        <v>1</v>
      </c>
      <c r="F817">
        <f t="shared" si="58"/>
        <v>0</v>
      </c>
      <c r="G817">
        <f t="shared" si="58"/>
        <v>0</v>
      </c>
      <c r="H817">
        <f t="shared" si="58"/>
        <v>0</v>
      </c>
      <c r="I817">
        <f t="shared" si="58"/>
        <v>1</v>
      </c>
      <c r="J817">
        <f>COUNTIF($A817,"*"&amp;J$2&amp;"*")</f>
        <v>0</v>
      </c>
      <c r="L817">
        <f>SUM(C817:I817)</f>
        <v>3</v>
      </c>
      <c r="M817">
        <f t="shared" si="56"/>
        <v>3</v>
      </c>
      <c r="P817">
        <f t="shared" si="57"/>
        <v>0</v>
      </c>
    </row>
    <row r="818" spans="1:16">
      <c r="A818" s="2" t="s">
        <v>524</v>
      </c>
      <c r="C818">
        <f t="shared" si="59"/>
        <v>1</v>
      </c>
      <c r="D818">
        <f t="shared" si="58"/>
        <v>0</v>
      </c>
      <c r="E818">
        <f t="shared" si="58"/>
        <v>0</v>
      </c>
      <c r="F818">
        <f t="shared" si="58"/>
        <v>1</v>
      </c>
      <c r="G818">
        <f t="shared" si="58"/>
        <v>1</v>
      </c>
      <c r="H818">
        <f t="shared" si="58"/>
        <v>1</v>
      </c>
      <c r="I818">
        <f t="shared" si="58"/>
        <v>0</v>
      </c>
      <c r="J818">
        <f>COUNTIF($A818,"*"&amp;J$2&amp;"*")</f>
        <v>0</v>
      </c>
      <c r="L818">
        <f>SUM(C818:I818)</f>
        <v>4</v>
      </c>
      <c r="M818">
        <f t="shared" si="56"/>
        <v>7</v>
      </c>
      <c r="P818">
        <f t="shared" si="57"/>
        <v>0</v>
      </c>
    </row>
    <row r="819" spans="1:16">
      <c r="A819" s="1"/>
      <c r="C819">
        <f t="shared" si="59"/>
        <v>0</v>
      </c>
      <c r="D819">
        <f t="shared" si="58"/>
        <v>0</v>
      </c>
      <c r="E819">
        <f t="shared" si="58"/>
        <v>0</v>
      </c>
      <c r="F819">
        <f t="shared" si="58"/>
        <v>0</v>
      </c>
      <c r="G819">
        <f t="shared" si="58"/>
        <v>0</v>
      </c>
      <c r="H819">
        <f t="shared" si="58"/>
        <v>0</v>
      </c>
      <c r="I819">
        <f t="shared" si="58"/>
        <v>0</v>
      </c>
      <c r="J819">
        <f>COUNTIF($A819,"*"&amp;J$2&amp;"*")</f>
        <v>0</v>
      </c>
      <c r="L819">
        <f>SUM(C819:I819)</f>
        <v>0</v>
      </c>
      <c r="M819">
        <f t="shared" si="56"/>
        <v>0</v>
      </c>
      <c r="P819">
        <f t="shared" si="57"/>
        <v>0</v>
      </c>
    </row>
    <row r="820" spans="1:16">
      <c r="A820" s="2" t="s">
        <v>525</v>
      </c>
      <c r="C820">
        <f t="shared" si="59"/>
        <v>1</v>
      </c>
      <c r="D820">
        <f t="shared" si="58"/>
        <v>0</v>
      </c>
      <c r="E820">
        <f t="shared" si="58"/>
        <v>1</v>
      </c>
      <c r="F820">
        <f t="shared" si="58"/>
        <v>0</v>
      </c>
      <c r="G820">
        <f t="shared" si="58"/>
        <v>1</v>
      </c>
      <c r="H820">
        <f t="shared" si="58"/>
        <v>0</v>
      </c>
      <c r="I820">
        <f t="shared" si="58"/>
        <v>1</v>
      </c>
      <c r="J820">
        <f>COUNTIF($A820,"*"&amp;J$2&amp;"*")</f>
        <v>1</v>
      </c>
      <c r="L820">
        <f>SUM(C820:I820)</f>
        <v>4</v>
      </c>
      <c r="M820">
        <f t="shared" si="56"/>
        <v>4</v>
      </c>
      <c r="P820">
        <f t="shared" si="57"/>
        <v>0</v>
      </c>
    </row>
    <row r="821" spans="1:16">
      <c r="A821" s="2" t="s">
        <v>37</v>
      </c>
      <c r="C821">
        <f t="shared" si="59"/>
        <v>0</v>
      </c>
      <c r="D821">
        <f t="shared" si="58"/>
        <v>1</v>
      </c>
      <c r="E821">
        <f t="shared" si="58"/>
        <v>0</v>
      </c>
      <c r="F821">
        <f t="shared" si="58"/>
        <v>0</v>
      </c>
      <c r="G821">
        <f t="shared" si="58"/>
        <v>0</v>
      </c>
      <c r="H821">
        <f t="shared" si="58"/>
        <v>0</v>
      </c>
      <c r="I821">
        <f t="shared" si="58"/>
        <v>0</v>
      </c>
      <c r="J821">
        <f>COUNTIF($A821,"*"&amp;J$2&amp;"*")</f>
        <v>0</v>
      </c>
      <c r="L821">
        <f>SUM(C821:I821)</f>
        <v>1</v>
      </c>
      <c r="M821">
        <f t="shared" si="56"/>
        <v>5</v>
      </c>
      <c r="P821">
        <f t="shared" si="57"/>
        <v>0</v>
      </c>
    </row>
    <row r="822" spans="1:16">
      <c r="A822" s="2" t="s">
        <v>526</v>
      </c>
      <c r="C822">
        <f t="shared" si="59"/>
        <v>0</v>
      </c>
      <c r="D822">
        <f t="shared" si="58"/>
        <v>0</v>
      </c>
      <c r="E822">
        <f t="shared" si="58"/>
        <v>0</v>
      </c>
      <c r="F822">
        <f t="shared" si="58"/>
        <v>1</v>
      </c>
      <c r="G822">
        <f t="shared" si="58"/>
        <v>0</v>
      </c>
      <c r="H822">
        <f t="shared" si="58"/>
        <v>1</v>
      </c>
      <c r="I822">
        <f t="shared" si="58"/>
        <v>0</v>
      </c>
      <c r="J822">
        <f>COUNTIF($A822,"*"&amp;J$2&amp;"*")</f>
        <v>0</v>
      </c>
      <c r="L822">
        <f>SUM(C822:I822)</f>
        <v>2</v>
      </c>
      <c r="M822">
        <f t="shared" si="56"/>
        <v>7</v>
      </c>
      <c r="P822">
        <f t="shared" si="57"/>
        <v>0</v>
      </c>
    </row>
    <row r="823" spans="1:16">
      <c r="A823" s="1"/>
      <c r="C823">
        <f t="shared" si="59"/>
        <v>0</v>
      </c>
      <c r="D823">
        <f t="shared" si="58"/>
        <v>0</v>
      </c>
      <c r="E823">
        <f t="shared" si="58"/>
        <v>0</v>
      </c>
      <c r="F823">
        <f t="shared" si="58"/>
        <v>0</v>
      </c>
      <c r="G823">
        <f t="shared" si="58"/>
        <v>0</v>
      </c>
      <c r="H823">
        <f t="shared" si="58"/>
        <v>0</v>
      </c>
      <c r="I823">
        <f t="shared" si="58"/>
        <v>0</v>
      </c>
      <c r="J823">
        <f>COUNTIF($A823,"*"&amp;J$2&amp;"*")</f>
        <v>0</v>
      </c>
      <c r="L823">
        <f>SUM(C823:I823)</f>
        <v>0</v>
      </c>
      <c r="M823">
        <f t="shared" si="56"/>
        <v>0</v>
      </c>
      <c r="P823">
        <f t="shared" si="57"/>
        <v>0</v>
      </c>
    </row>
    <row r="824" spans="1:16">
      <c r="A824" s="2" t="s">
        <v>527</v>
      </c>
      <c r="C824">
        <f t="shared" si="59"/>
        <v>1</v>
      </c>
      <c r="D824">
        <f t="shared" si="58"/>
        <v>0</v>
      </c>
      <c r="E824">
        <f t="shared" si="58"/>
        <v>0</v>
      </c>
      <c r="F824">
        <f t="shared" si="58"/>
        <v>0</v>
      </c>
      <c r="G824">
        <f t="shared" si="58"/>
        <v>0</v>
      </c>
      <c r="H824">
        <f t="shared" si="58"/>
        <v>1</v>
      </c>
      <c r="I824">
        <f t="shared" si="58"/>
        <v>0</v>
      </c>
      <c r="J824">
        <f>COUNTIF($A824,"*"&amp;J$2&amp;"*")</f>
        <v>0</v>
      </c>
      <c r="L824">
        <f>SUM(C824:I824)</f>
        <v>2</v>
      </c>
      <c r="M824">
        <f t="shared" si="56"/>
        <v>2</v>
      </c>
      <c r="P824">
        <f t="shared" si="57"/>
        <v>0</v>
      </c>
    </row>
    <row r="825" spans="1:16">
      <c r="A825" s="2" t="s">
        <v>528</v>
      </c>
      <c r="C825">
        <f t="shared" si="59"/>
        <v>0</v>
      </c>
      <c r="D825">
        <f t="shared" si="58"/>
        <v>1</v>
      </c>
      <c r="E825">
        <f t="shared" si="58"/>
        <v>0</v>
      </c>
      <c r="F825">
        <f t="shared" si="58"/>
        <v>1</v>
      </c>
      <c r="G825">
        <f t="shared" si="58"/>
        <v>1</v>
      </c>
      <c r="H825">
        <f t="shared" si="58"/>
        <v>0</v>
      </c>
      <c r="I825">
        <f t="shared" ref="D825:I862" si="60">COUNTIF($A825,"*"&amp;I$2&amp;"*")</f>
        <v>1</v>
      </c>
      <c r="J825">
        <f>COUNTIF($A825,"*"&amp;J$2&amp;"*")</f>
        <v>0</v>
      </c>
      <c r="L825">
        <f>SUM(C825:I825)</f>
        <v>4</v>
      </c>
      <c r="M825">
        <f t="shared" si="56"/>
        <v>6</v>
      </c>
      <c r="P825">
        <f t="shared" si="57"/>
        <v>0</v>
      </c>
    </row>
    <row r="826" spans="1:16">
      <c r="A826" s="2" t="s">
        <v>481</v>
      </c>
      <c r="C826">
        <f t="shared" si="59"/>
        <v>0</v>
      </c>
      <c r="D826">
        <f t="shared" si="60"/>
        <v>0</v>
      </c>
      <c r="E826">
        <f t="shared" si="60"/>
        <v>1</v>
      </c>
      <c r="F826">
        <f t="shared" si="60"/>
        <v>0</v>
      </c>
      <c r="G826">
        <f t="shared" si="60"/>
        <v>0</v>
      </c>
      <c r="H826">
        <f t="shared" si="60"/>
        <v>0</v>
      </c>
      <c r="I826">
        <f t="shared" si="60"/>
        <v>0</v>
      </c>
      <c r="J826">
        <f>COUNTIF($A826,"*"&amp;J$2&amp;"*")</f>
        <v>0</v>
      </c>
      <c r="L826">
        <f>SUM(C826:I826)</f>
        <v>1</v>
      </c>
      <c r="M826">
        <f t="shared" si="56"/>
        <v>7</v>
      </c>
      <c r="P826">
        <f t="shared" si="57"/>
        <v>0</v>
      </c>
    </row>
    <row r="827" spans="1:16">
      <c r="A827" s="1"/>
      <c r="C827">
        <f t="shared" si="59"/>
        <v>0</v>
      </c>
      <c r="D827">
        <f t="shared" si="60"/>
        <v>0</v>
      </c>
      <c r="E827">
        <f t="shared" si="60"/>
        <v>0</v>
      </c>
      <c r="F827">
        <f t="shared" si="60"/>
        <v>0</v>
      </c>
      <c r="G827">
        <f t="shared" si="60"/>
        <v>0</v>
      </c>
      <c r="H827">
        <f t="shared" si="60"/>
        <v>0</v>
      </c>
      <c r="I827">
        <f t="shared" si="60"/>
        <v>0</v>
      </c>
      <c r="J827">
        <f>COUNTIF($A827,"*"&amp;J$2&amp;"*")</f>
        <v>0</v>
      </c>
      <c r="L827">
        <f>SUM(C827:I827)</f>
        <v>0</v>
      </c>
      <c r="M827">
        <f t="shared" si="56"/>
        <v>0</v>
      </c>
      <c r="P827">
        <f t="shared" si="57"/>
        <v>0</v>
      </c>
    </row>
    <row r="828" spans="1:16">
      <c r="A828" s="2" t="s">
        <v>529</v>
      </c>
      <c r="C828">
        <f t="shared" si="59"/>
        <v>0</v>
      </c>
      <c r="D828">
        <f t="shared" si="60"/>
        <v>0</v>
      </c>
      <c r="E828">
        <f t="shared" si="60"/>
        <v>1</v>
      </c>
      <c r="F828">
        <f t="shared" si="60"/>
        <v>0</v>
      </c>
      <c r="G828">
        <f t="shared" si="60"/>
        <v>0</v>
      </c>
      <c r="H828">
        <f t="shared" si="60"/>
        <v>0</v>
      </c>
      <c r="I828">
        <f t="shared" si="60"/>
        <v>1</v>
      </c>
      <c r="J828">
        <f>COUNTIF($A828,"*"&amp;J$2&amp;"*")</f>
        <v>1</v>
      </c>
      <c r="L828">
        <f>SUM(C828:I828)</f>
        <v>2</v>
      </c>
      <c r="M828">
        <f t="shared" si="56"/>
        <v>2</v>
      </c>
      <c r="P828">
        <f t="shared" si="57"/>
        <v>0</v>
      </c>
    </row>
    <row r="829" spans="1:16">
      <c r="A829" s="2" t="s">
        <v>530</v>
      </c>
      <c r="C829">
        <f t="shared" si="59"/>
        <v>0</v>
      </c>
      <c r="D829">
        <f t="shared" si="60"/>
        <v>0</v>
      </c>
      <c r="E829">
        <f t="shared" si="60"/>
        <v>0</v>
      </c>
      <c r="F829">
        <f t="shared" si="60"/>
        <v>0</v>
      </c>
      <c r="G829">
        <f t="shared" si="60"/>
        <v>1</v>
      </c>
      <c r="H829">
        <f t="shared" si="60"/>
        <v>1</v>
      </c>
      <c r="I829">
        <f t="shared" si="60"/>
        <v>0</v>
      </c>
      <c r="J829">
        <f>COUNTIF($A829,"*"&amp;J$2&amp;"*")</f>
        <v>0</v>
      </c>
      <c r="L829">
        <f>SUM(C829:I829)</f>
        <v>2</v>
      </c>
      <c r="M829">
        <f t="shared" si="56"/>
        <v>4</v>
      </c>
      <c r="P829">
        <f t="shared" si="57"/>
        <v>0</v>
      </c>
    </row>
    <row r="830" spans="1:16">
      <c r="A830" s="2" t="s">
        <v>531</v>
      </c>
      <c r="C830">
        <f t="shared" si="59"/>
        <v>1</v>
      </c>
      <c r="D830">
        <f t="shared" si="60"/>
        <v>1</v>
      </c>
      <c r="E830">
        <f t="shared" si="60"/>
        <v>0</v>
      </c>
      <c r="F830">
        <f t="shared" si="60"/>
        <v>0</v>
      </c>
      <c r="G830">
        <f t="shared" si="60"/>
        <v>0</v>
      </c>
      <c r="H830">
        <f t="shared" si="60"/>
        <v>0</v>
      </c>
      <c r="I830">
        <f t="shared" si="60"/>
        <v>0</v>
      </c>
      <c r="J830">
        <f>COUNTIF($A830,"*"&amp;J$2&amp;"*")</f>
        <v>0</v>
      </c>
      <c r="L830">
        <f>SUM(C830:I830)</f>
        <v>2</v>
      </c>
      <c r="M830">
        <f t="shared" si="56"/>
        <v>6</v>
      </c>
      <c r="P830">
        <f t="shared" si="57"/>
        <v>0</v>
      </c>
    </row>
    <row r="831" spans="1:16">
      <c r="A831" s="2" t="s">
        <v>205</v>
      </c>
      <c r="C831">
        <f t="shared" si="59"/>
        <v>0</v>
      </c>
      <c r="D831">
        <f t="shared" si="60"/>
        <v>0</v>
      </c>
      <c r="E831">
        <f t="shared" si="60"/>
        <v>0</v>
      </c>
      <c r="F831">
        <f t="shared" si="60"/>
        <v>1</v>
      </c>
      <c r="G831">
        <f t="shared" si="60"/>
        <v>0</v>
      </c>
      <c r="H831">
        <f t="shared" si="60"/>
        <v>0</v>
      </c>
      <c r="I831">
        <f t="shared" si="60"/>
        <v>0</v>
      </c>
      <c r="J831">
        <f>COUNTIF($A831,"*"&amp;J$2&amp;"*")</f>
        <v>0</v>
      </c>
      <c r="L831">
        <f>SUM(C831:I831)</f>
        <v>1</v>
      </c>
      <c r="M831">
        <f t="shared" si="56"/>
        <v>7</v>
      </c>
      <c r="P831">
        <f t="shared" si="57"/>
        <v>0</v>
      </c>
    </row>
    <row r="832" spans="1:16">
      <c r="A832" s="1"/>
      <c r="C832">
        <f t="shared" si="59"/>
        <v>0</v>
      </c>
      <c r="D832">
        <f t="shared" si="60"/>
        <v>0</v>
      </c>
      <c r="E832">
        <f t="shared" si="60"/>
        <v>0</v>
      </c>
      <c r="F832">
        <f t="shared" si="60"/>
        <v>0</v>
      </c>
      <c r="G832">
        <f t="shared" si="60"/>
        <v>0</v>
      </c>
      <c r="H832">
        <f t="shared" si="60"/>
        <v>0</v>
      </c>
      <c r="I832">
        <f t="shared" si="60"/>
        <v>0</v>
      </c>
      <c r="J832">
        <f>COUNTIF($A832,"*"&amp;J$2&amp;"*")</f>
        <v>0</v>
      </c>
      <c r="L832">
        <f>SUM(C832:I832)</f>
        <v>0</v>
      </c>
      <c r="M832">
        <f t="shared" si="56"/>
        <v>0</v>
      </c>
      <c r="P832">
        <f t="shared" si="57"/>
        <v>0</v>
      </c>
    </row>
    <row r="833" spans="1:16">
      <c r="A833" s="2" t="s">
        <v>532</v>
      </c>
      <c r="C833">
        <f t="shared" si="59"/>
        <v>1</v>
      </c>
      <c r="D833">
        <f t="shared" si="60"/>
        <v>0</v>
      </c>
      <c r="E833">
        <f t="shared" si="60"/>
        <v>0</v>
      </c>
      <c r="F833">
        <f t="shared" si="60"/>
        <v>1</v>
      </c>
      <c r="G833">
        <f t="shared" si="60"/>
        <v>0</v>
      </c>
      <c r="H833">
        <f t="shared" si="60"/>
        <v>0</v>
      </c>
      <c r="I833">
        <f t="shared" si="60"/>
        <v>1</v>
      </c>
      <c r="J833">
        <f>COUNTIF($A833,"*"&amp;J$2&amp;"*")</f>
        <v>0</v>
      </c>
      <c r="L833">
        <f>SUM(C833:I833)</f>
        <v>3</v>
      </c>
      <c r="M833">
        <f t="shared" si="56"/>
        <v>3</v>
      </c>
      <c r="P833">
        <f t="shared" si="57"/>
        <v>0</v>
      </c>
    </row>
    <row r="834" spans="1:16">
      <c r="A834" s="2" t="s">
        <v>533</v>
      </c>
      <c r="C834">
        <f t="shared" si="59"/>
        <v>0</v>
      </c>
      <c r="D834">
        <f t="shared" si="60"/>
        <v>1</v>
      </c>
      <c r="E834">
        <f t="shared" si="60"/>
        <v>1</v>
      </c>
      <c r="F834">
        <f t="shared" si="60"/>
        <v>0</v>
      </c>
      <c r="G834">
        <f t="shared" si="60"/>
        <v>1</v>
      </c>
      <c r="H834">
        <f t="shared" si="60"/>
        <v>1</v>
      </c>
      <c r="I834">
        <f t="shared" si="60"/>
        <v>0</v>
      </c>
      <c r="J834">
        <f>COUNTIF($A834,"*"&amp;J$2&amp;"*")</f>
        <v>0</v>
      </c>
      <c r="L834">
        <f>SUM(C834:I834)</f>
        <v>4</v>
      </c>
      <c r="M834">
        <f t="shared" si="56"/>
        <v>7</v>
      </c>
      <c r="P834">
        <f t="shared" si="57"/>
        <v>0</v>
      </c>
    </row>
    <row r="835" spans="1:16">
      <c r="A835" s="1"/>
      <c r="C835">
        <f t="shared" si="59"/>
        <v>0</v>
      </c>
      <c r="D835">
        <f t="shared" si="60"/>
        <v>0</v>
      </c>
      <c r="E835">
        <f t="shared" si="60"/>
        <v>0</v>
      </c>
      <c r="F835">
        <f t="shared" si="60"/>
        <v>0</v>
      </c>
      <c r="G835">
        <f t="shared" si="60"/>
        <v>0</v>
      </c>
      <c r="H835">
        <f t="shared" si="60"/>
        <v>0</v>
      </c>
      <c r="I835">
        <f t="shared" si="60"/>
        <v>0</v>
      </c>
      <c r="J835">
        <f>COUNTIF($A835,"*"&amp;J$2&amp;"*")</f>
        <v>0</v>
      </c>
      <c r="L835">
        <f>SUM(C835:I835)</f>
        <v>0</v>
      </c>
      <c r="M835">
        <f t="shared" si="56"/>
        <v>0</v>
      </c>
      <c r="P835">
        <f t="shared" si="57"/>
        <v>0</v>
      </c>
    </row>
    <row r="836" spans="1:16">
      <c r="A836" s="2" t="s">
        <v>534</v>
      </c>
      <c r="C836">
        <f t="shared" si="59"/>
        <v>0</v>
      </c>
      <c r="D836">
        <f t="shared" si="60"/>
        <v>1</v>
      </c>
      <c r="E836">
        <f t="shared" si="60"/>
        <v>0</v>
      </c>
      <c r="F836">
        <f t="shared" si="60"/>
        <v>0</v>
      </c>
      <c r="G836">
        <f t="shared" si="60"/>
        <v>0</v>
      </c>
      <c r="H836">
        <f t="shared" si="60"/>
        <v>1</v>
      </c>
      <c r="I836">
        <f t="shared" si="60"/>
        <v>0</v>
      </c>
      <c r="J836">
        <f>COUNTIF($A836,"*"&amp;J$2&amp;"*")</f>
        <v>0</v>
      </c>
      <c r="L836">
        <f>SUM(C836:I836)</f>
        <v>2</v>
      </c>
      <c r="M836">
        <f t="shared" ref="M836:M899" si="61">IF(L836&gt;0,L836+M835,0)</f>
        <v>2</v>
      </c>
      <c r="P836">
        <f t="shared" ref="P836:P899" si="62">IF(AND(SUM(C836:I836)=0,J836=1),1,0)</f>
        <v>0</v>
      </c>
    </row>
    <row r="837" spans="1:16">
      <c r="A837" s="2" t="s">
        <v>535</v>
      </c>
      <c r="C837">
        <f t="shared" si="59"/>
        <v>1</v>
      </c>
      <c r="D837">
        <f t="shared" si="60"/>
        <v>0</v>
      </c>
      <c r="E837">
        <f t="shared" si="60"/>
        <v>1</v>
      </c>
      <c r="F837">
        <f t="shared" si="60"/>
        <v>1</v>
      </c>
      <c r="G837">
        <f t="shared" si="60"/>
        <v>1</v>
      </c>
      <c r="H837">
        <f t="shared" si="60"/>
        <v>0</v>
      </c>
      <c r="I837">
        <f t="shared" si="60"/>
        <v>1</v>
      </c>
      <c r="J837">
        <f>COUNTIF($A837,"*"&amp;J$2&amp;"*")</f>
        <v>0</v>
      </c>
      <c r="L837">
        <f>SUM(C837:I837)</f>
        <v>5</v>
      </c>
      <c r="M837">
        <f t="shared" si="61"/>
        <v>7</v>
      </c>
      <c r="P837">
        <f t="shared" si="62"/>
        <v>0</v>
      </c>
    </row>
    <row r="838" spans="1:16">
      <c r="A838" s="1"/>
      <c r="C838">
        <f t="shared" si="59"/>
        <v>0</v>
      </c>
      <c r="D838">
        <f t="shared" si="60"/>
        <v>0</v>
      </c>
      <c r="E838">
        <f t="shared" si="60"/>
        <v>0</v>
      </c>
      <c r="F838">
        <f t="shared" si="60"/>
        <v>0</v>
      </c>
      <c r="G838">
        <f t="shared" si="60"/>
        <v>0</v>
      </c>
      <c r="H838">
        <f t="shared" si="60"/>
        <v>0</v>
      </c>
      <c r="I838">
        <f t="shared" si="60"/>
        <v>0</v>
      </c>
      <c r="J838">
        <f>COUNTIF($A838,"*"&amp;J$2&amp;"*")</f>
        <v>0</v>
      </c>
      <c r="L838">
        <f>SUM(C838:I838)</f>
        <v>0</v>
      </c>
      <c r="M838">
        <f t="shared" si="61"/>
        <v>0</v>
      </c>
      <c r="P838">
        <f t="shared" si="62"/>
        <v>0</v>
      </c>
    </row>
    <row r="839" spans="1:16">
      <c r="A839" s="2" t="s">
        <v>536</v>
      </c>
      <c r="C839">
        <f t="shared" si="59"/>
        <v>0</v>
      </c>
      <c r="D839">
        <f t="shared" si="60"/>
        <v>0</v>
      </c>
      <c r="E839">
        <f t="shared" si="60"/>
        <v>0</v>
      </c>
      <c r="F839">
        <f t="shared" si="60"/>
        <v>0</v>
      </c>
      <c r="G839">
        <f t="shared" si="60"/>
        <v>1</v>
      </c>
      <c r="H839">
        <f t="shared" si="60"/>
        <v>0</v>
      </c>
      <c r="I839">
        <f t="shared" si="60"/>
        <v>0</v>
      </c>
      <c r="J839">
        <f>COUNTIF($A839,"*"&amp;J$2&amp;"*")</f>
        <v>0</v>
      </c>
      <c r="L839">
        <f>SUM(C839:I839)</f>
        <v>1</v>
      </c>
      <c r="M839">
        <f t="shared" si="61"/>
        <v>1</v>
      </c>
      <c r="P839">
        <f t="shared" si="62"/>
        <v>0</v>
      </c>
    </row>
    <row r="840" spans="1:16">
      <c r="A840" s="2" t="s">
        <v>537</v>
      </c>
      <c r="C840">
        <f t="shared" si="59"/>
        <v>1</v>
      </c>
      <c r="D840">
        <f t="shared" si="60"/>
        <v>0</v>
      </c>
      <c r="E840">
        <f t="shared" si="60"/>
        <v>0</v>
      </c>
      <c r="F840">
        <f t="shared" si="60"/>
        <v>0</v>
      </c>
      <c r="G840">
        <f t="shared" si="60"/>
        <v>0</v>
      </c>
      <c r="H840">
        <f t="shared" si="60"/>
        <v>0</v>
      </c>
      <c r="I840">
        <f t="shared" si="60"/>
        <v>0</v>
      </c>
      <c r="J840">
        <f>COUNTIF($A840,"*"&amp;J$2&amp;"*")</f>
        <v>0</v>
      </c>
      <c r="L840">
        <f>SUM(C840:I840)</f>
        <v>1</v>
      </c>
      <c r="M840">
        <f t="shared" si="61"/>
        <v>2</v>
      </c>
      <c r="P840">
        <f t="shared" si="62"/>
        <v>0</v>
      </c>
    </row>
    <row r="841" spans="1:16">
      <c r="A841" s="2" t="s">
        <v>538</v>
      </c>
      <c r="C841">
        <f t="shared" si="59"/>
        <v>0</v>
      </c>
      <c r="D841">
        <f t="shared" si="60"/>
        <v>0</v>
      </c>
      <c r="E841">
        <f t="shared" si="60"/>
        <v>0</v>
      </c>
      <c r="F841">
        <f t="shared" si="60"/>
        <v>0</v>
      </c>
      <c r="G841">
        <f t="shared" si="60"/>
        <v>0</v>
      </c>
      <c r="H841">
        <f t="shared" si="60"/>
        <v>1</v>
      </c>
      <c r="I841">
        <f t="shared" si="60"/>
        <v>1</v>
      </c>
      <c r="J841">
        <f>COUNTIF($A841,"*"&amp;J$2&amp;"*")</f>
        <v>0</v>
      </c>
      <c r="L841">
        <f>SUM(C841:I841)</f>
        <v>2</v>
      </c>
      <c r="M841">
        <f t="shared" si="61"/>
        <v>4</v>
      </c>
      <c r="P841">
        <f t="shared" si="62"/>
        <v>0</v>
      </c>
    </row>
    <row r="842" spans="1:16">
      <c r="A842" s="2" t="s">
        <v>158</v>
      </c>
      <c r="C842">
        <f t="shared" si="59"/>
        <v>0</v>
      </c>
      <c r="D842">
        <f t="shared" si="60"/>
        <v>0</v>
      </c>
      <c r="E842">
        <f t="shared" si="60"/>
        <v>1</v>
      </c>
      <c r="F842">
        <f t="shared" si="60"/>
        <v>0</v>
      </c>
      <c r="G842">
        <f t="shared" si="60"/>
        <v>0</v>
      </c>
      <c r="H842">
        <f t="shared" si="60"/>
        <v>0</v>
      </c>
      <c r="I842">
        <f t="shared" si="60"/>
        <v>0</v>
      </c>
      <c r="J842">
        <f>COUNTIF($A842,"*"&amp;J$2&amp;"*")</f>
        <v>0</v>
      </c>
      <c r="L842">
        <f>SUM(C842:I842)</f>
        <v>1</v>
      </c>
      <c r="M842">
        <f t="shared" si="61"/>
        <v>5</v>
      </c>
      <c r="P842">
        <f t="shared" si="62"/>
        <v>0</v>
      </c>
    </row>
    <row r="843" spans="1:16">
      <c r="A843" s="2" t="s">
        <v>539</v>
      </c>
      <c r="C843">
        <f t="shared" si="59"/>
        <v>0</v>
      </c>
      <c r="D843">
        <f t="shared" si="60"/>
        <v>1</v>
      </c>
      <c r="E843">
        <f t="shared" si="60"/>
        <v>0</v>
      </c>
      <c r="F843">
        <f t="shared" si="60"/>
        <v>1</v>
      </c>
      <c r="G843">
        <f t="shared" si="60"/>
        <v>0</v>
      </c>
      <c r="H843">
        <f t="shared" si="60"/>
        <v>0</v>
      </c>
      <c r="I843">
        <f t="shared" si="60"/>
        <v>0</v>
      </c>
      <c r="J843">
        <f>COUNTIF($A843,"*"&amp;J$2&amp;"*")</f>
        <v>0</v>
      </c>
      <c r="L843">
        <f>SUM(C843:I843)</f>
        <v>2</v>
      </c>
      <c r="M843">
        <f t="shared" si="61"/>
        <v>7</v>
      </c>
      <c r="P843">
        <f t="shared" si="62"/>
        <v>0</v>
      </c>
    </row>
    <row r="844" spans="1:16">
      <c r="A844" s="1"/>
      <c r="C844">
        <f t="shared" si="59"/>
        <v>0</v>
      </c>
      <c r="D844">
        <f t="shared" si="60"/>
        <v>0</v>
      </c>
      <c r="E844">
        <f t="shared" si="60"/>
        <v>0</v>
      </c>
      <c r="F844">
        <f t="shared" si="60"/>
        <v>0</v>
      </c>
      <c r="G844">
        <f t="shared" si="60"/>
        <v>0</v>
      </c>
      <c r="H844">
        <f t="shared" si="60"/>
        <v>0</v>
      </c>
      <c r="I844">
        <f t="shared" si="60"/>
        <v>0</v>
      </c>
      <c r="J844">
        <f>COUNTIF($A844,"*"&amp;J$2&amp;"*")</f>
        <v>0</v>
      </c>
      <c r="L844">
        <f>SUM(C844:I844)</f>
        <v>0</v>
      </c>
      <c r="M844">
        <f t="shared" si="61"/>
        <v>0</v>
      </c>
      <c r="P844">
        <f t="shared" si="62"/>
        <v>0</v>
      </c>
    </row>
    <row r="845" spans="1:16">
      <c r="A845" s="2" t="s">
        <v>540</v>
      </c>
      <c r="C845">
        <f t="shared" si="59"/>
        <v>1</v>
      </c>
      <c r="D845">
        <f t="shared" si="60"/>
        <v>1</v>
      </c>
      <c r="E845">
        <f t="shared" si="60"/>
        <v>1</v>
      </c>
      <c r="F845">
        <f t="shared" si="60"/>
        <v>1</v>
      </c>
      <c r="G845">
        <f t="shared" si="60"/>
        <v>1</v>
      </c>
      <c r="H845">
        <f t="shared" si="60"/>
        <v>1</v>
      </c>
      <c r="I845">
        <f t="shared" si="60"/>
        <v>1</v>
      </c>
      <c r="J845">
        <f>COUNTIF($A845,"*"&amp;J$2&amp;"*")</f>
        <v>0</v>
      </c>
      <c r="L845">
        <f>SUM(C845:I845)</f>
        <v>7</v>
      </c>
      <c r="M845">
        <f t="shared" si="61"/>
        <v>7</v>
      </c>
      <c r="P845">
        <f t="shared" si="62"/>
        <v>0</v>
      </c>
    </row>
    <row r="846" spans="1:16">
      <c r="A846" s="1"/>
      <c r="C846">
        <f t="shared" si="59"/>
        <v>0</v>
      </c>
      <c r="D846">
        <f t="shared" si="60"/>
        <v>0</v>
      </c>
      <c r="E846">
        <f t="shared" si="60"/>
        <v>0</v>
      </c>
      <c r="F846">
        <f t="shared" si="60"/>
        <v>0</v>
      </c>
      <c r="G846">
        <f t="shared" si="60"/>
        <v>0</v>
      </c>
      <c r="H846">
        <f t="shared" si="60"/>
        <v>0</v>
      </c>
      <c r="I846">
        <f t="shared" si="60"/>
        <v>0</v>
      </c>
      <c r="J846">
        <f>COUNTIF($A846,"*"&amp;J$2&amp;"*")</f>
        <v>0</v>
      </c>
      <c r="L846">
        <f>SUM(C846:I846)</f>
        <v>0</v>
      </c>
      <c r="M846">
        <f t="shared" si="61"/>
        <v>0</v>
      </c>
      <c r="P846">
        <f t="shared" si="62"/>
        <v>0</v>
      </c>
    </row>
    <row r="847" spans="1:16">
      <c r="A847" s="2" t="s">
        <v>541</v>
      </c>
      <c r="C847">
        <f t="shared" si="59"/>
        <v>1</v>
      </c>
      <c r="D847">
        <f t="shared" si="60"/>
        <v>1</v>
      </c>
      <c r="E847">
        <f t="shared" si="60"/>
        <v>0</v>
      </c>
      <c r="F847">
        <f t="shared" si="60"/>
        <v>0</v>
      </c>
      <c r="G847">
        <f t="shared" si="60"/>
        <v>0</v>
      </c>
      <c r="H847">
        <f t="shared" si="60"/>
        <v>1</v>
      </c>
      <c r="I847">
        <f t="shared" si="60"/>
        <v>0</v>
      </c>
      <c r="J847">
        <f>COUNTIF($A847,"*"&amp;J$2&amp;"*")</f>
        <v>0</v>
      </c>
      <c r="L847">
        <f>SUM(C847:I847)</f>
        <v>3</v>
      </c>
      <c r="M847">
        <f t="shared" si="61"/>
        <v>3</v>
      </c>
      <c r="P847">
        <f t="shared" si="62"/>
        <v>0</v>
      </c>
    </row>
    <row r="848" spans="1:16">
      <c r="A848" s="2" t="s">
        <v>542</v>
      </c>
      <c r="C848">
        <f t="shared" si="59"/>
        <v>0</v>
      </c>
      <c r="D848">
        <f t="shared" si="60"/>
        <v>0</v>
      </c>
      <c r="E848">
        <f t="shared" si="60"/>
        <v>1</v>
      </c>
      <c r="F848">
        <f t="shared" si="60"/>
        <v>1</v>
      </c>
      <c r="G848">
        <f t="shared" si="60"/>
        <v>1</v>
      </c>
      <c r="H848">
        <f t="shared" si="60"/>
        <v>0</v>
      </c>
      <c r="I848">
        <f t="shared" si="60"/>
        <v>1</v>
      </c>
      <c r="J848">
        <f>COUNTIF($A848,"*"&amp;J$2&amp;"*")</f>
        <v>0</v>
      </c>
      <c r="L848">
        <f>SUM(C848:I848)</f>
        <v>4</v>
      </c>
      <c r="M848">
        <f t="shared" si="61"/>
        <v>7</v>
      </c>
      <c r="P848">
        <f t="shared" si="62"/>
        <v>0</v>
      </c>
    </row>
    <row r="849" spans="1:16">
      <c r="A849" s="1"/>
      <c r="C849">
        <f t="shared" si="59"/>
        <v>0</v>
      </c>
      <c r="D849">
        <f t="shared" si="60"/>
        <v>0</v>
      </c>
      <c r="E849">
        <f t="shared" si="60"/>
        <v>0</v>
      </c>
      <c r="F849">
        <f t="shared" si="60"/>
        <v>0</v>
      </c>
      <c r="G849">
        <f t="shared" si="60"/>
        <v>0</v>
      </c>
      <c r="H849">
        <f t="shared" si="60"/>
        <v>0</v>
      </c>
      <c r="I849">
        <f t="shared" si="60"/>
        <v>0</v>
      </c>
      <c r="J849">
        <f>COUNTIF($A849,"*"&amp;J$2&amp;"*")</f>
        <v>0</v>
      </c>
      <c r="L849">
        <f>SUM(C849:I849)</f>
        <v>0</v>
      </c>
      <c r="M849">
        <f t="shared" si="61"/>
        <v>0</v>
      </c>
      <c r="P849">
        <f t="shared" si="62"/>
        <v>0</v>
      </c>
    </row>
    <row r="850" spans="1:16">
      <c r="A850" s="2" t="s">
        <v>543</v>
      </c>
      <c r="C850">
        <f t="shared" si="59"/>
        <v>1</v>
      </c>
      <c r="D850">
        <f t="shared" si="60"/>
        <v>0</v>
      </c>
      <c r="E850">
        <f t="shared" si="60"/>
        <v>0</v>
      </c>
      <c r="F850">
        <f t="shared" si="60"/>
        <v>0</v>
      </c>
      <c r="G850">
        <f t="shared" si="60"/>
        <v>0</v>
      </c>
      <c r="H850">
        <f t="shared" si="60"/>
        <v>1</v>
      </c>
      <c r="I850">
        <f t="shared" si="60"/>
        <v>0</v>
      </c>
      <c r="J850">
        <f>COUNTIF($A850,"*"&amp;J$2&amp;"*")</f>
        <v>0</v>
      </c>
      <c r="L850">
        <f>SUM(C850:I850)</f>
        <v>2</v>
      </c>
      <c r="M850">
        <f t="shared" si="61"/>
        <v>2</v>
      </c>
      <c r="P850">
        <f t="shared" si="62"/>
        <v>0</v>
      </c>
    </row>
    <row r="851" spans="1:16">
      <c r="A851" s="2" t="s">
        <v>544</v>
      </c>
      <c r="C851">
        <f t="shared" si="59"/>
        <v>0</v>
      </c>
      <c r="D851">
        <f t="shared" si="60"/>
        <v>1</v>
      </c>
      <c r="E851">
        <f t="shared" si="60"/>
        <v>1</v>
      </c>
      <c r="F851">
        <f t="shared" si="60"/>
        <v>1</v>
      </c>
      <c r="G851">
        <f t="shared" si="60"/>
        <v>1</v>
      </c>
      <c r="H851">
        <f t="shared" si="60"/>
        <v>0</v>
      </c>
      <c r="I851">
        <f t="shared" si="60"/>
        <v>0</v>
      </c>
      <c r="J851">
        <f>COUNTIF($A851,"*"&amp;J$2&amp;"*")</f>
        <v>0</v>
      </c>
      <c r="L851">
        <f>SUM(C851:I851)</f>
        <v>4</v>
      </c>
      <c r="M851">
        <f t="shared" si="61"/>
        <v>6</v>
      </c>
      <c r="P851">
        <f t="shared" si="62"/>
        <v>0</v>
      </c>
    </row>
    <row r="852" spans="1:16">
      <c r="A852" s="2" t="s">
        <v>545</v>
      </c>
      <c r="C852">
        <f t="shared" si="59"/>
        <v>0</v>
      </c>
      <c r="D852">
        <f t="shared" si="60"/>
        <v>0</v>
      </c>
      <c r="E852">
        <f t="shared" si="60"/>
        <v>0</v>
      </c>
      <c r="F852">
        <f t="shared" si="60"/>
        <v>0</v>
      </c>
      <c r="G852">
        <f t="shared" si="60"/>
        <v>0</v>
      </c>
      <c r="H852">
        <f t="shared" si="60"/>
        <v>0</v>
      </c>
      <c r="I852">
        <f t="shared" si="60"/>
        <v>1</v>
      </c>
      <c r="J852">
        <f>COUNTIF($A852,"*"&amp;J$2&amp;"*")</f>
        <v>0</v>
      </c>
      <c r="L852">
        <f>SUM(C852:I852)</f>
        <v>1</v>
      </c>
      <c r="M852">
        <f t="shared" si="61"/>
        <v>7</v>
      </c>
      <c r="P852">
        <f t="shared" si="62"/>
        <v>0</v>
      </c>
    </row>
    <row r="853" spans="1:16">
      <c r="A853" s="1"/>
      <c r="C853">
        <f t="shared" si="59"/>
        <v>0</v>
      </c>
      <c r="D853">
        <f t="shared" si="60"/>
        <v>0</v>
      </c>
      <c r="E853">
        <f t="shared" si="60"/>
        <v>0</v>
      </c>
      <c r="F853">
        <f t="shared" si="60"/>
        <v>0</v>
      </c>
      <c r="G853">
        <f t="shared" si="60"/>
        <v>0</v>
      </c>
      <c r="H853">
        <f t="shared" si="60"/>
        <v>0</v>
      </c>
      <c r="I853">
        <f t="shared" si="60"/>
        <v>0</v>
      </c>
      <c r="J853">
        <f>COUNTIF($A853,"*"&amp;J$2&amp;"*")</f>
        <v>0</v>
      </c>
      <c r="L853">
        <f>SUM(C853:I853)</f>
        <v>0</v>
      </c>
      <c r="M853">
        <f t="shared" si="61"/>
        <v>0</v>
      </c>
      <c r="P853">
        <f t="shared" si="62"/>
        <v>0</v>
      </c>
    </row>
    <row r="854" spans="1:16">
      <c r="A854" s="2" t="s">
        <v>546</v>
      </c>
      <c r="C854">
        <f t="shared" si="59"/>
        <v>0</v>
      </c>
      <c r="D854">
        <f t="shared" si="60"/>
        <v>1</v>
      </c>
      <c r="E854">
        <f t="shared" si="60"/>
        <v>1</v>
      </c>
      <c r="F854">
        <f t="shared" si="60"/>
        <v>0</v>
      </c>
      <c r="G854">
        <f t="shared" si="60"/>
        <v>1</v>
      </c>
      <c r="H854">
        <f t="shared" si="60"/>
        <v>1</v>
      </c>
      <c r="I854">
        <f t="shared" si="60"/>
        <v>1</v>
      </c>
      <c r="J854">
        <f>COUNTIF($A854,"*"&amp;J$2&amp;"*")</f>
        <v>0</v>
      </c>
      <c r="L854">
        <f>SUM(C854:I854)</f>
        <v>5</v>
      </c>
      <c r="M854">
        <f t="shared" si="61"/>
        <v>5</v>
      </c>
      <c r="P854">
        <f t="shared" si="62"/>
        <v>0</v>
      </c>
    </row>
    <row r="855" spans="1:16">
      <c r="A855" s="2" t="s">
        <v>547</v>
      </c>
      <c r="C855">
        <f t="shared" si="59"/>
        <v>1</v>
      </c>
      <c r="D855">
        <f t="shared" si="60"/>
        <v>0</v>
      </c>
      <c r="E855">
        <f t="shared" si="60"/>
        <v>0</v>
      </c>
      <c r="F855">
        <f t="shared" si="60"/>
        <v>1</v>
      </c>
      <c r="G855">
        <f t="shared" si="60"/>
        <v>0</v>
      </c>
      <c r="H855">
        <f t="shared" si="60"/>
        <v>0</v>
      </c>
      <c r="I855">
        <f t="shared" si="60"/>
        <v>0</v>
      </c>
      <c r="J855">
        <f>COUNTIF($A855,"*"&amp;J$2&amp;"*")</f>
        <v>0</v>
      </c>
      <c r="L855">
        <f>SUM(C855:I855)</f>
        <v>2</v>
      </c>
      <c r="M855">
        <f t="shared" si="61"/>
        <v>7</v>
      </c>
      <c r="P855">
        <f t="shared" si="62"/>
        <v>0</v>
      </c>
    </row>
    <row r="856" spans="1:16">
      <c r="A856" s="1"/>
      <c r="C856">
        <f t="shared" si="59"/>
        <v>0</v>
      </c>
      <c r="D856">
        <f t="shared" si="60"/>
        <v>0</v>
      </c>
      <c r="E856">
        <f t="shared" si="60"/>
        <v>0</v>
      </c>
      <c r="F856">
        <f t="shared" si="60"/>
        <v>0</v>
      </c>
      <c r="G856">
        <f t="shared" si="60"/>
        <v>0</v>
      </c>
      <c r="H856">
        <f t="shared" si="60"/>
        <v>0</v>
      </c>
      <c r="I856">
        <f t="shared" si="60"/>
        <v>0</v>
      </c>
      <c r="J856">
        <f>COUNTIF($A856,"*"&amp;J$2&amp;"*")</f>
        <v>0</v>
      </c>
      <c r="L856">
        <f>SUM(C856:I856)</f>
        <v>0</v>
      </c>
      <c r="M856">
        <f t="shared" si="61"/>
        <v>0</v>
      </c>
      <c r="P856">
        <f t="shared" si="62"/>
        <v>0</v>
      </c>
    </row>
    <row r="857" spans="1:16">
      <c r="A857" s="2" t="s">
        <v>548</v>
      </c>
      <c r="C857">
        <f t="shared" si="59"/>
        <v>1</v>
      </c>
      <c r="D857">
        <f t="shared" si="60"/>
        <v>0</v>
      </c>
      <c r="E857">
        <f t="shared" si="60"/>
        <v>0</v>
      </c>
      <c r="F857">
        <f t="shared" si="60"/>
        <v>0</v>
      </c>
      <c r="G857">
        <f t="shared" si="60"/>
        <v>1</v>
      </c>
      <c r="H857">
        <f t="shared" si="60"/>
        <v>1</v>
      </c>
      <c r="I857">
        <f t="shared" si="60"/>
        <v>0</v>
      </c>
      <c r="J857">
        <f>COUNTIF($A857,"*"&amp;J$2&amp;"*")</f>
        <v>0</v>
      </c>
      <c r="L857">
        <f>SUM(C857:I857)</f>
        <v>3</v>
      </c>
      <c r="M857">
        <f t="shared" si="61"/>
        <v>3</v>
      </c>
      <c r="P857">
        <f t="shared" si="62"/>
        <v>0</v>
      </c>
    </row>
    <row r="858" spans="1:16">
      <c r="A858" s="2" t="s">
        <v>549</v>
      </c>
      <c r="C858">
        <f t="shared" si="59"/>
        <v>0</v>
      </c>
      <c r="D858">
        <f t="shared" si="60"/>
        <v>1</v>
      </c>
      <c r="E858">
        <f t="shared" si="60"/>
        <v>1</v>
      </c>
      <c r="F858">
        <f t="shared" si="60"/>
        <v>1</v>
      </c>
      <c r="G858">
        <f t="shared" si="60"/>
        <v>0</v>
      </c>
      <c r="H858">
        <f t="shared" si="60"/>
        <v>0</v>
      </c>
      <c r="I858">
        <f t="shared" si="60"/>
        <v>1</v>
      </c>
      <c r="J858">
        <f>COUNTIF($A858,"*"&amp;J$2&amp;"*")</f>
        <v>0</v>
      </c>
      <c r="L858">
        <f>SUM(C858:I858)</f>
        <v>4</v>
      </c>
      <c r="M858">
        <f t="shared" si="61"/>
        <v>7</v>
      </c>
      <c r="P858">
        <f t="shared" si="62"/>
        <v>0</v>
      </c>
    </row>
    <row r="859" spans="1:16">
      <c r="A859" s="1"/>
      <c r="C859">
        <f t="shared" si="59"/>
        <v>0</v>
      </c>
      <c r="D859">
        <f t="shared" si="60"/>
        <v>0</v>
      </c>
      <c r="E859">
        <f t="shared" si="60"/>
        <v>0</v>
      </c>
      <c r="F859">
        <f t="shared" si="60"/>
        <v>0</v>
      </c>
      <c r="G859">
        <f t="shared" si="60"/>
        <v>0</v>
      </c>
      <c r="H859">
        <f t="shared" si="60"/>
        <v>0</v>
      </c>
      <c r="I859">
        <f t="shared" si="60"/>
        <v>0</v>
      </c>
      <c r="J859">
        <f>COUNTIF($A859,"*"&amp;J$2&amp;"*")</f>
        <v>0</v>
      </c>
      <c r="L859">
        <f>SUM(C859:I859)</f>
        <v>0</v>
      </c>
      <c r="M859">
        <f t="shared" si="61"/>
        <v>0</v>
      </c>
      <c r="P859">
        <f t="shared" si="62"/>
        <v>0</v>
      </c>
    </row>
    <row r="860" spans="1:16">
      <c r="A860" s="2" t="s">
        <v>550</v>
      </c>
      <c r="C860">
        <f t="shared" si="59"/>
        <v>0</v>
      </c>
      <c r="D860">
        <f t="shared" si="60"/>
        <v>0</v>
      </c>
      <c r="E860">
        <f t="shared" si="60"/>
        <v>1</v>
      </c>
      <c r="F860">
        <f t="shared" si="60"/>
        <v>0</v>
      </c>
      <c r="G860">
        <f t="shared" si="60"/>
        <v>0</v>
      </c>
      <c r="H860">
        <f t="shared" si="60"/>
        <v>1</v>
      </c>
      <c r="I860">
        <f t="shared" si="60"/>
        <v>1</v>
      </c>
      <c r="J860">
        <f>COUNTIF($A860,"*"&amp;J$2&amp;"*")</f>
        <v>1</v>
      </c>
      <c r="L860">
        <f>SUM(C860:I860)</f>
        <v>3</v>
      </c>
      <c r="M860">
        <f t="shared" si="61"/>
        <v>3</v>
      </c>
      <c r="P860">
        <f t="shared" si="62"/>
        <v>0</v>
      </c>
    </row>
    <row r="861" spans="1:16">
      <c r="A861" s="2" t="s">
        <v>551</v>
      </c>
      <c r="C861">
        <f t="shared" si="59"/>
        <v>1</v>
      </c>
      <c r="D861">
        <f t="shared" si="60"/>
        <v>1</v>
      </c>
      <c r="E861">
        <f t="shared" si="60"/>
        <v>0</v>
      </c>
      <c r="F861">
        <f t="shared" si="60"/>
        <v>0</v>
      </c>
      <c r="G861">
        <f t="shared" si="60"/>
        <v>1</v>
      </c>
      <c r="H861">
        <f t="shared" si="60"/>
        <v>0</v>
      </c>
      <c r="I861">
        <f t="shared" si="60"/>
        <v>0</v>
      </c>
      <c r="J861">
        <f>COUNTIF($A861,"*"&amp;J$2&amp;"*")</f>
        <v>0</v>
      </c>
      <c r="L861">
        <f>SUM(C861:I861)</f>
        <v>3</v>
      </c>
      <c r="M861">
        <f t="shared" si="61"/>
        <v>6</v>
      </c>
      <c r="P861">
        <f t="shared" si="62"/>
        <v>0</v>
      </c>
    </row>
    <row r="862" spans="1:16">
      <c r="A862" s="1"/>
      <c r="C862">
        <f t="shared" si="59"/>
        <v>0</v>
      </c>
      <c r="D862">
        <f t="shared" si="60"/>
        <v>0</v>
      </c>
      <c r="E862">
        <f t="shared" ref="D862:I898" si="63">COUNTIF($A862,"*"&amp;E$2&amp;"*")</f>
        <v>0</v>
      </c>
      <c r="F862">
        <f t="shared" si="63"/>
        <v>0</v>
      </c>
      <c r="G862">
        <f t="shared" si="63"/>
        <v>0</v>
      </c>
      <c r="H862">
        <f t="shared" si="63"/>
        <v>0</v>
      </c>
      <c r="I862">
        <f t="shared" si="63"/>
        <v>0</v>
      </c>
      <c r="J862">
        <f>COUNTIF($A862,"*"&amp;J$2&amp;"*")</f>
        <v>0</v>
      </c>
      <c r="L862">
        <f>SUM(C862:I862)</f>
        <v>0</v>
      </c>
      <c r="M862">
        <f t="shared" si="61"/>
        <v>0</v>
      </c>
      <c r="P862">
        <f t="shared" si="62"/>
        <v>0</v>
      </c>
    </row>
    <row r="863" spans="1:16">
      <c r="A863" s="2" t="s">
        <v>552</v>
      </c>
      <c r="C863">
        <f t="shared" si="59"/>
        <v>1</v>
      </c>
      <c r="D863">
        <f t="shared" si="63"/>
        <v>1</v>
      </c>
      <c r="E863">
        <f t="shared" si="63"/>
        <v>0</v>
      </c>
      <c r="F863">
        <f t="shared" si="63"/>
        <v>1</v>
      </c>
      <c r="G863">
        <f t="shared" si="63"/>
        <v>0</v>
      </c>
      <c r="H863">
        <f t="shared" si="63"/>
        <v>1</v>
      </c>
      <c r="I863">
        <f t="shared" si="63"/>
        <v>0</v>
      </c>
      <c r="J863">
        <f>COUNTIF($A863,"*"&amp;J$2&amp;"*")</f>
        <v>0</v>
      </c>
      <c r="L863">
        <f>SUM(C863:I863)</f>
        <v>4</v>
      </c>
      <c r="M863">
        <f t="shared" si="61"/>
        <v>4</v>
      </c>
      <c r="P863">
        <f t="shared" si="62"/>
        <v>0</v>
      </c>
    </row>
    <row r="864" spans="1:16">
      <c r="A864" s="2" t="s">
        <v>553</v>
      </c>
      <c r="C864">
        <f t="shared" si="59"/>
        <v>0</v>
      </c>
      <c r="D864">
        <f t="shared" si="63"/>
        <v>0</v>
      </c>
      <c r="E864">
        <f t="shared" si="63"/>
        <v>1</v>
      </c>
      <c r="F864">
        <f t="shared" si="63"/>
        <v>0</v>
      </c>
      <c r="G864">
        <f t="shared" si="63"/>
        <v>1</v>
      </c>
      <c r="H864">
        <f t="shared" si="63"/>
        <v>0</v>
      </c>
      <c r="I864">
        <f t="shared" si="63"/>
        <v>1</v>
      </c>
      <c r="J864">
        <f>COUNTIF($A864,"*"&amp;J$2&amp;"*")</f>
        <v>0</v>
      </c>
      <c r="L864">
        <f>SUM(C864:I864)</f>
        <v>3</v>
      </c>
      <c r="M864">
        <f t="shared" si="61"/>
        <v>7</v>
      </c>
      <c r="P864">
        <f t="shared" si="62"/>
        <v>0</v>
      </c>
    </row>
    <row r="865" spans="1:16">
      <c r="A865" s="1"/>
      <c r="C865">
        <f t="shared" si="59"/>
        <v>0</v>
      </c>
      <c r="D865">
        <f t="shared" si="63"/>
        <v>0</v>
      </c>
      <c r="E865">
        <f t="shared" si="63"/>
        <v>0</v>
      </c>
      <c r="F865">
        <f t="shared" si="63"/>
        <v>0</v>
      </c>
      <c r="G865">
        <f t="shared" si="63"/>
        <v>0</v>
      </c>
      <c r="H865">
        <f t="shared" si="63"/>
        <v>0</v>
      </c>
      <c r="I865">
        <f t="shared" si="63"/>
        <v>0</v>
      </c>
      <c r="J865">
        <f>COUNTIF($A865,"*"&amp;J$2&amp;"*")</f>
        <v>0</v>
      </c>
      <c r="L865">
        <f>SUM(C865:I865)</f>
        <v>0</v>
      </c>
      <c r="M865">
        <f t="shared" si="61"/>
        <v>0</v>
      </c>
      <c r="P865">
        <f t="shared" si="62"/>
        <v>0</v>
      </c>
    </row>
    <row r="866" spans="1:16">
      <c r="A866" s="2" t="s">
        <v>554</v>
      </c>
      <c r="C866">
        <f t="shared" si="59"/>
        <v>0</v>
      </c>
      <c r="D866">
        <f t="shared" si="63"/>
        <v>1</v>
      </c>
      <c r="E866">
        <f t="shared" si="63"/>
        <v>0</v>
      </c>
      <c r="F866">
        <f t="shared" si="63"/>
        <v>0</v>
      </c>
      <c r="G866">
        <f t="shared" si="63"/>
        <v>1</v>
      </c>
      <c r="H866">
        <f t="shared" si="63"/>
        <v>1</v>
      </c>
      <c r="I866">
        <f t="shared" si="63"/>
        <v>0</v>
      </c>
      <c r="J866">
        <f>COUNTIF($A866,"*"&amp;J$2&amp;"*")</f>
        <v>0</v>
      </c>
      <c r="L866">
        <f>SUM(C866:I866)</f>
        <v>3</v>
      </c>
      <c r="M866">
        <f t="shared" si="61"/>
        <v>3</v>
      </c>
      <c r="P866">
        <f t="shared" si="62"/>
        <v>0</v>
      </c>
    </row>
    <row r="867" spans="1:16">
      <c r="A867" s="2" t="s">
        <v>520</v>
      </c>
      <c r="C867">
        <f t="shared" si="59"/>
        <v>1</v>
      </c>
      <c r="D867">
        <f t="shared" si="63"/>
        <v>0</v>
      </c>
      <c r="E867">
        <f t="shared" si="63"/>
        <v>0</v>
      </c>
      <c r="F867">
        <f t="shared" si="63"/>
        <v>0</v>
      </c>
      <c r="G867">
        <f t="shared" si="63"/>
        <v>0</v>
      </c>
      <c r="H867">
        <f t="shared" si="63"/>
        <v>0</v>
      </c>
      <c r="I867">
        <f t="shared" si="63"/>
        <v>0</v>
      </c>
      <c r="J867">
        <f>COUNTIF($A867,"*"&amp;J$2&amp;"*")</f>
        <v>0</v>
      </c>
      <c r="L867">
        <f>SUM(C867:I867)</f>
        <v>1</v>
      </c>
      <c r="M867">
        <f t="shared" si="61"/>
        <v>4</v>
      </c>
      <c r="P867">
        <f t="shared" si="62"/>
        <v>0</v>
      </c>
    </row>
    <row r="868" spans="1:16">
      <c r="A868" s="2" t="s">
        <v>555</v>
      </c>
      <c r="C868">
        <f t="shared" si="59"/>
        <v>0</v>
      </c>
      <c r="D868">
        <f t="shared" si="63"/>
        <v>0</v>
      </c>
      <c r="E868">
        <f t="shared" si="63"/>
        <v>0</v>
      </c>
      <c r="F868">
        <f t="shared" si="63"/>
        <v>1</v>
      </c>
      <c r="G868">
        <f t="shared" si="63"/>
        <v>0</v>
      </c>
      <c r="H868">
        <f t="shared" si="63"/>
        <v>0</v>
      </c>
      <c r="I868">
        <f t="shared" si="63"/>
        <v>0</v>
      </c>
      <c r="J868">
        <f>COUNTIF($A868,"*"&amp;J$2&amp;"*")</f>
        <v>0</v>
      </c>
      <c r="L868">
        <f>SUM(C868:I868)</f>
        <v>1</v>
      </c>
      <c r="M868">
        <f t="shared" si="61"/>
        <v>5</v>
      </c>
      <c r="P868">
        <f t="shared" si="62"/>
        <v>0</v>
      </c>
    </row>
    <row r="869" spans="1:16">
      <c r="A869" s="2" t="s">
        <v>467</v>
      </c>
      <c r="C869">
        <f t="shared" si="59"/>
        <v>0</v>
      </c>
      <c r="D869">
        <f t="shared" si="63"/>
        <v>0</v>
      </c>
      <c r="E869">
        <f t="shared" si="63"/>
        <v>1</v>
      </c>
      <c r="F869">
        <f t="shared" si="63"/>
        <v>0</v>
      </c>
      <c r="G869">
        <f t="shared" si="63"/>
        <v>0</v>
      </c>
      <c r="H869">
        <f t="shared" si="63"/>
        <v>0</v>
      </c>
      <c r="I869">
        <f t="shared" si="63"/>
        <v>0</v>
      </c>
      <c r="J869">
        <f>COUNTIF($A869,"*"&amp;J$2&amp;"*")</f>
        <v>0</v>
      </c>
      <c r="L869">
        <f>SUM(C869:I869)</f>
        <v>1</v>
      </c>
      <c r="M869">
        <f t="shared" si="61"/>
        <v>6</v>
      </c>
      <c r="P869">
        <f t="shared" si="62"/>
        <v>0</v>
      </c>
    </row>
    <row r="870" spans="1:16">
      <c r="A870" s="2" t="s">
        <v>556</v>
      </c>
      <c r="C870">
        <f t="shared" si="59"/>
        <v>0</v>
      </c>
      <c r="D870">
        <f t="shared" si="63"/>
        <v>0</v>
      </c>
      <c r="E870">
        <f t="shared" si="63"/>
        <v>0</v>
      </c>
      <c r="F870">
        <f t="shared" si="63"/>
        <v>0</v>
      </c>
      <c r="G870">
        <f t="shared" si="63"/>
        <v>0</v>
      </c>
      <c r="H870">
        <f t="shared" si="63"/>
        <v>0</v>
      </c>
      <c r="I870">
        <f t="shared" si="63"/>
        <v>1</v>
      </c>
      <c r="J870">
        <f>COUNTIF($A870,"*"&amp;J$2&amp;"*")</f>
        <v>1</v>
      </c>
      <c r="L870">
        <f>SUM(C870:I870)</f>
        <v>1</v>
      </c>
      <c r="M870">
        <f t="shared" si="61"/>
        <v>7</v>
      </c>
      <c r="P870">
        <f t="shared" si="62"/>
        <v>0</v>
      </c>
    </row>
    <row r="871" spans="1:16">
      <c r="A871" s="1"/>
      <c r="C871">
        <f t="shared" si="59"/>
        <v>0</v>
      </c>
      <c r="D871">
        <f t="shared" si="63"/>
        <v>0</v>
      </c>
      <c r="E871">
        <f t="shared" si="63"/>
        <v>0</v>
      </c>
      <c r="F871">
        <f t="shared" si="63"/>
        <v>0</v>
      </c>
      <c r="G871">
        <f t="shared" si="63"/>
        <v>0</v>
      </c>
      <c r="H871">
        <f t="shared" si="63"/>
        <v>0</v>
      </c>
      <c r="I871">
        <f t="shared" si="63"/>
        <v>0</v>
      </c>
      <c r="J871">
        <f>COUNTIF($A871,"*"&amp;J$2&amp;"*")</f>
        <v>0</v>
      </c>
      <c r="L871">
        <f>SUM(C871:I871)</f>
        <v>0</v>
      </c>
      <c r="M871">
        <f t="shared" si="61"/>
        <v>0</v>
      </c>
      <c r="P871">
        <f t="shared" si="62"/>
        <v>0</v>
      </c>
    </row>
    <row r="872" spans="1:16">
      <c r="A872" s="2" t="s">
        <v>557</v>
      </c>
      <c r="C872">
        <f t="shared" si="59"/>
        <v>1</v>
      </c>
      <c r="D872">
        <f t="shared" si="63"/>
        <v>1</v>
      </c>
      <c r="E872">
        <f t="shared" si="63"/>
        <v>0</v>
      </c>
      <c r="F872">
        <f t="shared" si="63"/>
        <v>0</v>
      </c>
      <c r="G872">
        <f t="shared" si="63"/>
        <v>0</v>
      </c>
      <c r="H872">
        <f t="shared" si="63"/>
        <v>0</v>
      </c>
      <c r="I872">
        <f t="shared" si="63"/>
        <v>0</v>
      </c>
      <c r="J872">
        <f>COUNTIF($A872,"*"&amp;J$2&amp;"*")</f>
        <v>0</v>
      </c>
      <c r="L872">
        <f>SUM(C872:I872)</f>
        <v>2</v>
      </c>
      <c r="M872">
        <f t="shared" si="61"/>
        <v>2</v>
      </c>
      <c r="P872">
        <f t="shared" si="62"/>
        <v>0</v>
      </c>
    </row>
    <row r="873" spans="1:16">
      <c r="A873" s="2" t="s">
        <v>558</v>
      </c>
      <c r="C873">
        <f t="shared" si="59"/>
        <v>0</v>
      </c>
      <c r="D873">
        <f t="shared" si="63"/>
        <v>0</v>
      </c>
      <c r="E873">
        <f t="shared" si="63"/>
        <v>1</v>
      </c>
      <c r="F873">
        <f t="shared" si="63"/>
        <v>0</v>
      </c>
      <c r="G873">
        <f t="shared" si="63"/>
        <v>1</v>
      </c>
      <c r="H873">
        <f t="shared" si="63"/>
        <v>1</v>
      </c>
      <c r="I873">
        <f t="shared" si="63"/>
        <v>0</v>
      </c>
      <c r="J873">
        <f>COUNTIF($A873,"*"&amp;J$2&amp;"*")</f>
        <v>0</v>
      </c>
      <c r="L873">
        <f>SUM(C873:I873)</f>
        <v>3</v>
      </c>
      <c r="M873">
        <f t="shared" si="61"/>
        <v>5</v>
      </c>
      <c r="P873">
        <f t="shared" si="62"/>
        <v>0</v>
      </c>
    </row>
    <row r="874" spans="1:16">
      <c r="A874" s="2" t="s">
        <v>559</v>
      </c>
      <c r="C874">
        <f t="shared" si="59"/>
        <v>0</v>
      </c>
      <c r="D874">
        <f t="shared" si="63"/>
        <v>0</v>
      </c>
      <c r="E874">
        <f t="shared" si="63"/>
        <v>0</v>
      </c>
      <c r="F874">
        <f t="shared" si="63"/>
        <v>1</v>
      </c>
      <c r="G874">
        <f t="shared" si="63"/>
        <v>0</v>
      </c>
      <c r="H874">
        <f t="shared" si="63"/>
        <v>0</v>
      </c>
      <c r="I874">
        <f t="shared" si="63"/>
        <v>1</v>
      </c>
      <c r="J874">
        <f>COUNTIF($A874,"*"&amp;J$2&amp;"*")</f>
        <v>0</v>
      </c>
      <c r="L874">
        <f>SUM(C874:I874)</f>
        <v>2</v>
      </c>
      <c r="M874">
        <f t="shared" si="61"/>
        <v>7</v>
      </c>
      <c r="P874">
        <f t="shared" si="62"/>
        <v>0</v>
      </c>
    </row>
    <row r="875" spans="1:16">
      <c r="A875" s="1"/>
      <c r="C875">
        <f t="shared" si="59"/>
        <v>0</v>
      </c>
      <c r="D875">
        <f t="shared" si="63"/>
        <v>0</v>
      </c>
      <c r="E875">
        <f t="shared" si="63"/>
        <v>0</v>
      </c>
      <c r="F875">
        <f t="shared" si="63"/>
        <v>0</v>
      </c>
      <c r="G875">
        <f t="shared" si="63"/>
        <v>0</v>
      </c>
      <c r="H875">
        <f t="shared" si="63"/>
        <v>0</v>
      </c>
      <c r="I875">
        <f t="shared" si="63"/>
        <v>0</v>
      </c>
      <c r="J875">
        <f>COUNTIF($A875,"*"&amp;J$2&amp;"*")</f>
        <v>0</v>
      </c>
      <c r="L875">
        <f>SUM(C875:I875)</f>
        <v>0</v>
      </c>
      <c r="M875">
        <f t="shared" si="61"/>
        <v>0</v>
      </c>
      <c r="P875">
        <f t="shared" si="62"/>
        <v>0</v>
      </c>
    </row>
    <row r="876" spans="1:16">
      <c r="A876" s="2" t="s">
        <v>560</v>
      </c>
      <c r="C876">
        <f t="shared" si="59"/>
        <v>0</v>
      </c>
      <c r="D876">
        <f t="shared" si="63"/>
        <v>1</v>
      </c>
      <c r="E876">
        <f t="shared" si="63"/>
        <v>1</v>
      </c>
      <c r="F876">
        <f t="shared" si="63"/>
        <v>1</v>
      </c>
      <c r="G876">
        <f t="shared" si="63"/>
        <v>0</v>
      </c>
      <c r="H876">
        <f t="shared" si="63"/>
        <v>0</v>
      </c>
      <c r="I876">
        <f t="shared" si="63"/>
        <v>0</v>
      </c>
      <c r="J876">
        <f>COUNTIF($A876,"*"&amp;J$2&amp;"*")</f>
        <v>0</v>
      </c>
      <c r="L876">
        <f>SUM(C876:I876)</f>
        <v>3</v>
      </c>
      <c r="M876">
        <f t="shared" si="61"/>
        <v>3</v>
      </c>
      <c r="P876">
        <f t="shared" si="62"/>
        <v>0</v>
      </c>
    </row>
    <row r="877" spans="1:16">
      <c r="A877" s="2" t="s">
        <v>561</v>
      </c>
      <c r="C877">
        <f t="shared" si="59"/>
        <v>1</v>
      </c>
      <c r="D877">
        <f t="shared" si="63"/>
        <v>0</v>
      </c>
      <c r="E877">
        <f t="shared" si="63"/>
        <v>0</v>
      </c>
      <c r="F877">
        <f t="shared" si="63"/>
        <v>0</v>
      </c>
      <c r="G877">
        <f t="shared" si="63"/>
        <v>1</v>
      </c>
      <c r="H877">
        <f t="shared" si="63"/>
        <v>1</v>
      </c>
      <c r="I877">
        <f t="shared" si="63"/>
        <v>1</v>
      </c>
      <c r="J877">
        <f>COUNTIF($A877,"*"&amp;J$2&amp;"*")</f>
        <v>0</v>
      </c>
      <c r="L877">
        <f>SUM(C877:I877)</f>
        <v>4</v>
      </c>
      <c r="M877">
        <f t="shared" si="61"/>
        <v>7</v>
      </c>
      <c r="P877">
        <f t="shared" si="62"/>
        <v>0</v>
      </c>
    </row>
    <row r="878" spans="1:16">
      <c r="A878" s="1"/>
      <c r="C878">
        <f t="shared" si="59"/>
        <v>0</v>
      </c>
      <c r="D878">
        <f t="shared" si="63"/>
        <v>0</v>
      </c>
      <c r="E878">
        <f t="shared" si="63"/>
        <v>0</v>
      </c>
      <c r="F878">
        <f t="shared" si="63"/>
        <v>0</v>
      </c>
      <c r="G878">
        <f t="shared" si="63"/>
        <v>0</v>
      </c>
      <c r="H878">
        <f t="shared" si="63"/>
        <v>0</v>
      </c>
      <c r="I878">
        <f t="shared" si="63"/>
        <v>0</v>
      </c>
      <c r="J878">
        <f>COUNTIF($A878,"*"&amp;J$2&amp;"*")</f>
        <v>0</v>
      </c>
      <c r="L878">
        <f>SUM(C878:I878)</f>
        <v>0</v>
      </c>
      <c r="M878">
        <f t="shared" si="61"/>
        <v>0</v>
      </c>
      <c r="P878">
        <f t="shared" si="62"/>
        <v>0</v>
      </c>
    </row>
    <row r="879" spans="1:16">
      <c r="A879" s="2" t="s">
        <v>504</v>
      </c>
      <c r="C879">
        <f t="shared" si="59"/>
        <v>0</v>
      </c>
      <c r="D879">
        <f t="shared" si="63"/>
        <v>0</v>
      </c>
      <c r="E879">
        <f t="shared" si="63"/>
        <v>0</v>
      </c>
      <c r="F879">
        <f t="shared" si="63"/>
        <v>0</v>
      </c>
      <c r="G879">
        <f t="shared" si="63"/>
        <v>0</v>
      </c>
      <c r="H879">
        <f t="shared" si="63"/>
        <v>1</v>
      </c>
      <c r="I879">
        <f t="shared" si="63"/>
        <v>0</v>
      </c>
      <c r="J879">
        <f>COUNTIF($A879,"*"&amp;J$2&amp;"*")</f>
        <v>0</v>
      </c>
      <c r="L879">
        <f>SUM(C879:I879)</f>
        <v>1</v>
      </c>
      <c r="M879">
        <f t="shared" si="61"/>
        <v>1</v>
      </c>
      <c r="P879">
        <f t="shared" si="62"/>
        <v>0</v>
      </c>
    </row>
    <row r="880" spans="1:16">
      <c r="A880" s="2" t="s">
        <v>562</v>
      </c>
      <c r="C880">
        <f t="shared" si="59"/>
        <v>1</v>
      </c>
      <c r="D880">
        <f t="shared" si="63"/>
        <v>0</v>
      </c>
      <c r="E880">
        <f t="shared" si="63"/>
        <v>0</v>
      </c>
      <c r="F880">
        <f t="shared" si="63"/>
        <v>0</v>
      </c>
      <c r="G880">
        <f t="shared" si="63"/>
        <v>0</v>
      </c>
      <c r="H880">
        <f t="shared" si="63"/>
        <v>0</v>
      </c>
      <c r="I880">
        <f t="shared" si="63"/>
        <v>0</v>
      </c>
      <c r="J880">
        <f>COUNTIF($A880,"*"&amp;J$2&amp;"*")</f>
        <v>0</v>
      </c>
      <c r="L880">
        <f>SUM(C880:I880)</f>
        <v>1</v>
      </c>
      <c r="M880">
        <f t="shared" si="61"/>
        <v>2</v>
      </c>
      <c r="P880">
        <f t="shared" si="62"/>
        <v>0</v>
      </c>
    </row>
    <row r="881" spans="1:16">
      <c r="A881" s="2" t="s">
        <v>563</v>
      </c>
      <c r="C881">
        <f t="shared" ref="C881:I935" si="64">COUNTIF($A881,"*"&amp;C$2&amp;"*")</f>
        <v>0</v>
      </c>
      <c r="D881">
        <f t="shared" si="63"/>
        <v>0</v>
      </c>
      <c r="E881">
        <f t="shared" si="63"/>
        <v>1</v>
      </c>
      <c r="F881">
        <f t="shared" si="63"/>
        <v>0</v>
      </c>
      <c r="G881">
        <f t="shared" si="63"/>
        <v>1</v>
      </c>
      <c r="H881">
        <f t="shared" si="63"/>
        <v>0</v>
      </c>
      <c r="I881">
        <f t="shared" si="63"/>
        <v>0</v>
      </c>
      <c r="J881">
        <f>COUNTIF($A881,"*"&amp;J$2&amp;"*")</f>
        <v>0</v>
      </c>
      <c r="L881">
        <f>SUM(C881:I881)</f>
        <v>2</v>
      </c>
      <c r="M881">
        <f t="shared" si="61"/>
        <v>4</v>
      </c>
      <c r="P881">
        <f t="shared" si="62"/>
        <v>0</v>
      </c>
    </row>
    <row r="882" spans="1:16">
      <c r="A882" s="2" t="s">
        <v>564</v>
      </c>
      <c r="C882">
        <f t="shared" si="64"/>
        <v>0</v>
      </c>
      <c r="D882">
        <f t="shared" si="63"/>
        <v>0</v>
      </c>
      <c r="E882">
        <f t="shared" si="63"/>
        <v>0</v>
      </c>
      <c r="F882">
        <f t="shared" si="63"/>
        <v>1</v>
      </c>
      <c r="G882">
        <f t="shared" si="63"/>
        <v>0</v>
      </c>
      <c r="H882">
        <f t="shared" si="63"/>
        <v>0</v>
      </c>
      <c r="I882">
        <f t="shared" si="63"/>
        <v>1</v>
      </c>
      <c r="J882">
        <f>COUNTIF($A882,"*"&amp;J$2&amp;"*")</f>
        <v>0</v>
      </c>
      <c r="L882">
        <f>SUM(C882:I882)</f>
        <v>2</v>
      </c>
      <c r="M882">
        <f t="shared" si="61"/>
        <v>6</v>
      </c>
      <c r="P882">
        <f t="shared" si="62"/>
        <v>0</v>
      </c>
    </row>
    <row r="883" spans="1:16">
      <c r="A883" s="2" t="s">
        <v>565</v>
      </c>
      <c r="C883">
        <f t="shared" si="64"/>
        <v>0</v>
      </c>
      <c r="D883">
        <f t="shared" si="63"/>
        <v>0</v>
      </c>
      <c r="E883">
        <f t="shared" si="63"/>
        <v>0</v>
      </c>
      <c r="F883">
        <f t="shared" si="63"/>
        <v>0</v>
      </c>
      <c r="G883">
        <f t="shared" si="63"/>
        <v>0</v>
      </c>
      <c r="H883">
        <f t="shared" si="63"/>
        <v>0</v>
      </c>
      <c r="I883">
        <f t="shared" si="63"/>
        <v>0</v>
      </c>
      <c r="J883">
        <f>COUNTIF($A883,"*"&amp;J$2&amp;"*")</f>
        <v>1</v>
      </c>
      <c r="L883">
        <f>SUM(C883:I883)</f>
        <v>0</v>
      </c>
      <c r="M883">
        <f t="shared" si="61"/>
        <v>0</v>
      </c>
      <c r="P883">
        <f t="shared" si="62"/>
        <v>1</v>
      </c>
    </row>
    <row r="884" spans="1:16">
      <c r="A884" s="2" t="s">
        <v>343</v>
      </c>
      <c r="C884">
        <f t="shared" si="64"/>
        <v>0</v>
      </c>
      <c r="D884">
        <f t="shared" si="63"/>
        <v>1</v>
      </c>
      <c r="E884">
        <f t="shared" si="63"/>
        <v>0</v>
      </c>
      <c r="F884">
        <f t="shared" si="63"/>
        <v>0</v>
      </c>
      <c r="G884">
        <f t="shared" si="63"/>
        <v>0</v>
      </c>
      <c r="H884">
        <f t="shared" si="63"/>
        <v>0</v>
      </c>
      <c r="I884">
        <f t="shared" si="63"/>
        <v>0</v>
      </c>
      <c r="J884">
        <f>COUNTIF($A884,"*"&amp;J$2&amp;"*")</f>
        <v>0</v>
      </c>
      <c r="L884">
        <f>SUM(C884:I884)</f>
        <v>1</v>
      </c>
      <c r="M884">
        <f t="shared" si="61"/>
        <v>1</v>
      </c>
      <c r="P884">
        <f t="shared" si="62"/>
        <v>0</v>
      </c>
    </row>
    <row r="885" spans="1:16">
      <c r="A885" s="1"/>
      <c r="C885">
        <f t="shared" si="64"/>
        <v>0</v>
      </c>
      <c r="D885">
        <f t="shared" si="63"/>
        <v>0</v>
      </c>
      <c r="E885">
        <f t="shared" si="63"/>
        <v>0</v>
      </c>
      <c r="F885">
        <f t="shared" si="63"/>
        <v>0</v>
      </c>
      <c r="G885">
        <f t="shared" si="63"/>
        <v>0</v>
      </c>
      <c r="H885">
        <f t="shared" si="63"/>
        <v>0</v>
      </c>
      <c r="I885">
        <f t="shared" si="63"/>
        <v>0</v>
      </c>
      <c r="J885">
        <f>COUNTIF($A885,"*"&amp;J$2&amp;"*")</f>
        <v>0</v>
      </c>
      <c r="L885">
        <f>SUM(C885:I885)</f>
        <v>0</v>
      </c>
      <c r="M885">
        <f t="shared" si="61"/>
        <v>0</v>
      </c>
      <c r="P885">
        <f t="shared" si="62"/>
        <v>0</v>
      </c>
    </row>
    <row r="886" spans="1:16">
      <c r="A886" s="2" t="s">
        <v>123</v>
      </c>
      <c r="C886">
        <f t="shared" si="64"/>
        <v>0</v>
      </c>
      <c r="D886">
        <f t="shared" si="63"/>
        <v>0</v>
      </c>
      <c r="E886">
        <f t="shared" si="63"/>
        <v>0</v>
      </c>
      <c r="F886">
        <f t="shared" si="63"/>
        <v>0</v>
      </c>
      <c r="G886">
        <f t="shared" si="63"/>
        <v>0</v>
      </c>
      <c r="H886">
        <f t="shared" si="63"/>
        <v>1</v>
      </c>
      <c r="I886">
        <f t="shared" si="63"/>
        <v>0</v>
      </c>
      <c r="J886">
        <f>COUNTIF($A886,"*"&amp;J$2&amp;"*")</f>
        <v>0</v>
      </c>
      <c r="L886">
        <f>SUM(C886:I886)</f>
        <v>1</v>
      </c>
      <c r="M886">
        <f t="shared" si="61"/>
        <v>1</v>
      </c>
      <c r="P886">
        <f t="shared" si="62"/>
        <v>0</v>
      </c>
    </row>
    <row r="887" spans="1:16">
      <c r="A887" s="2" t="s">
        <v>566</v>
      </c>
      <c r="C887">
        <f t="shared" si="64"/>
        <v>0</v>
      </c>
      <c r="D887">
        <f t="shared" si="63"/>
        <v>1</v>
      </c>
      <c r="E887">
        <f t="shared" si="63"/>
        <v>1</v>
      </c>
      <c r="F887">
        <f t="shared" si="63"/>
        <v>0</v>
      </c>
      <c r="G887">
        <f t="shared" si="63"/>
        <v>1</v>
      </c>
      <c r="H887">
        <f t="shared" si="63"/>
        <v>0</v>
      </c>
      <c r="I887">
        <f t="shared" si="63"/>
        <v>1</v>
      </c>
      <c r="J887">
        <f>COUNTIF($A887,"*"&amp;J$2&amp;"*")</f>
        <v>0</v>
      </c>
      <c r="L887">
        <f>SUM(C887:I887)</f>
        <v>4</v>
      </c>
      <c r="M887">
        <f t="shared" si="61"/>
        <v>5</v>
      </c>
      <c r="P887">
        <f t="shared" si="62"/>
        <v>0</v>
      </c>
    </row>
    <row r="888" spans="1:16">
      <c r="A888" s="2" t="s">
        <v>444</v>
      </c>
      <c r="C888">
        <f t="shared" si="64"/>
        <v>0</v>
      </c>
      <c r="D888">
        <f t="shared" si="63"/>
        <v>0</v>
      </c>
      <c r="E888">
        <f t="shared" si="63"/>
        <v>0</v>
      </c>
      <c r="F888">
        <f t="shared" si="63"/>
        <v>1</v>
      </c>
      <c r="G888">
        <f t="shared" si="63"/>
        <v>0</v>
      </c>
      <c r="H888">
        <f t="shared" si="63"/>
        <v>0</v>
      </c>
      <c r="I888">
        <f t="shared" si="63"/>
        <v>0</v>
      </c>
      <c r="J888">
        <f>COUNTIF($A888,"*"&amp;J$2&amp;"*")</f>
        <v>0</v>
      </c>
      <c r="L888">
        <f>SUM(C888:I888)</f>
        <v>1</v>
      </c>
      <c r="M888">
        <f t="shared" si="61"/>
        <v>6</v>
      </c>
      <c r="P888">
        <f t="shared" si="62"/>
        <v>0</v>
      </c>
    </row>
    <row r="889" spans="1:16">
      <c r="A889" s="2" t="s">
        <v>567</v>
      </c>
      <c r="C889">
        <f t="shared" si="64"/>
        <v>1</v>
      </c>
      <c r="D889">
        <f t="shared" si="63"/>
        <v>0</v>
      </c>
      <c r="E889">
        <f t="shared" si="63"/>
        <v>0</v>
      </c>
      <c r="F889">
        <f t="shared" si="63"/>
        <v>0</v>
      </c>
      <c r="G889">
        <f t="shared" si="63"/>
        <v>0</v>
      </c>
      <c r="H889">
        <f t="shared" si="63"/>
        <v>0</v>
      </c>
      <c r="I889">
        <f t="shared" si="63"/>
        <v>0</v>
      </c>
      <c r="J889">
        <f>COUNTIF($A889,"*"&amp;J$2&amp;"*")</f>
        <v>0</v>
      </c>
      <c r="L889">
        <f>SUM(C889:I889)</f>
        <v>1</v>
      </c>
      <c r="M889">
        <f t="shared" si="61"/>
        <v>7</v>
      </c>
      <c r="P889">
        <f t="shared" si="62"/>
        <v>0</v>
      </c>
    </row>
    <row r="890" spans="1:16">
      <c r="A890" s="1"/>
      <c r="C890">
        <f t="shared" si="64"/>
        <v>0</v>
      </c>
      <c r="D890">
        <f t="shared" si="63"/>
        <v>0</v>
      </c>
      <c r="E890">
        <f t="shared" si="63"/>
        <v>0</v>
      </c>
      <c r="F890">
        <f t="shared" si="63"/>
        <v>0</v>
      </c>
      <c r="G890">
        <f t="shared" si="63"/>
        <v>0</v>
      </c>
      <c r="H890">
        <f t="shared" si="63"/>
        <v>0</v>
      </c>
      <c r="I890">
        <f t="shared" si="63"/>
        <v>0</v>
      </c>
      <c r="J890">
        <f>COUNTIF($A890,"*"&amp;J$2&amp;"*")</f>
        <v>0</v>
      </c>
      <c r="L890">
        <f>SUM(C890:I890)</f>
        <v>0</v>
      </c>
      <c r="M890">
        <f t="shared" si="61"/>
        <v>0</v>
      </c>
      <c r="P890">
        <f t="shared" si="62"/>
        <v>0</v>
      </c>
    </row>
    <row r="891" spans="1:16">
      <c r="A891" s="2" t="s">
        <v>568</v>
      </c>
      <c r="C891">
        <f t="shared" si="64"/>
        <v>0</v>
      </c>
      <c r="D891">
        <f t="shared" si="63"/>
        <v>0</v>
      </c>
      <c r="E891">
        <f t="shared" si="63"/>
        <v>0</v>
      </c>
      <c r="F891">
        <f t="shared" si="63"/>
        <v>0</v>
      </c>
      <c r="G891">
        <f t="shared" si="63"/>
        <v>1</v>
      </c>
      <c r="H891">
        <f t="shared" si="63"/>
        <v>0</v>
      </c>
      <c r="I891">
        <f t="shared" si="63"/>
        <v>0</v>
      </c>
      <c r="J891">
        <f>COUNTIF($A891,"*"&amp;J$2&amp;"*")</f>
        <v>0</v>
      </c>
      <c r="L891">
        <f>SUM(C891:I891)</f>
        <v>1</v>
      </c>
      <c r="M891">
        <f t="shared" si="61"/>
        <v>1</v>
      </c>
      <c r="P891">
        <f t="shared" si="62"/>
        <v>0</v>
      </c>
    </row>
    <row r="892" spans="1:16">
      <c r="A892" s="2" t="s">
        <v>37</v>
      </c>
      <c r="C892">
        <f t="shared" si="64"/>
        <v>0</v>
      </c>
      <c r="D892">
        <f t="shared" si="63"/>
        <v>1</v>
      </c>
      <c r="E892">
        <f t="shared" si="63"/>
        <v>0</v>
      </c>
      <c r="F892">
        <f t="shared" si="63"/>
        <v>0</v>
      </c>
      <c r="G892">
        <f t="shared" si="63"/>
        <v>0</v>
      </c>
      <c r="H892">
        <f t="shared" si="63"/>
        <v>0</v>
      </c>
      <c r="I892">
        <f t="shared" si="63"/>
        <v>0</v>
      </c>
      <c r="J892">
        <f>COUNTIF($A892,"*"&amp;J$2&amp;"*")</f>
        <v>0</v>
      </c>
      <c r="L892">
        <f>SUM(C892:I892)</f>
        <v>1</v>
      </c>
      <c r="M892">
        <f t="shared" si="61"/>
        <v>2</v>
      </c>
      <c r="P892">
        <f t="shared" si="62"/>
        <v>0</v>
      </c>
    </row>
    <row r="893" spans="1:16">
      <c r="A893" s="2" t="s">
        <v>569</v>
      </c>
      <c r="C893">
        <f t="shared" si="64"/>
        <v>1</v>
      </c>
      <c r="D893">
        <f t="shared" si="63"/>
        <v>0</v>
      </c>
      <c r="E893">
        <f t="shared" si="63"/>
        <v>1</v>
      </c>
      <c r="F893">
        <f t="shared" si="63"/>
        <v>1</v>
      </c>
      <c r="G893">
        <f t="shared" si="63"/>
        <v>0</v>
      </c>
      <c r="H893">
        <f t="shared" si="63"/>
        <v>1</v>
      </c>
      <c r="I893">
        <f t="shared" si="63"/>
        <v>1</v>
      </c>
      <c r="J893">
        <f>COUNTIF($A893,"*"&amp;J$2&amp;"*")</f>
        <v>0</v>
      </c>
      <c r="L893">
        <f>SUM(C893:I893)</f>
        <v>5</v>
      </c>
      <c r="M893">
        <f t="shared" si="61"/>
        <v>7</v>
      </c>
      <c r="P893">
        <f t="shared" si="62"/>
        <v>0</v>
      </c>
    </row>
    <row r="894" spans="1:16">
      <c r="A894" s="1"/>
      <c r="C894">
        <f t="shared" si="64"/>
        <v>0</v>
      </c>
      <c r="D894">
        <f t="shared" si="63"/>
        <v>0</v>
      </c>
      <c r="E894">
        <f t="shared" si="63"/>
        <v>0</v>
      </c>
      <c r="F894">
        <f t="shared" si="63"/>
        <v>0</v>
      </c>
      <c r="G894">
        <f t="shared" si="63"/>
        <v>0</v>
      </c>
      <c r="H894">
        <f t="shared" si="63"/>
        <v>0</v>
      </c>
      <c r="I894">
        <f t="shared" si="63"/>
        <v>0</v>
      </c>
      <c r="J894">
        <f>COUNTIF($A894,"*"&amp;J$2&amp;"*")</f>
        <v>0</v>
      </c>
      <c r="L894">
        <f>SUM(C894:I894)</f>
        <v>0</v>
      </c>
      <c r="M894">
        <f t="shared" si="61"/>
        <v>0</v>
      </c>
      <c r="P894">
        <f t="shared" si="62"/>
        <v>0</v>
      </c>
    </row>
    <row r="895" spans="1:16">
      <c r="A895" s="2" t="s">
        <v>570</v>
      </c>
      <c r="C895">
        <f t="shared" si="64"/>
        <v>0</v>
      </c>
      <c r="D895">
        <f t="shared" si="63"/>
        <v>1</v>
      </c>
      <c r="E895">
        <f t="shared" si="63"/>
        <v>1</v>
      </c>
      <c r="F895">
        <f t="shared" si="63"/>
        <v>0</v>
      </c>
      <c r="G895">
        <f t="shared" si="63"/>
        <v>0</v>
      </c>
      <c r="H895">
        <f t="shared" si="63"/>
        <v>0</v>
      </c>
      <c r="I895">
        <f t="shared" si="63"/>
        <v>0</v>
      </c>
      <c r="J895">
        <f>COUNTIF($A895,"*"&amp;J$2&amp;"*")</f>
        <v>0</v>
      </c>
      <c r="L895">
        <f>SUM(C895:I895)</f>
        <v>2</v>
      </c>
      <c r="M895">
        <f t="shared" si="61"/>
        <v>2</v>
      </c>
      <c r="P895">
        <f t="shared" si="62"/>
        <v>0</v>
      </c>
    </row>
    <row r="896" spans="1:16">
      <c r="A896" s="2" t="s">
        <v>571</v>
      </c>
      <c r="C896">
        <f t="shared" si="64"/>
        <v>0</v>
      </c>
      <c r="D896">
        <f t="shared" si="63"/>
        <v>0</v>
      </c>
      <c r="E896">
        <f t="shared" si="63"/>
        <v>0</v>
      </c>
      <c r="F896">
        <f t="shared" si="63"/>
        <v>0</v>
      </c>
      <c r="G896">
        <f t="shared" si="63"/>
        <v>0</v>
      </c>
      <c r="H896">
        <f t="shared" si="63"/>
        <v>0</v>
      </c>
      <c r="I896">
        <f t="shared" si="63"/>
        <v>1</v>
      </c>
      <c r="J896">
        <f>COUNTIF($A896,"*"&amp;J$2&amp;"*")</f>
        <v>0</v>
      </c>
      <c r="L896">
        <f>SUM(C896:I896)</f>
        <v>1</v>
      </c>
      <c r="M896">
        <f t="shared" si="61"/>
        <v>3</v>
      </c>
      <c r="P896">
        <f t="shared" si="62"/>
        <v>0</v>
      </c>
    </row>
    <row r="897" spans="1:16">
      <c r="A897" s="2" t="s">
        <v>572</v>
      </c>
      <c r="C897">
        <f t="shared" si="64"/>
        <v>1</v>
      </c>
      <c r="D897">
        <f t="shared" si="63"/>
        <v>0</v>
      </c>
      <c r="E897">
        <f t="shared" si="63"/>
        <v>0</v>
      </c>
      <c r="F897">
        <f t="shared" si="63"/>
        <v>1</v>
      </c>
      <c r="G897">
        <f t="shared" si="63"/>
        <v>1</v>
      </c>
      <c r="H897">
        <f t="shared" si="63"/>
        <v>0</v>
      </c>
      <c r="I897">
        <f t="shared" si="63"/>
        <v>0</v>
      </c>
      <c r="J897">
        <f>COUNTIF($A897,"*"&amp;J$2&amp;"*")</f>
        <v>1</v>
      </c>
      <c r="L897">
        <f>SUM(C897:I897)</f>
        <v>3</v>
      </c>
      <c r="M897">
        <f t="shared" si="61"/>
        <v>6</v>
      </c>
      <c r="P897">
        <f t="shared" si="62"/>
        <v>0</v>
      </c>
    </row>
    <row r="898" spans="1:16">
      <c r="A898" s="2" t="s">
        <v>573</v>
      </c>
      <c r="C898">
        <f t="shared" si="64"/>
        <v>0</v>
      </c>
      <c r="D898">
        <f t="shared" si="63"/>
        <v>0</v>
      </c>
      <c r="E898">
        <f t="shared" si="63"/>
        <v>0</v>
      </c>
      <c r="F898">
        <f t="shared" si="63"/>
        <v>0</v>
      </c>
      <c r="G898">
        <f t="shared" si="63"/>
        <v>0</v>
      </c>
      <c r="H898">
        <f t="shared" ref="D898:I934" si="65">COUNTIF($A898,"*"&amp;H$2&amp;"*")</f>
        <v>1</v>
      </c>
      <c r="I898">
        <f t="shared" si="65"/>
        <v>0</v>
      </c>
      <c r="J898">
        <f>COUNTIF($A898,"*"&amp;J$2&amp;"*")</f>
        <v>0</v>
      </c>
      <c r="L898">
        <f>SUM(C898:I898)</f>
        <v>1</v>
      </c>
      <c r="M898">
        <f t="shared" si="61"/>
        <v>7</v>
      </c>
      <c r="P898">
        <f t="shared" si="62"/>
        <v>0</v>
      </c>
    </row>
    <row r="899" spans="1:16">
      <c r="A899" s="1"/>
      <c r="C899">
        <f t="shared" si="64"/>
        <v>0</v>
      </c>
      <c r="D899">
        <f t="shared" si="65"/>
        <v>0</v>
      </c>
      <c r="E899">
        <f t="shared" si="65"/>
        <v>0</v>
      </c>
      <c r="F899">
        <f t="shared" si="65"/>
        <v>0</v>
      </c>
      <c r="G899">
        <f t="shared" si="65"/>
        <v>0</v>
      </c>
      <c r="H899">
        <f t="shared" si="65"/>
        <v>0</v>
      </c>
      <c r="I899">
        <f t="shared" si="65"/>
        <v>0</v>
      </c>
      <c r="J899">
        <f>COUNTIF($A899,"*"&amp;J$2&amp;"*")</f>
        <v>0</v>
      </c>
      <c r="L899">
        <f>SUM(C899:I899)</f>
        <v>0</v>
      </c>
      <c r="M899">
        <f t="shared" si="61"/>
        <v>0</v>
      </c>
      <c r="P899">
        <f t="shared" si="62"/>
        <v>0</v>
      </c>
    </row>
    <row r="900" spans="1:16">
      <c r="A900" s="2" t="s">
        <v>574</v>
      </c>
      <c r="C900">
        <f t="shared" si="64"/>
        <v>0</v>
      </c>
      <c r="D900">
        <f t="shared" si="65"/>
        <v>1</v>
      </c>
      <c r="E900">
        <f t="shared" si="65"/>
        <v>0</v>
      </c>
      <c r="F900">
        <f t="shared" si="65"/>
        <v>0</v>
      </c>
      <c r="G900">
        <f t="shared" si="65"/>
        <v>0</v>
      </c>
      <c r="H900">
        <f t="shared" si="65"/>
        <v>0</v>
      </c>
      <c r="I900">
        <f t="shared" si="65"/>
        <v>1</v>
      </c>
      <c r="J900">
        <f>COUNTIF($A900,"*"&amp;J$2&amp;"*")</f>
        <v>0</v>
      </c>
      <c r="L900">
        <f>SUM(C900:I900)</f>
        <v>2</v>
      </c>
      <c r="M900">
        <f t="shared" ref="M900:M963" si="66">IF(L900&gt;0,L900+M899,0)</f>
        <v>2</v>
      </c>
      <c r="P900">
        <f t="shared" ref="P900:P963" si="67">IF(AND(SUM(C900:I900)=0,J900=1),1,0)</f>
        <v>0</v>
      </c>
    </row>
    <row r="901" spans="1:16">
      <c r="A901" s="2" t="s">
        <v>575</v>
      </c>
      <c r="C901">
        <f t="shared" si="64"/>
        <v>1</v>
      </c>
      <c r="D901">
        <f t="shared" si="65"/>
        <v>0</v>
      </c>
      <c r="E901">
        <f t="shared" si="65"/>
        <v>1</v>
      </c>
      <c r="F901">
        <f t="shared" si="65"/>
        <v>1</v>
      </c>
      <c r="G901">
        <f t="shared" si="65"/>
        <v>1</v>
      </c>
      <c r="H901">
        <f t="shared" si="65"/>
        <v>0</v>
      </c>
      <c r="I901">
        <f t="shared" si="65"/>
        <v>0</v>
      </c>
      <c r="J901">
        <f>COUNTIF($A901,"*"&amp;J$2&amp;"*")</f>
        <v>0</v>
      </c>
      <c r="L901">
        <f>SUM(C901:I901)</f>
        <v>4</v>
      </c>
      <c r="M901">
        <f t="shared" si="66"/>
        <v>6</v>
      </c>
      <c r="P901">
        <f t="shared" si="67"/>
        <v>0</v>
      </c>
    </row>
    <row r="902" spans="1:16">
      <c r="A902" s="2" t="s">
        <v>12</v>
      </c>
      <c r="C902">
        <f t="shared" si="64"/>
        <v>0</v>
      </c>
      <c r="D902">
        <f t="shared" si="65"/>
        <v>0</v>
      </c>
      <c r="E902">
        <f t="shared" si="65"/>
        <v>0</v>
      </c>
      <c r="F902">
        <f t="shared" si="65"/>
        <v>0</v>
      </c>
      <c r="G902">
        <f t="shared" si="65"/>
        <v>0</v>
      </c>
      <c r="H902">
        <f t="shared" si="65"/>
        <v>1</v>
      </c>
      <c r="I902">
        <f t="shared" si="65"/>
        <v>0</v>
      </c>
      <c r="J902">
        <f>COUNTIF($A902,"*"&amp;J$2&amp;"*")</f>
        <v>0</v>
      </c>
      <c r="L902">
        <f>SUM(C902:I902)</f>
        <v>1</v>
      </c>
      <c r="M902">
        <f t="shared" si="66"/>
        <v>7</v>
      </c>
      <c r="P902">
        <f t="shared" si="67"/>
        <v>0</v>
      </c>
    </row>
    <row r="903" spans="1:16">
      <c r="A903" s="1"/>
      <c r="C903">
        <f t="shared" si="64"/>
        <v>0</v>
      </c>
      <c r="D903">
        <f t="shared" si="65"/>
        <v>0</v>
      </c>
      <c r="E903">
        <f t="shared" si="65"/>
        <v>0</v>
      </c>
      <c r="F903">
        <f t="shared" si="65"/>
        <v>0</v>
      </c>
      <c r="G903">
        <f t="shared" si="65"/>
        <v>0</v>
      </c>
      <c r="H903">
        <f t="shared" si="65"/>
        <v>0</v>
      </c>
      <c r="I903">
        <f t="shared" si="65"/>
        <v>0</v>
      </c>
      <c r="J903">
        <f>COUNTIF($A903,"*"&amp;J$2&amp;"*")</f>
        <v>0</v>
      </c>
      <c r="L903">
        <f>SUM(C903:I903)</f>
        <v>0</v>
      </c>
      <c r="M903">
        <f t="shared" si="66"/>
        <v>0</v>
      </c>
      <c r="P903">
        <f t="shared" si="67"/>
        <v>0</v>
      </c>
    </row>
    <row r="904" spans="1:16">
      <c r="A904" s="2" t="s">
        <v>536</v>
      </c>
      <c r="C904">
        <f t="shared" si="64"/>
        <v>0</v>
      </c>
      <c r="D904">
        <f t="shared" si="65"/>
        <v>0</v>
      </c>
      <c r="E904">
        <f t="shared" si="65"/>
        <v>0</v>
      </c>
      <c r="F904">
        <f t="shared" si="65"/>
        <v>0</v>
      </c>
      <c r="G904">
        <f t="shared" si="65"/>
        <v>1</v>
      </c>
      <c r="H904">
        <f t="shared" si="65"/>
        <v>0</v>
      </c>
      <c r="I904">
        <f t="shared" si="65"/>
        <v>0</v>
      </c>
      <c r="J904">
        <f>COUNTIF($A904,"*"&amp;J$2&amp;"*")</f>
        <v>0</v>
      </c>
      <c r="L904">
        <f>SUM(C904:I904)</f>
        <v>1</v>
      </c>
      <c r="M904">
        <f t="shared" si="66"/>
        <v>1</v>
      </c>
      <c r="P904">
        <f t="shared" si="67"/>
        <v>0</v>
      </c>
    </row>
    <row r="905" spans="1:16">
      <c r="A905" s="2" t="s">
        <v>576</v>
      </c>
      <c r="C905">
        <f t="shared" si="64"/>
        <v>1</v>
      </c>
      <c r="D905">
        <f t="shared" si="65"/>
        <v>1</v>
      </c>
      <c r="E905">
        <f t="shared" si="65"/>
        <v>1</v>
      </c>
      <c r="F905">
        <f t="shared" si="65"/>
        <v>1</v>
      </c>
      <c r="G905">
        <f t="shared" si="65"/>
        <v>0</v>
      </c>
      <c r="H905">
        <f t="shared" si="65"/>
        <v>1</v>
      </c>
      <c r="I905">
        <f t="shared" si="65"/>
        <v>1</v>
      </c>
      <c r="J905">
        <f>COUNTIF($A905,"*"&amp;J$2&amp;"*")</f>
        <v>0</v>
      </c>
      <c r="L905">
        <f>SUM(C905:I905)</f>
        <v>6</v>
      </c>
      <c r="M905">
        <f t="shared" si="66"/>
        <v>7</v>
      </c>
      <c r="P905">
        <f t="shared" si="67"/>
        <v>0</v>
      </c>
    </row>
    <row r="906" spans="1:16">
      <c r="A906" s="1"/>
      <c r="C906">
        <f t="shared" si="64"/>
        <v>0</v>
      </c>
      <c r="D906">
        <f t="shared" si="65"/>
        <v>0</v>
      </c>
      <c r="E906">
        <f t="shared" si="65"/>
        <v>0</v>
      </c>
      <c r="F906">
        <f t="shared" si="65"/>
        <v>0</v>
      </c>
      <c r="G906">
        <f t="shared" si="65"/>
        <v>0</v>
      </c>
      <c r="H906">
        <f t="shared" si="65"/>
        <v>0</v>
      </c>
      <c r="I906">
        <f t="shared" si="65"/>
        <v>0</v>
      </c>
      <c r="J906">
        <f>COUNTIF($A906,"*"&amp;J$2&amp;"*")</f>
        <v>0</v>
      </c>
      <c r="L906">
        <f>SUM(C906:I906)</f>
        <v>0</v>
      </c>
      <c r="M906">
        <f t="shared" si="66"/>
        <v>0</v>
      </c>
      <c r="P906">
        <f t="shared" si="67"/>
        <v>0</v>
      </c>
    </row>
    <row r="907" spans="1:16">
      <c r="A907" s="2" t="s">
        <v>577</v>
      </c>
      <c r="C907">
        <f t="shared" si="64"/>
        <v>1</v>
      </c>
      <c r="D907">
        <f t="shared" si="65"/>
        <v>1</v>
      </c>
      <c r="E907">
        <f t="shared" si="65"/>
        <v>1</v>
      </c>
      <c r="F907">
        <f t="shared" si="65"/>
        <v>1</v>
      </c>
      <c r="G907">
        <f t="shared" si="65"/>
        <v>1</v>
      </c>
      <c r="H907">
        <f t="shared" si="65"/>
        <v>1</v>
      </c>
      <c r="I907">
        <f t="shared" si="65"/>
        <v>1</v>
      </c>
      <c r="J907">
        <f>COUNTIF($A907,"*"&amp;J$2&amp;"*")</f>
        <v>1</v>
      </c>
      <c r="L907">
        <f>SUM(C907:I907)</f>
        <v>7</v>
      </c>
      <c r="M907">
        <f t="shared" si="66"/>
        <v>7</v>
      </c>
      <c r="P907">
        <f t="shared" si="67"/>
        <v>0</v>
      </c>
    </row>
    <row r="908" spans="1:16">
      <c r="A908" s="1"/>
      <c r="C908">
        <f t="shared" si="64"/>
        <v>0</v>
      </c>
      <c r="D908">
        <f t="shared" si="65"/>
        <v>0</v>
      </c>
      <c r="E908">
        <f t="shared" si="65"/>
        <v>0</v>
      </c>
      <c r="F908">
        <f t="shared" si="65"/>
        <v>0</v>
      </c>
      <c r="G908">
        <f t="shared" si="65"/>
        <v>0</v>
      </c>
      <c r="H908">
        <f t="shared" si="65"/>
        <v>0</v>
      </c>
      <c r="I908">
        <f t="shared" si="65"/>
        <v>0</v>
      </c>
      <c r="J908">
        <f>COUNTIF($A908,"*"&amp;J$2&amp;"*")</f>
        <v>0</v>
      </c>
      <c r="L908">
        <f>SUM(C908:I908)</f>
        <v>0</v>
      </c>
      <c r="M908">
        <f t="shared" si="66"/>
        <v>0</v>
      </c>
      <c r="P908">
        <f t="shared" si="67"/>
        <v>0</v>
      </c>
    </row>
    <row r="909" spans="1:16">
      <c r="A909" s="2" t="s">
        <v>133</v>
      </c>
      <c r="C909">
        <f t="shared" si="64"/>
        <v>0</v>
      </c>
      <c r="D909">
        <f t="shared" si="65"/>
        <v>0</v>
      </c>
      <c r="E909">
        <f t="shared" si="65"/>
        <v>0</v>
      </c>
      <c r="F909">
        <f t="shared" si="65"/>
        <v>0</v>
      </c>
      <c r="G909">
        <f t="shared" si="65"/>
        <v>1</v>
      </c>
      <c r="H909">
        <f t="shared" si="65"/>
        <v>0</v>
      </c>
      <c r="I909">
        <f t="shared" si="65"/>
        <v>0</v>
      </c>
      <c r="J909">
        <f>COUNTIF($A909,"*"&amp;J$2&amp;"*")</f>
        <v>0</v>
      </c>
      <c r="L909">
        <f>SUM(C909:I909)</f>
        <v>1</v>
      </c>
      <c r="M909">
        <f t="shared" si="66"/>
        <v>1</v>
      </c>
      <c r="P909">
        <f t="shared" si="67"/>
        <v>0</v>
      </c>
    </row>
    <row r="910" spans="1:16">
      <c r="A910" s="2" t="s">
        <v>578</v>
      </c>
      <c r="C910">
        <f t="shared" si="64"/>
        <v>0</v>
      </c>
      <c r="D910">
        <f t="shared" si="65"/>
        <v>0</v>
      </c>
      <c r="E910">
        <f t="shared" si="65"/>
        <v>0</v>
      </c>
      <c r="F910">
        <f t="shared" si="65"/>
        <v>1</v>
      </c>
      <c r="G910">
        <f t="shared" si="65"/>
        <v>0</v>
      </c>
      <c r="H910">
        <f t="shared" si="65"/>
        <v>0</v>
      </c>
      <c r="I910">
        <f t="shared" si="65"/>
        <v>0</v>
      </c>
      <c r="J910">
        <f>COUNTIF($A910,"*"&amp;J$2&amp;"*")</f>
        <v>1</v>
      </c>
      <c r="L910">
        <f>SUM(C910:I910)</f>
        <v>1</v>
      </c>
      <c r="M910">
        <f t="shared" si="66"/>
        <v>2</v>
      </c>
      <c r="P910">
        <f t="shared" si="67"/>
        <v>0</v>
      </c>
    </row>
    <row r="911" spans="1:16">
      <c r="A911" s="2" t="s">
        <v>579</v>
      </c>
      <c r="C911">
        <f t="shared" si="64"/>
        <v>1</v>
      </c>
      <c r="D911">
        <f t="shared" si="65"/>
        <v>1</v>
      </c>
      <c r="E911">
        <f t="shared" si="65"/>
        <v>1</v>
      </c>
      <c r="F911">
        <f t="shared" si="65"/>
        <v>0</v>
      </c>
      <c r="G911">
        <f t="shared" si="65"/>
        <v>0</v>
      </c>
      <c r="H911">
        <f t="shared" si="65"/>
        <v>1</v>
      </c>
      <c r="I911">
        <f t="shared" si="65"/>
        <v>1</v>
      </c>
      <c r="J911">
        <f>COUNTIF($A911,"*"&amp;J$2&amp;"*")</f>
        <v>0</v>
      </c>
      <c r="L911">
        <f>SUM(C911:I911)</f>
        <v>5</v>
      </c>
      <c r="M911">
        <f t="shared" si="66"/>
        <v>7</v>
      </c>
      <c r="P911">
        <f t="shared" si="67"/>
        <v>0</v>
      </c>
    </row>
    <row r="912" spans="1:16">
      <c r="A912" s="1"/>
      <c r="C912">
        <f t="shared" si="64"/>
        <v>0</v>
      </c>
      <c r="D912">
        <f t="shared" si="65"/>
        <v>0</v>
      </c>
      <c r="E912">
        <f t="shared" si="65"/>
        <v>0</v>
      </c>
      <c r="F912">
        <f t="shared" si="65"/>
        <v>0</v>
      </c>
      <c r="G912">
        <f t="shared" si="65"/>
        <v>0</v>
      </c>
      <c r="H912">
        <f t="shared" si="65"/>
        <v>0</v>
      </c>
      <c r="I912">
        <f t="shared" si="65"/>
        <v>0</v>
      </c>
      <c r="J912">
        <f>COUNTIF($A912,"*"&amp;J$2&amp;"*")</f>
        <v>0</v>
      </c>
      <c r="L912">
        <f>SUM(C912:I912)</f>
        <v>0</v>
      </c>
      <c r="M912">
        <f t="shared" si="66"/>
        <v>0</v>
      </c>
      <c r="P912">
        <f t="shared" si="67"/>
        <v>0</v>
      </c>
    </row>
    <row r="913" spans="1:16">
      <c r="A913" s="2" t="s">
        <v>580</v>
      </c>
      <c r="C913">
        <f t="shared" si="64"/>
        <v>0</v>
      </c>
      <c r="D913">
        <f t="shared" si="65"/>
        <v>1</v>
      </c>
      <c r="E913">
        <f t="shared" si="65"/>
        <v>1</v>
      </c>
      <c r="F913">
        <f t="shared" si="65"/>
        <v>0</v>
      </c>
      <c r="G913">
        <f t="shared" si="65"/>
        <v>0</v>
      </c>
      <c r="H913">
        <f t="shared" si="65"/>
        <v>0</v>
      </c>
      <c r="I913">
        <f t="shared" si="65"/>
        <v>0</v>
      </c>
      <c r="J913">
        <f>COUNTIF($A913,"*"&amp;J$2&amp;"*")</f>
        <v>0</v>
      </c>
      <c r="L913">
        <f>SUM(C913:I913)</f>
        <v>2</v>
      </c>
      <c r="M913">
        <f t="shared" si="66"/>
        <v>2</v>
      </c>
      <c r="P913">
        <f t="shared" si="67"/>
        <v>0</v>
      </c>
    </row>
    <row r="914" spans="1:16">
      <c r="A914" s="2" t="s">
        <v>581</v>
      </c>
      <c r="C914">
        <f t="shared" si="64"/>
        <v>1</v>
      </c>
      <c r="D914">
        <f t="shared" si="65"/>
        <v>0</v>
      </c>
      <c r="E914">
        <f t="shared" si="65"/>
        <v>0</v>
      </c>
      <c r="F914">
        <f t="shared" si="65"/>
        <v>1</v>
      </c>
      <c r="G914">
        <f t="shared" si="65"/>
        <v>1</v>
      </c>
      <c r="H914">
        <f t="shared" si="65"/>
        <v>0</v>
      </c>
      <c r="I914">
        <f t="shared" si="65"/>
        <v>0</v>
      </c>
      <c r="J914">
        <f>COUNTIF($A914,"*"&amp;J$2&amp;"*")</f>
        <v>1</v>
      </c>
      <c r="L914">
        <f>SUM(C914:I914)</f>
        <v>3</v>
      </c>
      <c r="M914">
        <f t="shared" si="66"/>
        <v>5</v>
      </c>
      <c r="P914">
        <f t="shared" si="67"/>
        <v>0</v>
      </c>
    </row>
    <row r="915" spans="1:16">
      <c r="A915" s="2" t="s">
        <v>582</v>
      </c>
      <c r="C915">
        <f t="shared" si="64"/>
        <v>0</v>
      </c>
      <c r="D915">
        <f t="shared" si="65"/>
        <v>0</v>
      </c>
      <c r="E915">
        <f t="shared" si="65"/>
        <v>0</v>
      </c>
      <c r="F915">
        <f t="shared" si="65"/>
        <v>0</v>
      </c>
      <c r="G915">
        <f t="shared" si="65"/>
        <v>0</v>
      </c>
      <c r="H915">
        <f t="shared" si="65"/>
        <v>1</v>
      </c>
      <c r="I915">
        <f t="shared" si="65"/>
        <v>1</v>
      </c>
      <c r="J915">
        <f>COUNTIF($A915,"*"&amp;J$2&amp;"*")</f>
        <v>0</v>
      </c>
      <c r="L915">
        <f>SUM(C915:I915)</f>
        <v>2</v>
      </c>
      <c r="M915">
        <f t="shared" si="66"/>
        <v>7</v>
      </c>
      <c r="P915">
        <f t="shared" si="67"/>
        <v>0</v>
      </c>
    </row>
    <row r="916" spans="1:16">
      <c r="A916" s="1"/>
      <c r="C916">
        <f t="shared" si="64"/>
        <v>0</v>
      </c>
      <c r="D916">
        <f t="shared" si="65"/>
        <v>0</v>
      </c>
      <c r="E916">
        <f t="shared" si="65"/>
        <v>0</v>
      </c>
      <c r="F916">
        <f t="shared" si="65"/>
        <v>0</v>
      </c>
      <c r="G916">
        <f t="shared" si="65"/>
        <v>0</v>
      </c>
      <c r="H916">
        <f t="shared" si="65"/>
        <v>0</v>
      </c>
      <c r="I916">
        <f t="shared" si="65"/>
        <v>0</v>
      </c>
      <c r="J916">
        <f>COUNTIF($A916,"*"&amp;J$2&amp;"*")</f>
        <v>0</v>
      </c>
      <c r="L916">
        <f>SUM(C916:I916)</f>
        <v>0</v>
      </c>
      <c r="M916">
        <f t="shared" si="66"/>
        <v>0</v>
      </c>
      <c r="P916">
        <f t="shared" si="67"/>
        <v>0</v>
      </c>
    </row>
    <row r="917" spans="1:16">
      <c r="A917" s="2" t="s">
        <v>583</v>
      </c>
      <c r="C917">
        <f t="shared" si="64"/>
        <v>0</v>
      </c>
      <c r="D917">
        <f t="shared" si="65"/>
        <v>0</v>
      </c>
      <c r="E917">
        <f t="shared" si="65"/>
        <v>0</v>
      </c>
      <c r="F917">
        <f t="shared" si="65"/>
        <v>1</v>
      </c>
      <c r="G917">
        <f t="shared" si="65"/>
        <v>0</v>
      </c>
      <c r="H917">
        <f t="shared" si="65"/>
        <v>0</v>
      </c>
      <c r="I917">
        <f t="shared" si="65"/>
        <v>0</v>
      </c>
      <c r="J917">
        <f>COUNTIF($A917,"*"&amp;J$2&amp;"*")</f>
        <v>0</v>
      </c>
      <c r="L917">
        <f>SUM(C917:I917)</f>
        <v>1</v>
      </c>
      <c r="M917">
        <f t="shared" si="66"/>
        <v>1</v>
      </c>
      <c r="P917">
        <f t="shared" si="67"/>
        <v>0</v>
      </c>
    </row>
    <row r="918" spans="1:16">
      <c r="A918" s="2" t="s">
        <v>584</v>
      </c>
      <c r="C918">
        <f t="shared" si="64"/>
        <v>0</v>
      </c>
      <c r="D918">
        <f t="shared" si="65"/>
        <v>0</v>
      </c>
      <c r="E918">
        <f t="shared" si="65"/>
        <v>1</v>
      </c>
      <c r="F918">
        <f t="shared" si="65"/>
        <v>0</v>
      </c>
      <c r="G918">
        <f t="shared" si="65"/>
        <v>1</v>
      </c>
      <c r="H918">
        <f t="shared" si="65"/>
        <v>0</v>
      </c>
      <c r="I918">
        <f t="shared" si="65"/>
        <v>0</v>
      </c>
      <c r="J918">
        <f>COUNTIF($A918,"*"&amp;J$2&amp;"*")</f>
        <v>0</v>
      </c>
      <c r="L918">
        <f>SUM(C918:I918)</f>
        <v>2</v>
      </c>
      <c r="M918">
        <f t="shared" si="66"/>
        <v>3</v>
      </c>
      <c r="P918">
        <f t="shared" si="67"/>
        <v>0</v>
      </c>
    </row>
    <row r="919" spans="1:16">
      <c r="A919" s="2" t="s">
        <v>585</v>
      </c>
      <c r="C919">
        <f t="shared" si="64"/>
        <v>1</v>
      </c>
      <c r="D919">
        <f t="shared" si="65"/>
        <v>1</v>
      </c>
      <c r="E919">
        <f t="shared" si="65"/>
        <v>0</v>
      </c>
      <c r="F919">
        <f t="shared" si="65"/>
        <v>0</v>
      </c>
      <c r="G919">
        <f t="shared" si="65"/>
        <v>0</v>
      </c>
      <c r="H919">
        <f t="shared" si="65"/>
        <v>1</v>
      </c>
      <c r="I919">
        <f t="shared" si="65"/>
        <v>1</v>
      </c>
      <c r="J919">
        <f>COUNTIF($A919,"*"&amp;J$2&amp;"*")</f>
        <v>0</v>
      </c>
      <c r="L919">
        <f>SUM(C919:I919)</f>
        <v>4</v>
      </c>
      <c r="M919">
        <f t="shared" si="66"/>
        <v>7</v>
      </c>
      <c r="P919">
        <f t="shared" si="67"/>
        <v>0</v>
      </c>
    </row>
    <row r="920" spans="1:16">
      <c r="A920" s="1"/>
      <c r="C920">
        <f t="shared" si="64"/>
        <v>0</v>
      </c>
      <c r="D920">
        <f t="shared" si="65"/>
        <v>0</v>
      </c>
      <c r="E920">
        <f t="shared" si="65"/>
        <v>0</v>
      </c>
      <c r="F920">
        <f t="shared" si="65"/>
        <v>0</v>
      </c>
      <c r="G920">
        <f t="shared" si="65"/>
        <v>0</v>
      </c>
      <c r="H920">
        <f t="shared" si="65"/>
        <v>0</v>
      </c>
      <c r="I920">
        <f t="shared" si="65"/>
        <v>0</v>
      </c>
      <c r="J920">
        <f>COUNTIF($A920,"*"&amp;J$2&amp;"*")</f>
        <v>0</v>
      </c>
      <c r="L920">
        <f>SUM(C920:I920)</f>
        <v>0</v>
      </c>
      <c r="M920">
        <f t="shared" si="66"/>
        <v>0</v>
      </c>
      <c r="P920">
        <f t="shared" si="67"/>
        <v>0</v>
      </c>
    </row>
    <row r="921" spans="1:16">
      <c r="A921" s="2" t="s">
        <v>27</v>
      </c>
      <c r="C921">
        <f t="shared" si="64"/>
        <v>0</v>
      </c>
      <c r="D921">
        <f t="shared" si="65"/>
        <v>0</v>
      </c>
      <c r="E921">
        <f t="shared" si="65"/>
        <v>1</v>
      </c>
      <c r="F921">
        <f t="shared" si="65"/>
        <v>0</v>
      </c>
      <c r="G921">
        <f t="shared" si="65"/>
        <v>0</v>
      </c>
      <c r="H921">
        <f t="shared" si="65"/>
        <v>0</v>
      </c>
      <c r="I921">
        <f t="shared" si="65"/>
        <v>0</v>
      </c>
      <c r="J921">
        <f>COUNTIF($A921,"*"&amp;J$2&amp;"*")</f>
        <v>0</v>
      </c>
      <c r="L921">
        <f>SUM(C921:I921)</f>
        <v>1</v>
      </c>
      <c r="M921">
        <f t="shared" si="66"/>
        <v>1</v>
      </c>
      <c r="P921">
        <f t="shared" si="67"/>
        <v>0</v>
      </c>
    </row>
    <row r="922" spans="1:16">
      <c r="A922" s="2" t="s">
        <v>586</v>
      </c>
      <c r="C922">
        <f t="shared" si="64"/>
        <v>0</v>
      </c>
      <c r="D922">
        <f t="shared" si="65"/>
        <v>0</v>
      </c>
      <c r="E922">
        <f t="shared" si="65"/>
        <v>0</v>
      </c>
      <c r="F922">
        <f t="shared" si="65"/>
        <v>0</v>
      </c>
      <c r="G922">
        <f t="shared" si="65"/>
        <v>0</v>
      </c>
      <c r="H922">
        <f t="shared" si="65"/>
        <v>0</v>
      </c>
      <c r="I922">
        <f t="shared" si="65"/>
        <v>1</v>
      </c>
      <c r="J922">
        <f>COUNTIF($A922,"*"&amp;J$2&amp;"*")</f>
        <v>0</v>
      </c>
      <c r="L922">
        <f>SUM(C922:I922)</f>
        <v>1</v>
      </c>
      <c r="M922">
        <f t="shared" si="66"/>
        <v>2</v>
      </c>
      <c r="P922">
        <f t="shared" si="67"/>
        <v>0</v>
      </c>
    </row>
    <row r="923" spans="1:16">
      <c r="A923" s="2" t="s">
        <v>587</v>
      </c>
      <c r="C923">
        <f t="shared" si="64"/>
        <v>0</v>
      </c>
      <c r="D923">
        <f t="shared" si="65"/>
        <v>0</v>
      </c>
      <c r="E923">
        <f t="shared" si="65"/>
        <v>0</v>
      </c>
      <c r="F923">
        <f t="shared" si="65"/>
        <v>0</v>
      </c>
      <c r="G923">
        <f t="shared" si="65"/>
        <v>1</v>
      </c>
      <c r="H923">
        <f t="shared" si="65"/>
        <v>1</v>
      </c>
      <c r="I923">
        <f t="shared" si="65"/>
        <v>0</v>
      </c>
      <c r="J923">
        <f>COUNTIF($A923,"*"&amp;J$2&amp;"*")</f>
        <v>0</v>
      </c>
      <c r="L923">
        <f>SUM(C923:I923)</f>
        <v>2</v>
      </c>
      <c r="M923">
        <f t="shared" si="66"/>
        <v>4</v>
      </c>
      <c r="P923">
        <f t="shared" si="67"/>
        <v>0</v>
      </c>
    </row>
    <row r="924" spans="1:16">
      <c r="A924" s="2" t="s">
        <v>588</v>
      </c>
      <c r="C924">
        <f t="shared" si="64"/>
        <v>1</v>
      </c>
      <c r="D924">
        <f t="shared" si="65"/>
        <v>0</v>
      </c>
      <c r="E924">
        <f t="shared" si="65"/>
        <v>0</v>
      </c>
      <c r="F924">
        <f t="shared" si="65"/>
        <v>0</v>
      </c>
      <c r="G924">
        <f t="shared" si="65"/>
        <v>0</v>
      </c>
      <c r="H924">
        <f t="shared" si="65"/>
        <v>0</v>
      </c>
      <c r="I924">
        <f t="shared" si="65"/>
        <v>0</v>
      </c>
      <c r="J924">
        <f>COUNTIF($A924,"*"&amp;J$2&amp;"*")</f>
        <v>0</v>
      </c>
      <c r="L924">
        <f>SUM(C924:I924)</f>
        <v>1</v>
      </c>
      <c r="M924">
        <f t="shared" si="66"/>
        <v>5</v>
      </c>
      <c r="P924">
        <f t="shared" si="67"/>
        <v>0</v>
      </c>
    </row>
    <row r="925" spans="1:16">
      <c r="A925" s="2" t="s">
        <v>589</v>
      </c>
      <c r="C925">
        <f t="shared" si="64"/>
        <v>0</v>
      </c>
      <c r="D925">
        <f t="shared" si="65"/>
        <v>1</v>
      </c>
      <c r="E925">
        <f t="shared" si="65"/>
        <v>0</v>
      </c>
      <c r="F925">
        <f t="shared" si="65"/>
        <v>1</v>
      </c>
      <c r="G925">
        <f t="shared" si="65"/>
        <v>0</v>
      </c>
      <c r="H925">
        <f t="shared" si="65"/>
        <v>0</v>
      </c>
      <c r="I925">
        <f t="shared" si="65"/>
        <v>0</v>
      </c>
      <c r="J925">
        <f>COUNTIF($A925,"*"&amp;J$2&amp;"*")</f>
        <v>0</v>
      </c>
      <c r="L925">
        <f>SUM(C925:I925)</f>
        <v>2</v>
      </c>
      <c r="M925">
        <f t="shared" si="66"/>
        <v>7</v>
      </c>
      <c r="P925">
        <f t="shared" si="67"/>
        <v>0</v>
      </c>
    </row>
    <row r="926" spans="1:16">
      <c r="A926" s="1"/>
      <c r="C926">
        <f t="shared" si="64"/>
        <v>0</v>
      </c>
      <c r="D926">
        <f t="shared" si="65"/>
        <v>0</v>
      </c>
      <c r="E926">
        <f t="shared" si="65"/>
        <v>0</v>
      </c>
      <c r="F926">
        <f t="shared" si="65"/>
        <v>0</v>
      </c>
      <c r="G926">
        <f t="shared" si="65"/>
        <v>0</v>
      </c>
      <c r="H926">
        <f t="shared" si="65"/>
        <v>0</v>
      </c>
      <c r="I926">
        <f t="shared" si="65"/>
        <v>0</v>
      </c>
      <c r="J926">
        <f>COUNTIF($A926,"*"&amp;J$2&amp;"*")</f>
        <v>0</v>
      </c>
      <c r="L926">
        <f>SUM(C926:I926)</f>
        <v>0</v>
      </c>
      <c r="M926">
        <f t="shared" si="66"/>
        <v>0</v>
      </c>
      <c r="P926">
        <f t="shared" si="67"/>
        <v>0</v>
      </c>
    </row>
    <row r="927" spans="1:16">
      <c r="A927" s="2" t="s">
        <v>407</v>
      </c>
      <c r="C927">
        <f t="shared" si="64"/>
        <v>0</v>
      </c>
      <c r="D927">
        <f t="shared" si="65"/>
        <v>1</v>
      </c>
      <c r="E927">
        <f t="shared" si="65"/>
        <v>0</v>
      </c>
      <c r="F927">
        <f t="shared" si="65"/>
        <v>0</v>
      </c>
      <c r="G927">
        <f t="shared" si="65"/>
        <v>0</v>
      </c>
      <c r="H927">
        <f t="shared" si="65"/>
        <v>0</v>
      </c>
      <c r="I927">
        <f t="shared" si="65"/>
        <v>0</v>
      </c>
      <c r="J927">
        <f>COUNTIF($A927,"*"&amp;J$2&amp;"*")</f>
        <v>0</v>
      </c>
      <c r="L927">
        <f>SUM(C927:I927)</f>
        <v>1</v>
      </c>
      <c r="M927">
        <f t="shared" si="66"/>
        <v>1</v>
      </c>
      <c r="P927">
        <f t="shared" si="67"/>
        <v>0</v>
      </c>
    </row>
    <row r="928" spans="1:16">
      <c r="A928" s="2" t="s">
        <v>590</v>
      </c>
      <c r="C928">
        <f t="shared" si="64"/>
        <v>1</v>
      </c>
      <c r="D928">
        <f t="shared" si="65"/>
        <v>0</v>
      </c>
      <c r="E928">
        <f t="shared" si="65"/>
        <v>1</v>
      </c>
      <c r="F928">
        <f t="shared" si="65"/>
        <v>1</v>
      </c>
      <c r="G928">
        <f t="shared" si="65"/>
        <v>1</v>
      </c>
      <c r="H928">
        <f t="shared" si="65"/>
        <v>1</v>
      </c>
      <c r="I928">
        <f t="shared" si="65"/>
        <v>0</v>
      </c>
      <c r="J928">
        <f>COUNTIF($A928,"*"&amp;J$2&amp;"*")</f>
        <v>1</v>
      </c>
      <c r="L928">
        <f>SUM(C928:I928)</f>
        <v>5</v>
      </c>
      <c r="M928">
        <f t="shared" si="66"/>
        <v>6</v>
      </c>
      <c r="P928">
        <f t="shared" si="67"/>
        <v>0</v>
      </c>
    </row>
    <row r="929" spans="1:16">
      <c r="A929" s="2" t="s">
        <v>591</v>
      </c>
      <c r="C929">
        <f t="shared" si="64"/>
        <v>0</v>
      </c>
      <c r="D929">
        <f t="shared" si="65"/>
        <v>0</v>
      </c>
      <c r="E929">
        <f t="shared" si="65"/>
        <v>0</v>
      </c>
      <c r="F929">
        <f t="shared" si="65"/>
        <v>0</v>
      </c>
      <c r="G929">
        <f t="shared" si="65"/>
        <v>0</v>
      </c>
      <c r="H929">
        <f t="shared" si="65"/>
        <v>0</v>
      </c>
      <c r="I929">
        <f t="shared" si="65"/>
        <v>1</v>
      </c>
      <c r="J929">
        <f>COUNTIF($A929,"*"&amp;J$2&amp;"*")</f>
        <v>0</v>
      </c>
      <c r="L929">
        <f>SUM(C929:I929)</f>
        <v>1</v>
      </c>
      <c r="M929">
        <f t="shared" si="66"/>
        <v>7</v>
      </c>
      <c r="P929">
        <f t="shared" si="67"/>
        <v>0</v>
      </c>
    </row>
    <row r="930" spans="1:16">
      <c r="A930" s="1"/>
      <c r="C930">
        <f t="shared" si="64"/>
        <v>0</v>
      </c>
      <c r="D930">
        <f t="shared" si="65"/>
        <v>0</v>
      </c>
      <c r="E930">
        <f t="shared" si="65"/>
        <v>0</v>
      </c>
      <c r="F930">
        <f t="shared" si="65"/>
        <v>0</v>
      </c>
      <c r="G930">
        <f t="shared" si="65"/>
        <v>0</v>
      </c>
      <c r="H930">
        <f t="shared" si="65"/>
        <v>0</v>
      </c>
      <c r="I930">
        <f t="shared" si="65"/>
        <v>0</v>
      </c>
      <c r="J930">
        <f>COUNTIF($A930,"*"&amp;J$2&amp;"*")</f>
        <v>0</v>
      </c>
      <c r="L930">
        <f>SUM(C930:I930)</f>
        <v>0</v>
      </c>
      <c r="M930">
        <f t="shared" si="66"/>
        <v>0</v>
      </c>
      <c r="P930">
        <f t="shared" si="67"/>
        <v>0</v>
      </c>
    </row>
    <row r="931" spans="1:16">
      <c r="A931" s="2" t="s">
        <v>592</v>
      </c>
      <c r="C931">
        <f t="shared" si="64"/>
        <v>1</v>
      </c>
      <c r="D931">
        <f t="shared" si="65"/>
        <v>1</v>
      </c>
      <c r="E931">
        <f t="shared" si="65"/>
        <v>1</v>
      </c>
      <c r="F931">
        <f t="shared" si="65"/>
        <v>1</v>
      </c>
      <c r="G931">
        <f t="shared" si="65"/>
        <v>1</v>
      </c>
      <c r="H931">
        <f t="shared" si="65"/>
        <v>1</v>
      </c>
      <c r="I931">
        <f t="shared" si="65"/>
        <v>1</v>
      </c>
      <c r="J931">
        <f>COUNTIF($A931,"*"&amp;J$2&amp;"*")</f>
        <v>0</v>
      </c>
      <c r="L931">
        <f>SUM(C931:I931)</f>
        <v>7</v>
      </c>
      <c r="M931">
        <f t="shared" si="66"/>
        <v>7</v>
      </c>
      <c r="P931">
        <f t="shared" si="67"/>
        <v>0</v>
      </c>
    </row>
    <row r="932" spans="1:16">
      <c r="A932" s="1"/>
      <c r="C932">
        <f t="shared" si="64"/>
        <v>0</v>
      </c>
      <c r="D932">
        <f t="shared" si="65"/>
        <v>0</v>
      </c>
      <c r="E932">
        <f t="shared" si="65"/>
        <v>0</v>
      </c>
      <c r="F932">
        <f t="shared" si="65"/>
        <v>0</v>
      </c>
      <c r="G932">
        <f t="shared" si="65"/>
        <v>0</v>
      </c>
      <c r="H932">
        <f t="shared" si="65"/>
        <v>0</v>
      </c>
      <c r="I932">
        <f t="shared" si="65"/>
        <v>0</v>
      </c>
      <c r="J932">
        <f>COUNTIF($A932,"*"&amp;J$2&amp;"*")</f>
        <v>0</v>
      </c>
      <c r="L932">
        <f>SUM(C932:I932)</f>
        <v>0</v>
      </c>
      <c r="M932">
        <f t="shared" si="66"/>
        <v>0</v>
      </c>
      <c r="P932">
        <f t="shared" si="67"/>
        <v>0</v>
      </c>
    </row>
    <row r="933" spans="1:16">
      <c r="A933" s="2" t="s">
        <v>593</v>
      </c>
      <c r="C933">
        <f t="shared" si="64"/>
        <v>1</v>
      </c>
      <c r="D933">
        <f t="shared" si="65"/>
        <v>0</v>
      </c>
      <c r="E933">
        <f t="shared" si="65"/>
        <v>1</v>
      </c>
      <c r="F933">
        <f t="shared" si="65"/>
        <v>0</v>
      </c>
      <c r="G933">
        <f t="shared" si="65"/>
        <v>1</v>
      </c>
      <c r="H933">
        <f t="shared" si="65"/>
        <v>1</v>
      </c>
      <c r="I933">
        <f t="shared" si="65"/>
        <v>0</v>
      </c>
      <c r="J933">
        <f>COUNTIF($A933,"*"&amp;J$2&amp;"*")</f>
        <v>1</v>
      </c>
      <c r="L933">
        <f>SUM(C933:I933)</f>
        <v>4</v>
      </c>
      <c r="M933">
        <f t="shared" si="66"/>
        <v>4</v>
      </c>
      <c r="P933">
        <f t="shared" si="67"/>
        <v>0</v>
      </c>
    </row>
    <row r="934" spans="1:16">
      <c r="A934" s="2" t="s">
        <v>594</v>
      </c>
      <c r="C934">
        <f t="shared" si="64"/>
        <v>0</v>
      </c>
      <c r="D934">
        <f t="shared" si="65"/>
        <v>0</v>
      </c>
      <c r="E934">
        <f t="shared" si="65"/>
        <v>0</v>
      </c>
      <c r="F934">
        <f t="shared" si="65"/>
        <v>0</v>
      </c>
      <c r="G934">
        <f t="shared" si="65"/>
        <v>0</v>
      </c>
      <c r="H934">
        <f t="shared" si="65"/>
        <v>0</v>
      </c>
      <c r="I934">
        <f t="shared" si="65"/>
        <v>1</v>
      </c>
      <c r="J934">
        <f>COUNTIF($A934,"*"&amp;J$2&amp;"*")</f>
        <v>0</v>
      </c>
      <c r="L934">
        <f>SUM(C934:I934)</f>
        <v>1</v>
      </c>
      <c r="M934">
        <f t="shared" si="66"/>
        <v>5</v>
      </c>
      <c r="P934">
        <f t="shared" si="67"/>
        <v>0</v>
      </c>
    </row>
    <row r="935" spans="1:16">
      <c r="A935" s="2" t="s">
        <v>595</v>
      </c>
      <c r="C935">
        <f t="shared" si="64"/>
        <v>0</v>
      </c>
      <c r="D935">
        <f t="shared" si="64"/>
        <v>1</v>
      </c>
      <c r="E935">
        <f t="shared" si="64"/>
        <v>0</v>
      </c>
      <c r="F935">
        <f t="shared" si="64"/>
        <v>1</v>
      </c>
      <c r="G935">
        <f t="shared" si="64"/>
        <v>0</v>
      </c>
      <c r="H935">
        <f t="shared" si="64"/>
        <v>0</v>
      </c>
      <c r="I935">
        <f t="shared" si="64"/>
        <v>0</v>
      </c>
      <c r="J935">
        <f>COUNTIF($A935,"*"&amp;J$2&amp;"*")</f>
        <v>0</v>
      </c>
      <c r="L935">
        <f>SUM(C935:I935)</f>
        <v>2</v>
      </c>
      <c r="M935">
        <f t="shared" si="66"/>
        <v>7</v>
      </c>
      <c r="P935">
        <f t="shared" si="67"/>
        <v>0</v>
      </c>
    </row>
    <row r="936" spans="1:16">
      <c r="A936" s="1"/>
      <c r="C936">
        <f t="shared" ref="C936:I967" si="68">COUNTIF($A936,"*"&amp;C$2&amp;"*")</f>
        <v>0</v>
      </c>
      <c r="D936">
        <f t="shared" si="68"/>
        <v>0</v>
      </c>
      <c r="E936">
        <f t="shared" si="68"/>
        <v>0</v>
      </c>
      <c r="F936">
        <f t="shared" si="68"/>
        <v>0</v>
      </c>
      <c r="G936">
        <f t="shared" si="68"/>
        <v>0</v>
      </c>
      <c r="H936">
        <f t="shared" si="68"/>
        <v>0</v>
      </c>
      <c r="I936">
        <f t="shared" si="68"/>
        <v>0</v>
      </c>
      <c r="J936">
        <f>COUNTIF($A936,"*"&amp;J$2&amp;"*")</f>
        <v>0</v>
      </c>
      <c r="L936">
        <f>SUM(C936:I936)</f>
        <v>0</v>
      </c>
      <c r="M936">
        <f t="shared" si="66"/>
        <v>0</v>
      </c>
      <c r="P936">
        <f t="shared" si="67"/>
        <v>0</v>
      </c>
    </row>
    <row r="937" spans="1:16">
      <c r="A937" s="2" t="s">
        <v>343</v>
      </c>
      <c r="C937">
        <f t="shared" si="68"/>
        <v>0</v>
      </c>
      <c r="D937">
        <f t="shared" si="68"/>
        <v>1</v>
      </c>
      <c r="E937">
        <f t="shared" si="68"/>
        <v>0</v>
      </c>
      <c r="F937">
        <f t="shared" si="68"/>
        <v>0</v>
      </c>
      <c r="G937">
        <f t="shared" si="68"/>
        <v>0</v>
      </c>
      <c r="H937">
        <f t="shared" si="68"/>
        <v>0</v>
      </c>
      <c r="I937">
        <f t="shared" si="68"/>
        <v>0</v>
      </c>
      <c r="J937">
        <f>COUNTIF($A937,"*"&amp;J$2&amp;"*")</f>
        <v>0</v>
      </c>
      <c r="L937">
        <f>SUM(C937:I937)</f>
        <v>1</v>
      </c>
      <c r="M937">
        <f t="shared" si="66"/>
        <v>1</v>
      </c>
      <c r="P937">
        <f t="shared" si="67"/>
        <v>0</v>
      </c>
    </row>
    <row r="938" spans="1:16">
      <c r="A938" s="2" t="s">
        <v>596</v>
      </c>
      <c r="C938">
        <f t="shared" si="68"/>
        <v>1</v>
      </c>
      <c r="D938">
        <f t="shared" si="68"/>
        <v>0</v>
      </c>
      <c r="E938">
        <f t="shared" si="68"/>
        <v>0</v>
      </c>
      <c r="F938">
        <f t="shared" si="68"/>
        <v>1</v>
      </c>
      <c r="G938">
        <f t="shared" si="68"/>
        <v>1</v>
      </c>
      <c r="H938">
        <f t="shared" si="68"/>
        <v>1</v>
      </c>
      <c r="I938">
        <f t="shared" si="68"/>
        <v>1</v>
      </c>
      <c r="J938">
        <f>COUNTIF($A938,"*"&amp;J$2&amp;"*")</f>
        <v>1</v>
      </c>
      <c r="L938">
        <f>SUM(C938:I938)</f>
        <v>5</v>
      </c>
      <c r="M938">
        <f t="shared" si="66"/>
        <v>6</v>
      </c>
      <c r="P938">
        <f t="shared" si="67"/>
        <v>0</v>
      </c>
    </row>
    <row r="939" spans="1:16">
      <c r="A939" s="2" t="s">
        <v>597</v>
      </c>
      <c r="C939">
        <f t="shared" si="68"/>
        <v>0</v>
      </c>
      <c r="D939">
        <f t="shared" si="68"/>
        <v>0</v>
      </c>
      <c r="E939">
        <f t="shared" si="68"/>
        <v>1</v>
      </c>
      <c r="F939">
        <f t="shared" si="68"/>
        <v>0</v>
      </c>
      <c r="G939">
        <f t="shared" si="68"/>
        <v>0</v>
      </c>
      <c r="H939">
        <f t="shared" si="68"/>
        <v>0</v>
      </c>
      <c r="I939">
        <f t="shared" si="68"/>
        <v>0</v>
      </c>
      <c r="J939">
        <f>COUNTIF($A939,"*"&amp;J$2&amp;"*")</f>
        <v>0</v>
      </c>
      <c r="L939">
        <f>SUM(C939:I939)</f>
        <v>1</v>
      </c>
      <c r="M939">
        <f t="shared" si="66"/>
        <v>7</v>
      </c>
      <c r="P939">
        <f t="shared" si="67"/>
        <v>0</v>
      </c>
    </row>
    <row r="940" spans="1:16">
      <c r="A940" s="1"/>
      <c r="C940">
        <f t="shared" si="68"/>
        <v>0</v>
      </c>
      <c r="D940">
        <f t="shared" si="68"/>
        <v>0</v>
      </c>
      <c r="E940">
        <f t="shared" si="68"/>
        <v>0</v>
      </c>
      <c r="F940">
        <f t="shared" si="68"/>
        <v>0</v>
      </c>
      <c r="G940">
        <f t="shared" si="68"/>
        <v>0</v>
      </c>
      <c r="H940">
        <f t="shared" si="68"/>
        <v>0</v>
      </c>
      <c r="I940">
        <f t="shared" si="68"/>
        <v>0</v>
      </c>
      <c r="J940">
        <f>COUNTIF($A940,"*"&amp;J$2&amp;"*")</f>
        <v>0</v>
      </c>
      <c r="L940">
        <f>SUM(C940:I940)</f>
        <v>0</v>
      </c>
      <c r="M940">
        <f t="shared" si="66"/>
        <v>0</v>
      </c>
      <c r="P940">
        <f t="shared" si="67"/>
        <v>0</v>
      </c>
    </row>
    <row r="941" spans="1:16">
      <c r="A941" s="2" t="s">
        <v>598</v>
      </c>
      <c r="C941">
        <f t="shared" si="68"/>
        <v>1</v>
      </c>
      <c r="D941">
        <f t="shared" si="68"/>
        <v>0</v>
      </c>
      <c r="E941">
        <f t="shared" si="68"/>
        <v>0</v>
      </c>
      <c r="F941">
        <f t="shared" si="68"/>
        <v>0</v>
      </c>
      <c r="G941">
        <f t="shared" si="68"/>
        <v>0</v>
      </c>
      <c r="H941">
        <f t="shared" si="68"/>
        <v>0</v>
      </c>
      <c r="I941">
        <f t="shared" si="68"/>
        <v>0</v>
      </c>
      <c r="J941">
        <f>COUNTIF($A941,"*"&amp;J$2&amp;"*")</f>
        <v>1</v>
      </c>
      <c r="L941">
        <f>SUM(C941:I941)</f>
        <v>1</v>
      </c>
      <c r="M941">
        <f t="shared" si="66"/>
        <v>1</v>
      </c>
      <c r="P941">
        <f t="shared" si="67"/>
        <v>0</v>
      </c>
    </row>
    <row r="942" spans="1:16">
      <c r="A942" s="2" t="s">
        <v>599</v>
      </c>
      <c r="C942">
        <f t="shared" si="68"/>
        <v>0</v>
      </c>
      <c r="D942">
        <f t="shared" si="68"/>
        <v>1</v>
      </c>
      <c r="E942">
        <f t="shared" si="68"/>
        <v>1</v>
      </c>
      <c r="F942">
        <f t="shared" si="68"/>
        <v>1</v>
      </c>
      <c r="G942">
        <f t="shared" si="68"/>
        <v>1</v>
      </c>
      <c r="H942">
        <f t="shared" si="68"/>
        <v>1</v>
      </c>
      <c r="I942">
        <f t="shared" si="68"/>
        <v>1</v>
      </c>
      <c r="J942">
        <f>COUNTIF($A942,"*"&amp;J$2&amp;"*")</f>
        <v>0</v>
      </c>
      <c r="L942">
        <f>SUM(C942:I942)</f>
        <v>6</v>
      </c>
      <c r="M942">
        <f t="shared" si="66"/>
        <v>7</v>
      </c>
      <c r="P942">
        <f t="shared" si="67"/>
        <v>0</v>
      </c>
    </row>
    <row r="943" spans="1:16">
      <c r="A943" s="1"/>
      <c r="C943">
        <f t="shared" si="68"/>
        <v>0</v>
      </c>
      <c r="D943">
        <f t="shared" si="68"/>
        <v>0</v>
      </c>
      <c r="E943">
        <f t="shared" si="68"/>
        <v>0</v>
      </c>
      <c r="F943">
        <f t="shared" si="68"/>
        <v>0</v>
      </c>
      <c r="G943">
        <f t="shared" si="68"/>
        <v>0</v>
      </c>
      <c r="H943">
        <f t="shared" si="68"/>
        <v>0</v>
      </c>
      <c r="I943">
        <f t="shared" si="68"/>
        <v>0</v>
      </c>
      <c r="J943">
        <f>COUNTIF($A943,"*"&amp;J$2&amp;"*")</f>
        <v>0</v>
      </c>
      <c r="L943">
        <f>SUM(C943:I943)</f>
        <v>0</v>
      </c>
      <c r="M943">
        <f t="shared" si="66"/>
        <v>0</v>
      </c>
      <c r="P943">
        <f t="shared" si="67"/>
        <v>0</v>
      </c>
    </row>
    <row r="944" spans="1:16">
      <c r="A944" s="2" t="s">
        <v>231</v>
      </c>
      <c r="C944">
        <f t="shared" si="68"/>
        <v>0</v>
      </c>
      <c r="D944">
        <f t="shared" si="68"/>
        <v>0</v>
      </c>
      <c r="E944">
        <f t="shared" si="68"/>
        <v>0</v>
      </c>
      <c r="F944">
        <f t="shared" si="68"/>
        <v>1</v>
      </c>
      <c r="G944">
        <f t="shared" si="68"/>
        <v>0</v>
      </c>
      <c r="H944">
        <f t="shared" si="68"/>
        <v>0</v>
      </c>
      <c r="I944">
        <f t="shared" si="68"/>
        <v>0</v>
      </c>
      <c r="J944">
        <f>COUNTIF($A944,"*"&amp;J$2&amp;"*")</f>
        <v>0</v>
      </c>
      <c r="L944">
        <f>SUM(C944:I944)</f>
        <v>1</v>
      </c>
      <c r="M944">
        <f t="shared" si="66"/>
        <v>1</v>
      </c>
      <c r="P944">
        <f t="shared" si="67"/>
        <v>0</v>
      </c>
    </row>
    <row r="945" spans="1:16">
      <c r="A945" s="2" t="s">
        <v>600</v>
      </c>
      <c r="C945">
        <f t="shared" si="68"/>
        <v>1</v>
      </c>
      <c r="D945">
        <f t="shared" si="68"/>
        <v>1</v>
      </c>
      <c r="E945">
        <f t="shared" si="68"/>
        <v>1</v>
      </c>
      <c r="F945">
        <f t="shared" si="68"/>
        <v>0</v>
      </c>
      <c r="G945">
        <f t="shared" si="68"/>
        <v>1</v>
      </c>
      <c r="H945">
        <f t="shared" si="68"/>
        <v>1</v>
      </c>
      <c r="I945">
        <f t="shared" si="68"/>
        <v>1</v>
      </c>
      <c r="J945">
        <f>COUNTIF($A945,"*"&amp;J$2&amp;"*")</f>
        <v>1</v>
      </c>
      <c r="L945">
        <f>SUM(C945:I945)</f>
        <v>6</v>
      </c>
      <c r="M945">
        <f t="shared" si="66"/>
        <v>7</v>
      </c>
      <c r="P945">
        <f t="shared" si="67"/>
        <v>0</v>
      </c>
    </row>
    <row r="946" spans="1:16">
      <c r="A946" s="1"/>
      <c r="C946">
        <f t="shared" si="68"/>
        <v>0</v>
      </c>
      <c r="D946">
        <f t="shared" si="68"/>
        <v>0</v>
      </c>
      <c r="E946">
        <f t="shared" si="68"/>
        <v>0</v>
      </c>
      <c r="F946">
        <f t="shared" si="68"/>
        <v>0</v>
      </c>
      <c r="G946">
        <f t="shared" si="68"/>
        <v>0</v>
      </c>
      <c r="H946">
        <f t="shared" si="68"/>
        <v>0</v>
      </c>
      <c r="I946">
        <f t="shared" si="68"/>
        <v>0</v>
      </c>
      <c r="J946">
        <f>COUNTIF($A946,"*"&amp;J$2&amp;"*")</f>
        <v>0</v>
      </c>
      <c r="L946">
        <f>SUM(C946:I946)</f>
        <v>0</v>
      </c>
      <c r="M946">
        <f t="shared" si="66"/>
        <v>0</v>
      </c>
      <c r="P946">
        <f t="shared" si="67"/>
        <v>0</v>
      </c>
    </row>
    <row r="947" spans="1:16">
      <c r="A947" s="2" t="s">
        <v>601</v>
      </c>
      <c r="C947">
        <f t="shared" si="68"/>
        <v>0</v>
      </c>
      <c r="D947">
        <f t="shared" si="68"/>
        <v>0</v>
      </c>
      <c r="E947">
        <f t="shared" si="68"/>
        <v>1</v>
      </c>
      <c r="F947">
        <f t="shared" si="68"/>
        <v>0</v>
      </c>
      <c r="G947">
        <f t="shared" si="68"/>
        <v>0</v>
      </c>
      <c r="H947">
        <f t="shared" si="68"/>
        <v>1</v>
      </c>
      <c r="I947">
        <f t="shared" si="68"/>
        <v>0</v>
      </c>
      <c r="J947">
        <f>COUNTIF($A947,"*"&amp;J$2&amp;"*")</f>
        <v>0</v>
      </c>
      <c r="L947">
        <f>SUM(C947:I947)</f>
        <v>2</v>
      </c>
      <c r="M947">
        <f t="shared" si="66"/>
        <v>2</v>
      </c>
      <c r="P947">
        <f t="shared" si="67"/>
        <v>0</v>
      </c>
    </row>
    <row r="948" spans="1:16">
      <c r="A948" s="2" t="s">
        <v>602</v>
      </c>
      <c r="C948">
        <f t="shared" si="68"/>
        <v>0</v>
      </c>
      <c r="D948">
        <f t="shared" si="68"/>
        <v>0</v>
      </c>
      <c r="E948">
        <f t="shared" si="68"/>
        <v>0</v>
      </c>
      <c r="F948">
        <f t="shared" si="68"/>
        <v>1</v>
      </c>
      <c r="G948">
        <f t="shared" si="68"/>
        <v>0</v>
      </c>
      <c r="H948">
        <f t="shared" si="68"/>
        <v>0</v>
      </c>
      <c r="I948">
        <f t="shared" si="68"/>
        <v>1</v>
      </c>
      <c r="J948">
        <f>COUNTIF($A948,"*"&amp;J$2&amp;"*")</f>
        <v>0</v>
      </c>
      <c r="L948">
        <f>SUM(C948:I948)</f>
        <v>2</v>
      </c>
      <c r="M948">
        <f t="shared" si="66"/>
        <v>4</v>
      </c>
      <c r="P948">
        <f t="shared" si="67"/>
        <v>0</v>
      </c>
    </row>
    <row r="949" spans="1:16">
      <c r="A949" s="2" t="s">
        <v>603</v>
      </c>
      <c r="C949">
        <f t="shared" si="68"/>
        <v>1</v>
      </c>
      <c r="D949">
        <f t="shared" si="68"/>
        <v>1</v>
      </c>
      <c r="E949">
        <f t="shared" si="68"/>
        <v>0</v>
      </c>
      <c r="F949">
        <f t="shared" si="68"/>
        <v>0</v>
      </c>
      <c r="G949">
        <f t="shared" si="68"/>
        <v>1</v>
      </c>
      <c r="H949">
        <f t="shared" si="68"/>
        <v>0</v>
      </c>
      <c r="I949">
        <f t="shared" si="68"/>
        <v>0</v>
      </c>
      <c r="J949">
        <f>COUNTIF($A949,"*"&amp;J$2&amp;"*")</f>
        <v>0</v>
      </c>
      <c r="L949">
        <f>SUM(C949:I949)</f>
        <v>3</v>
      </c>
      <c r="M949">
        <f t="shared" si="66"/>
        <v>7</v>
      </c>
      <c r="P949">
        <f t="shared" si="67"/>
        <v>0</v>
      </c>
    </row>
    <row r="950" spans="1:16">
      <c r="A950" s="1"/>
      <c r="C950">
        <f t="shared" si="68"/>
        <v>0</v>
      </c>
      <c r="D950">
        <f t="shared" si="68"/>
        <v>0</v>
      </c>
      <c r="E950">
        <f t="shared" si="68"/>
        <v>0</v>
      </c>
      <c r="F950">
        <f t="shared" si="68"/>
        <v>0</v>
      </c>
      <c r="G950">
        <f t="shared" si="68"/>
        <v>0</v>
      </c>
      <c r="H950">
        <f t="shared" si="68"/>
        <v>0</v>
      </c>
      <c r="I950">
        <f t="shared" si="68"/>
        <v>0</v>
      </c>
      <c r="J950">
        <f>COUNTIF($A950,"*"&amp;J$2&amp;"*")</f>
        <v>0</v>
      </c>
      <c r="L950">
        <f>SUM(C950:I950)</f>
        <v>0</v>
      </c>
      <c r="M950">
        <f t="shared" si="66"/>
        <v>0</v>
      </c>
      <c r="P950">
        <f t="shared" si="67"/>
        <v>0</v>
      </c>
    </row>
    <row r="951" spans="1:16">
      <c r="A951" s="2" t="s">
        <v>604</v>
      </c>
      <c r="C951">
        <f t="shared" si="68"/>
        <v>1</v>
      </c>
      <c r="D951">
        <f t="shared" si="68"/>
        <v>1</v>
      </c>
      <c r="E951">
        <f t="shared" si="68"/>
        <v>1</v>
      </c>
      <c r="F951">
        <f t="shared" si="68"/>
        <v>0</v>
      </c>
      <c r="G951">
        <f t="shared" si="68"/>
        <v>0</v>
      </c>
      <c r="H951">
        <f t="shared" si="68"/>
        <v>0</v>
      </c>
      <c r="I951">
        <f t="shared" si="68"/>
        <v>1</v>
      </c>
      <c r="J951">
        <f>COUNTIF($A951,"*"&amp;J$2&amp;"*")</f>
        <v>0</v>
      </c>
      <c r="L951">
        <f>SUM(C951:I951)</f>
        <v>4</v>
      </c>
      <c r="M951">
        <f t="shared" si="66"/>
        <v>4</v>
      </c>
      <c r="P951">
        <f t="shared" si="67"/>
        <v>0</v>
      </c>
    </row>
    <row r="952" spans="1:16">
      <c r="A952" s="2" t="s">
        <v>605</v>
      </c>
      <c r="C952">
        <f t="shared" si="68"/>
        <v>0</v>
      </c>
      <c r="D952">
        <f t="shared" si="68"/>
        <v>0</v>
      </c>
      <c r="E952">
        <f t="shared" si="68"/>
        <v>0</v>
      </c>
      <c r="F952">
        <f t="shared" si="68"/>
        <v>1</v>
      </c>
      <c r="G952">
        <f t="shared" si="68"/>
        <v>1</v>
      </c>
      <c r="H952">
        <f t="shared" si="68"/>
        <v>0</v>
      </c>
      <c r="I952">
        <f t="shared" si="68"/>
        <v>0</v>
      </c>
      <c r="J952">
        <f>COUNTIF($A952,"*"&amp;J$2&amp;"*")</f>
        <v>0</v>
      </c>
      <c r="L952">
        <f>SUM(C952:I952)</f>
        <v>2</v>
      </c>
      <c r="M952">
        <f t="shared" si="66"/>
        <v>6</v>
      </c>
      <c r="P952">
        <f t="shared" si="67"/>
        <v>0</v>
      </c>
    </row>
    <row r="953" spans="1:16">
      <c r="A953" s="2" t="s">
        <v>12</v>
      </c>
      <c r="C953">
        <f t="shared" si="68"/>
        <v>0</v>
      </c>
      <c r="D953">
        <f t="shared" si="68"/>
        <v>0</v>
      </c>
      <c r="E953">
        <f t="shared" si="68"/>
        <v>0</v>
      </c>
      <c r="F953">
        <f t="shared" si="68"/>
        <v>0</v>
      </c>
      <c r="G953">
        <f t="shared" si="68"/>
        <v>0</v>
      </c>
      <c r="H953">
        <f t="shared" si="68"/>
        <v>1</v>
      </c>
      <c r="I953">
        <f t="shared" si="68"/>
        <v>0</v>
      </c>
      <c r="J953">
        <f>COUNTIF($A953,"*"&amp;J$2&amp;"*")</f>
        <v>0</v>
      </c>
      <c r="L953">
        <f>SUM(C953:I953)</f>
        <v>1</v>
      </c>
      <c r="M953">
        <f t="shared" si="66"/>
        <v>7</v>
      </c>
      <c r="P953">
        <f t="shared" si="67"/>
        <v>0</v>
      </c>
    </row>
    <row r="954" spans="1:16">
      <c r="A954" s="1"/>
      <c r="C954">
        <f t="shared" si="68"/>
        <v>0</v>
      </c>
      <c r="D954">
        <f t="shared" si="68"/>
        <v>0</v>
      </c>
      <c r="E954">
        <f t="shared" si="68"/>
        <v>0</v>
      </c>
      <c r="F954">
        <f t="shared" si="68"/>
        <v>0</v>
      </c>
      <c r="G954">
        <f t="shared" si="68"/>
        <v>0</v>
      </c>
      <c r="H954">
        <f t="shared" si="68"/>
        <v>0</v>
      </c>
      <c r="I954">
        <f t="shared" si="68"/>
        <v>0</v>
      </c>
      <c r="J954">
        <f>COUNTIF($A954,"*"&amp;J$2&amp;"*")</f>
        <v>0</v>
      </c>
      <c r="L954">
        <f>SUM(C954:I954)</f>
        <v>0</v>
      </c>
      <c r="M954">
        <f t="shared" si="66"/>
        <v>0</v>
      </c>
      <c r="P954">
        <f t="shared" si="67"/>
        <v>0</v>
      </c>
    </row>
    <row r="955" spans="1:16">
      <c r="A955" s="2" t="s">
        <v>606</v>
      </c>
      <c r="C955">
        <f t="shared" si="68"/>
        <v>1</v>
      </c>
      <c r="D955">
        <f t="shared" si="68"/>
        <v>0</v>
      </c>
      <c r="E955">
        <f t="shared" si="68"/>
        <v>0</v>
      </c>
      <c r="F955">
        <f t="shared" si="68"/>
        <v>0</v>
      </c>
      <c r="G955">
        <f t="shared" si="68"/>
        <v>0</v>
      </c>
      <c r="H955">
        <f t="shared" si="68"/>
        <v>0</v>
      </c>
      <c r="I955">
        <f t="shared" si="68"/>
        <v>0</v>
      </c>
      <c r="J955">
        <f>COUNTIF($A955,"*"&amp;J$2&amp;"*")</f>
        <v>0</v>
      </c>
      <c r="L955">
        <f>SUM(C955:I955)</f>
        <v>1</v>
      </c>
      <c r="M955">
        <f t="shared" si="66"/>
        <v>1</v>
      </c>
      <c r="P955">
        <f t="shared" si="67"/>
        <v>0</v>
      </c>
    </row>
    <row r="956" spans="1:16">
      <c r="A956" s="2" t="s">
        <v>170</v>
      </c>
      <c r="C956">
        <f t="shared" si="68"/>
        <v>0</v>
      </c>
      <c r="D956">
        <f t="shared" si="68"/>
        <v>0</v>
      </c>
      <c r="E956">
        <f t="shared" si="68"/>
        <v>0</v>
      </c>
      <c r="F956">
        <f t="shared" si="68"/>
        <v>1</v>
      </c>
      <c r="G956">
        <f t="shared" si="68"/>
        <v>0</v>
      </c>
      <c r="H956">
        <f t="shared" si="68"/>
        <v>0</v>
      </c>
      <c r="I956">
        <f t="shared" si="68"/>
        <v>0</v>
      </c>
      <c r="J956">
        <f>COUNTIF($A956,"*"&amp;J$2&amp;"*")</f>
        <v>0</v>
      </c>
      <c r="L956">
        <f>SUM(C956:I956)</f>
        <v>1</v>
      </c>
      <c r="M956">
        <f t="shared" si="66"/>
        <v>2</v>
      </c>
      <c r="P956">
        <f t="shared" si="67"/>
        <v>0</v>
      </c>
    </row>
    <row r="957" spans="1:16">
      <c r="A957" s="2" t="s">
        <v>607</v>
      </c>
      <c r="C957">
        <f t="shared" si="68"/>
        <v>0</v>
      </c>
      <c r="D957">
        <f t="shared" si="68"/>
        <v>0</v>
      </c>
      <c r="E957">
        <f t="shared" si="68"/>
        <v>0</v>
      </c>
      <c r="F957">
        <f t="shared" si="68"/>
        <v>0</v>
      </c>
      <c r="G957">
        <f t="shared" si="68"/>
        <v>0</v>
      </c>
      <c r="H957">
        <f t="shared" si="68"/>
        <v>1</v>
      </c>
      <c r="I957">
        <f t="shared" si="68"/>
        <v>0</v>
      </c>
      <c r="J957">
        <f>COUNTIF($A957,"*"&amp;J$2&amp;"*")</f>
        <v>0</v>
      </c>
      <c r="L957">
        <f>SUM(C957:I957)</f>
        <v>1</v>
      </c>
      <c r="M957">
        <f t="shared" si="66"/>
        <v>3</v>
      </c>
      <c r="P957">
        <f t="shared" si="67"/>
        <v>0</v>
      </c>
    </row>
    <row r="958" spans="1:16">
      <c r="A958" s="2" t="s">
        <v>608</v>
      </c>
      <c r="C958">
        <f t="shared" si="68"/>
        <v>0</v>
      </c>
      <c r="D958">
        <f t="shared" si="68"/>
        <v>0</v>
      </c>
      <c r="E958">
        <f t="shared" si="68"/>
        <v>1</v>
      </c>
      <c r="F958">
        <f t="shared" si="68"/>
        <v>0</v>
      </c>
      <c r="G958">
        <f t="shared" si="68"/>
        <v>0</v>
      </c>
      <c r="H958">
        <f t="shared" si="68"/>
        <v>0</v>
      </c>
      <c r="I958">
        <f t="shared" si="68"/>
        <v>1</v>
      </c>
      <c r="J958">
        <f>COUNTIF($A958,"*"&amp;J$2&amp;"*")</f>
        <v>1</v>
      </c>
      <c r="L958">
        <f>SUM(C958:I958)</f>
        <v>2</v>
      </c>
      <c r="M958">
        <f t="shared" si="66"/>
        <v>5</v>
      </c>
      <c r="P958">
        <f t="shared" si="67"/>
        <v>0</v>
      </c>
    </row>
    <row r="959" spans="1:16">
      <c r="A959" s="2" t="s">
        <v>609</v>
      </c>
      <c r="C959">
        <f t="shared" si="68"/>
        <v>0</v>
      </c>
      <c r="D959">
        <f t="shared" si="68"/>
        <v>1</v>
      </c>
      <c r="E959">
        <f t="shared" si="68"/>
        <v>0</v>
      </c>
      <c r="F959">
        <f t="shared" si="68"/>
        <v>0</v>
      </c>
      <c r="G959">
        <f t="shared" si="68"/>
        <v>1</v>
      </c>
      <c r="H959">
        <f t="shared" si="68"/>
        <v>0</v>
      </c>
      <c r="I959">
        <f t="shared" si="68"/>
        <v>0</v>
      </c>
      <c r="J959">
        <f>COUNTIF($A959,"*"&amp;J$2&amp;"*")</f>
        <v>0</v>
      </c>
      <c r="L959">
        <f>SUM(C959:I959)</f>
        <v>2</v>
      </c>
      <c r="M959">
        <f t="shared" si="66"/>
        <v>7</v>
      </c>
      <c r="P959">
        <f t="shared" si="67"/>
        <v>0</v>
      </c>
    </row>
    <row r="960" spans="1:16">
      <c r="A960" s="1"/>
      <c r="C960">
        <f t="shared" si="68"/>
        <v>0</v>
      </c>
      <c r="D960">
        <f t="shared" si="68"/>
        <v>0</v>
      </c>
      <c r="E960">
        <f t="shared" si="68"/>
        <v>0</v>
      </c>
      <c r="F960">
        <f t="shared" si="68"/>
        <v>0</v>
      </c>
      <c r="G960">
        <f t="shared" si="68"/>
        <v>0</v>
      </c>
      <c r="H960">
        <f t="shared" si="68"/>
        <v>0</v>
      </c>
      <c r="I960">
        <f t="shared" si="68"/>
        <v>0</v>
      </c>
      <c r="J960">
        <f>COUNTIF($A960,"*"&amp;J$2&amp;"*")</f>
        <v>0</v>
      </c>
      <c r="L960">
        <f>SUM(C960:I960)</f>
        <v>0</v>
      </c>
      <c r="M960">
        <f t="shared" si="66"/>
        <v>0</v>
      </c>
      <c r="P960">
        <f t="shared" si="67"/>
        <v>0</v>
      </c>
    </row>
    <row r="961" spans="1:16">
      <c r="A961" s="2" t="s">
        <v>610</v>
      </c>
      <c r="C961">
        <f t="shared" si="68"/>
        <v>0</v>
      </c>
      <c r="D961">
        <f t="shared" si="68"/>
        <v>1</v>
      </c>
      <c r="E961">
        <f t="shared" si="68"/>
        <v>0</v>
      </c>
      <c r="F961">
        <f t="shared" si="68"/>
        <v>1</v>
      </c>
      <c r="G961">
        <f t="shared" si="68"/>
        <v>0</v>
      </c>
      <c r="H961">
        <f t="shared" si="68"/>
        <v>1</v>
      </c>
      <c r="I961">
        <f t="shared" si="68"/>
        <v>0</v>
      </c>
      <c r="J961">
        <f>COUNTIF($A961,"*"&amp;J$2&amp;"*")</f>
        <v>0</v>
      </c>
      <c r="L961">
        <f>SUM(C961:I961)</f>
        <v>3</v>
      </c>
      <c r="M961">
        <f t="shared" si="66"/>
        <v>3</v>
      </c>
      <c r="P961">
        <f t="shared" si="67"/>
        <v>0</v>
      </c>
    </row>
    <row r="962" spans="1:16">
      <c r="A962" s="2" t="s">
        <v>611</v>
      </c>
      <c r="C962">
        <f t="shared" si="68"/>
        <v>0</v>
      </c>
      <c r="D962">
        <f t="shared" si="68"/>
        <v>0</v>
      </c>
      <c r="E962">
        <f t="shared" si="68"/>
        <v>1</v>
      </c>
      <c r="F962">
        <f t="shared" si="68"/>
        <v>0</v>
      </c>
      <c r="G962">
        <f t="shared" si="68"/>
        <v>1</v>
      </c>
      <c r="H962">
        <f t="shared" si="68"/>
        <v>0</v>
      </c>
      <c r="I962">
        <f t="shared" si="68"/>
        <v>1</v>
      </c>
      <c r="J962">
        <f>COUNTIF($A962,"*"&amp;J$2&amp;"*")</f>
        <v>0</v>
      </c>
      <c r="L962">
        <f>SUM(C962:I962)</f>
        <v>3</v>
      </c>
      <c r="M962">
        <f t="shared" si="66"/>
        <v>6</v>
      </c>
      <c r="P962">
        <f t="shared" si="67"/>
        <v>0</v>
      </c>
    </row>
    <row r="963" spans="1:16">
      <c r="A963" s="2" t="s">
        <v>612</v>
      </c>
      <c r="C963">
        <f t="shared" si="68"/>
        <v>1</v>
      </c>
      <c r="D963">
        <f t="shared" si="68"/>
        <v>0</v>
      </c>
      <c r="E963">
        <f t="shared" si="68"/>
        <v>0</v>
      </c>
      <c r="F963">
        <f t="shared" si="68"/>
        <v>0</v>
      </c>
      <c r="G963">
        <f t="shared" si="68"/>
        <v>0</v>
      </c>
      <c r="H963">
        <f t="shared" si="68"/>
        <v>0</v>
      </c>
      <c r="I963">
        <f t="shared" si="68"/>
        <v>0</v>
      </c>
      <c r="J963">
        <f>COUNTIF($A963,"*"&amp;J$2&amp;"*")</f>
        <v>0</v>
      </c>
      <c r="L963">
        <f>SUM(C963:I963)</f>
        <v>1</v>
      </c>
      <c r="M963">
        <f t="shared" si="66"/>
        <v>7</v>
      </c>
      <c r="P963">
        <f t="shared" si="67"/>
        <v>0</v>
      </c>
    </row>
    <row r="964" spans="1:16">
      <c r="A964" s="1"/>
      <c r="C964">
        <f t="shared" si="68"/>
        <v>0</v>
      </c>
      <c r="D964">
        <f t="shared" si="68"/>
        <v>0</v>
      </c>
      <c r="E964">
        <f t="shared" si="68"/>
        <v>0</v>
      </c>
      <c r="F964">
        <f t="shared" si="68"/>
        <v>0</v>
      </c>
      <c r="G964">
        <f t="shared" si="68"/>
        <v>0</v>
      </c>
      <c r="H964">
        <f t="shared" si="68"/>
        <v>0</v>
      </c>
      <c r="I964">
        <f t="shared" si="68"/>
        <v>0</v>
      </c>
      <c r="J964">
        <f>COUNTIF($A964,"*"&amp;J$2&amp;"*")</f>
        <v>0</v>
      </c>
      <c r="L964">
        <f>SUM(C964:I964)</f>
        <v>0</v>
      </c>
      <c r="M964">
        <f t="shared" ref="M964:M1001" si="69">IF(L964&gt;0,L964+M963,0)</f>
        <v>0</v>
      </c>
      <c r="P964">
        <f t="shared" ref="P964:P1001" si="70">IF(AND(SUM(C964:I964)=0,J964=1),1,0)</f>
        <v>0</v>
      </c>
    </row>
    <row r="965" spans="1:16">
      <c r="A965" s="2" t="s">
        <v>613</v>
      </c>
      <c r="C965">
        <f t="shared" si="68"/>
        <v>1</v>
      </c>
      <c r="D965">
        <f t="shared" si="68"/>
        <v>0</v>
      </c>
      <c r="E965">
        <f t="shared" si="68"/>
        <v>1</v>
      </c>
      <c r="F965">
        <f t="shared" si="68"/>
        <v>1</v>
      </c>
      <c r="G965">
        <f t="shared" si="68"/>
        <v>1</v>
      </c>
      <c r="H965">
        <f t="shared" si="68"/>
        <v>1</v>
      </c>
      <c r="I965">
        <f t="shared" si="68"/>
        <v>0</v>
      </c>
      <c r="J965">
        <f>COUNTIF($A965,"*"&amp;J$2&amp;"*")</f>
        <v>1</v>
      </c>
      <c r="L965">
        <f>SUM(C965:I965)</f>
        <v>5</v>
      </c>
      <c r="M965">
        <f t="shared" si="69"/>
        <v>5</v>
      </c>
      <c r="P965">
        <f t="shared" si="70"/>
        <v>0</v>
      </c>
    </row>
    <row r="966" spans="1:16">
      <c r="A966" s="2" t="s">
        <v>614</v>
      </c>
      <c r="C966">
        <f t="shared" si="68"/>
        <v>0</v>
      </c>
      <c r="D966">
        <f t="shared" si="68"/>
        <v>0</v>
      </c>
      <c r="E966">
        <f t="shared" si="68"/>
        <v>0</v>
      </c>
      <c r="F966">
        <f t="shared" si="68"/>
        <v>0</v>
      </c>
      <c r="G966">
        <f t="shared" si="68"/>
        <v>0</v>
      </c>
      <c r="H966">
        <f t="shared" si="68"/>
        <v>0</v>
      </c>
      <c r="I966">
        <f t="shared" si="68"/>
        <v>1</v>
      </c>
      <c r="J966">
        <f>COUNTIF($A966,"*"&amp;J$2&amp;"*")</f>
        <v>0</v>
      </c>
      <c r="L966">
        <f>SUM(C966:I966)</f>
        <v>1</v>
      </c>
      <c r="M966">
        <f t="shared" si="69"/>
        <v>6</v>
      </c>
      <c r="P966">
        <f t="shared" si="70"/>
        <v>0</v>
      </c>
    </row>
    <row r="967" spans="1:16">
      <c r="A967" s="2" t="s">
        <v>615</v>
      </c>
      <c r="C967">
        <f t="shared" si="68"/>
        <v>0</v>
      </c>
      <c r="D967">
        <f t="shared" si="68"/>
        <v>1</v>
      </c>
      <c r="E967">
        <f t="shared" si="68"/>
        <v>0</v>
      </c>
      <c r="F967">
        <f t="shared" si="68"/>
        <v>0</v>
      </c>
      <c r="G967">
        <f t="shared" si="68"/>
        <v>0</v>
      </c>
      <c r="H967">
        <f t="shared" si="68"/>
        <v>0</v>
      </c>
      <c r="I967">
        <f t="shared" si="68"/>
        <v>0</v>
      </c>
      <c r="J967">
        <f>COUNTIF($A967,"*"&amp;J$2&amp;"*")</f>
        <v>0</v>
      </c>
      <c r="L967">
        <f>SUM(C967:I967)</f>
        <v>1</v>
      </c>
      <c r="M967">
        <f t="shared" si="69"/>
        <v>7</v>
      </c>
      <c r="P967">
        <f t="shared" si="70"/>
        <v>0</v>
      </c>
    </row>
    <row r="968" spans="1:16">
      <c r="A968" s="1"/>
      <c r="C968">
        <f t="shared" ref="C968:C1001" si="71">COUNTIF($A968,"*"&amp;C$2&amp;"*")</f>
        <v>0</v>
      </c>
      <c r="D968">
        <f t="shared" ref="D968:I1001" si="72">COUNTIF($A968,"*"&amp;D$2&amp;"*")</f>
        <v>0</v>
      </c>
      <c r="E968">
        <f t="shared" si="72"/>
        <v>0</v>
      </c>
      <c r="F968">
        <f t="shared" si="72"/>
        <v>0</v>
      </c>
      <c r="G968">
        <f t="shared" si="72"/>
        <v>0</v>
      </c>
      <c r="H968">
        <f t="shared" si="72"/>
        <v>0</v>
      </c>
      <c r="I968">
        <f t="shared" si="72"/>
        <v>0</v>
      </c>
      <c r="J968">
        <f>COUNTIF($A968,"*"&amp;J$2&amp;"*")</f>
        <v>0</v>
      </c>
      <c r="L968">
        <f>SUM(C968:I968)</f>
        <v>0</v>
      </c>
      <c r="M968">
        <f t="shared" si="69"/>
        <v>0</v>
      </c>
      <c r="P968">
        <f t="shared" si="70"/>
        <v>0</v>
      </c>
    </row>
    <row r="969" spans="1:16">
      <c r="A969" s="2" t="s">
        <v>616</v>
      </c>
      <c r="C969">
        <f t="shared" si="71"/>
        <v>0</v>
      </c>
      <c r="D969">
        <f t="shared" si="72"/>
        <v>1</v>
      </c>
      <c r="E969">
        <f t="shared" si="72"/>
        <v>1</v>
      </c>
      <c r="F969">
        <f t="shared" si="72"/>
        <v>0</v>
      </c>
      <c r="G969">
        <f t="shared" si="72"/>
        <v>0</v>
      </c>
      <c r="H969">
        <f t="shared" si="72"/>
        <v>1</v>
      </c>
      <c r="I969">
        <f t="shared" si="72"/>
        <v>0</v>
      </c>
      <c r="J969">
        <f>COUNTIF($A969,"*"&amp;J$2&amp;"*")</f>
        <v>1</v>
      </c>
      <c r="L969">
        <f>SUM(C969:I969)</f>
        <v>3</v>
      </c>
      <c r="M969">
        <f t="shared" si="69"/>
        <v>3</v>
      </c>
      <c r="P969">
        <f t="shared" si="70"/>
        <v>0</v>
      </c>
    </row>
    <row r="970" spans="1:16">
      <c r="A970" s="2" t="s">
        <v>617</v>
      </c>
      <c r="C970">
        <f t="shared" si="71"/>
        <v>1</v>
      </c>
      <c r="D970">
        <f t="shared" si="72"/>
        <v>0</v>
      </c>
      <c r="E970">
        <f t="shared" si="72"/>
        <v>0</v>
      </c>
      <c r="F970">
        <f t="shared" si="72"/>
        <v>0</v>
      </c>
      <c r="G970">
        <f t="shared" si="72"/>
        <v>0</v>
      </c>
      <c r="H970">
        <f t="shared" si="72"/>
        <v>0</v>
      </c>
      <c r="I970">
        <f t="shared" si="72"/>
        <v>0</v>
      </c>
      <c r="J970">
        <f>COUNTIF($A970,"*"&amp;J$2&amp;"*")</f>
        <v>0</v>
      </c>
      <c r="L970">
        <f>SUM(C970:I970)</f>
        <v>1</v>
      </c>
      <c r="M970">
        <f t="shared" si="69"/>
        <v>4</v>
      </c>
      <c r="P970">
        <f t="shared" si="70"/>
        <v>0</v>
      </c>
    </row>
    <row r="971" spans="1:16">
      <c r="A971" s="2" t="s">
        <v>618</v>
      </c>
      <c r="C971">
        <f t="shared" si="71"/>
        <v>0</v>
      </c>
      <c r="D971">
        <f t="shared" si="72"/>
        <v>0</v>
      </c>
      <c r="E971">
        <f t="shared" si="72"/>
        <v>0</v>
      </c>
      <c r="F971">
        <f t="shared" si="72"/>
        <v>1</v>
      </c>
      <c r="G971">
        <f t="shared" si="72"/>
        <v>1</v>
      </c>
      <c r="H971">
        <f t="shared" si="72"/>
        <v>0</v>
      </c>
      <c r="I971">
        <f t="shared" si="72"/>
        <v>1</v>
      </c>
      <c r="J971">
        <f>COUNTIF($A971,"*"&amp;J$2&amp;"*")</f>
        <v>0</v>
      </c>
      <c r="L971">
        <f>SUM(C971:I971)</f>
        <v>3</v>
      </c>
      <c r="M971">
        <f t="shared" si="69"/>
        <v>7</v>
      </c>
      <c r="P971">
        <f t="shared" si="70"/>
        <v>0</v>
      </c>
    </row>
    <row r="972" spans="1:16">
      <c r="A972" s="1"/>
      <c r="C972">
        <f t="shared" si="71"/>
        <v>0</v>
      </c>
      <c r="D972">
        <f t="shared" si="72"/>
        <v>0</v>
      </c>
      <c r="E972">
        <f t="shared" si="72"/>
        <v>0</v>
      </c>
      <c r="F972">
        <f t="shared" si="72"/>
        <v>0</v>
      </c>
      <c r="G972">
        <f t="shared" si="72"/>
        <v>0</v>
      </c>
      <c r="H972">
        <f t="shared" si="72"/>
        <v>0</v>
      </c>
      <c r="I972">
        <f t="shared" si="72"/>
        <v>0</v>
      </c>
      <c r="J972">
        <f>COUNTIF($A972,"*"&amp;J$2&amp;"*")</f>
        <v>0</v>
      </c>
      <c r="L972">
        <f>SUM(C972:I972)</f>
        <v>0</v>
      </c>
      <c r="M972">
        <f t="shared" si="69"/>
        <v>0</v>
      </c>
      <c r="P972">
        <f t="shared" si="70"/>
        <v>0</v>
      </c>
    </row>
    <row r="973" spans="1:16">
      <c r="A973" s="2" t="s">
        <v>619</v>
      </c>
      <c r="C973">
        <f t="shared" si="71"/>
        <v>1</v>
      </c>
      <c r="D973">
        <f t="shared" si="72"/>
        <v>0</v>
      </c>
      <c r="E973">
        <f t="shared" si="72"/>
        <v>1</v>
      </c>
      <c r="F973">
        <f t="shared" si="72"/>
        <v>0</v>
      </c>
      <c r="G973">
        <f t="shared" si="72"/>
        <v>0</v>
      </c>
      <c r="H973">
        <f t="shared" si="72"/>
        <v>0</v>
      </c>
      <c r="I973">
        <f t="shared" si="72"/>
        <v>0</v>
      </c>
      <c r="J973">
        <f>COUNTIF($A973,"*"&amp;J$2&amp;"*")</f>
        <v>0</v>
      </c>
      <c r="L973">
        <f>SUM(C973:I973)</f>
        <v>2</v>
      </c>
      <c r="M973">
        <f t="shared" si="69"/>
        <v>2</v>
      </c>
      <c r="P973">
        <f t="shared" si="70"/>
        <v>0</v>
      </c>
    </row>
    <row r="974" spans="1:16">
      <c r="A974" s="2" t="s">
        <v>504</v>
      </c>
      <c r="C974">
        <f t="shared" si="71"/>
        <v>0</v>
      </c>
      <c r="D974">
        <f t="shared" si="72"/>
        <v>0</v>
      </c>
      <c r="E974">
        <f t="shared" si="72"/>
        <v>0</v>
      </c>
      <c r="F974">
        <f t="shared" si="72"/>
        <v>0</v>
      </c>
      <c r="G974">
        <f t="shared" si="72"/>
        <v>0</v>
      </c>
      <c r="H974">
        <f t="shared" si="72"/>
        <v>1</v>
      </c>
      <c r="I974">
        <f t="shared" si="72"/>
        <v>0</v>
      </c>
      <c r="J974">
        <f>COUNTIF($A974,"*"&amp;J$2&amp;"*")</f>
        <v>0</v>
      </c>
      <c r="L974">
        <f>SUM(C974:I974)</f>
        <v>1</v>
      </c>
      <c r="M974">
        <f t="shared" si="69"/>
        <v>3</v>
      </c>
      <c r="P974">
        <f t="shared" si="70"/>
        <v>0</v>
      </c>
    </row>
    <row r="975" spans="1:16">
      <c r="A975" s="2" t="s">
        <v>620</v>
      </c>
      <c r="C975">
        <f t="shared" si="71"/>
        <v>0</v>
      </c>
      <c r="D975">
        <f t="shared" si="72"/>
        <v>1</v>
      </c>
      <c r="E975">
        <f t="shared" si="72"/>
        <v>0</v>
      </c>
      <c r="F975">
        <f t="shared" si="72"/>
        <v>1</v>
      </c>
      <c r="G975">
        <f t="shared" si="72"/>
        <v>1</v>
      </c>
      <c r="H975">
        <f t="shared" si="72"/>
        <v>0</v>
      </c>
      <c r="I975">
        <f t="shared" si="72"/>
        <v>1</v>
      </c>
      <c r="J975">
        <f>COUNTIF($A975,"*"&amp;J$2&amp;"*")</f>
        <v>0</v>
      </c>
      <c r="L975">
        <f>SUM(C975:I975)</f>
        <v>4</v>
      </c>
      <c r="M975">
        <f t="shared" si="69"/>
        <v>7</v>
      </c>
      <c r="P975">
        <f t="shared" si="70"/>
        <v>0</v>
      </c>
    </row>
    <row r="976" spans="1:16">
      <c r="A976" s="1"/>
      <c r="C976">
        <f t="shared" si="71"/>
        <v>0</v>
      </c>
      <c r="D976">
        <f t="shared" si="72"/>
        <v>0</v>
      </c>
      <c r="E976">
        <f t="shared" si="72"/>
        <v>0</v>
      </c>
      <c r="F976">
        <f t="shared" si="72"/>
        <v>0</v>
      </c>
      <c r="G976">
        <f t="shared" si="72"/>
        <v>0</v>
      </c>
      <c r="H976">
        <f t="shared" si="72"/>
        <v>0</v>
      </c>
      <c r="I976">
        <f t="shared" si="72"/>
        <v>0</v>
      </c>
      <c r="J976">
        <f>COUNTIF($A976,"*"&amp;J$2&amp;"*")</f>
        <v>0</v>
      </c>
      <c r="L976">
        <f>SUM(C976:I976)</f>
        <v>0</v>
      </c>
      <c r="M976">
        <f t="shared" si="69"/>
        <v>0</v>
      </c>
      <c r="P976">
        <f t="shared" si="70"/>
        <v>0</v>
      </c>
    </row>
    <row r="977" spans="1:16">
      <c r="A977" s="2" t="s">
        <v>621</v>
      </c>
      <c r="C977">
        <f t="shared" si="71"/>
        <v>1</v>
      </c>
      <c r="D977">
        <f t="shared" si="72"/>
        <v>0</v>
      </c>
      <c r="E977">
        <f t="shared" si="72"/>
        <v>1</v>
      </c>
      <c r="F977">
        <f t="shared" si="72"/>
        <v>1</v>
      </c>
      <c r="G977">
        <f t="shared" si="72"/>
        <v>0</v>
      </c>
      <c r="H977">
        <f t="shared" si="72"/>
        <v>0</v>
      </c>
      <c r="I977">
        <f t="shared" si="72"/>
        <v>0</v>
      </c>
      <c r="J977">
        <f>COUNTIF($A977,"*"&amp;J$2&amp;"*")</f>
        <v>0</v>
      </c>
      <c r="L977">
        <f>SUM(C977:I977)</f>
        <v>3</v>
      </c>
      <c r="M977">
        <f t="shared" si="69"/>
        <v>3</v>
      </c>
      <c r="P977">
        <f t="shared" si="70"/>
        <v>0</v>
      </c>
    </row>
    <row r="978" spans="1:16">
      <c r="A978" s="2" t="s">
        <v>37</v>
      </c>
      <c r="C978">
        <f t="shared" si="71"/>
        <v>0</v>
      </c>
      <c r="D978">
        <f t="shared" si="72"/>
        <v>1</v>
      </c>
      <c r="E978">
        <f t="shared" si="72"/>
        <v>0</v>
      </c>
      <c r="F978">
        <f t="shared" si="72"/>
        <v>0</v>
      </c>
      <c r="G978">
        <f t="shared" si="72"/>
        <v>0</v>
      </c>
      <c r="H978">
        <f t="shared" si="72"/>
        <v>0</v>
      </c>
      <c r="I978">
        <f t="shared" si="72"/>
        <v>0</v>
      </c>
      <c r="J978">
        <f>COUNTIF($A978,"*"&amp;J$2&amp;"*")</f>
        <v>0</v>
      </c>
      <c r="L978">
        <f>SUM(C978:I978)</f>
        <v>1</v>
      </c>
      <c r="M978">
        <f t="shared" si="69"/>
        <v>4</v>
      </c>
      <c r="P978">
        <f t="shared" si="70"/>
        <v>0</v>
      </c>
    </row>
    <row r="979" spans="1:16">
      <c r="A979" s="2" t="s">
        <v>622</v>
      </c>
      <c r="C979">
        <f t="shared" si="71"/>
        <v>0</v>
      </c>
      <c r="D979">
        <f t="shared" si="72"/>
        <v>0</v>
      </c>
      <c r="E979">
        <f t="shared" si="72"/>
        <v>0</v>
      </c>
      <c r="F979">
        <f t="shared" si="72"/>
        <v>0</v>
      </c>
      <c r="G979">
        <f t="shared" si="72"/>
        <v>1</v>
      </c>
      <c r="H979">
        <f t="shared" si="72"/>
        <v>0</v>
      </c>
      <c r="I979">
        <f t="shared" si="72"/>
        <v>1</v>
      </c>
      <c r="J979">
        <f>COUNTIF($A979,"*"&amp;J$2&amp;"*")</f>
        <v>0</v>
      </c>
      <c r="L979">
        <f>SUM(C979:I979)</f>
        <v>2</v>
      </c>
      <c r="M979">
        <f t="shared" si="69"/>
        <v>6</v>
      </c>
      <c r="P979">
        <f t="shared" si="70"/>
        <v>0</v>
      </c>
    </row>
    <row r="980" spans="1:16">
      <c r="A980" s="2" t="s">
        <v>504</v>
      </c>
      <c r="C980">
        <f t="shared" si="71"/>
        <v>0</v>
      </c>
      <c r="D980">
        <f t="shared" si="72"/>
        <v>0</v>
      </c>
      <c r="E980">
        <f t="shared" si="72"/>
        <v>0</v>
      </c>
      <c r="F980">
        <f t="shared" si="72"/>
        <v>0</v>
      </c>
      <c r="G980">
        <f t="shared" si="72"/>
        <v>0</v>
      </c>
      <c r="H980">
        <f t="shared" si="72"/>
        <v>1</v>
      </c>
      <c r="I980">
        <f t="shared" si="72"/>
        <v>0</v>
      </c>
      <c r="J980">
        <f>COUNTIF($A980,"*"&amp;J$2&amp;"*")</f>
        <v>0</v>
      </c>
      <c r="L980">
        <f>SUM(C980:I980)</f>
        <v>1</v>
      </c>
      <c r="M980">
        <f t="shared" si="69"/>
        <v>7</v>
      </c>
      <c r="P980">
        <f t="shared" si="70"/>
        <v>0</v>
      </c>
    </row>
    <row r="981" spans="1:16">
      <c r="A981" s="1"/>
      <c r="C981">
        <f t="shared" si="71"/>
        <v>0</v>
      </c>
      <c r="D981">
        <f t="shared" si="72"/>
        <v>0</v>
      </c>
      <c r="E981">
        <f t="shared" si="72"/>
        <v>0</v>
      </c>
      <c r="F981">
        <f t="shared" si="72"/>
        <v>0</v>
      </c>
      <c r="G981">
        <f t="shared" si="72"/>
        <v>0</v>
      </c>
      <c r="H981">
        <f t="shared" si="72"/>
        <v>0</v>
      </c>
      <c r="I981">
        <f t="shared" si="72"/>
        <v>0</v>
      </c>
      <c r="J981">
        <f>COUNTIF($A981,"*"&amp;J$2&amp;"*")</f>
        <v>0</v>
      </c>
      <c r="L981">
        <f>SUM(C981:I981)</f>
        <v>0</v>
      </c>
      <c r="M981">
        <f t="shared" si="69"/>
        <v>0</v>
      </c>
      <c r="P981">
        <f t="shared" si="70"/>
        <v>0</v>
      </c>
    </row>
    <row r="982" spans="1:16">
      <c r="A982" s="2" t="s">
        <v>623</v>
      </c>
      <c r="C982">
        <f t="shared" si="71"/>
        <v>0</v>
      </c>
      <c r="D982">
        <f t="shared" si="72"/>
        <v>0</v>
      </c>
      <c r="E982">
        <f t="shared" si="72"/>
        <v>0</v>
      </c>
      <c r="F982">
        <f t="shared" si="72"/>
        <v>1</v>
      </c>
      <c r="G982">
        <f t="shared" si="72"/>
        <v>0</v>
      </c>
      <c r="H982">
        <f t="shared" si="72"/>
        <v>0</v>
      </c>
      <c r="I982">
        <f t="shared" si="72"/>
        <v>0</v>
      </c>
      <c r="J982">
        <f>COUNTIF($A982,"*"&amp;J$2&amp;"*")</f>
        <v>0</v>
      </c>
      <c r="L982">
        <f>SUM(C982:I982)</f>
        <v>1</v>
      </c>
      <c r="M982">
        <f t="shared" si="69"/>
        <v>1</v>
      </c>
      <c r="P982">
        <f t="shared" si="70"/>
        <v>0</v>
      </c>
    </row>
    <row r="983" spans="1:16">
      <c r="A983" s="2" t="s">
        <v>624</v>
      </c>
      <c r="C983">
        <f t="shared" si="71"/>
        <v>1</v>
      </c>
      <c r="D983">
        <f t="shared" si="72"/>
        <v>0</v>
      </c>
      <c r="E983">
        <f t="shared" si="72"/>
        <v>0</v>
      </c>
      <c r="F983">
        <f t="shared" si="72"/>
        <v>0</v>
      </c>
      <c r="G983">
        <f t="shared" si="72"/>
        <v>0</v>
      </c>
      <c r="H983">
        <f t="shared" si="72"/>
        <v>0</v>
      </c>
      <c r="I983">
        <f t="shared" si="72"/>
        <v>0</v>
      </c>
      <c r="J983">
        <f>COUNTIF($A983,"*"&amp;J$2&amp;"*")</f>
        <v>0</v>
      </c>
      <c r="L983">
        <f>SUM(C983:I983)</f>
        <v>1</v>
      </c>
      <c r="M983">
        <f t="shared" si="69"/>
        <v>2</v>
      </c>
      <c r="P983">
        <f t="shared" si="70"/>
        <v>0</v>
      </c>
    </row>
    <row r="984" spans="1:16">
      <c r="A984" s="2" t="s">
        <v>625</v>
      </c>
      <c r="C984">
        <f t="shared" si="71"/>
        <v>0</v>
      </c>
      <c r="D984">
        <f t="shared" si="72"/>
        <v>1</v>
      </c>
      <c r="E984">
        <f t="shared" si="72"/>
        <v>1</v>
      </c>
      <c r="F984">
        <f t="shared" si="72"/>
        <v>0</v>
      </c>
      <c r="G984">
        <f t="shared" si="72"/>
        <v>1</v>
      </c>
      <c r="H984">
        <f t="shared" si="72"/>
        <v>1</v>
      </c>
      <c r="I984">
        <f t="shared" si="72"/>
        <v>1</v>
      </c>
      <c r="J984">
        <f>COUNTIF($A984,"*"&amp;J$2&amp;"*")</f>
        <v>0</v>
      </c>
      <c r="L984">
        <f>SUM(C984:I984)</f>
        <v>5</v>
      </c>
      <c r="M984">
        <f t="shared" si="69"/>
        <v>7</v>
      </c>
      <c r="P984">
        <f t="shared" si="70"/>
        <v>0</v>
      </c>
    </row>
    <row r="985" spans="1:16">
      <c r="A985" s="1"/>
      <c r="C985">
        <f t="shared" si="71"/>
        <v>0</v>
      </c>
      <c r="D985">
        <f t="shared" si="72"/>
        <v>0</v>
      </c>
      <c r="E985">
        <f t="shared" si="72"/>
        <v>0</v>
      </c>
      <c r="F985">
        <f t="shared" si="72"/>
        <v>0</v>
      </c>
      <c r="G985">
        <f t="shared" si="72"/>
        <v>0</v>
      </c>
      <c r="H985">
        <f t="shared" si="72"/>
        <v>0</v>
      </c>
      <c r="I985">
        <f t="shared" si="72"/>
        <v>0</v>
      </c>
      <c r="J985">
        <f>COUNTIF($A985,"*"&amp;J$2&amp;"*")</f>
        <v>0</v>
      </c>
      <c r="L985">
        <f>SUM(C985:I985)</f>
        <v>0</v>
      </c>
      <c r="M985">
        <f t="shared" si="69"/>
        <v>0</v>
      </c>
      <c r="P985">
        <f t="shared" si="70"/>
        <v>0</v>
      </c>
    </row>
    <row r="986" spans="1:16">
      <c r="A986" s="2" t="s">
        <v>626</v>
      </c>
      <c r="C986">
        <f t="shared" si="71"/>
        <v>0</v>
      </c>
      <c r="D986">
        <f t="shared" si="72"/>
        <v>1</v>
      </c>
      <c r="E986">
        <f t="shared" si="72"/>
        <v>1</v>
      </c>
      <c r="F986">
        <f t="shared" si="72"/>
        <v>1</v>
      </c>
      <c r="G986">
        <f t="shared" si="72"/>
        <v>1</v>
      </c>
      <c r="H986">
        <f t="shared" si="72"/>
        <v>1</v>
      </c>
      <c r="I986">
        <f t="shared" si="72"/>
        <v>0</v>
      </c>
      <c r="J986">
        <f>COUNTIF($A986,"*"&amp;J$2&amp;"*")</f>
        <v>0</v>
      </c>
      <c r="L986">
        <f>SUM(C986:I986)</f>
        <v>5</v>
      </c>
      <c r="M986">
        <f t="shared" si="69"/>
        <v>5</v>
      </c>
      <c r="P986">
        <f t="shared" si="70"/>
        <v>0</v>
      </c>
    </row>
    <row r="987" spans="1:16">
      <c r="A987" s="2" t="s">
        <v>627</v>
      </c>
      <c r="C987">
        <f t="shared" si="71"/>
        <v>1</v>
      </c>
      <c r="D987">
        <f t="shared" si="72"/>
        <v>0</v>
      </c>
      <c r="E987">
        <f t="shared" si="72"/>
        <v>0</v>
      </c>
      <c r="F987">
        <f t="shared" si="72"/>
        <v>0</v>
      </c>
      <c r="G987">
        <f t="shared" si="72"/>
        <v>0</v>
      </c>
      <c r="H987">
        <f t="shared" si="72"/>
        <v>0</v>
      </c>
      <c r="I987">
        <f t="shared" si="72"/>
        <v>1</v>
      </c>
      <c r="J987">
        <f>COUNTIF($A987,"*"&amp;J$2&amp;"*")</f>
        <v>0</v>
      </c>
      <c r="L987">
        <f>SUM(C987:I987)</f>
        <v>2</v>
      </c>
      <c r="M987">
        <f t="shared" si="69"/>
        <v>7</v>
      </c>
      <c r="P987">
        <f t="shared" si="70"/>
        <v>0</v>
      </c>
    </row>
    <row r="988" spans="1:16">
      <c r="A988" s="1"/>
      <c r="C988">
        <f t="shared" si="71"/>
        <v>0</v>
      </c>
      <c r="D988">
        <f t="shared" si="72"/>
        <v>0</v>
      </c>
      <c r="E988">
        <f t="shared" si="72"/>
        <v>0</v>
      </c>
      <c r="F988">
        <f t="shared" si="72"/>
        <v>0</v>
      </c>
      <c r="G988">
        <f t="shared" si="72"/>
        <v>0</v>
      </c>
      <c r="H988">
        <f t="shared" si="72"/>
        <v>0</v>
      </c>
      <c r="I988">
        <f t="shared" si="72"/>
        <v>0</v>
      </c>
      <c r="J988">
        <f>COUNTIF($A988,"*"&amp;J$2&amp;"*")</f>
        <v>0</v>
      </c>
      <c r="L988">
        <f>SUM(C988:I988)</f>
        <v>0</v>
      </c>
      <c r="M988">
        <f t="shared" si="69"/>
        <v>0</v>
      </c>
      <c r="P988">
        <f t="shared" si="70"/>
        <v>0</v>
      </c>
    </row>
    <row r="989" spans="1:16">
      <c r="A989" s="2" t="s">
        <v>628</v>
      </c>
      <c r="C989">
        <f t="shared" si="71"/>
        <v>1</v>
      </c>
      <c r="D989">
        <f t="shared" si="72"/>
        <v>0</v>
      </c>
      <c r="E989">
        <f t="shared" si="72"/>
        <v>0</v>
      </c>
      <c r="F989">
        <f t="shared" si="72"/>
        <v>0</v>
      </c>
      <c r="G989">
        <f t="shared" si="72"/>
        <v>0</v>
      </c>
      <c r="H989">
        <f t="shared" si="72"/>
        <v>1</v>
      </c>
      <c r="I989">
        <f t="shared" si="72"/>
        <v>1</v>
      </c>
      <c r="J989">
        <f>COUNTIF($A989,"*"&amp;J$2&amp;"*")</f>
        <v>1</v>
      </c>
      <c r="L989">
        <f>SUM(C989:I989)</f>
        <v>3</v>
      </c>
      <c r="M989">
        <f t="shared" si="69"/>
        <v>3</v>
      </c>
      <c r="P989">
        <f t="shared" si="70"/>
        <v>0</v>
      </c>
    </row>
    <row r="990" spans="1:16">
      <c r="A990" s="2" t="s">
        <v>629</v>
      </c>
      <c r="C990">
        <f t="shared" si="71"/>
        <v>0</v>
      </c>
      <c r="D990">
        <f t="shared" si="72"/>
        <v>1</v>
      </c>
      <c r="E990">
        <f t="shared" si="72"/>
        <v>0</v>
      </c>
      <c r="F990">
        <f t="shared" si="72"/>
        <v>1</v>
      </c>
      <c r="G990">
        <f t="shared" si="72"/>
        <v>0</v>
      </c>
      <c r="H990">
        <f t="shared" si="72"/>
        <v>0</v>
      </c>
      <c r="I990">
        <f t="shared" si="72"/>
        <v>0</v>
      </c>
      <c r="J990">
        <f>COUNTIF($A990,"*"&amp;J$2&amp;"*")</f>
        <v>0</v>
      </c>
      <c r="L990">
        <f>SUM(C990:I990)</f>
        <v>2</v>
      </c>
      <c r="M990">
        <f t="shared" si="69"/>
        <v>5</v>
      </c>
      <c r="P990">
        <f t="shared" si="70"/>
        <v>0</v>
      </c>
    </row>
    <row r="991" spans="1:16">
      <c r="A991" s="2" t="s">
        <v>191</v>
      </c>
      <c r="C991">
        <f t="shared" si="71"/>
        <v>0</v>
      </c>
      <c r="D991">
        <f t="shared" si="72"/>
        <v>0</v>
      </c>
      <c r="E991">
        <f t="shared" si="72"/>
        <v>0</v>
      </c>
      <c r="F991">
        <f t="shared" si="72"/>
        <v>0</v>
      </c>
      <c r="G991">
        <f t="shared" si="72"/>
        <v>1</v>
      </c>
      <c r="H991">
        <f t="shared" si="72"/>
        <v>0</v>
      </c>
      <c r="I991">
        <f t="shared" si="72"/>
        <v>0</v>
      </c>
      <c r="J991">
        <f>COUNTIF($A991,"*"&amp;J$2&amp;"*")</f>
        <v>0</v>
      </c>
      <c r="L991">
        <f>SUM(C991:I991)</f>
        <v>1</v>
      </c>
      <c r="M991">
        <f t="shared" si="69"/>
        <v>6</v>
      </c>
      <c r="P991">
        <f t="shared" si="70"/>
        <v>0</v>
      </c>
    </row>
    <row r="992" spans="1:16">
      <c r="A992" s="2" t="s">
        <v>467</v>
      </c>
      <c r="C992">
        <f t="shared" si="71"/>
        <v>0</v>
      </c>
      <c r="D992">
        <f t="shared" si="72"/>
        <v>0</v>
      </c>
      <c r="E992">
        <f t="shared" si="72"/>
        <v>1</v>
      </c>
      <c r="F992">
        <f t="shared" si="72"/>
        <v>0</v>
      </c>
      <c r="G992">
        <f t="shared" si="72"/>
        <v>0</v>
      </c>
      <c r="H992">
        <f t="shared" si="72"/>
        <v>0</v>
      </c>
      <c r="I992">
        <f t="shared" si="72"/>
        <v>0</v>
      </c>
      <c r="J992">
        <f>COUNTIF($A992,"*"&amp;J$2&amp;"*")</f>
        <v>0</v>
      </c>
      <c r="L992">
        <f>SUM(C992:I992)</f>
        <v>1</v>
      </c>
      <c r="M992">
        <f t="shared" si="69"/>
        <v>7</v>
      </c>
      <c r="P992">
        <f t="shared" si="70"/>
        <v>0</v>
      </c>
    </row>
    <row r="993" spans="1:16">
      <c r="A993" s="1"/>
      <c r="C993">
        <f t="shared" si="71"/>
        <v>0</v>
      </c>
      <c r="D993">
        <f t="shared" si="72"/>
        <v>0</v>
      </c>
      <c r="E993">
        <f t="shared" si="72"/>
        <v>0</v>
      </c>
      <c r="F993">
        <f t="shared" si="72"/>
        <v>0</v>
      </c>
      <c r="G993">
        <f t="shared" si="72"/>
        <v>0</v>
      </c>
      <c r="H993">
        <f t="shared" si="72"/>
        <v>0</v>
      </c>
      <c r="I993">
        <f t="shared" si="72"/>
        <v>0</v>
      </c>
      <c r="J993">
        <f>COUNTIF($A993,"*"&amp;J$2&amp;"*")</f>
        <v>0</v>
      </c>
      <c r="L993">
        <f>SUM(C993:I993)</f>
        <v>0</v>
      </c>
      <c r="M993">
        <f t="shared" si="69"/>
        <v>0</v>
      </c>
      <c r="P993">
        <f t="shared" si="70"/>
        <v>0</v>
      </c>
    </row>
    <row r="994" spans="1:16">
      <c r="A994" s="2" t="s">
        <v>630</v>
      </c>
      <c r="C994">
        <f t="shared" si="71"/>
        <v>1</v>
      </c>
      <c r="D994">
        <f t="shared" si="72"/>
        <v>1</v>
      </c>
      <c r="E994">
        <f t="shared" si="72"/>
        <v>1</v>
      </c>
      <c r="F994">
        <f t="shared" si="72"/>
        <v>0</v>
      </c>
      <c r="G994">
        <f t="shared" si="72"/>
        <v>0</v>
      </c>
      <c r="H994">
        <f t="shared" si="72"/>
        <v>1</v>
      </c>
      <c r="I994">
        <f t="shared" si="72"/>
        <v>1</v>
      </c>
      <c r="J994">
        <f>COUNTIF($A994,"*"&amp;J$2&amp;"*")</f>
        <v>0</v>
      </c>
      <c r="L994">
        <f>SUM(C994:I994)</f>
        <v>5</v>
      </c>
      <c r="M994">
        <f t="shared" si="69"/>
        <v>5</v>
      </c>
      <c r="P994">
        <f t="shared" si="70"/>
        <v>0</v>
      </c>
    </row>
    <row r="995" spans="1:16">
      <c r="A995" s="2" t="s">
        <v>631</v>
      </c>
      <c r="C995">
        <f t="shared" si="71"/>
        <v>0</v>
      </c>
      <c r="D995">
        <f t="shared" si="72"/>
        <v>0</v>
      </c>
      <c r="E995">
        <f t="shared" si="72"/>
        <v>0</v>
      </c>
      <c r="F995">
        <f t="shared" si="72"/>
        <v>1</v>
      </c>
      <c r="G995">
        <f t="shared" si="72"/>
        <v>1</v>
      </c>
      <c r="H995">
        <f t="shared" si="72"/>
        <v>0</v>
      </c>
      <c r="I995">
        <f t="shared" si="72"/>
        <v>0</v>
      </c>
      <c r="J995">
        <f>COUNTIF($A995,"*"&amp;J$2&amp;"*")</f>
        <v>0</v>
      </c>
      <c r="L995">
        <f>SUM(C995:I995)</f>
        <v>2</v>
      </c>
      <c r="M995">
        <f t="shared" si="69"/>
        <v>7</v>
      </c>
      <c r="P995">
        <f t="shared" si="70"/>
        <v>0</v>
      </c>
    </row>
    <row r="996" spans="1:16">
      <c r="A996" s="2" t="s">
        <v>632</v>
      </c>
      <c r="C996">
        <f t="shared" si="71"/>
        <v>0</v>
      </c>
      <c r="D996">
        <f t="shared" si="72"/>
        <v>0</v>
      </c>
      <c r="E996">
        <f t="shared" si="72"/>
        <v>0</v>
      </c>
      <c r="F996">
        <f t="shared" si="72"/>
        <v>0</v>
      </c>
      <c r="G996">
        <f t="shared" si="72"/>
        <v>0</v>
      </c>
      <c r="H996">
        <f t="shared" si="72"/>
        <v>0</v>
      </c>
      <c r="I996">
        <f t="shared" si="72"/>
        <v>0</v>
      </c>
      <c r="J996">
        <f>COUNTIF($A996,"*"&amp;J$2&amp;"*")</f>
        <v>1</v>
      </c>
      <c r="L996">
        <f>SUM(C996:I996)</f>
        <v>0</v>
      </c>
      <c r="M996">
        <f t="shared" si="69"/>
        <v>0</v>
      </c>
      <c r="P996">
        <f t="shared" si="70"/>
        <v>1</v>
      </c>
    </row>
    <row r="997" spans="1:16">
      <c r="A997" s="1"/>
      <c r="C997">
        <f t="shared" si="71"/>
        <v>0</v>
      </c>
      <c r="D997">
        <f t="shared" si="72"/>
        <v>0</v>
      </c>
      <c r="E997">
        <f t="shared" si="72"/>
        <v>0</v>
      </c>
      <c r="F997">
        <f t="shared" si="72"/>
        <v>0</v>
      </c>
      <c r="G997">
        <f t="shared" si="72"/>
        <v>0</v>
      </c>
      <c r="H997">
        <f t="shared" si="72"/>
        <v>0</v>
      </c>
      <c r="I997">
        <f t="shared" si="72"/>
        <v>0</v>
      </c>
      <c r="J997">
        <f>COUNTIF($A997,"*"&amp;J$2&amp;"*")</f>
        <v>0</v>
      </c>
      <c r="L997">
        <f>SUM(C997:I997)</f>
        <v>0</v>
      </c>
      <c r="M997">
        <f t="shared" si="69"/>
        <v>0</v>
      </c>
      <c r="P997">
        <f t="shared" si="70"/>
        <v>0</v>
      </c>
    </row>
    <row r="998" spans="1:16">
      <c r="A998" s="2" t="s">
        <v>633</v>
      </c>
      <c r="C998">
        <f t="shared" si="71"/>
        <v>1</v>
      </c>
      <c r="D998">
        <f t="shared" si="72"/>
        <v>0</v>
      </c>
      <c r="E998">
        <f t="shared" si="72"/>
        <v>1</v>
      </c>
      <c r="F998">
        <f t="shared" si="72"/>
        <v>1</v>
      </c>
      <c r="G998">
        <f t="shared" si="72"/>
        <v>1</v>
      </c>
      <c r="H998">
        <f t="shared" si="72"/>
        <v>1</v>
      </c>
      <c r="I998">
        <f t="shared" si="72"/>
        <v>1</v>
      </c>
      <c r="J998">
        <f>COUNTIF($A998,"*"&amp;J$2&amp;"*")</f>
        <v>1</v>
      </c>
      <c r="L998">
        <f>SUM(C998:I998)</f>
        <v>6</v>
      </c>
      <c r="M998">
        <f t="shared" si="69"/>
        <v>6</v>
      </c>
      <c r="P998">
        <f t="shared" si="70"/>
        <v>0</v>
      </c>
    </row>
    <row r="999" spans="1:16">
      <c r="A999" s="2" t="s">
        <v>115</v>
      </c>
      <c r="C999">
        <f t="shared" si="71"/>
        <v>0</v>
      </c>
      <c r="D999">
        <f t="shared" si="72"/>
        <v>1</v>
      </c>
      <c r="E999">
        <f t="shared" si="72"/>
        <v>0</v>
      </c>
      <c r="F999">
        <f t="shared" si="72"/>
        <v>0</v>
      </c>
      <c r="G999">
        <f t="shared" si="72"/>
        <v>0</v>
      </c>
      <c r="H999">
        <f t="shared" si="72"/>
        <v>0</v>
      </c>
      <c r="I999">
        <f t="shared" si="72"/>
        <v>0</v>
      </c>
      <c r="J999">
        <f>COUNTIF($A999,"*"&amp;J$2&amp;"*")</f>
        <v>0</v>
      </c>
      <c r="L999">
        <f>SUM(C999:I999)</f>
        <v>1</v>
      </c>
      <c r="M999">
        <f t="shared" si="69"/>
        <v>7</v>
      </c>
      <c r="P999">
        <f t="shared" si="70"/>
        <v>0</v>
      </c>
    </row>
    <row r="1000" spans="1:16">
      <c r="A1000" s="1"/>
      <c r="C1000">
        <f t="shared" si="71"/>
        <v>0</v>
      </c>
      <c r="D1000">
        <f t="shared" si="72"/>
        <v>0</v>
      </c>
      <c r="E1000">
        <f t="shared" si="72"/>
        <v>0</v>
      </c>
      <c r="F1000">
        <f t="shared" si="72"/>
        <v>0</v>
      </c>
      <c r="G1000">
        <f t="shared" si="72"/>
        <v>0</v>
      </c>
      <c r="H1000">
        <f t="shared" si="72"/>
        <v>0</v>
      </c>
      <c r="I1000">
        <f t="shared" si="72"/>
        <v>0</v>
      </c>
      <c r="J1000">
        <f>COUNTIF($A1000,"*"&amp;J$2&amp;"*")</f>
        <v>0</v>
      </c>
      <c r="L1000">
        <f>SUM(C1000:I1000)</f>
        <v>0</v>
      </c>
      <c r="M1000">
        <f t="shared" si="69"/>
        <v>0</v>
      </c>
      <c r="P1000">
        <f t="shared" si="70"/>
        <v>0</v>
      </c>
    </row>
    <row r="1001" spans="1:16">
      <c r="A1001" s="2" t="s">
        <v>634</v>
      </c>
      <c r="C1001">
        <f t="shared" si="71"/>
        <v>1</v>
      </c>
      <c r="D1001">
        <f t="shared" si="72"/>
        <v>1</v>
      </c>
      <c r="E1001">
        <f t="shared" si="72"/>
        <v>1</v>
      </c>
      <c r="F1001">
        <f t="shared" si="72"/>
        <v>1</v>
      </c>
      <c r="G1001">
        <f t="shared" si="72"/>
        <v>1</v>
      </c>
      <c r="H1001">
        <f t="shared" si="72"/>
        <v>1</v>
      </c>
      <c r="I1001">
        <f t="shared" si="72"/>
        <v>1</v>
      </c>
      <c r="J1001">
        <f>COUNTIF($A1001,"*"&amp;J$2&amp;"*")</f>
        <v>0</v>
      </c>
      <c r="L1001">
        <f>SUM(C1001:I1001)</f>
        <v>7</v>
      </c>
      <c r="M1001">
        <f t="shared" si="69"/>
        <v>7</v>
      </c>
      <c r="P1001">
        <f t="shared" si="70"/>
        <v>0</v>
      </c>
    </row>
  </sheetData>
  <conditionalFormatting sqref="C1:J1048576">
    <cfRule type="cellIs" dxfId="23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2DD3-9227-4D72-92A2-36243A9BD9D4}">
  <dimension ref="A1:AM1000"/>
  <sheetViews>
    <sheetView workbookViewId="0">
      <selection activeCell="P1" sqref="P1"/>
    </sheetView>
  </sheetViews>
  <sheetFormatPr defaultRowHeight="15"/>
  <cols>
    <col min="15" max="15" width="3.85546875" bestFit="1" customWidth="1"/>
    <col min="16" max="16" width="10" bestFit="1" customWidth="1"/>
    <col min="17" max="19" width="5" bestFit="1" customWidth="1"/>
    <col min="20" max="20" width="6.5703125" bestFit="1" customWidth="1"/>
    <col min="21" max="21" width="8.28515625" bestFit="1" customWidth="1"/>
    <col min="22" max="22" width="8.42578125" bestFit="1" customWidth="1"/>
    <col min="23" max="23" width="10" bestFit="1" customWidth="1"/>
    <col min="24" max="24" width="4" bestFit="1" customWidth="1"/>
    <col min="30" max="31" width="6.5703125" style="3" bestFit="1" customWidth="1"/>
  </cols>
  <sheetData>
    <row r="1" spans="1:39">
      <c r="Q1" t="s">
        <v>636</v>
      </c>
      <c r="R1" t="s">
        <v>639</v>
      </c>
      <c r="S1" t="s">
        <v>642</v>
      </c>
      <c r="T1" t="s">
        <v>637</v>
      </c>
      <c r="U1" t="s">
        <v>640</v>
      </c>
      <c r="V1" t="s">
        <v>645</v>
      </c>
      <c r="W1" t="s">
        <v>635</v>
      </c>
      <c r="X1" t="s">
        <v>654</v>
      </c>
      <c r="Z1" s="4" t="s">
        <v>636</v>
      </c>
      <c r="AA1" s="4" t="s">
        <v>639</v>
      </c>
      <c r="AB1" s="4" t="s">
        <v>642</v>
      </c>
      <c r="AC1" t="s">
        <v>804</v>
      </c>
      <c r="AD1" s="3" t="s">
        <v>805</v>
      </c>
      <c r="AE1" s="3" t="s">
        <v>806</v>
      </c>
      <c r="AF1" t="s">
        <v>802</v>
      </c>
      <c r="AG1" s="4" t="s">
        <v>637</v>
      </c>
      <c r="AH1" t="s">
        <v>803</v>
      </c>
      <c r="AI1" t="s">
        <v>807</v>
      </c>
      <c r="AJ1" s="4" t="s">
        <v>640</v>
      </c>
      <c r="AK1" s="4" t="s">
        <v>645</v>
      </c>
      <c r="AL1" s="4" t="s">
        <v>635</v>
      </c>
      <c r="AM1" t="s">
        <v>654</v>
      </c>
    </row>
    <row r="2" spans="1:39">
      <c r="A2" s="2" t="s">
        <v>635</v>
      </c>
      <c r="B2">
        <v>827837505</v>
      </c>
      <c r="C2" t="s">
        <v>636</v>
      </c>
      <c r="D2">
        <v>1976</v>
      </c>
      <c r="Q2">
        <f ca="1">IF($A2=Q$1,OFFSET($A2,0,1),IF($C2=Q$1,OFFSET($C2,0,1),IF($E2=Q$1,OFFSET($E2,0,1),IF($G2=Q$1,OFFSET($G2,0,1),IF($I2=Q$1,OFFSET($I2,0,1),IF($K2=Q$1,OFFSET($K2,0,1),IF($M2=Q$1,OFFSET($M2,0,1),IF($O2=Q$1,OFFSET($O2,0,1),0))))))))</f>
        <v>1976</v>
      </c>
      <c r="R2">
        <f t="shared" ref="R2:X17" ca="1" si="0">IF($A2=R$1,OFFSET($A2,0,1),IF($C2=R$1,OFFSET($C2,0,1),IF($E2=R$1,OFFSET($E2,0,1),IF($G2=R$1,OFFSET($G2,0,1),IF($I2=R$1,OFFSET($I2,0,1),IF($K2=R$1,OFFSET($K2,0,1),IF($M2=R$1,OFFSET($M2,0,1),IF($O2=R$1,OFFSET($O2,0,1),0))))))))</f>
        <v>0</v>
      </c>
      <c r="S2">
        <f t="shared" ca="1" si="0"/>
        <v>0</v>
      </c>
      <c r="T2">
        <f t="shared" ca="1" si="0"/>
        <v>0</v>
      </c>
      <c r="U2">
        <f t="shared" ca="1" si="0"/>
        <v>0</v>
      </c>
      <c r="V2">
        <f t="shared" ca="1" si="0"/>
        <v>0</v>
      </c>
      <c r="W2">
        <f t="shared" ca="1" si="0"/>
        <v>827837505</v>
      </c>
      <c r="X2">
        <f t="shared" ca="1" si="0"/>
        <v>0</v>
      </c>
      <c r="Z2">
        <f ca="1">IF(AND(Q2&gt;1919,Q2&lt;2003),1,0)</f>
        <v>1</v>
      </c>
      <c r="AA2">
        <f ca="1">IF(AND(R2&gt;2009,R2&lt;2021),1,0)</f>
        <v>0</v>
      </c>
      <c r="AB2">
        <f ca="1">IF(AND(S2&gt;2019,S2&lt;2031),1,0)</f>
        <v>0</v>
      </c>
      <c r="AC2" t="str" cm="1">
        <f t="array" aca="1" ref="AC2" ca="1">LEFT(T2,SUM(LEN(T2)-LEN(SUBSTITUTE(T2,{"0","1","2","3","4","5","6","7","8","9"},""))))</f>
        <v>0</v>
      </c>
      <c r="AD2" s="3" t="str">
        <f ca="1">IF(COUNT(FIND("cm",T2))=1,VALUE(AC2),"")</f>
        <v/>
      </c>
      <c r="AE2" s="3" t="str">
        <f ca="1">IF(COUNT(FIND("in",T2)),VALUE(AC2),"")</f>
        <v/>
      </c>
      <c r="AF2" t="b">
        <f ca="1">OR(AND(AD2&gt;149,AD2&lt;194),AND(AE2&gt;58,AE2&lt;77))</f>
        <v>0</v>
      </c>
      <c r="AG2">
        <f ca="1">IF(AF2,1,0)</f>
        <v>0</v>
      </c>
      <c r="AH2">
        <f ca="1">COUNT(FIND("#",U2))</f>
        <v>0</v>
      </c>
      <c r="AI2" t="b">
        <f ca="1">AND(IF(LEN(U2)=7,TRUE),IF(AH2=1,TRUE))</f>
        <v>0</v>
      </c>
      <c r="AJ2">
        <f ca="1">IF(AI2,1,0)</f>
        <v>0</v>
      </c>
      <c r="AK2">
        <f ca="1">IF(OR(V2="amb",V2="blu",V2="brn",V2="gry",V2="grn",V2="hzl",V2="oth"),1,0)</f>
        <v>0</v>
      </c>
      <c r="AL2">
        <f ca="1">IF(LEN(W2)=9,1,0)</f>
        <v>1</v>
      </c>
    </row>
    <row r="3" spans="1:39">
      <c r="A3" s="2" t="s">
        <v>637</v>
      </c>
      <c r="B3" t="s">
        <v>638</v>
      </c>
      <c r="Q3">
        <f t="shared" ref="Q3:X47" ca="1" si="1">IF($A3=Q$1,OFFSET($A3,0,1),IF($C3=Q$1,OFFSET($C3,0,1),IF($E3=Q$1,OFFSET($E3,0,1),IF($G3=Q$1,OFFSET($G3,0,1),IF($I3=Q$1,OFFSET($I3,0,1),IF($K3=Q$1,OFFSET($K3,0,1),IF($M3=Q$1,OFFSET($M3,0,1),IF($O3=Q$1,OFFSET($O3,0,1),0))))))))</f>
        <v>0</v>
      </c>
      <c r="R3">
        <f t="shared" ca="1" si="0"/>
        <v>0</v>
      </c>
      <c r="S3">
        <f t="shared" ca="1" si="0"/>
        <v>0</v>
      </c>
      <c r="T3" t="str">
        <f t="shared" ca="1" si="0"/>
        <v>187cm</v>
      </c>
      <c r="U3">
        <f t="shared" ca="1" si="0"/>
        <v>0</v>
      </c>
      <c r="V3">
        <f t="shared" ca="1" si="0"/>
        <v>0</v>
      </c>
      <c r="W3">
        <f t="shared" ca="1" si="0"/>
        <v>0</v>
      </c>
      <c r="X3">
        <f t="shared" ca="1" si="0"/>
        <v>0</v>
      </c>
      <c r="Z3">
        <f t="shared" ref="Z3:Z66" ca="1" si="2">IF(AND(Q3&gt;1919,Q3&lt;2003),1,0)</f>
        <v>0</v>
      </c>
      <c r="AA3">
        <f t="shared" ref="AA3:AA66" ca="1" si="3">IF(AND(R3&gt;2009,R3&lt;2021),1,0)</f>
        <v>0</v>
      </c>
      <c r="AB3">
        <f t="shared" ref="AB3:AB66" ca="1" si="4">IF(AND(S3&gt;2019,S3&lt;2031),1,0)</f>
        <v>0</v>
      </c>
      <c r="AC3" t="str" cm="1">
        <f t="array" aca="1" ref="AC3" ca="1">LEFT(T3,SUM(LEN(T3)-LEN(SUBSTITUTE(T3,{"0","1","2","3","4","5","6","7","8","9"},""))))</f>
        <v>187</v>
      </c>
      <c r="AD3" s="3">
        <f t="shared" ref="AD3:AD66" ca="1" si="5">IF(COUNT(FIND("cm",T3))=1,VALUE(AC3),"")</f>
        <v>187</v>
      </c>
      <c r="AE3" s="3" t="str">
        <f t="shared" ref="AE3:AE66" ca="1" si="6">IF(COUNT(FIND("in",T3)),VALUE(AC3),"")</f>
        <v/>
      </c>
      <c r="AF3" t="b">
        <f t="shared" ref="AF3:AF66" ca="1" si="7">OR(AND(AD3&gt;149,AD3&lt;194),AND(AE3&gt;58,AE3&lt;77))</f>
        <v>1</v>
      </c>
      <c r="AG3">
        <f t="shared" ref="AG3:AG66" ca="1" si="8">IF(AF3,1,0)</f>
        <v>1</v>
      </c>
      <c r="AH3">
        <f t="shared" ref="AH3:AH66" ca="1" si="9">COUNT(FIND("#",U3))</f>
        <v>0</v>
      </c>
      <c r="AI3" t="b">
        <f t="shared" ref="AI3:AI66" ca="1" si="10">AND(IF(LEN(U3)=7,TRUE),IF(AH3=1,TRUE))</f>
        <v>0</v>
      </c>
      <c r="AJ3">
        <f t="shared" ref="AJ3:AJ66" ca="1" si="11">IF(AI3,1,0)</f>
        <v>0</v>
      </c>
      <c r="AK3">
        <f t="shared" ref="AK3:AK66" ca="1" si="12">IF(OR(V3="amb",V3="blu",V3="brn",V3="gry",V3="grn",V3="hzl",V3="oth"),1,0)</f>
        <v>0</v>
      </c>
      <c r="AL3">
        <f t="shared" ref="AL3:AL66" ca="1" si="13">IF(LEN(W3)=9,1,0)</f>
        <v>0</v>
      </c>
    </row>
    <row r="4" spans="1:39">
      <c r="A4" s="2" t="s">
        <v>639</v>
      </c>
      <c r="B4">
        <v>2016</v>
      </c>
      <c r="Q4">
        <f t="shared" ca="1" si="1"/>
        <v>0</v>
      </c>
      <c r="R4">
        <f t="shared" ca="1" si="0"/>
        <v>2016</v>
      </c>
      <c r="S4">
        <f t="shared" ca="1" si="0"/>
        <v>0</v>
      </c>
      <c r="T4">
        <f t="shared" ca="1" si="0"/>
        <v>0</v>
      </c>
      <c r="U4">
        <f t="shared" ca="1" si="0"/>
        <v>0</v>
      </c>
      <c r="V4">
        <f t="shared" ca="1" si="0"/>
        <v>0</v>
      </c>
      <c r="W4">
        <f t="shared" ca="1" si="0"/>
        <v>0</v>
      </c>
      <c r="X4">
        <f t="shared" ca="1" si="0"/>
        <v>0</v>
      </c>
      <c r="Z4">
        <f t="shared" ca="1" si="2"/>
        <v>0</v>
      </c>
      <c r="AA4">
        <f t="shared" ca="1" si="3"/>
        <v>1</v>
      </c>
      <c r="AB4">
        <f t="shared" ca="1" si="4"/>
        <v>0</v>
      </c>
      <c r="AC4" t="str" cm="1">
        <f t="array" aca="1" ref="AC4" ca="1">LEFT(T4,SUM(LEN(T4)-LEN(SUBSTITUTE(T4,{"0","1","2","3","4","5","6","7","8","9"},""))))</f>
        <v>0</v>
      </c>
      <c r="AD4" s="3" t="str">
        <f t="shared" ca="1" si="5"/>
        <v/>
      </c>
      <c r="AE4" s="3" t="str">
        <f t="shared" ca="1" si="6"/>
        <v/>
      </c>
      <c r="AF4" t="b">
        <f t="shared" ca="1" si="7"/>
        <v>0</v>
      </c>
      <c r="AG4">
        <f t="shared" ca="1" si="8"/>
        <v>0</v>
      </c>
      <c r="AH4">
        <f t="shared" ca="1" si="9"/>
        <v>0</v>
      </c>
      <c r="AI4" t="b">
        <f t="shared" ca="1" si="10"/>
        <v>0</v>
      </c>
      <c r="AJ4">
        <f t="shared" ca="1" si="11"/>
        <v>0</v>
      </c>
      <c r="AK4">
        <f t="shared" ca="1" si="12"/>
        <v>0</v>
      </c>
      <c r="AL4">
        <f t="shared" ca="1" si="13"/>
        <v>0</v>
      </c>
    </row>
    <row r="5" spans="1:39">
      <c r="A5" s="2" t="s">
        <v>640</v>
      </c>
      <c r="B5" t="s">
        <v>641</v>
      </c>
      <c r="Q5">
        <f t="shared" ca="1" si="1"/>
        <v>0</v>
      </c>
      <c r="R5">
        <f t="shared" ca="1" si="0"/>
        <v>0</v>
      </c>
      <c r="S5">
        <f t="shared" ca="1" si="0"/>
        <v>0</v>
      </c>
      <c r="T5">
        <f t="shared" ca="1" si="0"/>
        <v>0</v>
      </c>
      <c r="U5" t="str">
        <f t="shared" ca="1" si="0"/>
        <v>#fffffd</v>
      </c>
      <c r="V5">
        <f t="shared" ca="1" si="0"/>
        <v>0</v>
      </c>
      <c r="W5">
        <f t="shared" ca="1" si="0"/>
        <v>0</v>
      </c>
      <c r="X5">
        <f t="shared" ca="1" si="0"/>
        <v>0</v>
      </c>
      <c r="Z5">
        <f t="shared" ca="1" si="2"/>
        <v>0</v>
      </c>
      <c r="AA5">
        <f t="shared" ca="1" si="3"/>
        <v>0</v>
      </c>
      <c r="AB5">
        <f t="shared" ca="1" si="4"/>
        <v>0</v>
      </c>
      <c r="AC5" t="str" cm="1">
        <f t="array" aca="1" ref="AC5" ca="1">LEFT(T5,SUM(LEN(T5)-LEN(SUBSTITUTE(T5,{"0","1","2","3","4","5","6","7","8","9"},""))))</f>
        <v>0</v>
      </c>
      <c r="AD5" s="3" t="str">
        <f t="shared" ca="1" si="5"/>
        <v/>
      </c>
      <c r="AE5" s="3" t="str">
        <f t="shared" ca="1" si="6"/>
        <v/>
      </c>
      <c r="AF5" t="b">
        <f t="shared" ca="1" si="7"/>
        <v>0</v>
      </c>
      <c r="AG5">
        <f t="shared" ca="1" si="8"/>
        <v>0</v>
      </c>
      <c r="AH5">
        <f t="shared" ca="1" si="9"/>
        <v>1</v>
      </c>
      <c r="AI5" t="b">
        <f t="shared" ca="1" si="10"/>
        <v>1</v>
      </c>
      <c r="AJ5">
        <f t="shared" ca="1" si="11"/>
        <v>1</v>
      </c>
      <c r="AK5">
        <f t="shared" ca="1" si="12"/>
        <v>0</v>
      </c>
      <c r="AL5">
        <f t="shared" ca="1" si="13"/>
        <v>0</v>
      </c>
    </row>
    <row r="6" spans="1:39">
      <c r="A6" s="2" t="s">
        <v>642</v>
      </c>
      <c r="B6">
        <v>2024</v>
      </c>
      <c r="Q6">
        <f t="shared" ca="1" si="1"/>
        <v>0</v>
      </c>
      <c r="R6">
        <f t="shared" ca="1" si="0"/>
        <v>0</v>
      </c>
      <c r="S6">
        <f t="shared" ca="1" si="0"/>
        <v>2024</v>
      </c>
      <c r="T6">
        <f t="shared" ca="1" si="0"/>
        <v>0</v>
      </c>
      <c r="U6">
        <f t="shared" ca="1" si="0"/>
        <v>0</v>
      </c>
      <c r="V6">
        <f t="shared" ca="1" si="0"/>
        <v>0</v>
      </c>
      <c r="W6">
        <f t="shared" ca="1" si="0"/>
        <v>0</v>
      </c>
      <c r="X6">
        <f t="shared" ca="1" si="0"/>
        <v>0</v>
      </c>
      <c r="Z6">
        <f t="shared" ca="1" si="2"/>
        <v>0</v>
      </c>
      <c r="AA6">
        <f t="shared" ca="1" si="3"/>
        <v>0</v>
      </c>
      <c r="AB6">
        <f t="shared" ca="1" si="4"/>
        <v>1</v>
      </c>
      <c r="AC6" t="str" cm="1">
        <f t="array" aca="1" ref="AC6" ca="1">LEFT(T6,SUM(LEN(T6)-LEN(SUBSTITUTE(T6,{"0","1","2","3","4","5","6","7","8","9"},""))))</f>
        <v>0</v>
      </c>
      <c r="AD6" s="3" t="str">
        <f t="shared" ca="1" si="5"/>
        <v/>
      </c>
      <c r="AE6" s="3" t="str">
        <f t="shared" ca="1" si="6"/>
        <v/>
      </c>
      <c r="AF6" t="b">
        <f t="shared" ca="1" si="7"/>
        <v>0</v>
      </c>
      <c r="AG6">
        <f t="shared" ca="1" si="8"/>
        <v>0</v>
      </c>
      <c r="AH6">
        <f t="shared" ca="1" si="9"/>
        <v>0</v>
      </c>
      <c r="AI6" t="b">
        <f t="shared" ca="1" si="10"/>
        <v>0</v>
      </c>
      <c r="AJ6">
        <f t="shared" ca="1" si="11"/>
        <v>0</v>
      </c>
      <c r="AK6">
        <f t="shared" ca="1" si="12"/>
        <v>0</v>
      </c>
      <c r="AL6">
        <f t="shared" ca="1" si="13"/>
        <v>0</v>
      </c>
    </row>
    <row r="7" spans="1:39">
      <c r="A7" s="1"/>
      <c r="Q7">
        <f t="shared" ca="1" si="1"/>
        <v>0</v>
      </c>
      <c r="R7">
        <f t="shared" ca="1" si="0"/>
        <v>0</v>
      </c>
      <c r="S7">
        <f t="shared" ca="1" si="0"/>
        <v>0</v>
      </c>
      <c r="T7">
        <f t="shared" ca="1" si="0"/>
        <v>0</v>
      </c>
      <c r="U7">
        <f t="shared" ca="1" si="0"/>
        <v>0</v>
      </c>
      <c r="V7">
        <f t="shared" ca="1" si="0"/>
        <v>0</v>
      </c>
      <c r="W7">
        <f t="shared" ca="1" si="0"/>
        <v>0</v>
      </c>
      <c r="X7">
        <f t="shared" ca="1" si="0"/>
        <v>0</v>
      </c>
      <c r="Z7">
        <f t="shared" ca="1" si="2"/>
        <v>0</v>
      </c>
      <c r="AA7">
        <f t="shared" ca="1" si="3"/>
        <v>0</v>
      </c>
      <c r="AB7">
        <f t="shared" ca="1" si="4"/>
        <v>0</v>
      </c>
      <c r="AC7" t="str" cm="1">
        <f t="array" aca="1" ref="AC7" ca="1">LEFT(T7,SUM(LEN(T7)-LEN(SUBSTITUTE(T7,{"0","1","2","3","4","5","6","7","8","9"},""))))</f>
        <v>0</v>
      </c>
      <c r="AD7" s="3" t="str">
        <f t="shared" ca="1" si="5"/>
        <v/>
      </c>
      <c r="AE7" s="3" t="str">
        <f t="shared" ca="1" si="6"/>
        <v/>
      </c>
      <c r="AF7" t="b">
        <f t="shared" ca="1" si="7"/>
        <v>0</v>
      </c>
      <c r="AG7">
        <f t="shared" ca="1" si="8"/>
        <v>0</v>
      </c>
      <c r="AH7">
        <f t="shared" ca="1" si="9"/>
        <v>0</v>
      </c>
      <c r="AI7" t="b">
        <f t="shared" ca="1" si="10"/>
        <v>0</v>
      </c>
      <c r="AJ7">
        <f t="shared" ca="1" si="11"/>
        <v>0</v>
      </c>
      <c r="AK7">
        <f t="shared" ca="1" si="12"/>
        <v>0</v>
      </c>
      <c r="AL7">
        <f t="shared" ca="1" si="13"/>
        <v>0</v>
      </c>
    </row>
    <row r="8" spans="1:39">
      <c r="A8" s="2" t="s">
        <v>637</v>
      </c>
      <c r="B8" t="s">
        <v>643</v>
      </c>
      <c r="C8" t="s">
        <v>636</v>
      </c>
      <c r="D8">
        <v>1987</v>
      </c>
      <c r="E8" t="s">
        <v>635</v>
      </c>
      <c r="F8">
        <v>572028668</v>
      </c>
      <c r="G8" t="s">
        <v>639</v>
      </c>
      <c r="H8">
        <v>2014</v>
      </c>
      <c r="I8" t="s">
        <v>640</v>
      </c>
      <c r="J8" t="s">
        <v>644</v>
      </c>
      <c r="Q8">
        <f t="shared" ca="1" si="1"/>
        <v>1987</v>
      </c>
      <c r="R8">
        <f t="shared" ca="1" si="0"/>
        <v>2014</v>
      </c>
      <c r="S8">
        <f t="shared" ca="1" si="0"/>
        <v>0</v>
      </c>
      <c r="T8" t="str">
        <f t="shared" ca="1" si="0"/>
        <v>189cm</v>
      </c>
      <c r="U8" t="str">
        <f t="shared" ca="1" si="0"/>
        <v>#623a2f</v>
      </c>
      <c r="V8">
        <f t="shared" ca="1" si="0"/>
        <v>0</v>
      </c>
      <c r="W8">
        <f t="shared" ca="1" si="0"/>
        <v>572028668</v>
      </c>
      <c r="X8">
        <f t="shared" ca="1" si="0"/>
        <v>0</v>
      </c>
      <c r="Z8">
        <f t="shared" ca="1" si="2"/>
        <v>1</v>
      </c>
      <c r="AA8">
        <f t="shared" ca="1" si="3"/>
        <v>1</v>
      </c>
      <c r="AB8">
        <f t="shared" ca="1" si="4"/>
        <v>0</v>
      </c>
      <c r="AC8" t="str" cm="1">
        <f t="array" aca="1" ref="AC8" ca="1">LEFT(T8,SUM(LEN(T8)-LEN(SUBSTITUTE(T8,{"0","1","2","3","4","5","6","7","8","9"},""))))</f>
        <v>189</v>
      </c>
      <c r="AD8" s="3">
        <f t="shared" ca="1" si="5"/>
        <v>189</v>
      </c>
      <c r="AE8" s="3" t="str">
        <f t="shared" ca="1" si="6"/>
        <v/>
      </c>
      <c r="AF8" t="b">
        <f t="shared" ca="1" si="7"/>
        <v>1</v>
      </c>
      <c r="AG8">
        <f t="shared" ca="1" si="8"/>
        <v>1</v>
      </c>
      <c r="AH8">
        <f t="shared" ca="1" si="9"/>
        <v>1</v>
      </c>
      <c r="AI8" t="b">
        <f t="shared" ca="1" si="10"/>
        <v>1</v>
      </c>
      <c r="AJ8">
        <f t="shared" ca="1" si="11"/>
        <v>1</v>
      </c>
      <c r="AK8">
        <f t="shared" ca="1" si="12"/>
        <v>0</v>
      </c>
      <c r="AL8">
        <f t="shared" ca="1" si="13"/>
        <v>1</v>
      </c>
    </row>
    <row r="9" spans="1:39">
      <c r="A9" s="2" t="s">
        <v>642</v>
      </c>
      <c r="B9">
        <v>2028</v>
      </c>
      <c r="C9" t="s">
        <v>645</v>
      </c>
      <c r="D9" t="s">
        <v>646</v>
      </c>
      <c r="Q9">
        <f t="shared" ca="1" si="1"/>
        <v>0</v>
      </c>
      <c r="R9">
        <f t="shared" ca="1" si="0"/>
        <v>0</v>
      </c>
      <c r="S9">
        <f t="shared" ca="1" si="0"/>
        <v>2028</v>
      </c>
      <c r="T9">
        <f t="shared" ca="1" si="0"/>
        <v>0</v>
      </c>
      <c r="U9">
        <f t="shared" ca="1" si="0"/>
        <v>0</v>
      </c>
      <c r="V9" t="str">
        <f t="shared" ca="1" si="0"/>
        <v>amb</v>
      </c>
      <c r="W9">
        <f t="shared" ca="1" si="0"/>
        <v>0</v>
      </c>
      <c r="X9">
        <f t="shared" ca="1" si="0"/>
        <v>0</v>
      </c>
      <c r="Z9">
        <f t="shared" ca="1" si="2"/>
        <v>0</v>
      </c>
      <c r="AA9">
        <f t="shared" ca="1" si="3"/>
        <v>0</v>
      </c>
      <c r="AB9">
        <f t="shared" ca="1" si="4"/>
        <v>1</v>
      </c>
      <c r="AC9" t="str" cm="1">
        <f t="array" aca="1" ref="AC9" ca="1">LEFT(T9,SUM(LEN(T9)-LEN(SUBSTITUTE(T9,{"0","1","2","3","4","5","6","7","8","9"},""))))</f>
        <v>0</v>
      </c>
      <c r="AD9" s="3" t="str">
        <f t="shared" ca="1" si="5"/>
        <v/>
      </c>
      <c r="AE9" s="3" t="str">
        <f t="shared" ca="1" si="6"/>
        <v/>
      </c>
      <c r="AF9" t="b">
        <f t="shared" ca="1" si="7"/>
        <v>0</v>
      </c>
      <c r="AG9">
        <f t="shared" ca="1" si="8"/>
        <v>0</v>
      </c>
      <c r="AH9">
        <f t="shared" ca="1" si="9"/>
        <v>0</v>
      </c>
      <c r="AI9" t="b">
        <f t="shared" ca="1" si="10"/>
        <v>0</v>
      </c>
      <c r="AJ9">
        <f t="shared" ca="1" si="11"/>
        <v>0</v>
      </c>
      <c r="AK9">
        <f t="shared" ca="1" si="12"/>
        <v>1</v>
      </c>
      <c r="AL9">
        <f t="shared" ca="1" si="13"/>
        <v>0</v>
      </c>
    </row>
    <row r="10" spans="1:39">
      <c r="A10" s="1"/>
      <c r="Q10">
        <f t="shared" ca="1" si="1"/>
        <v>0</v>
      </c>
      <c r="R10">
        <f t="shared" ca="1" si="0"/>
        <v>0</v>
      </c>
      <c r="S10">
        <f t="shared" ca="1" si="0"/>
        <v>0</v>
      </c>
      <c r="T10">
        <f t="shared" ca="1" si="0"/>
        <v>0</v>
      </c>
      <c r="U10">
        <f t="shared" ca="1" si="0"/>
        <v>0</v>
      </c>
      <c r="V10">
        <f t="shared" ca="1" si="0"/>
        <v>0</v>
      </c>
      <c r="W10">
        <f t="shared" ca="1" si="0"/>
        <v>0</v>
      </c>
      <c r="X10">
        <f t="shared" ca="1" si="0"/>
        <v>0</v>
      </c>
      <c r="Z10">
        <f t="shared" ca="1" si="2"/>
        <v>0</v>
      </c>
      <c r="AA10">
        <f t="shared" ca="1" si="3"/>
        <v>0</v>
      </c>
      <c r="AB10">
        <f t="shared" ca="1" si="4"/>
        <v>0</v>
      </c>
      <c r="AC10" t="str" cm="1">
        <f t="array" aca="1" ref="AC10" ca="1">LEFT(T10,SUM(LEN(T10)-LEN(SUBSTITUTE(T10,{"0","1","2","3","4","5","6","7","8","9"},""))))</f>
        <v>0</v>
      </c>
      <c r="AD10" s="3" t="str">
        <f t="shared" ca="1" si="5"/>
        <v/>
      </c>
      <c r="AE10" s="3" t="str">
        <f t="shared" ca="1" si="6"/>
        <v/>
      </c>
      <c r="AF10" t="b">
        <f t="shared" ca="1" si="7"/>
        <v>0</v>
      </c>
      <c r="AG10">
        <f t="shared" ca="1" si="8"/>
        <v>0</v>
      </c>
      <c r="AH10">
        <f t="shared" ca="1" si="9"/>
        <v>0</v>
      </c>
      <c r="AI10" t="b">
        <f t="shared" ca="1" si="10"/>
        <v>0</v>
      </c>
      <c r="AJ10">
        <f t="shared" ca="1" si="11"/>
        <v>0</v>
      </c>
      <c r="AK10">
        <f t="shared" ca="1" si="12"/>
        <v>0</v>
      </c>
      <c r="AL10">
        <f t="shared" ca="1" si="13"/>
        <v>0</v>
      </c>
    </row>
    <row r="11" spans="1:39">
      <c r="A11" s="2" t="s">
        <v>635</v>
      </c>
      <c r="B11" t="s">
        <v>647</v>
      </c>
      <c r="C11" t="s">
        <v>640</v>
      </c>
      <c r="D11" t="s">
        <v>648</v>
      </c>
      <c r="E11" t="s">
        <v>639</v>
      </c>
      <c r="F11">
        <v>2029</v>
      </c>
      <c r="G11" t="s">
        <v>636</v>
      </c>
      <c r="H11">
        <v>2028</v>
      </c>
      <c r="I11" t="s">
        <v>645</v>
      </c>
      <c r="J11" t="s">
        <v>649</v>
      </c>
      <c r="K11" t="s">
        <v>637</v>
      </c>
      <c r="L11" t="s">
        <v>650</v>
      </c>
      <c r="M11" t="s">
        <v>642</v>
      </c>
      <c r="N11">
        <v>2036</v>
      </c>
      <c r="Q11">
        <f t="shared" ca="1" si="1"/>
        <v>2028</v>
      </c>
      <c r="R11">
        <f t="shared" ca="1" si="0"/>
        <v>2029</v>
      </c>
      <c r="S11">
        <f t="shared" ca="1" si="0"/>
        <v>2036</v>
      </c>
      <c r="T11" t="str">
        <f t="shared" ca="1" si="0"/>
        <v>174in</v>
      </c>
      <c r="U11" t="str">
        <f t="shared" ca="1" si="0"/>
        <v>z</v>
      </c>
      <c r="V11" t="str">
        <f t="shared" ca="1" si="0"/>
        <v>#18f71a</v>
      </c>
      <c r="W11" t="str">
        <f t="shared" ca="1" si="0"/>
        <v>#e9bf38</v>
      </c>
      <c r="X11">
        <f t="shared" ca="1" si="0"/>
        <v>0</v>
      </c>
      <c r="Z11">
        <f t="shared" ca="1" si="2"/>
        <v>0</v>
      </c>
      <c r="AA11">
        <f t="shared" ca="1" si="3"/>
        <v>0</v>
      </c>
      <c r="AB11">
        <f t="shared" ca="1" si="4"/>
        <v>0</v>
      </c>
      <c r="AC11" t="str" cm="1">
        <f t="array" aca="1" ref="AC11" ca="1">LEFT(T11,SUM(LEN(T11)-LEN(SUBSTITUTE(T11,{"0","1","2","3","4","5","6","7","8","9"},""))))</f>
        <v>174</v>
      </c>
      <c r="AD11" s="3" t="str">
        <f t="shared" ca="1" si="5"/>
        <v/>
      </c>
      <c r="AE11" s="3">
        <f t="shared" ca="1" si="6"/>
        <v>174</v>
      </c>
      <c r="AF11" t="b">
        <f t="shared" ca="1" si="7"/>
        <v>0</v>
      </c>
      <c r="AG11">
        <f t="shared" ca="1" si="8"/>
        <v>0</v>
      </c>
      <c r="AH11">
        <f t="shared" ca="1" si="9"/>
        <v>0</v>
      </c>
      <c r="AI11" t="b">
        <f t="shared" ca="1" si="10"/>
        <v>0</v>
      </c>
      <c r="AJ11">
        <f t="shared" ca="1" si="11"/>
        <v>0</v>
      </c>
      <c r="AK11">
        <f t="shared" ca="1" si="12"/>
        <v>0</v>
      </c>
      <c r="AL11">
        <f t="shared" ca="1" si="13"/>
        <v>0</v>
      </c>
    </row>
    <row r="12" spans="1:39">
      <c r="A12" s="1"/>
      <c r="Q12">
        <f t="shared" ca="1" si="1"/>
        <v>0</v>
      </c>
      <c r="R12">
        <f t="shared" ca="1" si="0"/>
        <v>0</v>
      </c>
      <c r="S12">
        <f t="shared" ca="1" si="0"/>
        <v>0</v>
      </c>
      <c r="T12">
        <f t="shared" ca="1" si="0"/>
        <v>0</v>
      </c>
      <c r="U12">
        <f t="shared" ca="1" si="0"/>
        <v>0</v>
      </c>
      <c r="V12">
        <f t="shared" ca="1" si="0"/>
        <v>0</v>
      </c>
      <c r="W12">
        <f t="shared" ca="1" si="0"/>
        <v>0</v>
      </c>
      <c r="X12">
        <f t="shared" ca="1" si="0"/>
        <v>0</v>
      </c>
      <c r="Z12">
        <f t="shared" ca="1" si="2"/>
        <v>0</v>
      </c>
      <c r="AA12">
        <f t="shared" ca="1" si="3"/>
        <v>0</v>
      </c>
      <c r="AB12">
        <f t="shared" ca="1" si="4"/>
        <v>0</v>
      </c>
      <c r="AC12" t="str" cm="1">
        <f t="array" aca="1" ref="AC12" ca="1">LEFT(T12,SUM(LEN(T12)-LEN(SUBSTITUTE(T12,{"0","1","2","3","4","5","6","7","8","9"},""))))</f>
        <v>0</v>
      </c>
      <c r="AD12" s="3" t="str">
        <f t="shared" ca="1" si="5"/>
        <v/>
      </c>
      <c r="AE12" s="3" t="str">
        <f t="shared" ca="1" si="6"/>
        <v/>
      </c>
      <c r="AF12" t="b">
        <f t="shared" ca="1" si="7"/>
        <v>0</v>
      </c>
      <c r="AG12">
        <f t="shared" ca="1" si="8"/>
        <v>0</v>
      </c>
      <c r="AH12">
        <f t="shared" ca="1" si="9"/>
        <v>0</v>
      </c>
      <c r="AI12" t="b">
        <f t="shared" ca="1" si="10"/>
        <v>0</v>
      </c>
      <c r="AJ12">
        <f t="shared" ca="1" si="11"/>
        <v>0</v>
      </c>
      <c r="AK12">
        <f t="shared" ca="1" si="12"/>
        <v>0</v>
      </c>
      <c r="AL12">
        <f t="shared" ca="1" si="13"/>
        <v>0</v>
      </c>
    </row>
    <row r="13" spans="1:39">
      <c r="A13" s="2" t="s">
        <v>640</v>
      </c>
      <c r="B13" t="s">
        <v>651</v>
      </c>
      <c r="C13" t="s">
        <v>636</v>
      </c>
      <c r="D13">
        <v>1982</v>
      </c>
      <c r="E13" t="s">
        <v>635</v>
      </c>
      <c r="F13">
        <v>573165334</v>
      </c>
      <c r="G13" t="s">
        <v>645</v>
      </c>
      <c r="H13" t="s">
        <v>652</v>
      </c>
      <c r="I13" t="s">
        <v>642</v>
      </c>
      <c r="J13">
        <v>2022</v>
      </c>
      <c r="K13" t="s">
        <v>639</v>
      </c>
      <c r="L13">
        <v>2012</v>
      </c>
      <c r="M13" t="s">
        <v>637</v>
      </c>
      <c r="N13" t="s">
        <v>653</v>
      </c>
      <c r="Q13">
        <f t="shared" ca="1" si="1"/>
        <v>1982</v>
      </c>
      <c r="R13">
        <f t="shared" ca="1" si="0"/>
        <v>2012</v>
      </c>
      <c r="S13">
        <f t="shared" ca="1" si="0"/>
        <v>2022</v>
      </c>
      <c r="T13" t="str">
        <f t="shared" ca="1" si="0"/>
        <v>180cm</v>
      </c>
      <c r="U13" t="str">
        <f t="shared" ca="1" si="0"/>
        <v>#cfa07d</v>
      </c>
      <c r="V13" t="str">
        <f t="shared" ca="1" si="0"/>
        <v>gry</v>
      </c>
      <c r="W13">
        <f t="shared" ca="1" si="0"/>
        <v>573165334</v>
      </c>
      <c r="X13">
        <f t="shared" ca="1" si="0"/>
        <v>0</v>
      </c>
      <c r="Z13">
        <f t="shared" ca="1" si="2"/>
        <v>1</v>
      </c>
      <c r="AA13">
        <f t="shared" ca="1" si="3"/>
        <v>1</v>
      </c>
      <c r="AB13">
        <f t="shared" ca="1" si="4"/>
        <v>1</v>
      </c>
      <c r="AC13" t="str" cm="1">
        <f t="array" aca="1" ref="AC13" ca="1">LEFT(T13,SUM(LEN(T13)-LEN(SUBSTITUTE(T13,{"0","1","2","3","4","5","6","7","8","9"},""))))</f>
        <v>180</v>
      </c>
      <c r="AD13" s="3">
        <f t="shared" ca="1" si="5"/>
        <v>180</v>
      </c>
      <c r="AE13" s="3" t="str">
        <f t="shared" ca="1" si="6"/>
        <v/>
      </c>
      <c r="AF13" t="b">
        <f t="shared" ca="1" si="7"/>
        <v>1</v>
      </c>
      <c r="AG13">
        <f t="shared" ca="1" si="8"/>
        <v>1</v>
      </c>
      <c r="AH13">
        <f t="shared" ca="1" si="9"/>
        <v>1</v>
      </c>
      <c r="AI13" t="b">
        <f t="shared" ca="1" si="10"/>
        <v>1</v>
      </c>
      <c r="AJ13">
        <f t="shared" ca="1" si="11"/>
        <v>1</v>
      </c>
      <c r="AK13">
        <f t="shared" ca="1" si="12"/>
        <v>1</v>
      </c>
      <c r="AL13">
        <f t="shared" ca="1" si="13"/>
        <v>1</v>
      </c>
    </row>
    <row r="14" spans="1:39">
      <c r="A14" s="1"/>
      <c r="Q14">
        <f t="shared" ca="1" si="1"/>
        <v>0</v>
      </c>
      <c r="R14">
        <f t="shared" ca="1" si="0"/>
        <v>0</v>
      </c>
      <c r="S14">
        <f t="shared" ca="1" si="0"/>
        <v>0</v>
      </c>
      <c r="T14">
        <f t="shared" ca="1" si="0"/>
        <v>0</v>
      </c>
      <c r="U14">
        <f t="shared" ca="1" si="0"/>
        <v>0</v>
      </c>
      <c r="V14">
        <f t="shared" ca="1" si="0"/>
        <v>0</v>
      </c>
      <c r="W14">
        <f t="shared" ca="1" si="0"/>
        <v>0</v>
      </c>
      <c r="X14">
        <f t="shared" ca="1" si="0"/>
        <v>0</v>
      </c>
      <c r="Z14">
        <f t="shared" ca="1" si="2"/>
        <v>0</v>
      </c>
      <c r="AA14">
        <f t="shared" ca="1" si="3"/>
        <v>0</v>
      </c>
      <c r="AB14">
        <f t="shared" ca="1" si="4"/>
        <v>0</v>
      </c>
      <c r="AC14" t="str" cm="1">
        <f t="array" aca="1" ref="AC14" ca="1">LEFT(T14,SUM(LEN(T14)-LEN(SUBSTITUTE(T14,{"0","1","2","3","4","5","6","7","8","9"},""))))</f>
        <v>0</v>
      </c>
      <c r="AD14" s="3" t="str">
        <f t="shared" ca="1" si="5"/>
        <v/>
      </c>
      <c r="AE14" s="3" t="str">
        <f t="shared" ca="1" si="6"/>
        <v/>
      </c>
      <c r="AF14" t="b">
        <f t="shared" ca="1" si="7"/>
        <v>0</v>
      </c>
      <c r="AG14">
        <f t="shared" ca="1" si="8"/>
        <v>0</v>
      </c>
      <c r="AH14">
        <f t="shared" ca="1" si="9"/>
        <v>0</v>
      </c>
      <c r="AI14" t="b">
        <f t="shared" ca="1" si="10"/>
        <v>0</v>
      </c>
      <c r="AJ14">
        <f t="shared" ca="1" si="11"/>
        <v>0</v>
      </c>
      <c r="AK14">
        <f t="shared" ca="1" si="12"/>
        <v>0</v>
      </c>
      <c r="AL14">
        <f t="shared" ca="1" si="13"/>
        <v>0</v>
      </c>
    </row>
    <row r="15" spans="1:39">
      <c r="A15" s="2" t="s">
        <v>654</v>
      </c>
      <c r="B15">
        <v>151</v>
      </c>
      <c r="C15" t="s">
        <v>640</v>
      </c>
      <c r="D15" t="s">
        <v>655</v>
      </c>
      <c r="Q15">
        <f t="shared" ca="1" si="1"/>
        <v>0</v>
      </c>
      <c r="R15">
        <f t="shared" ca="1" si="0"/>
        <v>0</v>
      </c>
      <c r="S15">
        <f t="shared" ca="1" si="0"/>
        <v>0</v>
      </c>
      <c r="T15">
        <f t="shared" ca="1" si="0"/>
        <v>0</v>
      </c>
      <c r="U15" t="str">
        <f t="shared" ca="1" si="0"/>
        <v>#c0946f</v>
      </c>
      <c r="V15">
        <f t="shared" ca="1" si="0"/>
        <v>0</v>
      </c>
      <c r="W15">
        <f t="shared" ca="1" si="0"/>
        <v>0</v>
      </c>
      <c r="X15">
        <f t="shared" ca="1" si="0"/>
        <v>151</v>
      </c>
      <c r="Z15">
        <f t="shared" ca="1" si="2"/>
        <v>0</v>
      </c>
      <c r="AA15">
        <f t="shared" ca="1" si="3"/>
        <v>0</v>
      </c>
      <c r="AB15">
        <f t="shared" ca="1" si="4"/>
        <v>0</v>
      </c>
      <c r="AC15" t="str" cm="1">
        <f t="array" aca="1" ref="AC15" ca="1">LEFT(T15,SUM(LEN(T15)-LEN(SUBSTITUTE(T15,{"0","1","2","3","4","5","6","7","8","9"},""))))</f>
        <v>0</v>
      </c>
      <c r="AD15" s="3" t="str">
        <f t="shared" ca="1" si="5"/>
        <v/>
      </c>
      <c r="AE15" s="3" t="str">
        <f t="shared" ca="1" si="6"/>
        <v/>
      </c>
      <c r="AF15" t="b">
        <f t="shared" ca="1" si="7"/>
        <v>0</v>
      </c>
      <c r="AG15">
        <f t="shared" ca="1" si="8"/>
        <v>0</v>
      </c>
      <c r="AH15">
        <f t="shared" ca="1" si="9"/>
        <v>1</v>
      </c>
      <c r="AI15" t="b">
        <f t="shared" ca="1" si="10"/>
        <v>1</v>
      </c>
      <c r="AJ15">
        <f t="shared" ca="1" si="11"/>
        <v>1</v>
      </c>
      <c r="AK15">
        <f t="shared" ca="1" si="12"/>
        <v>0</v>
      </c>
      <c r="AL15">
        <f t="shared" ca="1" si="13"/>
        <v>0</v>
      </c>
    </row>
    <row r="16" spans="1:39">
      <c r="A16" s="2" t="s">
        <v>645</v>
      </c>
      <c r="B16" t="s">
        <v>656</v>
      </c>
      <c r="C16" t="s">
        <v>637</v>
      </c>
      <c r="D16" t="s">
        <v>657</v>
      </c>
      <c r="E16" t="s">
        <v>639</v>
      </c>
      <c r="F16">
        <v>2013</v>
      </c>
      <c r="G16" t="s">
        <v>635</v>
      </c>
      <c r="H16">
        <v>694421369</v>
      </c>
      <c r="Q16">
        <f t="shared" ca="1" si="1"/>
        <v>0</v>
      </c>
      <c r="R16">
        <f t="shared" ca="1" si="0"/>
        <v>2013</v>
      </c>
      <c r="S16">
        <f t="shared" ca="1" si="0"/>
        <v>0</v>
      </c>
      <c r="T16" t="str">
        <f t="shared" ca="1" si="0"/>
        <v>66cm</v>
      </c>
      <c r="U16">
        <f t="shared" ca="1" si="0"/>
        <v>0</v>
      </c>
      <c r="V16" t="str">
        <f t="shared" ca="1" si="0"/>
        <v>brn</v>
      </c>
      <c r="W16">
        <f t="shared" ca="1" si="0"/>
        <v>694421369</v>
      </c>
      <c r="X16">
        <f t="shared" ca="1" si="0"/>
        <v>0</v>
      </c>
      <c r="Z16">
        <f t="shared" ca="1" si="2"/>
        <v>0</v>
      </c>
      <c r="AA16">
        <f t="shared" ca="1" si="3"/>
        <v>1</v>
      </c>
      <c r="AB16">
        <f t="shared" ca="1" si="4"/>
        <v>0</v>
      </c>
      <c r="AC16" t="str" cm="1">
        <f t="array" aca="1" ref="AC16" ca="1">LEFT(T16,SUM(LEN(T16)-LEN(SUBSTITUTE(T16,{"0","1","2","3","4","5","6","7","8","9"},""))))</f>
        <v>66</v>
      </c>
      <c r="AD16" s="3">
        <f t="shared" ca="1" si="5"/>
        <v>66</v>
      </c>
      <c r="AE16" s="3" t="str">
        <f t="shared" ca="1" si="6"/>
        <v/>
      </c>
      <c r="AF16" t="b">
        <f t="shared" ca="1" si="7"/>
        <v>0</v>
      </c>
      <c r="AG16">
        <f t="shared" ca="1" si="8"/>
        <v>0</v>
      </c>
      <c r="AH16">
        <f t="shared" ca="1" si="9"/>
        <v>0</v>
      </c>
      <c r="AI16" t="b">
        <f t="shared" ca="1" si="10"/>
        <v>0</v>
      </c>
      <c r="AJ16">
        <f t="shared" ca="1" si="11"/>
        <v>0</v>
      </c>
      <c r="AK16">
        <f t="shared" ca="1" si="12"/>
        <v>1</v>
      </c>
      <c r="AL16">
        <f t="shared" ca="1" si="13"/>
        <v>1</v>
      </c>
    </row>
    <row r="17" spans="1:38">
      <c r="A17" s="2" t="s">
        <v>636</v>
      </c>
      <c r="B17">
        <v>1980</v>
      </c>
      <c r="C17" t="s">
        <v>642</v>
      </c>
      <c r="D17">
        <v>2029</v>
      </c>
      <c r="Q17">
        <f t="shared" ca="1" si="1"/>
        <v>1980</v>
      </c>
      <c r="R17">
        <f t="shared" ca="1" si="0"/>
        <v>0</v>
      </c>
      <c r="S17">
        <f t="shared" ca="1" si="0"/>
        <v>2029</v>
      </c>
      <c r="T17">
        <f t="shared" ca="1" si="0"/>
        <v>0</v>
      </c>
      <c r="U17">
        <f t="shared" ca="1" si="0"/>
        <v>0</v>
      </c>
      <c r="V17">
        <f t="shared" ca="1" si="0"/>
        <v>0</v>
      </c>
      <c r="W17">
        <f t="shared" ca="1" si="0"/>
        <v>0</v>
      </c>
      <c r="X17">
        <f t="shared" ca="1" si="0"/>
        <v>0</v>
      </c>
      <c r="Z17">
        <f t="shared" ca="1" si="2"/>
        <v>1</v>
      </c>
      <c r="AA17">
        <f t="shared" ca="1" si="3"/>
        <v>0</v>
      </c>
      <c r="AB17">
        <f t="shared" ca="1" si="4"/>
        <v>1</v>
      </c>
      <c r="AC17" t="str" cm="1">
        <f t="array" aca="1" ref="AC17" ca="1">LEFT(T17,SUM(LEN(T17)-LEN(SUBSTITUTE(T17,{"0","1","2","3","4","5","6","7","8","9"},""))))</f>
        <v>0</v>
      </c>
      <c r="AD17" s="3" t="str">
        <f t="shared" ca="1" si="5"/>
        <v/>
      </c>
      <c r="AE17" s="3" t="str">
        <f t="shared" ca="1" si="6"/>
        <v/>
      </c>
      <c r="AF17" t="b">
        <f t="shared" ca="1" si="7"/>
        <v>0</v>
      </c>
      <c r="AG17">
        <f t="shared" ca="1" si="8"/>
        <v>0</v>
      </c>
      <c r="AH17">
        <f t="shared" ca="1" si="9"/>
        <v>0</v>
      </c>
      <c r="AI17" t="b">
        <f t="shared" ca="1" si="10"/>
        <v>0</v>
      </c>
      <c r="AJ17">
        <f t="shared" ca="1" si="11"/>
        <v>0</v>
      </c>
      <c r="AK17">
        <f t="shared" ca="1" si="12"/>
        <v>0</v>
      </c>
      <c r="AL17">
        <f t="shared" ca="1" si="13"/>
        <v>0</v>
      </c>
    </row>
    <row r="18" spans="1:38">
      <c r="A18" s="1"/>
      <c r="Q18">
        <f t="shared" ca="1" si="1"/>
        <v>0</v>
      </c>
      <c r="R18">
        <f t="shared" ca="1" si="1"/>
        <v>0</v>
      </c>
      <c r="S18">
        <f t="shared" ca="1" si="1"/>
        <v>0</v>
      </c>
      <c r="T18">
        <f t="shared" ca="1" si="1"/>
        <v>0</v>
      </c>
      <c r="U18">
        <f t="shared" ca="1" si="1"/>
        <v>0</v>
      </c>
      <c r="V18">
        <f t="shared" ca="1" si="1"/>
        <v>0</v>
      </c>
      <c r="W18">
        <f t="shared" ca="1" si="1"/>
        <v>0</v>
      </c>
      <c r="X18">
        <f t="shared" ca="1" si="1"/>
        <v>0</v>
      </c>
      <c r="Z18">
        <f t="shared" ca="1" si="2"/>
        <v>0</v>
      </c>
      <c r="AA18">
        <f t="shared" ca="1" si="3"/>
        <v>0</v>
      </c>
      <c r="AB18">
        <f t="shared" ca="1" si="4"/>
        <v>0</v>
      </c>
      <c r="AC18" t="str" cm="1">
        <f t="array" aca="1" ref="AC18" ca="1">LEFT(T18,SUM(LEN(T18)-LEN(SUBSTITUTE(T18,{"0","1","2","3","4","5","6","7","8","9"},""))))</f>
        <v>0</v>
      </c>
      <c r="AD18" s="3" t="str">
        <f t="shared" ca="1" si="5"/>
        <v/>
      </c>
      <c r="AE18" s="3" t="str">
        <f t="shared" ca="1" si="6"/>
        <v/>
      </c>
      <c r="AF18" t="b">
        <f t="shared" ca="1" si="7"/>
        <v>0</v>
      </c>
      <c r="AG18">
        <f t="shared" ca="1" si="8"/>
        <v>0</v>
      </c>
      <c r="AH18">
        <f t="shared" ca="1" si="9"/>
        <v>0</v>
      </c>
      <c r="AI18" t="b">
        <f t="shared" ca="1" si="10"/>
        <v>0</v>
      </c>
      <c r="AJ18">
        <f t="shared" ca="1" si="11"/>
        <v>0</v>
      </c>
      <c r="AK18">
        <f t="shared" ca="1" si="12"/>
        <v>0</v>
      </c>
      <c r="AL18">
        <f t="shared" ca="1" si="13"/>
        <v>0</v>
      </c>
    </row>
    <row r="19" spans="1:38">
      <c r="A19" s="2" t="s">
        <v>645</v>
      </c>
      <c r="B19" t="s">
        <v>656</v>
      </c>
      <c r="Q19">
        <f t="shared" ca="1" si="1"/>
        <v>0</v>
      </c>
      <c r="R19">
        <f t="shared" ca="1" si="1"/>
        <v>0</v>
      </c>
      <c r="S19">
        <f t="shared" ca="1" si="1"/>
        <v>0</v>
      </c>
      <c r="T19">
        <f t="shared" ca="1" si="1"/>
        <v>0</v>
      </c>
      <c r="U19">
        <f t="shared" ca="1" si="1"/>
        <v>0</v>
      </c>
      <c r="V19" t="str">
        <f t="shared" ca="1" si="1"/>
        <v>brn</v>
      </c>
      <c r="W19">
        <f t="shared" ca="1" si="1"/>
        <v>0</v>
      </c>
      <c r="X19">
        <f t="shared" ca="1" si="1"/>
        <v>0</v>
      </c>
      <c r="Z19">
        <f t="shared" ca="1" si="2"/>
        <v>0</v>
      </c>
      <c r="AA19">
        <f t="shared" ca="1" si="3"/>
        <v>0</v>
      </c>
      <c r="AB19">
        <f t="shared" ca="1" si="4"/>
        <v>0</v>
      </c>
      <c r="AC19" t="str" cm="1">
        <f t="array" aca="1" ref="AC19" ca="1">LEFT(T19,SUM(LEN(T19)-LEN(SUBSTITUTE(T19,{"0","1","2","3","4","5","6","7","8","9"},""))))</f>
        <v>0</v>
      </c>
      <c r="AD19" s="3" t="str">
        <f t="shared" ca="1" si="5"/>
        <v/>
      </c>
      <c r="AE19" s="3" t="str">
        <f t="shared" ca="1" si="6"/>
        <v/>
      </c>
      <c r="AF19" t="b">
        <f t="shared" ca="1" si="7"/>
        <v>0</v>
      </c>
      <c r="AG19">
        <f t="shared" ca="1" si="8"/>
        <v>0</v>
      </c>
      <c r="AH19">
        <f t="shared" ca="1" si="9"/>
        <v>0</v>
      </c>
      <c r="AI19" t="b">
        <f t="shared" ca="1" si="10"/>
        <v>0</v>
      </c>
      <c r="AJ19">
        <f t="shared" ca="1" si="11"/>
        <v>0</v>
      </c>
      <c r="AK19">
        <f t="shared" ca="1" si="12"/>
        <v>1</v>
      </c>
      <c r="AL19">
        <f t="shared" ca="1" si="13"/>
        <v>0</v>
      </c>
    </row>
    <row r="20" spans="1:38">
      <c r="A20" s="2" t="s">
        <v>635</v>
      </c>
      <c r="B20">
        <v>9337568136</v>
      </c>
      <c r="C20" t="s">
        <v>642</v>
      </c>
      <c r="D20">
        <v>2026</v>
      </c>
      <c r="Q20">
        <f t="shared" ca="1" si="1"/>
        <v>0</v>
      </c>
      <c r="R20">
        <f t="shared" ca="1" si="1"/>
        <v>0</v>
      </c>
      <c r="S20">
        <f t="shared" ca="1" si="1"/>
        <v>2026</v>
      </c>
      <c r="T20">
        <f t="shared" ca="1" si="1"/>
        <v>0</v>
      </c>
      <c r="U20">
        <f t="shared" ca="1" si="1"/>
        <v>0</v>
      </c>
      <c r="V20">
        <f t="shared" ca="1" si="1"/>
        <v>0</v>
      </c>
      <c r="W20">
        <f t="shared" ca="1" si="1"/>
        <v>9337568136</v>
      </c>
      <c r="X20">
        <f t="shared" ca="1" si="1"/>
        <v>0</v>
      </c>
      <c r="Z20">
        <f t="shared" ca="1" si="2"/>
        <v>0</v>
      </c>
      <c r="AA20">
        <f t="shared" ca="1" si="3"/>
        <v>0</v>
      </c>
      <c r="AB20">
        <f t="shared" ca="1" si="4"/>
        <v>1</v>
      </c>
      <c r="AC20" t="str" cm="1">
        <f t="array" aca="1" ref="AC20" ca="1">LEFT(T20,SUM(LEN(T20)-LEN(SUBSTITUTE(T20,{"0","1","2","3","4","5","6","7","8","9"},""))))</f>
        <v>0</v>
      </c>
      <c r="AD20" s="3" t="str">
        <f t="shared" ca="1" si="5"/>
        <v/>
      </c>
      <c r="AE20" s="3" t="str">
        <f t="shared" ca="1" si="6"/>
        <v/>
      </c>
      <c r="AF20" t="b">
        <f t="shared" ca="1" si="7"/>
        <v>0</v>
      </c>
      <c r="AG20">
        <f t="shared" ca="1" si="8"/>
        <v>0</v>
      </c>
      <c r="AH20">
        <f t="shared" ca="1" si="9"/>
        <v>0</v>
      </c>
      <c r="AI20" t="b">
        <f t="shared" ca="1" si="10"/>
        <v>0</v>
      </c>
      <c r="AJ20">
        <f t="shared" ca="1" si="11"/>
        <v>0</v>
      </c>
      <c r="AK20">
        <f t="shared" ca="1" si="12"/>
        <v>0</v>
      </c>
      <c r="AL20">
        <f t="shared" ca="1" si="13"/>
        <v>0</v>
      </c>
    </row>
    <row r="21" spans="1:38">
      <c r="A21" s="2" t="s">
        <v>640</v>
      </c>
      <c r="B21" t="s">
        <v>658</v>
      </c>
      <c r="Q21">
        <f t="shared" ca="1" si="1"/>
        <v>0</v>
      </c>
      <c r="R21">
        <f t="shared" ca="1" si="1"/>
        <v>0</v>
      </c>
      <c r="S21">
        <f t="shared" ca="1" si="1"/>
        <v>0</v>
      </c>
      <c r="T21">
        <f t="shared" ca="1" si="1"/>
        <v>0</v>
      </c>
      <c r="U21" t="str">
        <f t="shared" ca="1" si="1"/>
        <v>#6b5442</v>
      </c>
      <c r="V21">
        <f t="shared" ca="1" si="1"/>
        <v>0</v>
      </c>
      <c r="W21">
        <f t="shared" ca="1" si="1"/>
        <v>0</v>
      </c>
      <c r="X21">
        <f t="shared" ca="1" si="1"/>
        <v>0</v>
      </c>
      <c r="Z21">
        <f t="shared" ca="1" si="2"/>
        <v>0</v>
      </c>
      <c r="AA21">
        <f t="shared" ca="1" si="3"/>
        <v>0</v>
      </c>
      <c r="AB21">
        <f t="shared" ca="1" si="4"/>
        <v>0</v>
      </c>
      <c r="AC21" t="str" cm="1">
        <f t="array" aca="1" ref="AC21" ca="1">LEFT(T21,SUM(LEN(T21)-LEN(SUBSTITUTE(T21,{"0","1","2","3","4","5","6","7","8","9"},""))))</f>
        <v>0</v>
      </c>
      <c r="AD21" s="3" t="str">
        <f t="shared" ca="1" si="5"/>
        <v/>
      </c>
      <c r="AE21" s="3" t="str">
        <f t="shared" ca="1" si="6"/>
        <v/>
      </c>
      <c r="AF21" t="b">
        <f t="shared" ca="1" si="7"/>
        <v>0</v>
      </c>
      <c r="AG21">
        <f t="shared" ca="1" si="8"/>
        <v>0</v>
      </c>
      <c r="AH21">
        <f t="shared" ca="1" si="9"/>
        <v>1</v>
      </c>
      <c r="AI21" t="b">
        <f t="shared" ca="1" si="10"/>
        <v>1</v>
      </c>
      <c r="AJ21">
        <f t="shared" ca="1" si="11"/>
        <v>1</v>
      </c>
      <c r="AK21">
        <f t="shared" ca="1" si="12"/>
        <v>0</v>
      </c>
      <c r="AL21">
        <f t="shared" ca="1" si="13"/>
        <v>0</v>
      </c>
    </row>
    <row r="22" spans="1:38">
      <c r="A22" s="2" t="s">
        <v>637</v>
      </c>
      <c r="B22" t="s">
        <v>659</v>
      </c>
      <c r="C22" t="s">
        <v>639</v>
      </c>
      <c r="D22">
        <v>2019</v>
      </c>
      <c r="E22" t="s">
        <v>636</v>
      </c>
      <c r="F22">
        <v>2025</v>
      </c>
      <c r="Q22">
        <f t="shared" ca="1" si="1"/>
        <v>2025</v>
      </c>
      <c r="R22">
        <f t="shared" ca="1" si="1"/>
        <v>2019</v>
      </c>
      <c r="S22">
        <f t="shared" ca="1" si="1"/>
        <v>0</v>
      </c>
      <c r="T22" t="str">
        <f t="shared" ca="1" si="1"/>
        <v>69cm</v>
      </c>
      <c r="U22">
        <f t="shared" ca="1" si="1"/>
        <v>0</v>
      </c>
      <c r="V22">
        <f t="shared" ca="1" si="1"/>
        <v>0</v>
      </c>
      <c r="W22">
        <f t="shared" ca="1" si="1"/>
        <v>0</v>
      </c>
      <c r="X22">
        <f t="shared" ca="1" si="1"/>
        <v>0</v>
      </c>
      <c r="Z22">
        <f t="shared" ca="1" si="2"/>
        <v>0</v>
      </c>
      <c r="AA22">
        <f t="shared" ca="1" si="3"/>
        <v>1</v>
      </c>
      <c r="AB22">
        <f t="shared" ca="1" si="4"/>
        <v>0</v>
      </c>
      <c r="AC22" t="str" cm="1">
        <f t="array" aca="1" ref="AC22" ca="1">LEFT(T22,SUM(LEN(T22)-LEN(SUBSTITUTE(T22,{"0","1","2","3","4","5","6","7","8","9"},""))))</f>
        <v>69</v>
      </c>
      <c r="AD22" s="3">
        <f t="shared" ca="1" si="5"/>
        <v>69</v>
      </c>
      <c r="AE22" s="3" t="str">
        <f t="shared" ca="1" si="6"/>
        <v/>
      </c>
      <c r="AF22" t="b">
        <f t="shared" ca="1" si="7"/>
        <v>0</v>
      </c>
      <c r="AG22">
        <f t="shared" ca="1" si="8"/>
        <v>0</v>
      </c>
      <c r="AH22">
        <f t="shared" ca="1" si="9"/>
        <v>0</v>
      </c>
      <c r="AI22" t="b">
        <f t="shared" ca="1" si="10"/>
        <v>0</v>
      </c>
      <c r="AJ22">
        <f t="shared" ca="1" si="11"/>
        <v>0</v>
      </c>
      <c r="AK22">
        <f t="shared" ca="1" si="12"/>
        <v>0</v>
      </c>
      <c r="AL22">
        <f t="shared" ca="1" si="13"/>
        <v>0</v>
      </c>
    </row>
    <row r="23" spans="1:38">
      <c r="A23" s="1"/>
      <c r="Q23">
        <f t="shared" ca="1" si="1"/>
        <v>0</v>
      </c>
      <c r="R23">
        <f t="shared" ca="1" si="1"/>
        <v>0</v>
      </c>
      <c r="S23">
        <f t="shared" ca="1" si="1"/>
        <v>0</v>
      </c>
      <c r="T23">
        <f t="shared" ca="1" si="1"/>
        <v>0</v>
      </c>
      <c r="U23">
        <f t="shared" ca="1" si="1"/>
        <v>0</v>
      </c>
      <c r="V23">
        <f t="shared" ca="1" si="1"/>
        <v>0</v>
      </c>
      <c r="W23">
        <f t="shared" ca="1" si="1"/>
        <v>0</v>
      </c>
      <c r="X23">
        <f t="shared" ca="1" si="1"/>
        <v>0</v>
      </c>
      <c r="Z23">
        <f t="shared" ca="1" si="2"/>
        <v>0</v>
      </c>
      <c r="AA23">
        <f t="shared" ca="1" si="3"/>
        <v>0</v>
      </c>
      <c r="AB23">
        <f t="shared" ca="1" si="4"/>
        <v>0</v>
      </c>
      <c r="AC23" t="str" cm="1">
        <f t="array" aca="1" ref="AC23" ca="1">LEFT(T23,SUM(LEN(T23)-LEN(SUBSTITUTE(T23,{"0","1","2","3","4","5","6","7","8","9"},""))))</f>
        <v>0</v>
      </c>
      <c r="AD23" s="3" t="str">
        <f t="shared" ca="1" si="5"/>
        <v/>
      </c>
      <c r="AE23" s="3" t="str">
        <f t="shared" ca="1" si="6"/>
        <v/>
      </c>
      <c r="AF23" t="b">
        <f t="shared" ca="1" si="7"/>
        <v>0</v>
      </c>
      <c r="AG23">
        <f t="shared" ca="1" si="8"/>
        <v>0</v>
      </c>
      <c r="AH23">
        <f t="shared" ca="1" si="9"/>
        <v>0</v>
      </c>
      <c r="AI23" t="b">
        <f t="shared" ca="1" si="10"/>
        <v>0</v>
      </c>
      <c r="AJ23">
        <f t="shared" ca="1" si="11"/>
        <v>0</v>
      </c>
      <c r="AK23">
        <f t="shared" ca="1" si="12"/>
        <v>0</v>
      </c>
      <c r="AL23">
        <f t="shared" ca="1" si="13"/>
        <v>0</v>
      </c>
    </row>
    <row r="24" spans="1:38">
      <c r="A24" s="2" t="s">
        <v>654</v>
      </c>
      <c r="B24">
        <v>66</v>
      </c>
      <c r="C24" t="s">
        <v>640</v>
      </c>
      <c r="D24" t="s">
        <v>660</v>
      </c>
      <c r="E24" t="s">
        <v>635</v>
      </c>
      <c r="F24">
        <v>791118269</v>
      </c>
      <c r="G24" t="s">
        <v>639</v>
      </c>
      <c r="H24">
        <v>2013</v>
      </c>
      <c r="Q24">
        <f t="shared" ca="1" si="1"/>
        <v>0</v>
      </c>
      <c r="R24">
        <f t="shared" ca="1" si="1"/>
        <v>2013</v>
      </c>
      <c r="S24">
        <f t="shared" ca="1" si="1"/>
        <v>0</v>
      </c>
      <c r="T24">
        <f t="shared" ca="1" si="1"/>
        <v>0</v>
      </c>
      <c r="U24" t="str">
        <f t="shared" ca="1" si="1"/>
        <v>#efcc98</v>
      </c>
      <c r="V24">
        <f t="shared" ca="1" si="1"/>
        <v>0</v>
      </c>
      <c r="W24">
        <f t="shared" ca="1" si="1"/>
        <v>791118269</v>
      </c>
      <c r="X24">
        <f t="shared" ca="1" si="1"/>
        <v>66</v>
      </c>
      <c r="Z24">
        <f t="shared" ca="1" si="2"/>
        <v>0</v>
      </c>
      <c r="AA24">
        <f t="shared" ca="1" si="3"/>
        <v>1</v>
      </c>
      <c r="AB24">
        <f t="shared" ca="1" si="4"/>
        <v>0</v>
      </c>
      <c r="AC24" t="str" cm="1">
        <f t="array" aca="1" ref="AC24" ca="1">LEFT(T24,SUM(LEN(T24)-LEN(SUBSTITUTE(T24,{"0","1","2","3","4","5","6","7","8","9"},""))))</f>
        <v>0</v>
      </c>
      <c r="AD24" s="3" t="str">
        <f t="shared" ca="1" si="5"/>
        <v/>
      </c>
      <c r="AE24" s="3" t="str">
        <f t="shared" ca="1" si="6"/>
        <v/>
      </c>
      <c r="AF24" t="b">
        <f t="shared" ca="1" si="7"/>
        <v>0</v>
      </c>
      <c r="AG24">
        <f t="shared" ca="1" si="8"/>
        <v>0</v>
      </c>
      <c r="AH24">
        <f t="shared" ca="1" si="9"/>
        <v>1</v>
      </c>
      <c r="AI24" t="b">
        <f t="shared" ca="1" si="10"/>
        <v>1</v>
      </c>
      <c r="AJ24">
        <f t="shared" ca="1" si="11"/>
        <v>1</v>
      </c>
      <c r="AK24">
        <f t="shared" ca="1" si="12"/>
        <v>0</v>
      </c>
      <c r="AL24">
        <f t="shared" ca="1" si="13"/>
        <v>1</v>
      </c>
    </row>
    <row r="25" spans="1:38">
      <c r="A25" s="2" t="s">
        <v>642</v>
      </c>
      <c r="B25">
        <v>2020</v>
      </c>
      <c r="C25" t="s">
        <v>645</v>
      </c>
      <c r="D25" t="s">
        <v>661</v>
      </c>
      <c r="E25" t="s">
        <v>637</v>
      </c>
      <c r="F25" t="s">
        <v>662</v>
      </c>
      <c r="G25" t="s">
        <v>636</v>
      </c>
      <c r="H25">
        <v>1993</v>
      </c>
      <c r="Q25">
        <f t="shared" ca="1" si="1"/>
        <v>1993</v>
      </c>
      <c r="R25">
        <f t="shared" ca="1" si="1"/>
        <v>0</v>
      </c>
      <c r="S25">
        <f t="shared" ca="1" si="1"/>
        <v>2020</v>
      </c>
      <c r="T25" t="str">
        <f t="shared" ca="1" si="1"/>
        <v>183cm</v>
      </c>
      <c r="U25">
        <f t="shared" ca="1" si="1"/>
        <v>0</v>
      </c>
      <c r="V25" t="str">
        <f t="shared" ca="1" si="1"/>
        <v>grn</v>
      </c>
      <c r="W25">
        <f t="shared" ca="1" si="1"/>
        <v>0</v>
      </c>
      <c r="X25">
        <f t="shared" ca="1" si="1"/>
        <v>0</v>
      </c>
      <c r="Z25">
        <f t="shared" ca="1" si="2"/>
        <v>1</v>
      </c>
      <c r="AA25">
        <f t="shared" ca="1" si="3"/>
        <v>0</v>
      </c>
      <c r="AB25">
        <f t="shared" ca="1" si="4"/>
        <v>1</v>
      </c>
      <c r="AC25" t="str" cm="1">
        <f t="array" aca="1" ref="AC25" ca="1">LEFT(T25,SUM(LEN(T25)-LEN(SUBSTITUTE(T25,{"0","1","2","3","4","5","6","7","8","9"},""))))</f>
        <v>183</v>
      </c>
      <c r="AD25" s="3">
        <f t="shared" ca="1" si="5"/>
        <v>183</v>
      </c>
      <c r="AE25" s="3" t="str">
        <f t="shared" ca="1" si="6"/>
        <v/>
      </c>
      <c r="AF25" t="b">
        <f t="shared" ca="1" si="7"/>
        <v>1</v>
      </c>
      <c r="AG25">
        <f t="shared" ca="1" si="8"/>
        <v>1</v>
      </c>
      <c r="AH25">
        <f t="shared" ca="1" si="9"/>
        <v>0</v>
      </c>
      <c r="AI25" t="b">
        <f t="shared" ca="1" si="10"/>
        <v>0</v>
      </c>
      <c r="AJ25">
        <f t="shared" ca="1" si="11"/>
        <v>0</v>
      </c>
      <c r="AK25">
        <f t="shared" ca="1" si="12"/>
        <v>1</v>
      </c>
      <c r="AL25">
        <f t="shared" ca="1" si="13"/>
        <v>0</v>
      </c>
    </row>
    <row r="26" spans="1:38">
      <c r="A26" s="1"/>
      <c r="Q26">
        <f t="shared" ca="1" si="1"/>
        <v>0</v>
      </c>
      <c r="R26">
        <f t="shared" ca="1" si="1"/>
        <v>0</v>
      </c>
      <c r="S26">
        <f t="shared" ca="1" si="1"/>
        <v>0</v>
      </c>
      <c r="T26">
        <f t="shared" ca="1" si="1"/>
        <v>0</v>
      </c>
      <c r="U26">
        <f t="shared" ca="1" si="1"/>
        <v>0</v>
      </c>
      <c r="V26">
        <f t="shared" ca="1" si="1"/>
        <v>0</v>
      </c>
      <c r="W26">
        <f t="shared" ca="1" si="1"/>
        <v>0</v>
      </c>
      <c r="X26">
        <f t="shared" ca="1" si="1"/>
        <v>0</v>
      </c>
      <c r="Z26">
        <f t="shared" ca="1" si="2"/>
        <v>0</v>
      </c>
      <c r="AA26">
        <f t="shared" ca="1" si="3"/>
        <v>0</v>
      </c>
      <c r="AB26">
        <f t="shared" ca="1" si="4"/>
        <v>0</v>
      </c>
      <c r="AC26" t="str" cm="1">
        <f t="array" aca="1" ref="AC26" ca="1">LEFT(T26,SUM(LEN(T26)-LEN(SUBSTITUTE(T26,{"0","1","2","3","4","5","6","7","8","9"},""))))</f>
        <v>0</v>
      </c>
      <c r="AD26" s="3" t="str">
        <f t="shared" ca="1" si="5"/>
        <v/>
      </c>
      <c r="AE26" s="3" t="str">
        <f t="shared" ca="1" si="6"/>
        <v/>
      </c>
      <c r="AF26" t="b">
        <f t="shared" ca="1" si="7"/>
        <v>0</v>
      </c>
      <c r="AG26">
        <f t="shared" ca="1" si="8"/>
        <v>0</v>
      </c>
      <c r="AH26">
        <f t="shared" ca="1" si="9"/>
        <v>0</v>
      </c>
      <c r="AI26" t="b">
        <f t="shared" ca="1" si="10"/>
        <v>0</v>
      </c>
      <c r="AJ26">
        <f t="shared" ca="1" si="11"/>
        <v>0</v>
      </c>
      <c r="AK26">
        <f t="shared" ca="1" si="12"/>
        <v>0</v>
      </c>
      <c r="AL26">
        <f t="shared" ca="1" si="13"/>
        <v>0</v>
      </c>
    </row>
    <row r="27" spans="1:38">
      <c r="A27" s="2" t="s">
        <v>642</v>
      </c>
      <c r="B27">
        <v>2022</v>
      </c>
      <c r="Q27">
        <f t="shared" ca="1" si="1"/>
        <v>0</v>
      </c>
      <c r="R27">
        <f t="shared" ca="1" si="1"/>
        <v>0</v>
      </c>
      <c r="S27">
        <f t="shared" ca="1" si="1"/>
        <v>2022</v>
      </c>
      <c r="T27">
        <f t="shared" ca="1" si="1"/>
        <v>0</v>
      </c>
      <c r="U27">
        <f t="shared" ca="1" si="1"/>
        <v>0</v>
      </c>
      <c r="V27">
        <f t="shared" ca="1" si="1"/>
        <v>0</v>
      </c>
      <c r="W27">
        <f t="shared" ca="1" si="1"/>
        <v>0</v>
      </c>
      <c r="X27">
        <f t="shared" ca="1" si="1"/>
        <v>0</v>
      </c>
      <c r="Z27">
        <f t="shared" ca="1" si="2"/>
        <v>0</v>
      </c>
      <c r="AA27">
        <f t="shared" ca="1" si="3"/>
        <v>0</v>
      </c>
      <c r="AB27">
        <f t="shared" ca="1" si="4"/>
        <v>1</v>
      </c>
      <c r="AC27" t="str" cm="1">
        <f t="array" aca="1" ref="AC27" ca="1">LEFT(T27,SUM(LEN(T27)-LEN(SUBSTITUTE(T27,{"0","1","2","3","4","5","6","7","8","9"},""))))</f>
        <v>0</v>
      </c>
      <c r="AD27" s="3" t="str">
        <f t="shared" ca="1" si="5"/>
        <v/>
      </c>
      <c r="AE27" s="3" t="str">
        <f t="shared" ca="1" si="6"/>
        <v/>
      </c>
      <c r="AF27" t="b">
        <f t="shared" ca="1" si="7"/>
        <v>0</v>
      </c>
      <c r="AG27">
        <f t="shared" ca="1" si="8"/>
        <v>0</v>
      </c>
      <c r="AH27">
        <f t="shared" ca="1" si="9"/>
        <v>0</v>
      </c>
      <c r="AI27" t="b">
        <f t="shared" ca="1" si="10"/>
        <v>0</v>
      </c>
      <c r="AJ27">
        <f t="shared" ca="1" si="11"/>
        <v>0</v>
      </c>
      <c r="AK27">
        <f t="shared" ca="1" si="12"/>
        <v>0</v>
      </c>
      <c r="AL27">
        <f t="shared" ca="1" si="13"/>
        <v>0</v>
      </c>
    </row>
    <row r="28" spans="1:38">
      <c r="A28" s="2" t="s">
        <v>637</v>
      </c>
      <c r="B28" t="s">
        <v>663</v>
      </c>
      <c r="C28" t="s">
        <v>639</v>
      </c>
      <c r="D28">
        <v>2016</v>
      </c>
      <c r="E28" t="s">
        <v>636</v>
      </c>
      <c r="F28">
        <v>1969</v>
      </c>
      <c r="G28" t="s">
        <v>635</v>
      </c>
      <c r="H28">
        <v>767606888</v>
      </c>
      <c r="I28" t="s">
        <v>645</v>
      </c>
      <c r="J28" t="s">
        <v>652</v>
      </c>
      <c r="K28" t="s">
        <v>640</v>
      </c>
      <c r="L28" t="s">
        <v>658</v>
      </c>
      <c r="Q28">
        <f t="shared" ca="1" si="1"/>
        <v>1969</v>
      </c>
      <c r="R28">
        <f t="shared" ca="1" si="1"/>
        <v>2016</v>
      </c>
      <c r="S28">
        <f t="shared" ca="1" si="1"/>
        <v>0</v>
      </c>
      <c r="T28" t="str">
        <f t="shared" ca="1" si="1"/>
        <v>160cm</v>
      </c>
      <c r="U28" t="str">
        <f t="shared" ca="1" si="1"/>
        <v>#6b5442</v>
      </c>
      <c r="V28" t="str">
        <f t="shared" ca="1" si="1"/>
        <v>gry</v>
      </c>
      <c r="W28">
        <f t="shared" ca="1" si="1"/>
        <v>767606888</v>
      </c>
      <c r="X28">
        <f t="shared" ca="1" si="1"/>
        <v>0</v>
      </c>
      <c r="Z28">
        <f t="shared" ca="1" si="2"/>
        <v>1</v>
      </c>
      <c r="AA28">
        <f t="shared" ca="1" si="3"/>
        <v>1</v>
      </c>
      <c r="AB28">
        <f t="shared" ca="1" si="4"/>
        <v>0</v>
      </c>
      <c r="AC28" t="str" cm="1">
        <f t="array" aca="1" ref="AC28" ca="1">LEFT(T28,SUM(LEN(T28)-LEN(SUBSTITUTE(T28,{"0","1","2","3","4","5","6","7","8","9"},""))))</f>
        <v>160</v>
      </c>
      <c r="AD28" s="3">
        <f t="shared" ca="1" si="5"/>
        <v>160</v>
      </c>
      <c r="AE28" s="3" t="str">
        <f t="shared" ca="1" si="6"/>
        <v/>
      </c>
      <c r="AF28" t="b">
        <f t="shared" ca="1" si="7"/>
        <v>1</v>
      </c>
      <c r="AG28">
        <f t="shared" ca="1" si="8"/>
        <v>1</v>
      </c>
      <c r="AH28">
        <f t="shared" ca="1" si="9"/>
        <v>1</v>
      </c>
      <c r="AI28" t="b">
        <f t="shared" ca="1" si="10"/>
        <v>1</v>
      </c>
      <c r="AJ28">
        <f t="shared" ca="1" si="11"/>
        <v>1</v>
      </c>
      <c r="AK28">
        <f t="shared" ca="1" si="12"/>
        <v>1</v>
      </c>
      <c r="AL28">
        <f t="shared" ca="1" si="13"/>
        <v>1</v>
      </c>
    </row>
    <row r="29" spans="1:38">
      <c r="A29" s="1"/>
      <c r="Q29">
        <f t="shared" ca="1" si="1"/>
        <v>0</v>
      </c>
      <c r="R29">
        <f t="shared" ca="1" si="1"/>
        <v>0</v>
      </c>
      <c r="S29">
        <f t="shared" ca="1" si="1"/>
        <v>0</v>
      </c>
      <c r="T29">
        <f t="shared" ca="1" si="1"/>
        <v>0</v>
      </c>
      <c r="U29">
        <f t="shared" ca="1" si="1"/>
        <v>0</v>
      </c>
      <c r="V29">
        <f t="shared" ca="1" si="1"/>
        <v>0</v>
      </c>
      <c r="W29">
        <f t="shared" ca="1" si="1"/>
        <v>0</v>
      </c>
      <c r="X29">
        <f t="shared" ca="1" si="1"/>
        <v>0</v>
      </c>
      <c r="Z29">
        <f t="shared" ca="1" si="2"/>
        <v>0</v>
      </c>
      <c r="AA29">
        <f t="shared" ca="1" si="3"/>
        <v>0</v>
      </c>
      <c r="AB29">
        <f t="shared" ca="1" si="4"/>
        <v>0</v>
      </c>
      <c r="AC29" t="str" cm="1">
        <f t="array" aca="1" ref="AC29" ca="1">LEFT(T29,SUM(LEN(T29)-LEN(SUBSTITUTE(T29,{"0","1","2","3","4","5","6","7","8","9"},""))))</f>
        <v>0</v>
      </c>
      <c r="AD29" s="3" t="str">
        <f t="shared" ca="1" si="5"/>
        <v/>
      </c>
      <c r="AE29" s="3" t="str">
        <f t="shared" ca="1" si="6"/>
        <v/>
      </c>
      <c r="AF29" t="b">
        <f t="shared" ca="1" si="7"/>
        <v>0</v>
      </c>
      <c r="AG29">
        <f t="shared" ca="1" si="8"/>
        <v>0</v>
      </c>
      <c r="AH29">
        <f t="shared" ca="1" si="9"/>
        <v>0</v>
      </c>
      <c r="AI29" t="b">
        <f t="shared" ca="1" si="10"/>
        <v>0</v>
      </c>
      <c r="AJ29">
        <f t="shared" ca="1" si="11"/>
        <v>0</v>
      </c>
      <c r="AK29">
        <f t="shared" ca="1" si="12"/>
        <v>0</v>
      </c>
      <c r="AL29">
        <f t="shared" ca="1" si="13"/>
        <v>0</v>
      </c>
    </row>
    <row r="30" spans="1:38">
      <c r="A30" s="2" t="s">
        <v>637</v>
      </c>
      <c r="B30" t="s">
        <v>664</v>
      </c>
      <c r="C30" t="s">
        <v>642</v>
      </c>
      <c r="D30">
        <v>2026</v>
      </c>
      <c r="E30" t="s">
        <v>645</v>
      </c>
      <c r="F30" t="s">
        <v>665</v>
      </c>
      <c r="G30" t="s">
        <v>640</v>
      </c>
      <c r="H30" t="s">
        <v>660</v>
      </c>
      <c r="I30" t="s">
        <v>636</v>
      </c>
      <c r="J30">
        <v>1938</v>
      </c>
      <c r="K30" t="s">
        <v>639</v>
      </c>
      <c r="L30">
        <v>2014</v>
      </c>
      <c r="Q30">
        <f t="shared" ca="1" si="1"/>
        <v>1938</v>
      </c>
      <c r="R30">
        <f t="shared" ca="1" si="1"/>
        <v>2014</v>
      </c>
      <c r="S30">
        <f t="shared" ca="1" si="1"/>
        <v>2026</v>
      </c>
      <c r="T30" t="str">
        <f t="shared" ca="1" si="1"/>
        <v>157cm</v>
      </c>
      <c r="U30" t="str">
        <f t="shared" ca="1" si="1"/>
        <v>#efcc98</v>
      </c>
      <c r="V30" t="str">
        <f t="shared" ca="1" si="1"/>
        <v>oth</v>
      </c>
      <c r="W30">
        <f t="shared" ca="1" si="1"/>
        <v>0</v>
      </c>
      <c r="X30">
        <f t="shared" ca="1" si="1"/>
        <v>0</v>
      </c>
      <c r="Z30">
        <f t="shared" ca="1" si="2"/>
        <v>1</v>
      </c>
      <c r="AA30">
        <f t="shared" ca="1" si="3"/>
        <v>1</v>
      </c>
      <c r="AB30">
        <f t="shared" ca="1" si="4"/>
        <v>1</v>
      </c>
      <c r="AC30" t="str" cm="1">
        <f t="array" aca="1" ref="AC30" ca="1">LEFT(T30,SUM(LEN(T30)-LEN(SUBSTITUTE(T30,{"0","1","2","3","4","5","6","7","8","9"},""))))</f>
        <v>157</v>
      </c>
      <c r="AD30" s="3">
        <f t="shared" ca="1" si="5"/>
        <v>157</v>
      </c>
      <c r="AE30" s="3" t="str">
        <f t="shared" ca="1" si="6"/>
        <v/>
      </c>
      <c r="AF30" t="b">
        <f t="shared" ca="1" si="7"/>
        <v>1</v>
      </c>
      <c r="AG30">
        <f t="shared" ca="1" si="8"/>
        <v>1</v>
      </c>
      <c r="AH30">
        <f t="shared" ca="1" si="9"/>
        <v>1</v>
      </c>
      <c r="AI30" t="b">
        <f t="shared" ca="1" si="10"/>
        <v>1</v>
      </c>
      <c r="AJ30">
        <f t="shared" ca="1" si="11"/>
        <v>1</v>
      </c>
      <c r="AK30">
        <f t="shared" ca="1" si="12"/>
        <v>1</v>
      </c>
      <c r="AL30">
        <f t="shared" ca="1" si="13"/>
        <v>0</v>
      </c>
    </row>
    <row r="31" spans="1:38">
      <c r="A31" s="1"/>
      <c r="Q31">
        <f t="shared" ca="1" si="1"/>
        <v>0</v>
      </c>
      <c r="R31">
        <f t="shared" ca="1" si="1"/>
        <v>0</v>
      </c>
      <c r="S31">
        <f t="shared" ca="1" si="1"/>
        <v>0</v>
      </c>
      <c r="T31">
        <f t="shared" ca="1" si="1"/>
        <v>0</v>
      </c>
      <c r="U31">
        <f t="shared" ca="1" si="1"/>
        <v>0</v>
      </c>
      <c r="V31">
        <f t="shared" ca="1" si="1"/>
        <v>0</v>
      </c>
      <c r="W31">
        <f t="shared" ca="1" si="1"/>
        <v>0</v>
      </c>
      <c r="X31">
        <f t="shared" ca="1" si="1"/>
        <v>0</v>
      </c>
      <c r="Z31">
        <f t="shared" ca="1" si="2"/>
        <v>0</v>
      </c>
      <c r="AA31">
        <f t="shared" ca="1" si="3"/>
        <v>0</v>
      </c>
      <c r="AB31">
        <f t="shared" ca="1" si="4"/>
        <v>0</v>
      </c>
      <c r="AC31" t="str" cm="1">
        <f t="array" aca="1" ref="AC31" ca="1">LEFT(T31,SUM(LEN(T31)-LEN(SUBSTITUTE(T31,{"0","1","2","3","4","5","6","7","8","9"},""))))</f>
        <v>0</v>
      </c>
      <c r="AD31" s="3" t="str">
        <f t="shared" ca="1" si="5"/>
        <v/>
      </c>
      <c r="AE31" s="3" t="str">
        <f t="shared" ca="1" si="6"/>
        <v/>
      </c>
      <c r="AF31" t="b">
        <f t="shared" ca="1" si="7"/>
        <v>0</v>
      </c>
      <c r="AG31">
        <f t="shared" ca="1" si="8"/>
        <v>0</v>
      </c>
      <c r="AH31">
        <f t="shared" ca="1" si="9"/>
        <v>0</v>
      </c>
      <c r="AI31" t="b">
        <f t="shared" ca="1" si="10"/>
        <v>0</v>
      </c>
      <c r="AJ31">
        <f t="shared" ca="1" si="11"/>
        <v>0</v>
      </c>
      <c r="AK31">
        <f t="shared" ca="1" si="12"/>
        <v>0</v>
      </c>
      <c r="AL31">
        <f t="shared" ca="1" si="13"/>
        <v>0</v>
      </c>
    </row>
    <row r="32" spans="1:38">
      <c r="A32" s="2" t="s">
        <v>636</v>
      </c>
      <c r="B32">
        <v>1931</v>
      </c>
      <c r="C32" t="s">
        <v>639</v>
      </c>
      <c r="D32">
        <v>2015</v>
      </c>
      <c r="Q32">
        <f t="shared" ca="1" si="1"/>
        <v>1931</v>
      </c>
      <c r="R32">
        <f t="shared" ca="1" si="1"/>
        <v>2015</v>
      </c>
      <c r="S32">
        <f t="shared" ca="1" si="1"/>
        <v>0</v>
      </c>
      <c r="T32">
        <f t="shared" ca="1" si="1"/>
        <v>0</v>
      </c>
      <c r="U32">
        <f t="shared" ca="1" si="1"/>
        <v>0</v>
      </c>
      <c r="V32">
        <f t="shared" ca="1" si="1"/>
        <v>0</v>
      </c>
      <c r="W32">
        <f t="shared" ca="1" si="1"/>
        <v>0</v>
      </c>
      <c r="X32">
        <f t="shared" ca="1" si="1"/>
        <v>0</v>
      </c>
      <c r="Z32">
        <f t="shared" ca="1" si="2"/>
        <v>1</v>
      </c>
      <c r="AA32">
        <f t="shared" ca="1" si="3"/>
        <v>1</v>
      </c>
      <c r="AB32">
        <f t="shared" ca="1" si="4"/>
        <v>0</v>
      </c>
      <c r="AC32" t="str" cm="1">
        <f t="array" aca="1" ref="AC32" ca="1">LEFT(T32,SUM(LEN(T32)-LEN(SUBSTITUTE(T32,{"0","1","2","3","4","5","6","7","8","9"},""))))</f>
        <v>0</v>
      </c>
      <c r="AD32" s="3" t="str">
        <f t="shared" ca="1" si="5"/>
        <v/>
      </c>
      <c r="AE32" s="3" t="str">
        <f t="shared" ca="1" si="6"/>
        <v/>
      </c>
      <c r="AF32" t="b">
        <f t="shared" ca="1" si="7"/>
        <v>0</v>
      </c>
      <c r="AG32">
        <f t="shared" ca="1" si="8"/>
        <v>0</v>
      </c>
      <c r="AH32">
        <f t="shared" ca="1" si="9"/>
        <v>0</v>
      </c>
      <c r="AI32" t="b">
        <f t="shared" ca="1" si="10"/>
        <v>0</v>
      </c>
      <c r="AJ32">
        <f t="shared" ca="1" si="11"/>
        <v>0</v>
      </c>
      <c r="AK32">
        <f t="shared" ca="1" si="12"/>
        <v>0</v>
      </c>
      <c r="AL32">
        <f t="shared" ca="1" si="13"/>
        <v>0</v>
      </c>
    </row>
    <row r="33" spans="1:38">
      <c r="A33" s="2" t="s">
        <v>645</v>
      </c>
      <c r="B33" t="s">
        <v>652</v>
      </c>
      <c r="Q33">
        <f t="shared" ca="1" si="1"/>
        <v>0</v>
      </c>
      <c r="R33">
        <f t="shared" ca="1" si="1"/>
        <v>0</v>
      </c>
      <c r="S33">
        <f t="shared" ca="1" si="1"/>
        <v>0</v>
      </c>
      <c r="T33">
        <f t="shared" ca="1" si="1"/>
        <v>0</v>
      </c>
      <c r="U33">
        <f t="shared" ca="1" si="1"/>
        <v>0</v>
      </c>
      <c r="V33" t="str">
        <f t="shared" ca="1" si="1"/>
        <v>gry</v>
      </c>
      <c r="W33">
        <f t="shared" ca="1" si="1"/>
        <v>0</v>
      </c>
      <c r="X33">
        <f t="shared" ca="1" si="1"/>
        <v>0</v>
      </c>
      <c r="Z33">
        <f t="shared" ca="1" si="2"/>
        <v>0</v>
      </c>
      <c r="AA33">
        <f t="shared" ca="1" si="3"/>
        <v>0</v>
      </c>
      <c r="AB33">
        <f t="shared" ca="1" si="4"/>
        <v>0</v>
      </c>
      <c r="AC33" t="str" cm="1">
        <f t="array" aca="1" ref="AC33" ca="1">LEFT(T33,SUM(LEN(T33)-LEN(SUBSTITUTE(T33,{"0","1","2","3","4","5","6","7","8","9"},""))))</f>
        <v>0</v>
      </c>
      <c r="AD33" s="3" t="str">
        <f t="shared" ca="1" si="5"/>
        <v/>
      </c>
      <c r="AE33" s="3" t="str">
        <f t="shared" ca="1" si="6"/>
        <v/>
      </c>
      <c r="AF33" t="b">
        <f t="shared" ca="1" si="7"/>
        <v>0</v>
      </c>
      <c r="AG33">
        <f t="shared" ca="1" si="8"/>
        <v>0</v>
      </c>
      <c r="AH33">
        <f t="shared" ca="1" si="9"/>
        <v>0</v>
      </c>
      <c r="AI33" t="b">
        <f t="shared" ca="1" si="10"/>
        <v>0</v>
      </c>
      <c r="AJ33">
        <f t="shared" ca="1" si="11"/>
        <v>0</v>
      </c>
      <c r="AK33">
        <f t="shared" ca="1" si="12"/>
        <v>1</v>
      </c>
      <c r="AL33">
        <f t="shared" ca="1" si="13"/>
        <v>0</v>
      </c>
    </row>
    <row r="34" spans="1:38">
      <c r="A34" s="2" t="s">
        <v>637</v>
      </c>
      <c r="B34" t="s">
        <v>666</v>
      </c>
      <c r="Q34">
        <f t="shared" ca="1" si="1"/>
        <v>0</v>
      </c>
      <c r="R34">
        <f t="shared" ca="1" si="1"/>
        <v>0</v>
      </c>
      <c r="S34">
        <f t="shared" ca="1" si="1"/>
        <v>0</v>
      </c>
      <c r="T34" t="str">
        <f t="shared" ca="1" si="1"/>
        <v>76in</v>
      </c>
      <c r="U34">
        <f t="shared" ca="1" si="1"/>
        <v>0</v>
      </c>
      <c r="V34">
        <f t="shared" ca="1" si="1"/>
        <v>0</v>
      </c>
      <c r="W34">
        <f t="shared" ca="1" si="1"/>
        <v>0</v>
      </c>
      <c r="X34">
        <f t="shared" ca="1" si="1"/>
        <v>0</v>
      </c>
      <c r="Z34">
        <f t="shared" ca="1" si="2"/>
        <v>0</v>
      </c>
      <c r="AA34">
        <f t="shared" ca="1" si="3"/>
        <v>0</v>
      </c>
      <c r="AB34">
        <f t="shared" ca="1" si="4"/>
        <v>0</v>
      </c>
      <c r="AC34" t="str" cm="1">
        <f t="array" aca="1" ref="AC34" ca="1">LEFT(T34,SUM(LEN(T34)-LEN(SUBSTITUTE(T34,{"0","1","2","3","4","5","6","7","8","9"},""))))</f>
        <v>76</v>
      </c>
      <c r="AD34" s="3" t="str">
        <f t="shared" ca="1" si="5"/>
        <v/>
      </c>
      <c r="AE34" s="3">
        <f t="shared" ca="1" si="6"/>
        <v>76</v>
      </c>
      <c r="AF34" t="b">
        <f t="shared" ca="1" si="7"/>
        <v>1</v>
      </c>
      <c r="AG34">
        <f t="shared" ca="1" si="8"/>
        <v>1</v>
      </c>
      <c r="AH34">
        <f t="shared" ca="1" si="9"/>
        <v>0</v>
      </c>
      <c r="AI34" t="b">
        <f t="shared" ca="1" si="10"/>
        <v>0</v>
      </c>
      <c r="AJ34">
        <f t="shared" ca="1" si="11"/>
        <v>0</v>
      </c>
      <c r="AK34">
        <f t="shared" ca="1" si="12"/>
        <v>0</v>
      </c>
      <c r="AL34">
        <f t="shared" ca="1" si="13"/>
        <v>0</v>
      </c>
    </row>
    <row r="35" spans="1:38">
      <c r="A35" s="2" t="s">
        <v>654</v>
      </c>
      <c r="B35">
        <v>227</v>
      </c>
      <c r="C35" t="s">
        <v>640</v>
      </c>
      <c r="D35" t="s">
        <v>667</v>
      </c>
      <c r="E35" t="s">
        <v>642</v>
      </c>
      <c r="F35">
        <v>2024</v>
      </c>
      <c r="G35" t="s">
        <v>635</v>
      </c>
      <c r="H35">
        <v>276365391</v>
      </c>
      <c r="Q35">
        <f t="shared" ca="1" si="1"/>
        <v>0</v>
      </c>
      <c r="R35">
        <f t="shared" ca="1" si="1"/>
        <v>0</v>
      </c>
      <c r="S35">
        <f t="shared" ca="1" si="1"/>
        <v>2024</v>
      </c>
      <c r="T35">
        <f t="shared" ca="1" si="1"/>
        <v>0</v>
      </c>
      <c r="U35" t="str">
        <f t="shared" ca="1" si="1"/>
        <v>#09592c</v>
      </c>
      <c r="V35">
        <f t="shared" ca="1" si="1"/>
        <v>0</v>
      </c>
      <c r="W35">
        <f t="shared" ca="1" si="1"/>
        <v>276365391</v>
      </c>
      <c r="X35">
        <f t="shared" ca="1" si="1"/>
        <v>227</v>
      </c>
      <c r="Z35">
        <f t="shared" ca="1" si="2"/>
        <v>0</v>
      </c>
      <c r="AA35">
        <f t="shared" ca="1" si="3"/>
        <v>0</v>
      </c>
      <c r="AB35">
        <f t="shared" ca="1" si="4"/>
        <v>1</v>
      </c>
      <c r="AC35" t="str" cm="1">
        <f t="array" aca="1" ref="AC35" ca="1">LEFT(T35,SUM(LEN(T35)-LEN(SUBSTITUTE(T35,{"0","1","2","3","4","5","6","7","8","9"},""))))</f>
        <v>0</v>
      </c>
      <c r="AD35" s="3" t="str">
        <f t="shared" ca="1" si="5"/>
        <v/>
      </c>
      <c r="AE35" s="3" t="str">
        <f t="shared" ca="1" si="6"/>
        <v/>
      </c>
      <c r="AF35" t="b">
        <f t="shared" ca="1" si="7"/>
        <v>0</v>
      </c>
      <c r="AG35">
        <f t="shared" ca="1" si="8"/>
        <v>0</v>
      </c>
      <c r="AH35">
        <f t="shared" ca="1" si="9"/>
        <v>1</v>
      </c>
      <c r="AI35" t="b">
        <f t="shared" ca="1" si="10"/>
        <v>1</v>
      </c>
      <c r="AJ35">
        <f t="shared" ca="1" si="11"/>
        <v>1</v>
      </c>
      <c r="AK35">
        <f t="shared" ca="1" si="12"/>
        <v>0</v>
      </c>
      <c r="AL35">
        <f t="shared" ca="1" si="13"/>
        <v>1</v>
      </c>
    </row>
    <row r="36" spans="1:38">
      <c r="A36" s="1"/>
      <c r="Q36">
        <f t="shared" ca="1" si="1"/>
        <v>0</v>
      </c>
      <c r="R36">
        <f t="shared" ca="1" si="1"/>
        <v>0</v>
      </c>
      <c r="S36">
        <f t="shared" ca="1" si="1"/>
        <v>0</v>
      </c>
      <c r="T36">
        <f t="shared" ca="1" si="1"/>
        <v>0</v>
      </c>
      <c r="U36">
        <f t="shared" ca="1" si="1"/>
        <v>0</v>
      </c>
      <c r="V36">
        <f t="shared" ca="1" si="1"/>
        <v>0</v>
      </c>
      <c r="W36">
        <f t="shared" ca="1" si="1"/>
        <v>0</v>
      </c>
      <c r="X36">
        <f t="shared" ca="1" si="1"/>
        <v>0</v>
      </c>
      <c r="Z36">
        <f t="shared" ca="1" si="2"/>
        <v>0</v>
      </c>
      <c r="AA36">
        <f t="shared" ca="1" si="3"/>
        <v>0</v>
      </c>
      <c r="AB36">
        <f t="shared" ca="1" si="4"/>
        <v>0</v>
      </c>
      <c r="AC36" t="str" cm="1">
        <f t="array" aca="1" ref="AC36" ca="1">LEFT(T36,SUM(LEN(T36)-LEN(SUBSTITUTE(T36,{"0","1","2","3","4","5","6","7","8","9"},""))))</f>
        <v>0</v>
      </c>
      <c r="AD36" s="3" t="str">
        <f t="shared" ca="1" si="5"/>
        <v/>
      </c>
      <c r="AE36" s="3" t="str">
        <f t="shared" ca="1" si="6"/>
        <v/>
      </c>
      <c r="AF36" t="b">
        <f t="shared" ca="1" si="7"/>
        <v>0</v>
      </c>
      <c r="AG36">
        <f t="shared" ca="1" si="8"/>
        <v>0</v>
      </c>
      <c r="AH36">
        <f t="shared" ca="1" si="9"/>
        <v>0</v>
      </c>
      <c r="AI36" t="b">
        <f t="shared" ca="1" si="10"/>
        <v>0</v>
      </c>
      <c r="AJ36">
        <f t="shared" ca="1" si="11"/>
        <v>0</v>
      </c>
      <c r="AK36">
        <f t="shared" ca="1" si="12"/>
        <v>0</v>
      </c>
      <c r="AL36">
        <f t="shared" ca="1" si="13"/>
        <v>0</v>
      </c>
    </row>
    <row r="37" spans="1:38">
      <c r="A37" s="2" t="s">
        <v>645</v>
      </c>
      <c r="B37" t="s">
        <v>652</v>
      </c>
      <c r="C37" t="s">
        <v>637</v>
      </c>
      <c r="D37" t="s">
        <v>668</v>
      </c>
      <c r="E37" t="s">
        <v>639</v>
      </c>
      <c r="F37">
        <v>2014</v>
      </c>
      <c r="G37" t="s">
        <v>654</v>
      </c>
      <c r="H37">
        <v>285</v>
      </c>
      <c r="I37" t="s">
        <v>635</v>
      </c>
      <c r="J37">
        <v>870052514</v>
      </c>
      <c r="Q37">
        <f t="shared" ca="1" si="1"/>
        <v>0</v>
      </c>
      <c r="R37">
        <f t="shared" ca="1" si="1"/>
        <v>2014</v>
      </c>
      <c r="S37">
        <f t="shared" ca="1" si="1"/>
        <v>0</v>
      </c>
      <c r="T37" t="str">
        <f t="shared" ca="1" si="1"/>
        <v>170cm</v>
      </c>
      <c r="U37">
        <f t="shared" ca="1" si="1"/>
        <v>0</v>
      </c>
      <c r="V37" t="str">
        <f t="shared" ca="1" si="1"/>
        <v>gry</v>
      </c>
      <c r="W37">
        <f t="shared" ca="1" si="1"/>
        <v>870052514</v>
      </c>
      <c r="X37">
        <f t="shared" ca="1" si="1"/>
        <v>285</v>
      </c>
      <c r="Z37">
        <f t="shared" ca="1" si="2"/>
        <v>0</v>
      </c>
      <c r="AA37">
        <f t="shared" ca="1" si="3"/>
        <v>1</v>
      </c>
      <c r="AB37">
        <f t="shared" ca="1" si="4"/>
        <v>0</v>
      </c>
      <c r="AC37" t="str" cm="1">
        <f t="array" aca="1" ref="AC37" ca="1">LEFT(T37,SUM(LEN(T37)-LEN(SUBSTITUTE(T37,{"0","1","2","3","4","5","6","7","8","9"},""))))</f>
        <v>170</v>
      </c>
      <c r="AD37" s="3">
        <f t="shared" ca="1" si="5"/>
        <v>170</v>
      </c>
      <c r="AE37" s="3" t="str">
        <f t="shared" ca="1" si="6"/>
        <v/>
      </c>
      <c r="AF37" t="b">
        <f t="shared" ca="1" si="7"/>
        <v>1</v>
      </c>
      <c r="AG37">
        <f t="shared" ca="1" si="8"/>
        <v>1</v>
      </c>
      <c r="AH37">
        <f t="shared" ca="1" si="9"/>
        <v>0</v>
      </c>
      <c r="AI37" t="b">
        <f t="shared" ca="1" si="10"/>
        <v>0</v>
      </c>
      <c r="AJ37">
        <f t="shared" ca="1" si="11"/>
        <v>0</v>
      </c>
      <c r="AK37">
        <f t="shared" ca="1" si="12"/>
        <v>1</v>
      </c>
      <c r="AL37">
        <f t="shared" ca="1" si="13"/>
        <v>1</v>
      </c>
    </row>
    <row r="38" spans="1:38">
      <c r="A38" s="2" t="s">
        <v>640</v>
      </c>
      <c r="B38" t="s">
        <v>669</v>
      </c>
      <c r="C38" t="s">
        <v>636</v>
      </c>
      <c r="D38">
        <v>1925</v>
      </c>
      <c r="E38" t="s">
        <v>642</v>
      </c>
      <c r="F38">
        <v>2025</v>
      </c>
      <c r="Q38">
        <f t="shared" ca="1" si="1"/>
        <v>1925</v>
      </c>
      <c r="R38">
        <f t="shared" ca="1" si="1"/>
        <v>0</v>
      </c>
      <c r="S38">
        <f t="shared" ca="1" si="1"/>
        <v>2025</v>
      </c>
      <c r="T38">
        <f t="shared" ca="1" si="1"/>
        <v>0</v>
      </c>
      <c r="U38" t="str">
        <f t="shared" ca="1" si="1"/>
        <v>#866857</v>
      </c>
      <c r="V38">
        <f t="shared" ca="1" si="1"/>
        <v>0</v>
      </c>
      <c r="W38">
        <f t="shared" ca="1" si="1"/>
        <v>0</v>
      </c>
      <c r="X38">
        <f t="shared" ca="1" si="1"/>
        <v>0</v>
      </c>
      <c r="Z38">
        <f t="shared" ca="1" si="2"/>
        <v>1</v>
      </c>
      <c r="AA38">
        <f t="shared" ca="1" si="3"/>
        <v>0</v>
      </c>
      <c r="AB38">
        <f t="shared" ca="1" si="4"/>
        <v>1</v>
      </c>
      <c r="AC38" t="str" cm="1">
        <f t="array" aca="1" ref="AC38" ca="1">LEFT(T38,SUM(LEN(T38)-LEN(SUBSTITUTE(T38,{"0","1","2","3","4","5","6","7","8","9"},""))))</f>
        <v>0</v>
      </c>
      <c r="AD38" s="3" t="str">
        <f t="shared" ca="1" si="5"/>
        <v/>
      </c>
      <c r="AE38" s="3" t="str">
        <f t="shared" ca="1" si="6"/>
        <v/>
      </c>
      <c r="AF38" t="b">
        <f t="shared" ca="1" si="7"/>
        <v>0</v>
      </c>
      <c r="AG38">
        <f t="shared" ca="1" si="8"/>
        <v>0</v>
      </c>
      <c r="AH38">
        <f t="shared" ca="1" si="9"/>
        <v>1</v>
      </c>
      <c r="AI38" t="b">
        <f t="shared" ca="1" si="10"/>
        <v>1</v>
      </c>
      <c r="AJ38">
        <f t="shared" ca="1" si="11"/>
        <v>1</v>
      </c>
      <c r="AK38">
        <f t="shared" ca="1" si="12"/>
        <v>0</v>
      </c>
      <c r="AL38">
        <f t="shared" ca="1" si="13"/>
        <v>0</v>
      </c>
    </row>
    <row r="39" spans="1:38">
      <c r="A39" s="1"/>
      <c r="Q39">
        <f t="shared" ca="1" si="1"/>
        <v>0</v>
      </c>
      <c r="R39">
        <f t="shared" ca="1" si="1"/>
        <v>0</v>
      </c>
      <c r="S39">
        <f t="shared" ca="1" si="1"/>
        <v>0</v>
      </c>
      <c r="T39">
        <f t="shared" ca="1" si="1"/>
        <v>0</v>
      </c>
      <c r="U39">
        <f t="shared" ca="1" si="1"/>
        <v>0</v>
      </c>
      <c r="V39">
        <f t="shared" ca="1" si="1"/>
        <v>0</v>
      </c>
      <c r="W39">
        <f t="shared" ca="1" si="1"/>
        <v>0</v>
      </c>
      <c r="X39">
        <f t="shared" ca="1" si="1"/>
        <v>0</v>
      </c>
      <c r="Z39">
        <f t="shared" ca="1" si="2"/>
        <v>0</v>
      </c>
      <c r="AA39">
        <f t="shared" ca="1" si="3"/>
        <v>0</v>
      </c>
      <c r="AB39">
        <f t="shared" ca="1" si="4"/>
        <v>0</v>
      </c>
      <c r="AC39" t="str" cm="1">
        <f t="array" aca="1" ref="AC39" ca="1">LEFT(T39,SUM(LEN(T39)-LEN(SUBSTITUTE(T39,{"0","1","2","3","4","5","6","7","8","9"},""))))</f>
        <v>0</v>
      </c>
      <c r="AD39" s="3" t="str">
        <f t="shared" ca="1" si="5"/>
        <v/>
      </c>
      <c r="AE39" s="3" t="str">
        <f t="shared" ca="1" si="6"/>
        <v/>
      </c>
      <c r="AF39" t="b">
        <f t="shared" ca="1" si="7"/>
        <v>0</v>
      </c>
      <c r="AG39">
        <f t="shared" ca="1" si="8"/>
        <v>0</v>
      </c>
      <c r="AH39">
        <f t="shared" ca="1" si="9"/>
        <v>0</v>
      </c>
      <c r="AI39" t="b">
        <f t="shared" ca="1" si="10"/>
        <v>0</v>
      </c>
      <c r="AJ39">
        <f t="shared" ca="1" si="11"/>
        <v>0</v>
      </c>
      <c r="AK39">
        <f t="shared" ca="1" si="12"/>
        <v>0</v>
      </c>
      <c r="AL39">
        <f t="shared" ca="1" si="13"/>
        <v>0</v>
      </c>
    </row>
    <row r="40" spans="1:38">
      <c r="A40" s="2" t="s">
        <v>642</v>
      </c>
      <c r="B40">
        <v>2021</v>
      </c>
      <c r="Q40">
        <f t="shared" ca="1" si="1"/>
        <v>0</v>
      </c>
      <c r="R40">
        <f t="shared" ca="1" si="1"/>
        <v>0</v>
      </c>
      <c r="S40">
        <f t="shared" ca="1" si="1"/>
        <v>2021</v>
      </c>
      <c r="T40">
        <f t="shared" ca="1" si="1"/>
        <v>0</v>
      </c>
      <c r="U40">
        <f t="shared" ca="1" si="1"/>
        <v>0</v>
      </c>
      <c r="V40">
        <f t="shared" ca="1" si="1"/>
        <v>0</v>
      </c>
      <c r="W40">
        <f t="shared" ca="1" si="1"/>
        <v>0</v>
      </c>
      <c r="X40">
        <f t="shared" ca="1" si="1"/>
        <v>0</v>
      </c>
      <c r="Z40">
        <f t="shared" ca="1" si="2"/>
        <v>0</v>
      </c>
      <c r="AA40">
        <f t="shared" ca="1" si="3"/>
        <v>0</v>
      </c>
      <c r="AB40">
        <f t="shared" ca="1" si="4"/>
        <v>1</v>
      </c>
      <c r="AC40" t="str" cm="1">
        <f t="array" aca="1" ref="AC40" ca="1">LEFT(T40,SUM(LEN(T40)-LEN(SUBSTITUTE(T40,{"0","1","2","3","4","5","6","7","8","9"},""))))</f>
        <v>0</v>
      </c>
      <c r="AD40" s="3" t="str">
        <f t="shared" ca="1" si="5"/>
        <v/>
      </c>
      <c r="AE40" s="3" t="str">
        <f t="shared" ca="1" si="6"/>
        <v/>
      </c>
      <c r="AF40" t="b">
        <f t="shared" ca="1" si="7"/>
        <v>0</v>
      </c>
      <c r="AG40">
        <f t="shared" ca="1" si="8"/>
        <v>0</v>
      </c>
      <c r="AH40">
        <f t="shared" ca="1" si="9"/>
        <v>0</v>
      </c>
      <c r="AI40" t="b">
        <f t="shared" ca="1" si="10"/>
        <v>0</v>
      </c>
      <c r="AJ40">
        <f t="shared" ca="1" si="11"/>
        <v>0</v>
      </c>
      <c r="AK40">
        <f t="shared" ca="1" si="12"/>
        <v>0</v>
      </c>
      <c r="AL40">
        <f t="shared" ca="1" si="13"/>
        <v>0</v>
      </c>
    </row>
    <row r="41" spans="1:38">
      <c r="A41" s="2" t="s">
        <v>636</v>
      </c>
      <c r="B41">
        <v>1960</v>
      </c>
      <c r="C41" t="s">
        <v>635</v>
      </c>
      <c r="D41">
        <v>569950896</v>
      </c>
      <c r="Q41">
        <f t="shared" ca="1" si="1"/>
        <v>1960</v>
      </c>
      <c r="R41">
        <f t="shared" ca="1" si="1"/>
        <v>0</v>
      </c>
      <c r="S41">
        <f t="shared" ca="1" si="1"/>
        <v>0</v>
      </c>
      <c r="T41">
        <f t="shared" ca="1" si="1"/>
        <v>0</v>
      </c>
      <c r="U41">
        <f t="shared" ca="1" si="1"/>
        <v>0</v>
      </c>
      <c r="V41">
        <f t="shared" ca="1" si="1"/>
        <v>0</v>
      </c>
      <c r="W41">
        <f t="shared" ca="1" si="1"/>
        <v>569950896</v>
      </c>
      <c r="X41">
        <f t="shared" ca="1" si="1"/>
        <v>0</v>
      </c>
      <c r="Z41">
        <f t="shared" ca="1" si="2"/>
        <v>1</v>
      </c>
      <c r="AA41">
        <f t="shared" ca="1" si="3"/>
        <v>0</v>
      </c>
      <c r="AB41">
        <f t="shared" ca="1" si="4"/>
        <v>0</v>
      </c>
      <c r="AC41" t="str" cm="1">
        <f t="array" aca="1" ref="AC41" ca="1">LEFT(T41,SUM(LEN(T41)-LEN(SUBSTITUTE(T41,{"0","1","2","3","4","5","6","7","8","9"},""))))</f>
        <v>0</v>
      </c>
      <c r="AD41" s="3" t="str">
        <f t="shared" ca="1" si="5"/>
        <v/>
      </c>
      <c r="AE41" s="3" t="str">
        <f t="shared" ca="1" si="6"/>
        <v/>
      </c>
      <c r="AF41" t="b">
        <f t="shared" ca="1" si="7"/>
        <v>0</v>
      </c>
      <c r="AG41">
        <f t="shared" ca="1" si="8"/>
        <v>0</v>
      </c>
      <c r="AH41">
        <f t="shared" ca="1" si="9"/>
        <v>0</v>
      </c>
      <c r="AI41" t="b">
        <f t="shared" ca="1" si="10"/>
        <v>0</v>
      </c>
      <c r="AJ41">
        <f t="shared" ca="1" si="11"/>
        <v>0</v>
      </c>
      <c r="AK41">
        <f t="shared" ca="1" si="12"/>
        <v>0</v>
      </c>
      <c r="AL41">
        <f t="shared" ca="1" si="13"/>
        <v>1</v>
      </c>
    </row>
    <row r="42" spans="1:38">
      <c r="A42" s="2" t="s">
        <v>639</v>
      </c>
      <c r="B42">
        <v>2010</v>
      </c>
      <c r="C42" t="s">
        <v>637</v>
      </c>
      <c r="D42" t="s">
        <v>670</v>
      </c>
      <c r="E42" t="s">
        <v>640</v>
      </c>
      <c r="F42" t="s">
        <v>671</v>
      </c>
      <c r="G42" t="s">
        <v>654</v>
      </c>
      <c r="H42">
        <v>167</v>
      </c>
      <c r="Q42">
        <f t="shared" ca="1" si="1"/>
        <v>0</v>
      </c>
      <c r="R42">
        <f t="shared" ca="1" si="1"/>
        <v>2010</v>
      </c>
      <c r="S42">
        <f t="shared" ca="1" si="1"/>
        <v>0</v>
      </c>
      <c r="T42" t="str">
        <f t="shared" ca="1" si="1"/>
        <v>179cm</v>
      </c>
      <c r="U42" t="str">
        <f t="shared" ca="1" si="1"/>
        <v>#888785</v>
      </c>
      <c r="V42">
        <f t="shared" ca="1" si="1"/>
        <v>0</v>
      </c>
      <c r="W42">
        <f t="shared" ca="1" si="1"/>
        <v>0</v>
      </c>
      <c r="X42">
        <f t="shared" ca="1" si="1"/>
        <v>167</v>
      </c>
      <c r="Z42">
        <f t="shared" ca="1" si="2"/>
        <v>0</v>
      </c>
      <c r="AA42">
        <f t="shared" ca="1" si="3"/>
        <v>1</v>
      </c>
      <c r="AB42">
        <f t="shared" ca="1" si="4"/>
        <v>0</v>
      </c>
      <c r="AC42" t="str" cm="1">
        <f t="array" aca="1" ref="AC42" ca="1">LEFT(T42,SUM(LEN(T42)-LEN(SUBSTITUTE(T42,{"0","1","2","3","4","5","6","7","8","9"},""))))</f>
        <v>179</v>
      </c>
      <c r="AD42" s="3">
        <f t="shared" ca="1" si="5"/>
        <v>179</v>
      </c>
      <c r="AE42" s="3" t="str">
        <f t="shared" ca="1" si="6"/>
        <v/>
      </c>
      <c r="AF42" t="b">
        <f t="shared" ca="1" si="7"/>
        <v>1</v>
      </c>
      <c r="AG42">
        <f t="shared" ca="1" si="8"/>
        <v>1</v>
      </c>
      <c r="AH42">
        <f t="shared" ca="1" si="9"/>
        <v>1</v>
      </c>
      <c r="AI42" t="b">
        <f t="shared" ca="1" si="10"/>
        <v>1</v>
      </c>
      <c r="AJ42">
        <f t="shared" ca="1" si="11"/>
        <v>1</v>
      </c>
      <c r="AK42">
        <f t="shared" ca="1" si="12"/>
        <v>0</v>
      </c>
      <c r="AL42">
        <f t="shared" ca="1" si="13"/>
        <v>0</v>
      </c>
    </row>
    <row r="43" spans="1:38">
      <c r="A43" s="1"/>
      <c r="Q43">
        <f t="shared" ca="1" si="1"/>
        <v>0</v>
      </c>
      <c r="R43">
        <f t="shared" ca="1" si="1"/>
        <v>0</v>
      </c>
      <c r="S43">
        <f t="shared" ca="1" si="1"/>
        <v>0</v>
      </c>
      <c r="T43">
        <f t="shared" ca="1" si="1"/>
        <v>0</v>
      </c>
      <c r="U43">
        <f t="shared" ca="1" si="1"/>
        <v>0</v>
      </c>
      <c r="V43">
        <f t="shared" ca="1" si="1"/>
        <v>0</v>
      </c>
      <c r="W43">
        <f t="shared" ca="1" si="1"/>
        <v>0</v>
      </c>
      <c r="X43">
        <f t="shared" ca="1" si="1"/>
        <v>0</v>
      </c>
      <c r="Z43">
        <f t="shared" ca="1" si="2"/>
        <v>0</v>
      </c>
      <c r="AA43">
        <f t="shared" ca="1" si="3"/>
        <v>0</v>
      </c>
      <c r="AB43">
        <f t="shared" ca="1" si="4"/>
        <v>0</v>
      </c>
      <c r="AC43" t="str" cm="1">
        <f t="array" aca="1" ref="AC43" ca="1">LEFT(T43,SUM(LEN(T43)-LEN(SUBSTITUTE(T43,{"0","1","2","3","4","5","6","7","8","9"},""))))</f>
        <v>0</v>
      </c>
      <c r="AD43" s="3" t="str">
        <f t="shared" ca="1" si="5"/>
        <v/>
      </c>
      <c r="AE43" s="3" t="str">
        <f t="shared" ca="1" si="6"/>
        <v/>
      </c>
      <c r="AF43" t="b">
        <f t="shared" ca="1" si="7"/>
        <v>0</v>
      </c>
      <c r="AG43">
        <f t="shared" ca="1" si="8"/>
        <v>0</v>
      </c>
      <c r="AH43">
        <f t="shared" ca="1" si="9"/>
        <v>0</v>
      </c>
      <c r="AI43" t="b">
        <f t="shared" ca="1" si="10"/>
        <v>0</v>
      </c>
      <c r="AJ43">
        <f t="shared" ca="1" si="11"/>
        <v>0</v>
      </c>
      <c r="AK43">
        <f t="shared" ca="1" si="12"/>
        <v>0</v>
      </c>
      <c r="AL43">
        <f t="shared" ca="1" si="13"/>
        <v>0</v>
      </c>
    </row>
    <row r="44" spans="1:38">
      <c r="A44" s="2" t="s">
        <v>637</v>
      </c>
      <c r="B44" t="s">
        <v>672</v>
      </c>
      <c r="C44" t="s">
        <v>654</v>
      </c>
      <c r="D44">
        <v>194</v>
      </c>
      <c r="Q44">
        <f t="shared" ca="1" si="1"/>
        <v>0</v>
      </c>
      <c r="R44">
        <f t="shared" ca="1" si="1"/>
        <v>0</v>
      </c>
      <c r="S44">
        <f t="shared" ca="1" si="1"/>
        <v>0</v>
      </c>
      <c r="T44" t="str">
        <f t="shared" ca="1" si="1"/>
        <v>154in</v>
      </c>
      <c r="U44">
        <f t="shared" ca="1" si="1"/>
        <v>0</v>
      </c>
      <c r="V44">
        <f t="shared" ca="1" si="1"/>
        <v>0</v>
      </c>
      <c r="W44">
        <f t="shared" ca="1" si="1"/>
        <v>0</v>
      </c>
      <c r="X44">
        <f t="shared" ca="1" si="1"/>
        <v>194</v>
      </c>
      <c r="Z44">
        <f t="shared" ca="1" si="2"/>
        <v>0</v>
      </c>
      <c r="AA44">
        <f t="shared" ca="1" si="3"/>
        <v>0</v>
      </c>
      <c r="AB44">
        <f t="shared" ca="1" si="4"/>
        <v>0</v>
      </c>
      <c r="AC44" t="str" cm="1">
        <f t="array" aca="1" ref="AC44" ca="1">LEFT(T44,SUM(LEN(T44)-LEN(SUBSTITUTE(T44,{"0","1","2","3","4","5","6","7","8","9"},""))))</f>
        <v>154</v>
      </c>
      <c r="AD44" s="3" t="str">
        <f t="shared" ca="1" si="5"/>
        <v/>
      </c>
      <c r="AE44" s="3">
        <f t="shared" ca="1" si="6"/>
        <v>154</v>
      </c>
      <c r="AF44" t="b">
        <f t="shared" ca="1" si="7"/>
        <v>0</v>
      </c>
      <c r="AG44">
        <f t="shared" ca="1" si="8"/>
        <v>0</v>
      </c>
      <c r="AH44">
        <f t="shared" ca="1" si="9"/>
        <v>0</v>
      </c>
      <c r="AI44" t="b">
        <f t="shared" ca="1" si="10"/>
        <v>0</v>
      </c>
      <c r="AJ44">
        <f t="shared" ca="1" si="11"/>
        <v>0</v>
      </c>
      <c r="AK44">
        <f t="shared" ca="1" si="12"/>
        <v>0</v>
      </c>
      <c r="AL44">
        <f t="shared" ca="1" si="13"/>
        <v>0</v>
      </c>
    </row>
    <row r="45" spans="1:38">
      <c r="A45" s="2" t="s">
        <v>635</v>
      </c>
      <c r="B45">
        <v>8142023665</v>
      </c>
      <c r="C45" t="s">
        <v>636</v>
      </c>
      <c r="D45">
        <v>2010</v>
      </c>
      <c r="E45" t="s">
        <v>640</v>
      </c>
      <c r="F45" t="s">
        <v>673</v>
      </c>
      <c r="G45" t="s">
        <v>645</v>
      </c>
      <c r="H45" t="s">
        <v>674</v>
      </c>
      <c r="I45" t="s">
        <v>639</v>
      </c>
      <c r="J45">
        <v>2026</v>
      </c>
      <c r="K45" t="s">
        <v>642</v>
      </c>
      <c r="L45">
        <v>1976</v>
      </c>
      <c r="Q45">
        <f t="shared" ca="1" si="1"/>
        <v>2010</v>
      </c>
      <c r="R45">
        <f t="shared" ca="1" si="1"/>
        <v>2026</v>
      </c>
      <c r="S45">
        <f t="shared" ca="1" si="1"/>
        <v>1976</v>
      </c>
      <c r="T45">
        <f t="shared" ca="1" si="1"/>
        <v>0</v>
      </c>
      <c r="U45" t="str">
        <f t="shared" ca="1" si="1"/>
        <v>7d22ff</v>
      </c>
      <c r="V45" t="str">
        <f t="shared" ca="1" si="1"/>
        <v>utc</v>
      </c>
      <c r="W45">
        <f t="shared" ca="1" si="1"/>
        <v>8142023665</v>
      </c>
      <c r="X45">
        <f t="shared" ca="1" si="1"/>
        <v>0</v>
      </c>
      <c r="Z45">
        <f t="shared" ca="1" si="2"/>
        <v>0</v>
      </c>
      <c r="AA45">
        <f t="shared" ca="1" si="3"/>
        <v>0</v>
      </c>
      <c r="AB45">
        <f t="shared" ca="1" si="4"/>
        <v>0</v>
      </c>
      <c r="AC45" t="str" cm="1">
        <f t="array" aca="1" ref="AC45" ca="1">LEFT(T45,SUM(LEN(T45)-LEN(SUBSTITUTE(T45,{"0","1","2","3","4","5","6","7","8","9"},""))))</f>
        <v>0</v>
      </c>
      <c r="AD45" s="3" t="str">
        <f t="shared" ca="1" si="5"/>
        <v/>
      </c>
      <c r="AE45" s="3" t="str">
        <f t="shared" ca="1" si="6"/>
        <v/>
      </c>
      <c r="AF45" t="b">
        <f t="shared" ca="1" si="7"/>
        <v>0</v>
      </c>
      <c r="AG45">
        <f t="shared" ca="1" si="8"/>
        <v>0</v>
      </c>
      <c r="AH45">
        <f t="shared" ca="1" si="9"/>
        <v>0</v>
      </c>
      <c r="AI45" t="b">
        <f t="shared" ca="1" si="10"/>
        <v>0</v>
      </c>
      <c r="AJ45">
        <f t="shared" ca="1" si="11"/>
        <v>0</v>
      </c>
      <c r="AK45">
        <f t="shared" ca="1" si="12"/>
        <v>0</v>
      </c>
      <c r="AL45">
        <f t="shared" ca="1" si="13"/>
        <v>0</v>
      </c>
    </row>
    <row r="46" spans="1:38">
      <c r="A46" s="1"/>
      <c r="Q46">
        <f t="shared" ca="1" si="1"/>
        <v>0</v>
      </c>
      <c r="R46">
        <f t="shared" ca="1" si="1"/>
        <v>0</v>
      </c>
      <c r="S46">
        <f t="shared" ca="1" si="1"/>
        <v>0</v>
      </c>
      <c r="T46">
        <f t="shared" ca="1" si="1"/>
        <v>0</v>
      </c>
      <c r="U46">
        <f t="shared" ca="1" si="1"/>
        <v>0</v>
      </c>
      <c r="V46">
        <f t="shared" ca="1" si="1"/>
        <v>0</v>
      </c>
      <c r="W46">
        <f t="shared" ca="1" si="1"/>
        <v>0</v>
      </c>
      <c r="X46">
        <f t="shared" ca="1" si="1"/>
        <v>0</v>
      </c>
      <c r="Z46">
        <f t="shared" ca="1" si="2"/>
        <v>0</v>
      </c>
      <c r="AA46">
        <f t="shared" ca="1" si="3"/>
        <v>0</v>
      </c>
      <c r="AB46">
        <f t="shared" ca="1" si="4"/>
        <v>0</v>
      </c>
      <c r="AC46" t="str" cm="1">
        <f t="array" aca="1" ref="AC46" ca="1">LEFT(T46,SUM(LEN(T46)-LEN(SUBSTITUTE(T46,{"0","1","2","3","4","5","6","7","8","9"},""))))</f>
        <v>0</v>
      </c>
      <c r="AD46" s="3" t="str">
        <f t="shared" ca="1" si="5"/>
        <v/>
      </c>
      <c r="AE46" s="3" t="str">
        <f t="shared" ca="1" si="6"/>
        <v/>
      </c>
      <c r="AF46" t="b">
        <f t="shared" ca="1" si="7"/>
        <v>0</v>
      </c>
      <c r="AG46">
        <f t="shared" ca="1" si="8"/>
        <v>0</v>
      </c>
      <c r="AH46">
        <f t="shared" ca="1" si="9"/>
        <v>0</v>
      </c>
      <c r="AI46" t="b">
        <f t="shared" ca="1" si="10"/>
        <v>0</v>
      </c>
      <c r="AJ46">
        <f t="shared" ca="1" si="11"/>
        <v>0</v>
      </c>
      <c r="AK46">
        <f t="shared" ca="1" si="12"/>
        <v>0</v>
      </c>
      <c r="AL46">
        <f t="shared" ca="1" si="13"/>
        <v>0</v>
      </c>
    </row>
    <row r="47" spans="1:38">
      <c r="A47" s="2" t="s">
        <v>645</v>
      </c>
      <c r="B47" t="s">
        <v>675</v>
      </c>
      <c r="C47" t="s">
        <v>642</v>
      </c>
      <c r="D47">
        <v>2030</v>
      </c>
      <c r="E47" t="s">
        <v>637</v>
      </c>
      <c r="F47" t="s">
        <v>676</v>
      </c>
      <c r="Q47">
        <f t="shared" ca="1" si="1"/>
        <v>0</v>
      </c>
      <c r="R47">
        <f t="shared" ca="1" si="1"/>
        <v>0</v>
      </c>
      <c r="S47">
        <f t="shared" ca="1" si="1"/>
        <v>2030</v>
      </c>
      <c r="T47" t="str">
        <f t="shared" ca="1" si="1"/>
        <v>192cm</v>
      </c>
      <c r="U47">
        <f t="shared" ca="1" si="1"/>
        <v>0</v>
      </c>
      <c r="V47" t="str">
        <f t="shared" ca="1" si="1"/>
        <v>blu</v>
      </c>
      <c r="W47">
        <f t="shared" ca="1" si="1"/>
        <v>0</v>
      </c>
      <c r="X47">
        <f t="shared" ca="1" si="1"/>
        <v>0</v>
      </c>
      <c r="Z47">
        <f t="shared" ca="1" si="2"/>
        <v>0</v>
      </c>
      <c r="AA47">
        <f t="shared" ca="1" si="3"/>
        <v>0</v>
      </c>
      <c r="AB47">
        <f t="shared" ca="1" si="4"/>
        <v>1</v>
      </c>
      <c r="AC47" t="str" cm="1">
        <f t="array" aca="1" ref="AC47" ca="1">LEFT(T47,SUM(LEN(T47)-LEN(SUBSTITUTE(T47,{"0","1","2","3","4","5","6","7","8","9"},""))))</f>
        <v>192</v>
      </c>
      <c r="AD47" s="3">
        <f t="shared" ca="1" si="5"/>
        <v>192</v>
      </c>
      <c r="AE47" s="3" t="str">
        <f t="shared" ca="1" si="6"/>
        <v/>
      </c>
      <c r="AF47" t="b">
        <f t="shared" ca="1" si="7"/>
        <v>1</v>
      </c>
      <c r="AG47">
        <f t="shared" ca="1" si="8"/>
        <v>1</v>
      </c>
      <c r="AH47">
        <f t="shared" ca="1" si="9"/>
        <v>0</v>
      </c>
      <c r="AI47" t="b">
        <f t="shared" ca="1" si="10"/>
        <v>0</v>
      </c>
      <c r="AJ47">
        <f t="shared" ca="1" si="11"/>
        <v>0</v>
      </c>
      <c r="AK47">
        <f t="shared" ca="1" si="12"/>
        <v>1</v>
      </c>
      <c r="AL47">
        <f t="shared" ca="1" si="13"/>
        <v>0</v>
      </c>
    </row>
    <row r="48" spans="1:38">
      <c r="A48" s="2" t="s">
        <v>635</v>
      </c>
      <c r="B48">
        <v>363860866</v>
      </c>
      <c r="C48" t="s">
        <v>639</v>
      </c>
      <c r="D48">
        <v>2019</v>
      </c>
      <c r="E48" t="s">
        <v>640</v>
      </c>
      <c r="F48" t="s">
        <v>677</v>
      </c>
      <c r="G48" t="s">
        <v>636</v>
      </c>
      <c r="H48">
        <v>1963</v>
      </c>
      <c r="Q48">
        <f t="shared" ref="Q48:X79" ca="1" si="14">IF($A48=Q$1,OFFSET($A48,0,1),IF($C48=Q$1,OFFSET($C48,0,1),IF($E48=Q$1,OFFSET($E48,0,1),IF($G48=Q$1,OFFSET($G48,0,1),IF($I48=Q$1,OFFSET($I48,0,1),IF($K48=Q$1,OFFSET($K48,0,1),IF($M48=Q$1,OFFSET($M48,0,1),IF($O48=Q$1,OFFSET($O48,0,1),0))))))))</f>
        <v>1963</v>
      </c>
      <c r="R48">
        <f t="shared" ca="1" si="14"/>
        <v>2019</v>
      </c>
      <c r="S48">
        <f t="shared" ca="1" si="14"/>
        <v>0</v>
      </c>
      <c r="T48">
        <f t="shared" ca="1" si="14"/>
        <v>0</v>
      </c>
      <c r="U48" t="str">
        <f t="shared" ca="1" si="14"/>
        <v>#ceb3a1</v>
      </c>
      <c r="V48">
        <f t="shared" ca="1" si="14"/>
        <v>0</v>
      </c>
      <c r="W48">
        <f t="shared" ca="1" si="14"/>
        <v>363860866</v>
      </c>
      <c r="X48">
        <f t="shared" ca="1" si="14"/>
        <v>0</v>
      </c>
      <c r="Z48">
        <f t="shared" ca="1" si="2"/>
        <v>1</v>
      </c>
      <c r="AA48">
        <f t="shared" ca="1" si="3"/>
        <v>1</v>
      </c>
      <c r="AB48">
        <f t="shared" ca="1" si="4"/>
        <v>0</v>
      </c>
      <c r="AC48" t="str" cm="1">
        <f t="array" aca="1" ref="AC48" ca="1">LEFT(T48,SUM(LEN(T48)-LEN(SUBSTITUTE(T48,{"0","1","2","3","4","5","6","7","8","9"},""))))</f>
        <v>0</v>
      </c>
      <c r="AD48" s="3" t="str">
        <f t="shared" ca="1" si="5"/>
        <v/>
      </c>
      <c r="AE48" s="3" t="str">
        <f t="shared" ca="1" si="6"/>
        <v/>
      </c>
      <c r="AF48" t="b">
        <f t="shared" ca="1" si="7"/>
        <v>0</v>
      </c>
      <c r="AG48">
        <f t="shared" ca="1" si="8"/>
        <v>0</v>
      </c>
      <c r="AH48">
        <f t="shared" ca="1" si="9"/>
        <v>1</v>
      </c>
      <c r="AI48" t="b">
        <f t="shared" ca="1" si="10"/>
        <v>1</v>
      </c>
      <c r="AJ48">
        <f t="shared" ca="1" si="11"/>
        <v>1</v>
      </c>
      <c r="AK48">
        <f t="shared" ca="1" si="12"/>
        <v>0</v>
      </c>
      <c r="AL48">
        <f t="shared" ca="1" si="13"/>
        <v>1</v>
      </c>
    </row>
    <row r="49" spans="1:38">
      <c r="A49" s="1"/>
      <c r="Q49">
        <f t="shared" ca="1" si="14"/>
        <v>0</v>
      </c>
      <c r="R49">
        <f t="shared" ca="1" si="14"/>
        <v>0</v>
      </c>
      <c r="S49">
        <f t="shared" ca="1" si="14"/>
        <v>0</v>
      </c>
      <c r="T49">
        <f t="shared" ca="1" si="14"/>
        <v>0</v>
      </c>
      <c r="U49">
        <f t="shared" ca="1" si="14"/>
        <v>0</v>
      </c>
      <c r="V49">
        <f t="shared" ca="1" si="14"/>
        <v>0</v>
      </c>
      <c r="W49">
        <f t="shared" ca="1" si="14"/>
        <v>0</v>
      </c>
      <c r="X49">
        <f t="shared" ca="1" si="14"/>
        <v>0</v>
      </c>
      <c r="Z49">
        <f t="shared" ca="1" si="2"/>
        <v>0</v>
      </c>
      <c r="AA49">
        <f t="shared" ca="1" si="3"/>
        <v>0</v>
      </c>
      <c r="AB49">
        <f t="shared" ca="1" si="4"/>
        <v>0</v>
      </c>
      <c r="AC49" t="str" cm="1">
        <f t="array" aca="1" ref="AC49" ca="1">LEFT(T49,SUM(LEN(T49)-LEN(SUBSTITUTE(T49,{"0","1","2","3","4","5","6","7","8","9"},""))))</f>
        <v>0</v>
      </c>
      <c r="AD49" s="3" t="str">
        <f t="shared" ca="1" si="5"/>
        <v/>
      </c>
      <c r="AE49" s="3" t="str">
        <f t="shared" ca="1" si="6"/>
        <v/>
      </c>
      <c r="AF49" t="b">
        <f t="shared" ca="1" si="7"/>
        <v>0</v>
      </c>
      <c r="AG49">
        <f t="shared" ca="1" si="8"/>
        <v>0</v>
      </c>
      <c r="AH49">
        <f t="shared" ca="1" si="9"/>
        <v>0</v>
      </c>
      <c r="AI49" t="b">
        <f t="shared" ca="1" si="10"/>
        <v>0</v>
      </c>
      <c r="AJ49">
        <f t="shared" ca="1" si="11"/>
        <v>0</v>
      </c>
      <c r="AK49">
        <f t="shared" ca="1" si="12"/>
        <v>0</v>
      </c>
      <c r="AL49">
        <f t="shared" ca="1" si="13"/>
        <v>0</v>
      </c>
    </row>
    <row r="50" spans="1:38">
      <c r="A50" s="2" t="s">
        <v>636</v>
      </c>
      <c r="B50">
        <v>1947</v>
      </c>
      <c r="C50" t="s">
        <v>637</v>
      </c>
      <c r="D50" t="s">
        <v>678</v>
      </c>
      <c r="E50" t="s">
        <v>640</v>
      </c>
      <c r="F50" t="s">
        <v>679</v>
      </c>
      <c r="G50" t="s">
        <v>645</v>
      </c>
      <c r="H50" t="s">
        <v>646</v>
      </c>
      <c r="Q50">
        <f t="shared" ca="1" si="14"/>
        <v>1947</v>
      </c>
      <c r="R50">
        <f t="shared" ca="1" si="14"/>
        <v>0</v>
      </c>
      <c r="S50">
        <f t="shared" ca="1" si="14"/>
        <v>0</v>
      </c>
      <c r="T50" t="str">
        <f t="shared" ca="1" si="14"/>
        <v>167cm</v>
      </c>
      <c r="U50" t="str">
        <f t="shared" ca="1" si="14"/>
        <v>#7d3b0c</v>
      </c>
      <c r="V50" t="str">
        <f t="shared" ca="1" si="14"/>
        <v>amb</v>
      </c>
      <c r="W50">
        <f t="shared" ca="1" si="14"/>
        <v>0</v>
      </c>
      <c r="X50">
        <f t="shared" ca="1" si="14"/>
        <v>0</v>
      </c>
      <c r="Z50">
        <f t="shared" ca="1" si="2"/>
        <v>1</v>
      </c>
      <c r="AA50">
        <f t="shared" ca="1" si="3"/>
        <v>0</v>
      </c>
      <c r="AB50">
        <f t="shared" ca="1" si="4"/>
        <v>0</v>
      </c>
      <c r="AC50" t="str" cm="1">
        <f t="array" aca="1" ref="AC50" ca="1">LEFT(T50,SUM(LEN(T50)-LEN(SUBSTITUTE(T50,{"0","1","2","3","4","5","6","7","8","9"},""))))</f>
        <v>167</v>
      </c>
      <c r="AD50" s="3">
        <f t="shared" ca="1" si="5"/>
        <v>167</v>
      </c>
      <c r="AE50" s="3" t="str">
        <f t="shared" ca="1" si="6"/>
        <v/>
      </c>
      <c r="AF50" t="b">
        <f t="shared" ca="1" si="7"/>
        <v>1</v>
      </c>
      <c r="AG50">
        <f t="shared" ca="1" si="8"/>
        <v>1</v>
      </c>
      <c r="AH50">
        <f t="shared" ca="1" si="9"/>
        <v>1</v>
      </c>
      <c r="AI50" t="b">
        <f t="shared" ca="1" si="10"/>
        <v>1</v>
      </c>
      <c r="AJ50">
        <f t="shared" ca="1" si="11"/>
        <v>1</v>
      </c>
      <c r="AK50">
        <f t="shared" ca="1" si="12"/>
        <v>1</v>
      </c>
      <c r="AL50">
        <f t="shared" ca="1" si="13"/>
        <v>0</v>
      </c>
    </row>
    <row r="51" spans="1:38">
      <c r="A51" s="2" t="s">
        <v>654</v>
      </c>
      <c r="B51">
        <v>70</v>
      </c>
      <c r="C51" t="s">
        <v>642</v>
      </c>
      <c r="D51">
        <v>2022</v>
      </c>
      <c r="E51" t="s">
        <v>639</v>
      </c>
      <c r="F51">
        <v>2019</v>
      </c>
      <c r="G51" t="s">
        <v>635</v>
      </c>
      <c r="H51">
        <v>756932371</v>
      </c>
      <c r="Q51">
        <f t="shared" ca="1" si="14"/>
        <v>0</v>
      </c>
      <c r="R51">
        <f t="shared" ca="1" si="14"/>
        <v>2019</v>
      </c>
      <c r="S51">
        <f t="shared" ca="1" si="14"/>
        <v>2022</v>
      </c>
      <c r="T51">
        <f t="shared" ca="1" si="14"/>
        <v>0</v>
      </c>
      <c r="U51">
        <f t="shared" ca="1" si="14"/>
        <v>0</v>
      </c>
      <c r="V51">
        <f t="shared" ca="1" si="14"/>
        <v>0</v>
      </c>
      <c r="W51">
        <f t="shared" ca="1" si="14"/>
        <v>756932371</v>
      </c>
      <c r="X51">
        <f t="shared" ca="1" si="14"/>
        <v>70</v>
      </c>
      <c r="Z51">
        <f t="shared" ca="1" si="2"/>
        <v>0</v>
      </c>
      <c r="AA51">
        <f t="shared" ca="1" si="3"/>
        <v>1</v>
      </c>
      <c r="AB51">
        <f t="shared" ca="1" si="4"/>
        <v>1</v>
      </c>
      <c r="AC51" t="str" cm="1">
        <f t="array" aca="1" ref="AC51" ca="1">LEFT(T51,SUM(LEN(T51)-LEN(SUBSTITUTE(T51,{"0","1","2","3","4","5","6","7","8","9"},""))))</f>
        <v>0</v>
      </c>
      <c r="AD51" s="3" t="str">
        <f t="shared" ca="1" si="5"/>
        <v/>
      </c>
      <c r="AE51" s="3" t="str">
        <f t="shared" ca="1" si="6"/>
        <v/>
      </c>
      <c r="AF51" t="b">
        <f t="shared" ca="1" si="7"/>
        <v>0</v>
      </c>
      <c r="AG51">
        <f t="shared" ca="1" si="8"/>
        <v>0</v>
      </c>
      <c r="AH51">
        <f t="shared" ca="1" si="9"/>
        <v>0</v>
      </c>
      <c r="AI51" t="b">
        <f t="shared" ca="1" si="10"/>
        <v>0</v>
      </c>
      <c r="AJ51">
        <f t="shared" ca="1" si="11"/>
        <v>0</v>
      </c>
      <c r="AK51">
        <f t="shared" ca="1" si="12"/>
        <v>0</v>
      </c>
      <c r="AL51">
        <f t="shared" ca="1" si="13"/>
        <v>1</v>
      </c>
    </row>
    <row r="52" spans="1:38">
      <c r="A52" s="1"/>
      <c r="Q52">
        <f t="shared" ca="1" si="14"/>
        <v>0</v>
      </c>
      <c r="R52">
        <f t="shared" ca="1" si="14"/>
        <v>0</v>
      </c>
      <c r="S52">
        <f t="shared" ca="1" si="14"/>
        <v>0</v>
      </c>
      <c r="T52">
        <f t="shared" ca="1" si="14"/>
        <v>0</v>
      </c>
      <c r="U52">
        <f t="shared" ca="1" si="14"/>
        <v>0</v>
      </c>
      <c r="V52">
        <f t="shared" ca="1" si="14"/>
        <v>0</v>
      </c>
      <c r="W52">
        <f t="shared" ca="1" si="14"/>
        <v>0</v>
      </c>
      <c r="X52">
        <f t="shared" ca="1" si="14"/>
        <v>0</v>
      </c>
      <c r="Z52">
        <f t="shared" ca="1" si="2"/>
        <v>0</v>
      </c>
      <c r="AA52">
        <f t="shared" ca="1" si="3"/>
        <v>0</v>
      </c>
      <c r="AB52">
        <f t="shared" ca="1" si="4"/>
        <v>0</v>
      </c>
      <c r="AC52" t="str" cm="1">
        <f t="array" aca="1" ref="AC52" ca="1">LEFT(T52,SUM(LEN(T52)-LEN(SUBSTITUTE(T52,{"0","1","2","3","4","5","6","7","8","9"},""))))</f>
        <v>0</v>
      </c>
      <c r="AD52" s="3" t="str">
        <f t="shared" ca="1" si="5"/>
        <v/>
      </c>
      <c r="AE52" s="3" t="str">
        <f t="shared" ca="1" si="6"/>
        <v/>
      </c>
      <c r="AF52" t="b">
        <f t="shared" ca="1" si="7"/>
        <v>0</v>
      </c>
      <c r="AG52">
        <f t="shared" ca="1" si="8"/>
        <v>0</v>
      </c>
      <c r="AH52">
        <f t="shared" ca="1" si="9"/>
        <v>0</v>
      </c>
      <c r="AI52" t="b">
        <f t="shared" ca="1" si="10"/>
        <v>0</v>
      </c>
      <c r="AJ52">
        <f t="shared" ca="1" si="11"/>
        <v>0</v>
      </c>
      <c r="AK52">
        <f t="shared" ca="1" si="12"/>
        <v>0</v>
      </c>
      <c r="AL52">
        <f t="shared" ca="1" si="13"/>
        <v>0</v>
      </c>
    </row>
    <row r="53" spans="1:38">
      <c r="A53" s="2" t="s">
        <v>637</v>
      </c>
      <c r="B53" t="s">
        <v>680</v>
      </c>
      <c r="C53" t="s">
        <v>635</v>
      </c>
      <c r="D53">
        <v>871945454</v>
      </c>
      <c r="Q53">
        <f t="shared" ca="1" si="14"/>
        <v>0</v>
      </c>
      <c r="R53">
        <f t="shared" ca="1" si="14"/>
        <v>0</v>
      </c>
      <c r="S53">
        <f t="shared" ca="1" si="14"/>
        <v>0</v>
      </c>
      <c r="T53" t="str">
        <f t="shared" ca="1" si="14"/>
        <v>185cm</v>
      </c>
      <c r="U53">
        <f t="shared" ca="1" si="14"/>
        <v>0</v>
      </c>
      <c r="V53">
        <f t="shared" ca="1" si="14"/>
        <v>0</v>
      </c>
      <c r="W53">
        <f t="shared" ca="1" si="14"/>
        <v>871945454</v>
      </c>
      <c r="X53">
        <f t="shared" ca="1" si="14"/>
        <v>0</v>
      </c>
      <c r="Z53">
        <f t="shared" ca="1" si="2"/>
        <v>0</v>
      </c>
      <c r="AA53">
        <f t="shared" ca="1" si="3"/>
        <v>0</v>
      </c>
      <c r="AB53">
        <f t="shared" ca="1" si="4"/>
        <v>0</v>
      </c>
      <c r="AC53" t="str" cm="1">
        <f t="array" aca="1" ref="AC53" ca="1">LEFT(T53,SUM(LEN(T53)-LEN(SUBSTITUTE(T53,{"0","1","2","3","4","5","6","7","8","9"},""))))</f>
        <v>185</v>
      </c>
      <c r="AD53" s="3">
        <f t="shared" ca="1" si="5"/>
        <v>185</v>
      </c>
      <c r="AE53" s="3" t="str">
        <f t="shared" ca="1" si="6"/>
        <v/>
      </c>
      <c r="AF53" t="b">
        <f t="shared" ca="1" si="7"/>
        <v>1</v>
      </c>
      <c r="AG53">
        <f t="shared" ca="1" si="8"/>
        <v>1</v>
      </c>
      <c r="AH53">
        <f t="shared" ca="1" si="9"/>
        <v>0</v>
      </c>
      <c r="AI53" t="b">
        <f t="shared" ca="1" si="10"/>
        <v>0</v>
      </c>
      <c r="AJ53">
        <f t="shared" ca="1" si="11"/>
        <v>0</v>
      </c>
      <c r="AK53">
        <f t="shared" ca="1" si="12"/>
        <v>0</v>
      </c>
      <c r="AL53">
        <f t="shared" ca="1" si="13"/>
        <v>1</v>
      </c>
    </row>
    <row r="54" spans="1:38">
      <c r="A54" s="2" t="s">
        <v>639</v>
      </c>
      <c r="B54">
        <v>2020</v>
      </c>
      <c r="Q54">
        <f t="shared" ca="1" si="14"/>
        <v>0</v>
      </c>
      <c r="R54">
        <f t="shared" ca="1" si="14"/>
        <v>2020</v>
      </c>
      <c r="S54">
        <f t="shared" ca="1" si="14"/>
        <v>0</v>
      </c>
      <c r="T54">
        <f t="shared" ca="1" si="14"/>
        <v>0</v>
      </c>
      <c r="U54">
        <f t="shared" ca="1" si="14"/>
        <v>0</v>
      </c>
      <c r="V54">
        <f t="shared" ca="1" si="14"/>
        <v>0</v>
      </c>
      <c r="W54">
        <f t="shared" ca="1" si="14"/>
        <v>0</v>
      </c>
      <c r="X54">
        <f t="shared" ca="1" si="14"/>
        <v>0</v>
      </c>
      <c r="Z54">
        <f t="shared" ca="1" si="2"/>
        <v>0</v>
      </c>
      <c r="AA54">
        <f t="shared" ca="1" si="3"/>
        <v>1</v>
      </c>
      <c r="AB54">
        <f t="shared" ca="1" si="4"/>
        <v>0</v>
      </c>
      <c r="AC54" t="str" cm="1">
        <f t="array" aca="1" ref="AC54" ca="1">LEFT(T54,SUM(LEN(T54)-LEN(SUBSTITUTE(T54,{"0","1","2","3","4","5","6","7","8","9"},""))))</f>
        <v>0</v>
      </c>
      <c r="AD54" s="3" t="str">
        <f t="shared" ca="1" si="5"/>
        <v/>
      </c>
      <c r="AE54" s="3" t="str">
        <f t="shared" ca="1" si="6"/>
        <v/>
      </c>
      <c r="AF54" t="b">
        <f t="shared" ca="1" si="7"/>
        <v>0</v>
      </c>
      <c r="AG54">
        <f t="shared" ca="1" si="8"/>
        <v>0</v>
      </c>
      <c r="AH54">
        <f t="shared" ca="1" si="9"/>
        <v>0</v>
      </c>
      <c r="AI54" t="b">
        <f t="shared" ca="1" si="10"/>
        <v>0</v>
      </c>
      <c r="AJ54">
        <f t="shared" ca="1" si="11"/>
        <v>0</v>
      </c>
      <c r="AK54">
        <f t="shared" ca="1" si="12"/>
        <v>0</v>
      </c>
      <c r="AL54">
        <f t="shared" ca="1" si="13"/>
        <v>0</v>
      </c>
    </row>
    <row r="55" spans="1:38">
      <c r="A55" s="2" t="s">
        <v>640</v>
      </c>
      <c r="B55" t="s">
        <v>669</v>
      </c>
      <c r="C55" t="s">
        <v>645</v>
      </c>
      <c r="D55" t="s">
        <v>646</v>
      </c>
      <c r="Q55">
        <f t="shared" ca="1" si="14"/>
        <v>0</v>
      </c>
      <c r="R55">
        <f t="shared" ca="1" si="14"/>
        <v>0</v>
      </c>
      <c r="S55">
        <f t="shared" ca="1" si="14"/>
        <v>0</v>
      </c>
      <c r="T55">
        <f t="shared" ca="1" si="14"/>
        <v>0</v>
      </c>
      <c r="U55" t="str">
        <f t="shared" ca="1" si="14"/>
        <v>#866857</v>
      </c>
      <c r="V55" t="str">
        <f t="shared" ca="1" si="14"/>
        <v>amb</v>
      </c>
      <c r="W55">
        <f t="shared" ca="1" si="14"/>
        <v>0</v>
      </c>
      <c r="X55">
        <f t="shared" ca="1" si="14"/>
        <v>0</v>
      </c>
      <c r="Z55">
        <f t="shared" ca="1" si="2"/>
        <v>0</v>
      </c>
      <c r="AA55">
        <f t="shared" ca="1" si="3"/>
        <v>0</v>
      </c>
      <c r="AB55">
        <f t="shared" ca="1" si="4"/>
        <v>0</v>
      </c>
      <c r="AC55" t="str" cm="1">
        <f t="array" aca="1" ref="AC55" ca="1">LEFT(T55,SUM(LEN(T55)-LEN(SUBSTITUTE(T55,{"0","1","2","3","4","5","6","7","8","9"},""))))</f>
        <v>0</v>
      </c>
      <c r="AD55" s="3" t="str">
        <f t="shared" ca="1" si="5"/>
        <v/>
      </c>
      <c r="AE55" s="3" t="str">
        <f t="shared" ca="1" si="6"/>
        <v/>
      </c>
      <c r="AF55" t="b">
        <f t="shared" ca="1" si="7"/>
        <v>0</v>
      </c>
      <c r="AG55">
        <f t="shared" ca="1" si="8"/>
        <v>0</v>
      </c>
      <c r="AH55">
        <f t="shared" ca="1" si="9"/>
        <v>1</v>
      </c>
      <c r="AI55" t="b">
        <f t="shared" ca="1" si="10"/>
        <v>1</v>
      </c>
      <c r="AJ55">
        <f t="shared" ca="1" si="11"/>
        <v>1</v>
      </c>
      <c r="AK55">
        <f t="shared" ca="1" si="12"/>
        <v>1</v>
      </c>
      <c r="AL55">
        <f t="shared" ca="1" si="13"/>
        <v>0</v>
      </c>
    </row>
    <row r="56" spans="1:38">
      <c r="A56" s="2" t="s">
        <v>636</v>
      </c>
      <c r="B56">
        <v>1989</v>
      </c>
      <c r="C56" t="s">
        <v>654</v>
      </c>
      <c r="D56">
        <v>184</v>
      </c>
      <c r="E56" t="s">
        <v>642</v>
      </c>
      <c r="F56">
        <v>2030</v>
      </c>
      <c r="Q56">
        <f t="shared" ca="1" si="14"/>
        <v>1989</v>
      </c>
      <c r="R56">
        <f t="shared" ca="1" si="14"/>
        <v>0</v>
      </c>
      <c r="S56">
        <f t="shared" ca="1" si="14"/>
        <v>2030</v>
      </c>
      <c r="T56">
        <f t="shared" ca="1" si="14"/>
        <v>0</v>
      </c>
      <c r="U56">
        <f t="shared" ca="1" si="14"/>
        <v>0</v>
      </c>
      <c r="V56">
        <f t="shared" ca="1" si="14"/>
        <v>0</v>
      </c>
      <c r="W56">
        <f t="shared" ca="1" si="14"/>
        <v>0</v>
      </c>
      <c r="X56">
        <f t="shared" ca="1" si="14"/>
        <v>184</v>
      </c>
      <c r="Z56">
        <f t="shared" ca="1" si="2"/>
        <v>1</v>
      </c>
      <c r="AA56">
        <f t="shared" ca="1" si="3"/>
        <v>0</v>
      </c>
      <c r="AB56">
        <f t="shared" ca="1" si="4"/>
        <v>1</v>
      </c>
      <c r="AC56" t="str" cm="1">
        <f t="array" aca="1" ref="AC56" ca="1">LEFT(T56,SUM(LEN(T56)-LEN(SUBSTITUTE(T56,{"0","1","2","3","4","5","6","7","8","9"},""))))</f>
        <v>0</v>
      </c>
      <c r="AD56" s="3" t="str">
        <f t="shared" ca="1" si="5"/>
        <v/>
      </c>
      <c r="AE56" s="3" t="str">
        <f t="shared" ca="1" si="6"/>
        <v/>
      </c>
      <c r="AF56" t="b">
        <f t="shared" ca="1" si="7"/>
        <v>0</v>
      </c>
      <c r="AG56">
        <f t="shared" ca="1" si="8"/>
        <v>0</v>
      </c>
      <c r="AH56">
        <f t="shared" ca="1" si="9"/>
        <v>0</v>
      </c>
      <c r="AI56" t="b">
        <f t="shared" ca="1" si="10"/>
        <v>0</v>
      </c>
      <c r="AJ56">
        <f t="shared" ca="1" si="11"/>
        <v>0</v>
      </c>
      <c r="AK56">
        <f t="shared" ca="1" si="12"/>
        <v>0</v>
      </c>
      <c r="AL56">
        <f t="shared" ca="1" si="13"/>
        <v>0</v>
      </c>
    </row>
    <row r="57" spans="1:38">
      <c r="A57" s="1"/>
      <c r="Q57">
        <f t="shared" ca="1" si="14"/>
        <v>0</v>
      </c>
      <c r="R57">
        <f t="shared" ca="1" si="14"/>
        <v>0</v>
      </c>
      <c r="S57">
        <f t="shared" ca="1" si="14"/>
        <v>0</v>
      </c>
      <c r="T57">
        <f t="shared" ca="1" si="14"/>
        <v>0</v>
      </c>
      <c r="U57">
        <f t="shared" ca="1" si="14"/>
        <v>0</v>
      </c>
      <c r="V57">
        <f t="shared" ca="1" si="14"/>
        <v>0</v>
      </c>
      <c r="W57">
        <f t="shared" ca="1" si="14"/>
        <v>0</v>
      </c>
      <c r="X57">
        <f t="shared" ca="1" si="14"/>
        <v>0</v>
      </c>
      <c r="Z57">
        <f t="shared" ca="1" si="2"/>
        <v>0</v>
      </c>
      <c r="AA57">
        <f t="shared" ca="1" si="3"/>
        <v>0</v>
      </c>
      <c r="AB57">
        <f t="shared" ca="1" si="4"/>
        <v>0</v>
      </c>
      <c r="AC57" t="str" cm="1">
        <f t="array" aca="1" ref="AC57" ca="1">LEFT(T57,SUM(LEN(T57)-LEN(SUBSTITUTE(T57,{"0","1","2","3","4","5","6","7","8","9"},""))))</f>
        <v>0</v>
      </c>
      <c r="AD57" s="3" t="str">
        <f t="shared" ca="1" si="5"/>
        <v/>
      </c>
      <c r="AE57" s="3" t="str">
        <f t="shared" ca="1" si="6"/>
        <v/>
      </c>
      <c r="AF57" t="b">
        <f t="shared" ca="1" si="7"/>
        <v>0</v>
      </c>
      <c r="AG57">
        <f t="shared" ca="1" si="8"/>
        <v>0</v>
      </c>
      <c r="AH57">
        <f t="shared" ca="1" si="9"/>
        <v>0</v>
      </c>
      <c r="AI57" t="b">
        <f t="shared" ca="1" si="10"/>
        <v>0</v>
      </c>
      <c r="AJ57">
        <f t="shared" ca="1" si="11"/>
        <v>0</v>
      </c>
      <c r="AK57">
        <f t="shared" ca="1" si="12"/>
        <v>0</v>
      </c>
      <c r="AL57">
        <f t="shared" ca="1" si="13"/>
        <v>0</v>
      </c>
    </row>
    <row r="58" spans="1:38">
      <c r="A58" s="2" t="s">
        <v>636</v>
      </c>
      <c r="B58">
        <v>1935</v>
      </c>
      <c r="C58" t="s">
        <v>635</v>
      </c>
      <c r="D58">
        <v>322117407</v>
      </c>
      <c r="Q58">
        <f t="shared" ca="1" si="14"/>
        <v>1935</v>
      </c>
      <c r="R58">
        <f t="shared" ca="1" si="14"/>
        <v>0</v>
      </c>
      <c r="S58">
        <f t="shared" ca="1" si="14"/>
        <v>0</v>
      </c>
      <c r="T58">
        <f t="shared" ca="1" si="14"/>
        <v>0</v>
      </c>
      <c r="U58">
        <f t="shared" ca="1" si="14"/>
        <v>0</v>
      </c>
      <c r="V58">
        <f t="shared" ca="1" si="14"/>
        <v>0</v>
      </c>
      <c r="W58">
        <f t="shared" ca="1" si="14"/>
        <v>322117407</v>
      </c>
      <c r="X58">
        <f t="shared" ca="1" si="14"/>
        <v>0</v>
      </c>
      <c r="Z58">
        <f t="shared" ca="1" si="2"/>
        <v>1</v>
      </c>
      <c r="AA58">
        <f t="shared" ca="1" si="3"/>
        <v>0</v>
      </c>
      <c r="AB58">
        <f t="shared" ca="1" si="4"/>
        <v>0</v>
      </c>
      <c r="AC58" t="str" cm="1">
        <f t="array" aca="1" ref="AC58" ca="1">LEFT(T58,SUM(LEN(T58)-LEN(SUBSTITUTE(T58,{"0","1","2","3","4","5","6","7","8","9"},""))))</f>
        <v>0</v>
      </c>
      <c r="AD58" s="3" t="str">
        <f t="shared" ca="1" si="5"/>
        <v/>
      </c>
      <c r="AE58" s="3" t="str">
        <f t="shared" ca="1" si="6"/>
        <v/>
      </c>
      <c r="AF58" t="b">
        <f t="shared" ca="1" si="7"/>
        <v>0</v>
      </c>
      <c r="AG58">
        <f t="shared" ca="1" si="8"/>
        <v>0</v>
      </c>
      <c r="AH58">
        <f t="shared" ca="1" si="9"/>
        <v>0</v>
      </c>
      <c r="AI58" t="b">
        <f t="shared" ca="1" si="10"/>
        <v>0</v>
      </c>
      <c r="AJ58">
        <f t="shared" ca="1" si="11"/>
        <v>0</v>
      </c>
      <c r="AK58">
        <f t="shared" ca="1" si="12"/>
        <v>0</v>
      </c>
      <c r="AL58">
        <f t="shared" ca="1" si="13"/>
        <v>1</v>
      </c>
    </row>
    <row r="59" spans="1:38">
      <c r="A59" s="2" t="s">
        <v>637</v>
      </c>
      <c r="B59" t="s">
        <v>681</v>
      </c>
      <c r="C59" t="s">
        <v>639</v>
      </c>
      <c r="D59">
        <v>2011</v>
      </c>
      <c r="Q59">
        <f t="shared" ca="1" si="14"/>
        <v>0</v>
      </c>
      <c r="R59">
        <f t="shared" ca="1" si="14"/>
        <v>2011</v>
      </c>
      <c r="S59">
        <f t="shared" ca="1" si="14"/>
        <v>0</v>
      </c>
      <c r="T59" t="str">
        <f t="shared" ca="1" si="14"/>
        <v>153cm</v>
      </c>
      <c r="U59">
        <f t="shared" ca="1" si="14"/>
        <v>0</v>
      </c>
      <c r="V59">
        <f t="shared" ca="1" si="14"/>
        <v>0</v>
      </c>
      <c r="W59">
        <f t="shared" ca="1" si="14"/>
        <v>0</v>
      </c>
      <c r="X59">
        <f t="shared" ca="1" si="14"/>
        <v>0</v>
      </c>
      <c r="Z59">
        <f t="shared" ca="1" si="2"/>
        <v>0</v>
      </c>
      <c r="AA59">
        <f t="shared" ca="1" si="3"/>
        <v>1</v>
      </c>
      <c r="AB59">
        <f t="shared" ca="1" si="4"/>
        <v>0</v>
      </c>
      <c r="AC59" t="str" cm="1">
        <f t="array" aca="1" ref="AC59" ca="1">LEFT(T59,SUM(LEN(T59)-LEN(SUBSTITUTE(T59,{"0","1","2","3","4","5","6","7","8","9"},""))))</f>
        <v>153</v>
      </c>
      <c r="AD59" s="3">
        <f t="shared" ca="1" si="5"/>
        <v>153</v>
      </c>
      <c r="AE59" s="3" t="str">
        <f t="shared" ca="1" si="6"/>
        <v/>
      </c>
      <c r="AF59" t="b">
        <f t="shared" ca="1" si="7"/>
        <v>1</v>
      </c>
      <c r="AG59">
        <f t="shared" ca="1" si="8"/>
        <v>1</v>
      </c>
      <c r="AH59">
        <f t="shared" ca="1" si="9"/>
        <v>0</v>
      </c>
      <c r="AI59" t="b">
        <f t="shared" ca="1" si="10"/>
        <v>0</v>
      </c>
      <c r="AJ59">
        <f t="shared" ca="1" si="11"/>
        <v>0</v>
      </c>
      <c r="AK59">
        <f t="shared" ca="1" si="12"/>
        <v>0</v>
      </c>
      <c r="AL59">
        <f t="shared" ca="1" si="13"/>
        <v>0</v>
      </c>
    </row>
    <row r="60" spans="1:38">
      <c r="A60" s="2" t="s">
        <v>654</v>
      </c>
      <c r="B60">
        <v>244</v>
      </c>
      <c r="C60" t="s">
        <v>642</v>
      </c>
      <c r="D60">
        <v>2022</v>
      </c>
      <c r="E60" t="s">
        <v>640</v>
      </c>
      <c r="F60" t="s">
        <v>660</v>
      </c>
      <c r="G60" t="s">
        <v>645</v>
      </c>
      <c r="H60" t="s">
        <v>682</v>
      </c>
      <c r="Q60">
        <f t="shared" ca="1" si="14"/>
        <v>0</v>
      </c>
      <c r="R60">
        <f t="shared" ca="1" si="14"/>
        <v>0</v>
      </c>
      <c r="S60">
        <f t="shared" ca="1" si="14"/>
        <v>2022</v>
      </c>
      <c r="T60">
        <f t="shared" ca="1" si="14"/>
        <v>0</v>
      </c>
      <c r="U60" t="str">
        <f t="shared" ca="1" si="14"/>
        <v>#efcc98</v>
      </c>
      <c r="V60" t="str">
        <f t="shared" ca="1" si="14"/>
        <v>hzl</v>
      </c>
      <c r="W60">
        <f t="shared" ca="1" si="14"/>
        <v>0</v>
      </c>
      <c r="X60">
        <f t="shared" ca="1" si="14"/>
        <v>244</v>
      </c>
      <c r="Z60">
        <f t="shared" ca="1" si="2"/>
        <v>0</v>
      </c>
      <c r="AA60">
        <f t="shared" ca="1" si="3"/>
        <v>0</v>
      </c>
      <c r="AB60">
        <f t="shared" ca="1" si="4"/>
        <v>1</v>
      </c>
      <c r="AC60" t="str" cm="1">
        <f t="array" aca="1" ref="AC60" ca="1">LEFT(T60,SUM(LEN(T60)-LEN(SUBSTITUTE(T60,{"0","1","2","3","4","5","6","7","8","9"},""))))</f>
        <v>0</v>
      </c>
      <c r="AD60" s="3" t="str">
        <f t="shared" ca="1" si="5"/>
        <v/>
      </c>
      <c r="AE60" s="3" t="str">
        <f t="shared" ca="1" si="6"/>
        <v/>
      </c>
      <c r="AF60" t="b">
        <f t="shared" ca="1" si="7"/>
        <v>0</v>
      </c>
      <c r="AG60">
        <f t="shared" ca="1" si="8"/>
        <v>0</v>
      </c>
      <c r="AH60">
        <f t="shared" ca="1" si="9"/>
        <v>1</v>
      </c>
      <c r="AI60" t="b">
        <f t="shared" ca="1" si="10"/>
        <v>1</v>
      </c>
      <c r="AJ60">
        <f t="shared" ca="1" si="11"/>
        <v>1</v>
      </c>
      <c r="AK60">
        <f t="shared" ca="1" si="12"/>
        <v>1</v>
      </c>
      <c r="AL60">
        <f t="shared" ca="1" si="13"/>
        <v>0</v>
      </c>
    </row>
    <row r="61" spans="1:38">
      <c r="A61" s="1"/>
      <c r="Q61">
        <f t="shared" ca="1" si="14"/>
        <v>0</v>
      </c>
      <c r="R61">
        <f t="shared" ca="1" si="14"/>
        <v>0</v>
      </c>
      <c r="S61">
        <f t="shared" ca="1" si="14"/>
        <v>0</v>
      </c>
      <c r="T61">
        <f t="shared" ca="1" si="14"/>
        <v>0</v>
      </c>
      <c r="U61">
        <f t="shared" ca="1" si="14"/>
        <v>0</v>
      </c>
      <c r="V61">
        <f t="shared" ca="1" si="14"/>
        <v>0</v>
      </c>
      <c r="W61">
        <f t="shared" ca="1" si="14"/>
        <v>0</v>
      </c>
      <c r="X61">
        <f t="shared" ca="1" si="14"/>
        <v>0</v>
      </c>
      <c r="Z61">
        <f t="shared" ca="1" si="2"/>
        <v>0</v>
      </c>
      <c r="AA61">
        <f t="shared" ca="1" si="3"/>
        <v>0</v>
      </c>
      <c r="AB61">
        <f t="shared" ca="1" si="4"/>
        <v>0</v>
      </c>
      <c r="AC61" t="str" cm="1">
        <f t="array" aca="1" ref="AC61" ca="1">LEFT(T61,SUM(LEN(T61)-LEN(SUBSTITUTE(T61,{"0","1","2","3","4","5","6","7","8","9"},""))))</f>
        <v>0</v>
      </c>
      <c r="AD61" s="3" t="str">
        <f t="shared" ca="1" si="5"/>
        <v/>
      </c>
      <c r="AE61" s="3" t="str">
        <f t="shared" ca="1" si="6"/>
        <v/>
      </c>
      <c r="AF61" t="b">
        <f t="shared" ca="1" si="7"/>
        <v>0</v>
      </c>
      <c r="AG61">
        <f t="shared" ca="1" si="8"/>
        <v>0</v>
      </c>
      <c r="AH61">
        <f t="shared" ca="1" si="9"/>
        <v>0</v>
      </c>
      <c r="AI61" t="b">
        <f t="shared" ca="1" si="10"/>
        <v>0</v>
      </c>
      <c r="AJ61">
        <f t="shared" ca="1" si="11"/>
        <v>0</v>
      </c>
      <c r="AK61">
        <f t="shared" ca="1" si="12"/>
        <v>0</v>
      </c>
      <c r="AL61">
        <f t="shared" ca="1" si="13"/>
        <v>0</v>
      </c>
    </row>
    <row r="62" spans="1:38">
      <c r="A62" s="2" t="s">
        <v>645</v>
      </c>
      <c r="B62" t="s">
        <v>675</v>
      </c>
      <c r="C62" t="s">
        <v>640</v>
      </c>
      <c r="D62" t="s">
        <v>683</v>
      </c>
      <c r="Q62">
        <f t="shared" ca="1" si="14"/>
        <v>0</v>
      </c>
      <c r="R62">
        <f t="shared" ca="1" si="14"/>
        <v>0</v>
      </c>
      <c r="S62">
        <f t="shared" ca="1" si="14"/>
        <v>0</v>
      </c>
      <c r="T62">
        <f t="shared" ca="1" si="14"/>
        <v>0</v>
      </c>
      <c r="U62" t="str">
        <f t="shared" ca="1" si="14"/>
        <v>#5e6c12</v>
      </c>
      <c r="V62" t="str">
        <f t="shared" ca="1" si="14"/>
        <v>blu</v>
      </c>
      <c r="W62">
        <f t="shared" ca="1" si="14"/>
        <v>0</v>
      </c>
      <c r="X62">
        <f t="shared" ca="1" si="14"/>
        <v>0</v>
      </c>
      <c r="Z62">
        <f t="shared" ca="1" si="2"/>
        <v>0</v>
      </c>
      <c r="AA62">
        <f t="shared" ca="1" si="3"/>
        <v>0</v>
      </c>
      <c r="AB62">
        <f t="shared" ca="1" si="4"/>
        <v>0</v>
      </c>
      <c r="AC62" t="str" cm="1">
        <f t="array" aca="1" ref="AC62" ca="1">LEFT(T62,SUM(LEN(T62)-LEN(SUBSTITUTE(T62,{"0","1","2","3","4","5","6","7","8","9"},""))))</f>
        <v>0</v>
      </c>
      <c r="AD62" s="3" t="str">
        <f t="shared" ca="1" si="5"/>
        <v/>
      </c>
      <c r="AE62" s="3" t="str">
        <f t="shared" ca="1" si="6"/>
        <v/>
      </c>
      <c r="AF62" t="b">
        <f t="shared" ca="1" si="7"/>
        <v>0</v>
      </c>
      <c r="AG62">
        <f t="shared" ca="1" si="8"/>
        <v>0</v>
      </c>
      <c r="AH62">
        <f t="shared" ca="1" si="9"/>
        <v>1</v>
      </c>
      <c r="AI62" t="b">
        <f t="shared" ca="1" si="10"/>
        <v>1</v>
      </c>
      <c r="AJ62">
        <f t="shared" ca="1" si="11"/>
        <v>1</v>
      </c>
      <c r="AK62">
        <f t="shared" ca="1" si="12"/>
        <v>1</v>
      </c>
      <c r="AL62">
        <f t="shared" ca="1" si="13"/>
        <v>0</v>
      </c>
    </row>
    <row r="63" spans="1:38">
      <c r="A63" s="2" t="s">
        <v>642</v>
      </c>
      <c r="B63">
        <v>2029</v>
      </c>
      <c r="C63" t="s">
        <v>639</v>
      </c>
      <c r="D63">
        <v>2011</v>
      </c>
      <c r="E63" t="s">
        <v>637</v>
      </c>
      <c r="F63" t="s">
        <v>684</v>
      </c>
      <c r="G63" t="s">
        <v>636</v>
      </c>
      <c r="H63">
        <v>1992</v>
      </c>
      <c r="Q63">
        <f t="shared" ca="1" si="14"/>
        <v>1992</v>
      </c>
      <c r="R63">
        <f t="shared" ca="1" si="14"/>
        <v>2011</v>
      </c>
      <c r="S63">
        <f t="shared" ca="1" si="14"/>
        <v>2029</v>
      </c>
      <c r="T63" t="str">
        <f t="shared" ca="1" si="14"/>
        <v>191cm</v>
      </c>
      <c r="U63">
        <f t="shared" ca="1" si="14"/>
        <v>0</v>
      </c>
      <c r="V63">
        <f t="shared" ca="1" si="14"/>
        <v>0</v>
      </c>
      <c r="W63">
        <f t="shared" ca="1" si="14"/>
        <v>0</v>
      </c>
      <c r="X63">
        <f t="shared" ca="1" si="14"/>
        <v>0</v>
      </c>
      <c r="Z63">
        <f t="shared" ca="1" si="2"/>
        <v>1</v>
      </c>
      <c r="AA63">
        <f t="shared" ca="1" si="3"/>
        <v>1</v>
      </c>
      <c r="AB63">
        <f t="shared" ca="1" si="4"/>
        <v>1</v>
      </c>
      <c r="AC63" t="str" cm="1">
        <f t="array" aca="1" ref="AC63" ca="1">LEFT(T63,SUM(LEN(T63)-LEN(SUBSTITUTE(T63,{"0","1","2","3","4","5","6","7","8","9"},""))))</f>
        <v>191</v>
      </c>
      <c r="AD63" s="3">
        <f t="shared" ca="1" si="5"/>
        <v>191</v>
      </c>
      <c r="AE63" s="3" t="str">
        <f t="shared" ca="1" si="6"/>
        <v/>
      </c>
      <c r="AF63" t="b">
        <f t="shared" ca="1" si="7"/>
        <v>1</v>
      </c>
      <c r="AG63">
        <f t="shared" ca="1" si="8"/>
        <v>1</v>
      </c>
      <c r="AH63">
        <f t="shared" ca="1" si="9"/>
        <v>0</v>
      </c>
      <c r="AI63" t="b">
        <f t="shared" ca="1" si="10"/>
        <v>0</v>
      </c>
      <c r="AJ63">
        <f t="shared" ca="1" si="11"/>
        <v>0</v>
      </c>
      <c r="AK63">
        <f t="shared" ca="1" si="12"/>
        <v>0</v>
      </c>
      <c r="AL63">
        <f t="shared" ca="1" si="13"/>
        <v>0</v>
      </c>
    </row>
    <row r="64" spans="1:38">
      <c r="A64" s="1"/>
      <c r="Q64">
        <f t="shared" ca="1" si="14"/>
        <v>0</v>
      </c>
      <c r="R64">
        <f t="shared" ca="1" si="14"/>
        <v>0</v>
      </c>
      <c r="S64">
        <f t="shared" ca="1" si="14"/>
        <v>0</v>
      </c>
      <c r="T64">
        <f t="shared" ca="1" si="14"/>
        <v>0</v>
      </c>
      <c r="U64">
        <f t="shared" ca="1" si="14"/>
        <v>0</v>
      </c>
      <c r="V64">
        <f t="shared" ca="1" si="14"/>
        <v>0</v>
      </c>
      <c r="W64">
        <f t="shared" ca="1" si="14"/>
        <v>0</v>
      </c>
      <c r="X64">
        <f t="shared" ca="1" si="14"/>
        <v>0</v>
      </c>
      <c r="Z64">
        <f t="shared" ca="1" si="2"/>
        <v>0</v>
      </c>
      <c r="AA64">
        <f t="shared" ca="1" si="3"/>
        <v>0</v>
      </c>
      <c r="AB64">
        <f t="shared" ca="1" si="4"/>
        <v>0</v>
      </c>
      <c r="AC64" t="str" cm="1">
        <f t="array" aca="1" ref="AC64" ca="1">LEFT(T64,SUM(LEN(T64)-LEN(SUBSTITUTE(T64,{"0","1","2","3","4","5","6","7","8","9"},""))))</f>
        <v>0</v>
      </c>
      <c r="AD64" s="3" t="str">
        <f t="shared" ca="1" si="5"/>
        <v/>
      </c>
      <c r="AE64" s="3" t="str">
        <f t="shared" ca="1" si="6"/>
        <v/>
      </c>
      <c r="AF64" t="b">
        <f t="shared" ca="1" si="7"/>
        <v>0</v>
      </c>
      <c r="AG64">
        <f t="shared" ca="1" si="8"/>
        <v>0</v>
      </c>
      <c r="AH64">
        <f t="shared" ca="1" si="9"/>
        <v>0</v>
      </c>
      <c r="AI64" t="b">
        <f t="shared" ca="1" si="10"/>
        <v>0</v>
      </c>
      <c r="AJ64">
        <f t="shared" ca="1" si="11"/>
        <v>0</v>
      </c>
      <c r="AK64">
        <f t="shared" ca="1" si="12"/>
        <v>0</v>
      </c>
      <c r="AL64">
        <f t="shared" ca="1" si="13"/>
        <v>0</v>
      </c>
    </row>
    <row r="65" spans="1:38">
      <c r="A65" s="2" t="s">
        <v>640</v>
      </c>
      <c r="B65" t="s">
        <v>679</v>
      </c>
      <c r="C65" t="s">
        <v>642</v>
      </c>
      <c r="D65">
        <v>2029</v>
      </c>
      <c r="Q65">
        <f t="shared" ca="1" si="14"/>
        <v>0</v>
      </c>
      <c r="R65">
        <f t="shared" ca="1" si="14"/>
        <v>0</v>
      </c>
      <c r="S65">
        <f t="shared" ca="1" si="14"/>
        <v>2029</v>
      </c>
      <c r="T65">
        <f t="shared" ca="1" si="14"/>
        <v>0</v>
      </c>
      <c r="U65" t="str">
        <f t="shared" ca="1" si="14"/>
        <v>#7d3b0c</v>
      </c>
      <c r="V65">
        <f t="shared" ca="1" si="14"/>
        <v>0</v>
      </c>
      <c r="W65">
        <f t="shared" ca="1" si="14"/>
        <v>0</v>
      </c>
      <c r="X65">
        <f t="shared" ca="1" si="14"/>
        <v>0</v>
      </c>
      <c r="Z65">
        <f t="shared" ca="1" si="2"/>
        <v>0</v>
      </c>
      <c r="AA65">
        <f t="shared" ca="1" si="3"/>
        <v>0</v>
      </c>
      <c r="AB65">
        <f t="shared" ca="1" si="4"/>
        <v>1</v>
      </c>
      <c r="AC65" t="str" cm="1">
        <f t="array" aca="1" ref="AC65" ca="1">LEFT(T65,SUM(LEN(T65)-LEN(SUBSTITUTE(T65,{"0","1","2","3","4","5","6","7","8","9"},""))))</f>
        <v>0</v>
      </c>
      <c r="AD65" s="3" t="str">
        <f t="shared" ca="1" si="5"/>
        <v/>
      </c>
      <c r="AE65" s="3" t="str">
        <f t="shared" ca="1" si="6"/>
        <v/>
      </c>
      <c r="AF65" t="b">
        <f t="shared" ca="1" si="7"/>
        <v>0</v>
      </c>
      <c r="AG65">
        <f t="shared" ca="1" si="8"/>
        <v>0</v>
      </c>
      <c r="AH65">
        <f t="shared" ca="1" si="9"/>
        <v>1</v>
      </c>
      <c r="AI65" t="b">
        <f t="shared" ca="1" si="10"/>
        <v>1</v>
      </c>
      <c r="AJ65">
        <f t="shared" ca="1" si="11"/>
        <v>1</v>
      </c>
      <c r="AK65">
        <f t="shared" ca="1" si="12"/>
        <v>0</v>
      </c>
      <c r="AL65">
        <f t="shared" ca="1" si="13"/>
        <v>0</v>
      </c>
    </row>
    <row r="66" spans="1:38">
      <c r="A66" s="2" t="s">
        <v>637</v>
      </c>
      <c r="B66" t="s">
        <v>685</v>
      </c>
      <c r="Q66">
        <f t="shared" ca="1" si="14"/>
        <v>0</v>
      </c>
      <c r="R66">
        <f t="shared" ca="1" si="14"/>
        <v>0</v>
      </c>
      <c r="S66">
        <f t="shared" ca="1" si="14"/>
        <v>0</v>
      </c>
      <c r="T66" t="str">
        <f t="shared" ca="1" si="14"/>
        <v>163cm</v>
      </c>
      <c r="U66">
        <f t="shared" ca="1" si="14"/>
        <v>0</v>
      </c>
      <c r="V66">
        <f t="shared" ca="1" si="14"/>
        <v>0</v>
      </c>
      <c r="W66">
        <f t="shared" ca="1" si="14"/>
        <v>0</v>
      </c>
      <c r="X66">
        <f t="shared" ca="1" si="14"/>
        <v>0</v>
      </c>
      <c r="Z66">
        <f t="shared" ca="1" si="2"/>
        <v>0</v>
      </c>
      <c r="AA66">
        <f t="shared" ca="1" si="3"/>
        <v>0</v>
      </c>
      <c r="AB66">
        <f t="shared" ca="1" si="4"/>
        <v>0</v>
      </c>
      <c r="AC66" t="str" cm="1">
        <f t="array" aca="1" ref="AC66" ca="1">LEFT(T66,SUM(LEN(T66)-LEN(SUBSTITUTE(T66,{"0","1","2","3","4","5","6","7","8","9"},""))))</f>
        <v>163</v>
      </c>
      <c r="AD66" s="3">
        <f t="shared" ca="1" si="5"/>
        <v>163</v>
      </c>
      <c r="AE66" s="3" t="str">
        <f t="shared" ca="1" si="6"/>
        <v/>
      </c>
      <c r="AF66" t="b">
        <f t="shared" ca="1" si="7"/>
        <v>1</v>
      </c>
      <c r="AG66">
        <f t="shared" ca="1" si="8"/>
        <v>1</v>
      </c>
      <c r="AH66">
        <f t="shared" ca="1" si="9"/>
        <v>0</v>
      </c>
      <c r="AI66" t="b">
        <f t="shared" ca="1" si="10"/>
        <v>0</v>
      </c>
      <c r="AJ66">
        <f t="shared" ca="1" si="11"/>
        <v>0</v>
      </c>
      <c r="AK66">
        <f t="shared" ca="1" si="12"/>
        <v>0</v>
      </c>
      <c r="AL66">
        <f t="shared" ca="1" si="13"/>
        <v>0</v>
      </c>
    </row>
    <row r="67" spans="1:38">
      <c r="A67" s="2" t="s">
        <v>635</v>
      </c>
      <c r="B67">
        <v>625292172</v>
      </c>
      <c r="C67" t="s">
        <v>636</v>
      </c>
      <c r="D67">
        <v>1932</v>
      </c>
      <c r="E67" t="s">
        <v>645</v>
      </c>
      <c r="F67" t="s">
        <v>656</v>
      </c>
      <c r="Q67">
        <f t="shared" ca="1" si="14"/>
        <v>1932</v>
      </c>
      <c r="R67">
        <f t="shared" ca="1" si="14"/>
        <v>0</v>
      </c>
      <c r="S67">
        <f t="shared" ca="1" si="14"/>
        <v>0</v>
      </c>
      <c r="T67">
        <f t="shared" ca="1" si="14"/>
        <v>0</v>
      </c>
      <c r="U67">
        <f t="shared" ca="1" si="14"/>
        <v>0</v>
      </c>
      <c r="V67" t="str">
        <f t="shared" ca="1" si="14"/>
        <v>brn</v>
      </c>
      <c r="W67">
        <f t="shared" ca="1" si="14"/>
        <v>625292172</v>
      </c>
      <c r="X67">
        <f t="shared" ca="1" si="14"/>
        <v>0</v>
      </c>
      <c r="Z67">
        <f t="shared" ref="Z67:Z130" ca="1" si="15">IF(AND(Q67&gt;1919,Q67&lt;2003),1,0)</f>
        <v>1</v>
      </c>
      <c r="AA67">
        <f t="shared" ref="AA67:AA130" ca="1" si="16">IF(AND(R67&gt;2009,R67&lt;2021),1,0)</f>
        <v>0</v>
      </c>
      <c r="AB67">
        <f t="shared" ref="AB67:AB130" ca="1" si="17">IF(AND(S67&gt;2019,S67&lt;2031),1,0)</f>
        <v>0</v>
      </c>
      <c r="AC67" t="str" cm="1">
        <f t="array" aca="1" ref="AC67" ca="1">LEFT(T67,SUM(LEN(T67)-LEN(SUBSTITUTE(T67,{"0","1","2","3","4","5","6","7","8","9"},""))))</f>
        <v>0</v>
      </c>
      <c r="AD67" s="3" t="str">
        <f t="shared" ref="AD67:AD130" ca="1" si="18">IF(COUNT(FIND("cm",T67))=1,VALUE(AC67),"")</f>
        <v/>
      </c>
      <c r="AE67" s="3" t="str">
        <f t="shared" ref="AE67:AE130" ca="1" si="19">IF(COUNT(FIND("in",T67)),VALUE(AC67),"")</f>
        <v/>
      </c>
      <c r="AF67" t="b">
        <f t="shared" ref="AF67:AF130" ca="1" si="20">OR(AND(AD67&gt;149,AD67&lt;194),AND(AE67&gt;58,AE67&lt;77))</f>
        <v>0</v>
      </c>
      <c r="AG67">
        <f t="shared" ref="AG67:AG130" ca="1" si="21">IF(AF67,1,0)</f>
        <v>0</v>
      </c>
      <c r="AH67">
        <f t="shared" ref="AH67:AH130" ca="1" si="22">COUNT(FIND("#",U67))</f>
        <v>0</v>
      </c>
      <c r="AI67" t="b">
        <f t="shared" ref="AI67:AI130" ca="1" si="23">AND(IF(LEN(U67)=7,TRUE),IF(AH67=1,TRUE))</f>
        <v>0</v>
      </c>
      <c r="AJ67">
        <f t="shared" ref="AJ67:AJ130" ca="1" si="24">IF(AI67,1,0)</f>
        <v>0</v>
      </c>
      <c r="AK67">
        <f t="shared" ref="AK67:AK130" ca="1" si="25">IF(OR(V67="amb",V67="blu",V67="brn",V67="gry",V67="grn",V67="hzl",V67="oth"),1,0)</f>
        <v>1</v>
      </c>
      <c r="AL67">
        <f t="shared" ref="AL67:AL130" ca="1" si="26">IF(LEN(W67)=9,1,0)</f>
        <v>1</v>
      </c>
    </row>
    <row r="68" spans="1:38">
      <c r="A68" s="2" t="s">
        <v>639</v>
      </c>
      <c r="B68">
        <v>2020</v>
      </c>
      <c r="Q68">
        <f t="shared" ca="1" si="14"/>
        <v>0</v>
      </c>
      <c r="R68">
        <f t="shared" ca="1" si="14"/>
        <v>2020</v>
      </c>
      <c r="S68">
        <f t="shared" ca="1" si="14"/>
        <v>0</v>
      </c>
      <c r="T68">
        <f t="shared" ca="1" si="14"/>
        <v>0</v>
      </c>
      <c r="U68">
        <f t="shared" ca="1" si="14"/>
        <v>0</v>
      </c>
      <c r="V68">
        <f t="shared" ca="1" si="14"/>
        <v>0</v>
      </c>
      <c r="W68">
        <f t="shared" ca="1" si="14"/>
        <v>0</v>
      </c>
      <c r="X68">
        <f t="shared" ca="1" si="14"/>
        <v>0</v>
      </c>
      <c r="Z68">
        <f t="shared" ca="1" si="15"/>
        <v>0</v>
      </c>
      <c r="AA68">
        <f t="shared" ca="1" si="16"/>
        <v>1</v>
      </c>
      <c r="AB68">
        <f t="shared" ca="1" si="17"/>
        <v>0</v>
      </c>
      <c r="AC68" t="str" cm="1">
        <f t="array" aca="1" ref="AC68" ca="1">LEFT(T68,SUM(LEN(T68)-LEN(SUBSTITUTE(T68,{"0","1","2","3","4","5","6","7","8","9"},""))))</f>
        <v>0</v>
      </c>
      <c r="AD68" s="3" t="str">
        <f t="shared" ca="1" si="18"/>
        <v/>
      </c>
      <c r="AE68" s="3" t="str">
        <f t="shared" ca="1" si="19"/>
        <v/>
      </c>
      <c r="AF68" t="b">
        <f t="shared" ca="1" si="20"/>
        <v>0</v>
      </c>
      <c r="AG68">
        <f t="shared" ca="1" si="21"/>
        <v>0</v>
      </c>
      <c r="AH68">
        <f t="shared" ca="1" si="22"/>
        <v>0</v>
      </c>
      <c r="AI68" t="b">
        <f t="shared" ca="1" si="23"/>
        <v>0</v>
      </c>
      <c r="AJ68">
        <f t="shared" ca="1" si="24"/>
        <v>0</v>
      </c>
      <c r="AK68">
        <f t="shared" ca="1" si="25"/>
        <v>0</v>
      </c>
      <c r="AL68">
        <f t="shared" ca="1" si="26"/>
        <v>0</v>
      </c>
    </row>
    <row r="69" spans="1:38">
      <c r="A69" s="1"/>
      <c r="Q69">
        <f t="shared" ca="1" si="14"/>
        <v>0</v>
      </c>
      <c r="R69">
        <f t="shared" ca="1" si="14"/>
        <v>0</v>
      </c>
      <c r="S69">
        <f t="shared" ca="1" si="14"/>
        <v>0</v>
      </c>
      <c r="T69">
        <f t="shared" ca="1" si="14"/>
        <v>0</v>
      </c>
      <c r="U69">
        <f t="shared" ca="1" si="14"/>
        <v>0</v>
      </c>
      <c r="V69">
        <f t="shared" ca="1" si="14"/>
        <v>0</v>
      </c>
      <c r="W69">
        <f t="shared" ca="1" si="14"/>
        <v>0</v>
      </c>
      <c r="X69">
        <f t="shared" ca="1" si="14"/>
        <v>0</v>
      </c>
      <c r="Z69">
        <f t="shared" ca="1" si="15"/>
        <v>0</v>
      </c>
      <c r="AA69">
        <f t="shared" ca="1" si="16"/>
        <v>0</v>
      </c>
      <c r="AB69">
        <f t="shared" ca="1" si="17"/>
        <v>0</v>
      </c>
      <c r="AC69" t="str" cm="1">
        <f t="array" aca="1" ref="AC69" ca="1">LEFT(T69,SUM(LEN(T69)-LEN(SUBSTITUTE(T69,{"0","1","2","3","4","5","6","7","8","9"},""))))</f>
        <v>0</v>
      </c>
      <c r="AD69" s="3" t="str">
        <f t="shared" ca="1" si="18"/>
        <v/>
      </c>
      <c r="AE69" s="3" t="str">
        <f t="shared" ca="1" si="19"/>
        <v/>
      </c>
      <c r="AF69" t="b">
        <f t="shared" ca="1" si="20"/>
        <v>0</v>
      </c>
      <c r="AG69">
        <f t="shared" ca="1" si="21"/>
        <v>0</v>
      </c>
      <c r="AH69">
        <f t="shared" ca="1" si="22"/>
        <v>0</v>
      </c>
      <c r="AI69" t="b">
        <f t="shared" ca="1" si="23"/>
        <v>0</v>
      </c>
      <c r="AJ69">
        <f t="shared" ca="1" si="24"/>
        <v>0</v>
      </c>
      <c r="AK69">
        <f t="shared" ca="1" si="25"/>
        <v>0</v>
      </c>
      <c r="AL69">
        <f t="shared" ca="1" si="26"/>
        <v>0</v>
      </c>
    </row>
    <row r="70" spans="1:38">
      <c r="A70" s="2" t="s">
        <v>637</v>
      </c>
      <c r="B70" t="s">
        <v>686</v>
      </c>
      <c r="Q70">
        <f t="shared" ca="1" si="14"/>
        <v>0</v>
      </c>
      <c r="R70">
        <f t="shared" ca="1" si="14"/>
        <v>0</v>
      </c>
      <c r="S70">
        <f t="shared" ca="1" si="14"/>
        <v>0</v>
      </c>
      <c r="T70" t="str">
        <f t="shared" ca="1" si="14"/>
        <v>158cm</v>
      </c>
      <c r="U70">
        <f t="shared" ca="1" si="14"/>
        <v>0</v>
      </c>
      <c r="V70">
        <f t="shared" ca="1" si="14"/>
        <v>0</v>
      </c>
      <c r="W70">
        <f t="shared" ca="1" si="14"/>
        <v>0</v>
      </c>
      <c r="X70">
        <f t="shared" ca="1" si="14"/>
        <v>0</v>
      </c>
      <c r="Z70">
        <f t="shared" ca="1" si="15"/>
        <v>0</v>
      </c>
      <c r="AA70">
        <f t="shared" ca="1" si="16"/>
        <v>0</v>
      </c>
      <c r="AB70">
        <f t="shared" ca="1" si="17"/>
        <v>0</v>
      </c>
      <c r="AC70" t="str" cm="1">
        <f t="array" aca="1" ref="AC70" ca="1">LEFT(T70,SUM(LEN(T70)-LEN(SUBSTITUTE(T70,{"0","1","2","3","4","5","6","7","8","9"},""))))</f>
        <v>158</v>
      </c>
      <c r="AD70" s="3">
        <f t="shared" ca="1" si="18"/>
        <v>158</v>
      </c>
      <c r="AE70" s="3" t="str">
        <f t="shared" ca="1" si="19"/>
        <v/>
      </c>
      <c r="AF70" t="b">
        <f t="shared" ca="1" si="20"/>
        <v>1</v>
      </c>
      <c r="AG70">
        <f t="shared" ca="1" si="21"/>
        <v>1</v>
      </c>
      <c r="AH70">
        <f t="shared" ca="1" si="22"/>
        <v>0</v>
      </c>
      <c r="AI70" t="b">
        <f t="shared" ca="1" si="23"/>
        <v>0</v>
      </c>
      <c r="AJ70">
        <f t="shared" ca="1" si="24"/>
        <v>0</v>
      </c>
      <c r="AK70">
        <f t="shared" ca="1" si="25"/>
        <v>0</v>
      </c>
      <c r="AL70">
        <f t="shared" ca="1" si="26"/>
        <v>0</v>
      </c>
    </row>
    <row r="71" spans="1:38">
      <c r="A71" s="2" t="s">
        <v>642</v>
      </c>
      <c r="B71">
        <v>2030</v>
      </c>
      <c r="C71" t="s">
        <v>639</v>
      </c>
      <c r="D71">
        <v>2016</v>
      </c>
      <c r="E71" t="s">
        <v>636</v>
      </c>
      <c r="F71">
        <v>1969</v>
      </c>
      <c r="Q71">
        <f t="shared" ca="1" si="14"/>
        <v>1969</v>
      </c>
      <c r="R71">
        <f t="shared" ca="1" si="14"/>
        <v>2016</v>
      </c>
      <c r="S71">
        <f t="shared" ca="1" si="14"/>
        <v>2030</v>
      </c>
      <c r="T71">
        <f t="shared" ca="1" si="14"/>
        <v>0</v>
      </c>
      <c r="U71">
        <f t="shared" ca="1" si="14"/>
        <v>0</v>
      </c>
      <c r="V71">
        <f t="shared" ca="1" si="14"/>
        <v>0</v>
      </c>
      <c r="W71">
        <f t="shared" ca="1" si="14"/>
        <v>0</v>
      </c>
      <c r="X71">
        <f t="shared" ca="1" si="14"/>
        <v>0</v>
      </c>
      <c r="Z71">
        <f t="shared" ca="1" si="15"/>
        <v>1</v>
      </c>
      <c r="AA71">
        <f t="shared" ca="1" si="16"/>
        <v>1</v>
      </c>
      <c r="AB71">
        <f t="shared" ca="1" si="17"/>
        <v>1</v>
      </c>
      <c r="AC71" t="str" cm="1">
        <f t="array" aca="1" ref="AC71" ca="1">LEFT(T71,SUM(LEN(T71)-LEN(SUBSTITUTE(T71,{"0","1","2","3","4","5","6","7","8","9"},""))))</f>
        <v>0</v>
      </c>
      <c r="AD71" s="3" t="str">
        <f t="shared" ca="1" si="18"/>
        <v/>
      </c>
      <c r="AE71" s="3" t="str">
        <f t="shared" ca="1" si="19"/>
        <v/>
      </c>
      <c r="AF71" t="b">
        <f t="shared" ca="1" si="20"/>
        <v>0</v>
      </c>
      <c r="AG71">
        <f t="shared" ca="1" si="21"/>
        <v>0</v>
      </c>
      <c r="AH71">
        <f t="shared" ca="1" si="22"/>
        <v>0</v>
      </c>
      <c r="AI71" t="b">
        <f t="shared" ca="1" si="23"/>
        <v>0</v>
      </c>
      <c r="AJ71">
        <f t="shared" ca="1" si="24"/>
        <v>0</v>
      </c>
      <c r="AK71">
        <f t="shared" ca="1" si="25"/>
        <v>0</v>
      </c>
      <c r="AL71">
        <f t="shared" ca="1" si="26"/>
        <v>0</v>
      </c>
    </row>
    <row r="72" spans="1:38">
      <c r="A72" s="2" t="s">
        <v>654</v>
      </c>
      <c r="B72">
        <v>173</v>
      </c>
      <c r="C72" t="s">
        <v>635</v>
      </c>
      <c r="D72">
        <v>92921211</v>
      </c>
      <c r="E72" t="s">
        <v>640</v>
      </c>
      <c r="F72" t="s">
        <v>687</v>
      </c>
      <c r="G72" t="s">
        <v>645</v>
      </c>
      <c r="H72" t="s">
        <v>661</v>
      </c>
      <c r="Q72">
        <f t="shared" ca="1" si="14"/>
        <v>0</v>
      </c>
      <c r="R72">
        <f t="shared" ca="1" si="14"/>
        <v>0</v>
      </c>
      <c r="S72">
        <f t="shared" ca="1" si="14"/>
        <v>0</v>
      </c>
      <c r="T72">
        <f t="shared" ca="1" si="14"/>
        <v>0</v>
      </c>
      <c r="U72" t="str">
        <f t="shared" ca="1" si="14"/>
        <v>#602927</v>
      </c>
      <c r="V72" t="str">
        <f t="shared" ca="1" si="14"/>
        <v>grn</v>
      </c>
      <c r="W72">
        <f t="shared" ca="1" si="14"/>
        <v>92921211</v>
      </c>
      <c r="X72">
        <f t="shared" ca="1" si="14"/>
        <v>173</v>
      </c>
      <c r="Z72">
        <f t="shared" ca="1" si="15"/>
        <v>0</v>
      </c>
      <c r="AA72">
        <f t="shared" ca="1" si="16"/>
        <v>0</v>
      </c>
      <c r="AB72">
        <f t="shared" ca="1" si="17"/>
        <v>0</v>
      </c>
      <c r="AC72" t="str" cm="1">
        <f t="array" aca="1" ref="AC72" ca="1">LEFT(T72,SUM(LEN(T72)-LEN(SUBSTITUTE(T72,{"0","1","2","3","4","5","6","7","8","9"},""))))</f>
        <v>0</v>
      </c>
      <c r="AD72" s="3" t="str">
        <f t="shared" ca="1" si="18"/>
        <v/>
      </c>
      <c r="AE72" s="3" t="str">
        <f t="shared" ca="1" si="19"/>
        <v/>
      </c>
      <c r="AF72" t="b">
        <f t="shared" ca="1" si="20"/>
        <v>0</v>
      </c>
      <c r="AG72">
        <f t="shared" ca="1" si="21"/>
        <v>0</v>
      </c>
      <c r="AH72">
        <f t="shared" ca="1" si="22"/>
        <v>1</v>
      </c>
      <c r="AI72" t="b">
        <f t="shared" ca="1" si="23"/>
        <v>1</v>
      </c>
      <c r="AJ72">
        <f t="shared" ca="1" si="24"/>
        <v>1</v>
      </c>
      <c r="AK72">
        <f t="shared" ca="1" si="25"/>
        <v>1</v>
      </c>
      <c r="AL72">
        <f t="shared" ca="1" si="26"/>
        <v>0</v>
      </c>
    </row>
    <row r="73" spans="1:38">
      <c r="A73" s="1"/>
      <c r="Q73">
        <f t="shared" ca="1" si="14"/>
        <v>0</v>
      </c>
      <c r="R73">
        <f t="shared" ca="1" si="14"/>
        <v>0</v>
      </c>
      <c r="S73">
        <f t="shared" ca="1" si="14"/>
        <v>0</v>
      </c>
      <c r="T73">
        <f t="shared" ca="1" si="14"/>
        <v>0</v>
      </c>
      <c r="U73">
        <f t="shared" ca="1" si="14"/>
        <v>0</v>
      </c>
      <c r="V73">
        <f t="shared" ca="1" si="14"/>
        <v>0</v>
      </c>
      <c r="W73">
        <f t="shared" ca="1" si="14"/>
        <v>0</v>
      </c>
      <c r="X73">
        <f t="shared" ca="1" si="14"/>
        <v>0</v>
      </c>
      <c r="Z73">
        <f t="shared" ca="1" si="15"/>
        <v>0</v>
      </c>
      <c r="AA73">
        <f t="shared" ca="1" si="16"/>
        <v>0</v>
      </c>
      <c r="AB73">
        <f t="shared" ca="1" si="17"/>
        <v>0</v>
      </c>
      <c r="AC73" t="str" cm="1">
        <f t="array" aca="1" ref="AC73" ca="1">LEFT(T73,SUM(LEN(T73)-LEN(SUBSTITUTE(T73,{"0","1","2","3","4","5","6","7","8","9"},""))))</f>
        <v>0</v>
      </c>
      <c r="AD73" s="3" t="str">
        <f t="shared" ca="1" si="18"/>
        <v/>
      </c>
      <c r="AE73" s="3" t="str">
        <f t="shared" ca="1" si="19"/>
        <v/>
      </c>
      <c r="AF73" t="b">
        <f t="shared" ca="1" si="20"/>
        <v>0</v>
      </c>
      <c r="AG73">
        <f t="shared" ca="1" si="21"/>
        <v>0</v>
      </c>
      <c r="AH73">
        <f t="shared" ca="1" si="22"/>
        <v>0</v>
      </c>
      <c r="AI73" t="b">
        <f t="shared" ca="1" si="23"/>
        <v>0</v>
      </c>
      <c r="AJ73">
        <f t="shared" ca="1" si="24"/>
        <v>0</v>
      </c>
      <c r="AK73">
        <f t="shared" ca="1" si="25"/>
        <v>0</v>
      </c>
      <c r="AL73">
        <f t="shared" ca="1" si="26"/>
        <v>0</v>
      </c>
    </row>
    <row r="74" spans="1:38">
      <c r="A74" s="2" t="s">
        <v>640</v>
      </c>
      <c r="B74" t="s">
        <v>688</v>
      </c>
      <c r="Q74">
        <f t="shared" ca="1" si="14"/>
        <v>0</v>
      </c>
      <c r="R74">
        <f t="shared" ca="1" si="14"/>
        <v>0</v>
      </c>
      <c r="S74">
        <f t="shared" ca="1" si="14"/>
        <v>0</v>
      </c>
      <c r="T74">
        <f t="shared" ca="1" si="14"/>
        <v>0</v>
      </c>
      <c r="U74" t="str">
        <f t="shared" ca="1" si="14"/>
        <v>#733820</v>
      </c>
      <c r="V74">
        <f t="shared" ca="1" si="14"/>
        <v>0</v>
      </c>
      <c r="W74">
        <f t="shared" ca="1" si="14"/>
        <v>0</v>
      </c>
      <c r="X74">
        <f t="shared" ca="1" si="14"/>
        <v>0</v>
      </c>
      <c r="Z74">
        <f t="shared" ca="1" si="15"/>
        <v>0</v>
      </c>
      <c r="AA74">
        <f t="shared" ca="1" si="16"/>
        <v>0</v>
      </c>
      <c r="AB74">
        <f t="shared" ca="1" si="17"/>
        <v>0</v>
      </c>
      <c r="AC74" t="str" cm="1">
        <f t="array" aca="1" ref="AC74" ca="1">LEFT(T74,SUM(LEN(T74)-LEN(SUBSTITUTE(T74,{"0","1","2","3","4","5","6","7","8","9"},""))))</f>
        <v>0</v>
      </c>
      <c r="AD74" s="3" t="str">
        <f t="shared" ca="1" si="18"/>
        <v/>
      </c>
      <c r="AE74" s="3" t="str">
        <f t="shared" ca="1" si="19"/>
        <v/>
      </c>
      <c r="AF74" t="b">
        <f t="shared" ca="1" si="20"/>
        <v>0</v>
      </c>
      <c r="AG74">
        <f t="shared" ca="1" si="21"/>
        <v>0</v>
      </c>
      <c r="AH74">
        <f t="shared" ca="1" si="22"/>
        <v>1</v>
      </c>
      <c r="AI74" t="b">
        <f t="shared" ca="1" si="23"/>
        <v>1</v>
      </c>
      <c r="AJ74">
        <f t="shared" ca="1" si="24"/>
        <v>1</v>
      </c>
      <c r="AK74">
        <f t="shared" ca="1" si="25"/>
        <v>0</v>
      </c>
      <c r="AL74">
        <f t="shared" ca="1" si="26"/>
        <v>0</v>
      </c>
    </row>
    <row r="75" spans="1:38">
      <c r="A75" s="2" t="s">
        <v>639</v>
      </c>
      <c r="B75">
        <v>2016</v>
      </c>
      <c r="C75" t="s">
        <v>642</v>
      </c>
      <c r="D75">
        <v>2029</v>
      </c>
      <c r="Q75">
        <f t="shared" ca="1" si="14"/>
        <v>0</v>
      </c>
      <c r="R75">
        <f t="shared" ca="1" si="14"/>
        <v>2016</v>
      </c>
      <c r="S75">
        <f t="shared" ca="1" si="14"/>
        <v>2029</v>
      </c>
      <c r="T75">
        <f t="shared" ca="1" si="14"/>
        <v>0</v>
      </c>
      <c r="U75">
        <f t="shared" ca="1" si="14"/>
        <v>0</v>
      </c>
      <c r="V75">
        <f t="shared" ca="1" si="14"/>
        <v>0</v>
      </c>
      <c r="W75">
        <f t="shared" ca="1" si="14"/>
        <v>0</v>
      </c>
      <c r="X75">
        <f t="shared" ca="1" si="14"/>
        <v>0</v>
      </c>
      <c r="Z75">
        <f t="shared" ca="1" si="15"/>
        <v>0</v>
      </c>
      <c r="AA75">
        <f t="shared" ca="1" si="16"/>
        <v>1</v>
      </c>
      <c r="AB75">
        <f t="shared" ca="1" si="17"/>
        <v>1</v>
      </c>
      <c r="AC75" t="str" cm="1">
        <f t="array" aca="1" ref="AC75" ca="1">LEFT(T75,SUM(LEN(T75)-LEN(SUBSTITUTE(T75,{"0","1","2","3","4","5","6","7","8","9"},""))))</f>
        <v>0</v>
      </c>
      <c r="AD75" s="3" t="str">
        <f t="shared" ca="1" si="18"/>
        <v/>
      </c>
      <c r="AE75" s="3" t="str">
        <f t="shared" ca="1" si="19"/>
        <v/>
      </c>
      <c r="AF75" t="b">
        <f t="shared" ca="1" si="20"/>
        <v>0</v>
      </c>
      <c r="AG75">
        <f t="shared" ca="1" si="21"/>
        <v>0</v>
      </c>
      <c r="AH75">
        <f t="shared" ca="1" si="22"/>
        <v>0</v>
      </c>
      <c r="AI75" t="b">
        <f t="shared" ca="1" si="23"/>
        <v>0</v>
      </c>
      <c r="AJ75">
        <f t="shared" ca="1" si="24"/>
        <v>0</v>
      </c>
      <c r="AK75">
        <f t="shared" ca="1" si="25"/>
        <v>0</v>
      </c>
      <c r="AL75">
        <f t="shared" ca="1" si="26"/>
        <v>0</v>
      </c>
    </row>
    <row r="76" spans="1:38">
      <c r="A76" s="2" t="s">
        <v>645</v>
      </c>
      <c r="B76" t="s">
        <v>682</v>
      </c>
      <c r="C76" t="s">
        <v>637</v>
      </c>
      <c r="D76" t="s">
        <v>653</v>
      </c>
      <c r="E76" t="s">
        <v>635</v>
      </c>
      <c r="F76">
        <v>292904469</v>
      </c>
      <c r="G76" t="s">
        <v>636</v>
      </c>
      <c r="H76">
        <v>1984</v>
      </c>
      <c r="Q76">
        <f t="shared" ca="1" si="14"/>
        <v>1984</v>
      </c>
      <c r="R76">
        <f t="shared" ca="1" si="14"/>
        <v>0</v>
      </c>
      <c r="S76">
        <f t="shared" ca="1" si="14"/>
        <v>0</v>
      </c>
      <c r="T76" t="str">
        <f t="shared" ca="1" si="14"/>
        <v>180cm</v>
      </c>
      <c r="U76">
        <f t="shared" ca="1" si="14"/>
        <v>0</v>
      </c>
      <c r="V76" t="str">
        <f t="shared" ca="1" si="14"/>
        <v>hzl</v>
      </c>
      <c r="W76">
        <f t="shared" ca="1" si="14"/>
        <v>292904469</v>
      </c>
      <c r="X76">
        <f t="shared" ca="1" si="14"/>
        <v>0</v>
      </c>
      <c r="Z76">
        <f t="shared" ca="1" si="15"/>
        <v>1</v>
      </c>
      <c r="AA76">
        <f t="shared" ca="1" si="16"/>
        <v>0</v>
      </c>
      <c r="AB76">
        <f t="shared" ca="1" si="17"/>
        <v>0</v>
      </c>
      <c r="AC76" t="str" cm="1">
        <f t="array" aca="1" ref="AC76" ca="1">LEFT(T76,SUM(LEN(T76)-LEN(SUBSTITUTE(T76,{"0","1","2","3","4","5","6","7","8","9"},""))))</f>
        <v>180</v>
      </c>
      <c r="AD76" s="3">
        <f t="shared" ca="1" si="18"/>
        <v>180</v>
      </c>
      <c r="AE76" s="3" t="str">
        <f t="shared" ca="1" si="19"/>
        <v/>
      </c>
      <c r="AF76" t="b">
        <f t="shared" ca="1" si="20"/>
        <v>1</v>
      </c>
      <c r="AG76">
        <f t="shared" ca="1" si="21"/>
        <v>1</v>
      </c>
      <c r="AH76">
        <f t="shared" ca="1" si="22"/>
        <v>0</v>
      </c>
      <c r="AI76" t="b">
        <f t="shared" ca="1" si="23"/>
        <v>0</v>
      </c>
      <c r="AJ76">
        <f t="shared" ca="1" si="24"/>
        <v>0</v>
      </c>
      <c r="AK76">
        <f t="shared" ca="1" si="25"/>
        <v>1</v>
      </c>
      <c r="AL76">
        <f t="shared" ca="1" si="26"/>
        <v>1</v>
      </c>
    </row>
    <row r="77" spans="1:38">
      <c r="A77" s="1"/>
      <c r="Q77">
        <f t="shared" ca="1" si="14"/>
        <v>0</v>
      </c>
      <c r="R77">
        <f t="shared" ca="1" si="14"/>
        <v>0</v>
      </c>
      <c r="S77">
        <f t="shared" ca="1" si="14"/>
        <v>0</v>
      </c>
      <c r="T77">
        <f t="shared" ca="1" si="14"/>
        <v>0</v>
      </c>
      <c r="U77">
        <f t="shared" ca="1" si="14"/>
        <v>0</v>
      </c>
      <c r="V77">
        <f t="shared" ca="1" si="14"/>
        <v>0</v>
      </c>
      <c r="W77">
        <f t="shared" ca="1" si="14"/>
        <v>0</v>
      </c>
      <c r="X77">
        <f t="shared" ca="1" si="14"/>
        <v>0</v>
      </c>
      <c r="Z77">
        <f t="shared" ca="1" si="15"/>
        <v>0</v>
      </c>
      <c r="AA77">
        <f t="shared" ca="1" si="16"/>
        <v>0</v>
      </c>
      <c r="AB77">
        <f t="shared" ca="1" si="17"/>
        <v>0</v>
      </c>
      <c r="AC77" t="str" cm="1">
        <f t="array" aca="1" ref="AC77" ca="1">LEFT(T77,SUM(LEN(T77)-LEN(SUBSTITUTE(T77,{"0","1","2","3","4","5","6","7","8","9"},""))))</f>
        <v>0</v>
      </c>
      <c r="AD77" s="3" t="str">
        <f t="shared" ca="1" si="18"/>
        <v/>
      </c>
      <c r="AE77" s="3" t="str">
        <f t="shared" ca="1" si="19"/>
        <v/>
      </c>
      <c r="AF77" t="b">
        <f t="shared" ca="1" si="20"/>
        <v>0</v>
      </c>
      <c r="AG77">
        <f t="shared" ca="1" si="21"/>
        <v>0</v>
      </c>
      <c r="AH77">
        <f t="shared" ca="1" si="22"/>
        <v>0</v>
      </c>
      <c r="AI77" t="b">
        <f t="shared" ca="1" si="23"/>
        <v>0</v>
      </c>
      <c r="AJ77">
        <f t="shared" ca="1" si="24"/>
        <v>0</v>
      </c>
      <c r="AK77">
        <f t="shared" ca="1" si="25"/>
        <v>0</v>
      </c>
      <c r="AL77">
        <f t="shared" ca="1" si="26"/>
        <v>0</v>
      </c>
    </row>
    <row r="78" spans="1:38">
      <c r="A78" s="2" t="s">
        <v>645</v>
      </c>
      <c r="B78" t="s">
        <v>646</v>
      </c>
      <c r="C78" t="s">
        <v>635</v>
      </c>
      <c r="D78">
        <v>901224456</v>
      </c>
      <c r="E78" t="s">
        <v>637</v>
      </c>
      <c r="F78" t="s">
        <v>689</v>
      </c>
      <c r="Q78">
        <f t="shared" ca="1" si="14"/>
        <v>0</v>
      </c>
      <c r="R78">
        <f t="shared" ca="1" si="14"/>
        <v>0</v>
      </c>
      <c r="S78">
        <f t="shared" ca="1" si="14"/>
        <v>0</v>
      </c>
      <c r="T78" t="str">
        <f t="shared" ca="1" si="14"/>
        <v>190cm</v>
      </c>
      <c r="U78">
        <f t="shared" ca="1" si="14"/>
        <v>0</v>
      </c>
      <c r="V78" t="str">
        <f t="shared" ca="1" si="14"/>
        <v>amb</v>
      </c>
      <c r="W78">
        <f t="shared" ca="1" si="14"/>
        <v>901224456</v>
      </c>
      <c r="X78">
        <f t="shared" ca="1" si="14"/>
        <v>0</v>
      </c>
      <c r="Z78">
        <f t="shared" ca="1" si="15"/>
        <v>0</v>
      </c>
      <c r="AA78">
        <f t="shared" ca="1" si="16"/>
        <v>0</v>
      </c>
      <c r="AB78">
        <f t="shared" ca="1" si="17"/>
        <v>0</v>
      </c>
      <c r="AC78" t="str" cm="1">
        <f t="array" aca="1" ref="AC78" ca="1">LEFT(T78,SUM(LEN(T78)-LEN(SUBSTITUTE(T78,{"0","1","2","3","4","5","6","7","8","9"},""))))</f>
        <v>190</v>
      </c>
      <c r="AD78" s="3">
        <f t="shared" ca="1" si="18"/>
        <v>190</v>
      </c>
      <c r="AE78" s="3" t="str">
        <f t="shared" ca="1" si="19"/>
        <v/>
      </c>
      <c r="AF78" t="b">
        <f t="shared" ca="1" si="20"/>
        <v>1</v>
      </c>
      <c r="AG78">
        <f t="shared" ca="1" si="21"/>
        <v>1</v>
      </c>
      <c r="AH78">
        <f t="shared" ca="1" si="22"/>
        <v>0</v>
      </c>
      <c r="AI78" t="b">
        <f t="shared" ca="1" si="23"/>
        <v>0</v>
      </c>
      <c r="AJ78">
        <f t="shared" ca="1" si="24"/>
        <v>0</v>
      </c>
      <c r="AK78">
        <f t="shared" ca="1" si="25"/>
        <v>1</v>
      </c>
      <c r="AL78">
        <f t="shared" ca="1" si="26"/>
        <v>1</v>
      </c>
    </row>
    <row r="79" spans="1:38">
      <c r="A79" s="2" t="s">
        <v>639</v>
      </c>
      <c r="B79">
        <v>2013</v>
      </c>
      <c r="Q79">
        <f t="shared" ca="1" si="14"/>
        <v>0</v>
      </c>
      <c r="R79">
        <f t="shared" ca="1" si="14"/>
        <v>2013</v>
      </c>
      <c r="S79">
        <f t="shared" ca="1" si="14"/>
        <v>0</v>
      </c>
      <c r="T79">
        <f t="shared" ca="1" si="14"/>
        <v>0</v>
      </c>
      <c r="U79">
        <f t="shared" ca="1" si="14"/>
        <v>0</v>
      </c>
      <c r="V79">
        <f t="shared" ca="1" si="14"/>
        <v>0</v>
      </c>
      <c r="W79">
        <f t="shared" ca="1" si="14"/>
        <v>0</v>
      </c>
      <c r="X79">
        <f t="shared" ref="R79:X116" ca="1" si="27">IF($A79=X$1,OFFSET($A79,0,1),IF($C79=X$1,OFFSET($C79,0,1),IF($E79=X$1,OFFSET($E79,0,1),IF($G79=X$1,OFFSET($G79,0,1),IF($I79=X$1,OFFSET($I79,0,1),IF($K79=X$1,OFFSET($K79,0,1),IF($M79=X$1,OFFSET($M79,0,1),IF($O79=X$1,OFFSET($O79,0,1),0))))))))</f>
        <v>0</v>
      </c>
      <c r="Z79">
        <f t="shared" ca="1" si="15"/>
        <v>0</v>
      </c>
      <c r="AA79">
        <f t="shared" ca="1" si="16"/>
        <v>1</v>
      </c>
      <c r="AB79">
        <f t="shared" ca="1" si="17"/>
        <v>0</v>
      </c>
      <c r="AC79" t="str" cm="1">
        <f t="array" aca="1" ref="AC79" ca="1">LEFT(T79,SUM(LEN(T79)-LEN(SUBSTITUTE(T79,{"0","1","2","3","4","5","6","7","8","9"},""))))</f>
        <v>0</v>
      </c>
      <c r="AD79" s="3" t="str">
        <f t="shared" ca="1" si="18"/>
        <v/>
      </c>
      <c r="AE79" s="3" t="str">
        <f t="shared" ca="1" si="19"/>
        <v/>
      </c>
      <c r="AF79" t="b">
        <f t="shared" ca="1" si="20"/>
        <v>0</v>
      </c>
      <c r="AG79">
        <f t="shared" ca="1" si="21"/>
        <v>0</v>
      </c>
      <c r="AH79">
        <f t="shared" ca="1" si="22"/>
        <v>0</v>
      </c>
      <c r="AI79" t="b">
        <f t="shared" ca="1" si="23"/>
        <v>0</v>
      </c>
      <c r="AJ79">
        <f t="shared" ca="1" si="24"/>
        <v>0</v>
      </c>
      <c r="AK79">
        <f t="shared" ca="1" si="25"/>
        <v>0</v>
      </c>
      <c r="AL79">
        <f t="shared" ca="1" si="26"/>
        <v>0</v>
      </c>
    </row>
    <row r="80" spans="1:38">
      <c r="A80" s="2" t="s">
        <v>640</v>
      </c>
      <c r="B80" t="s">
        <v>688</v>
      </c>
      <c r="Q80">
        <f t="shared" ref="Q80:Q143" ca="1" si="28">IF($A80=Q$1,OFFSET($A80,0,1),IF($C80=Q$1,OFFSET($C80,0,1),IF($E80=Q$1,OFFSET($E80,0,1),IF($G80=Q$1,OFFSET($G80,0,1),IF($I80=Q$1,OFFSET($I80,0,1),IF($K80=Q$1,OFFSET($K80,0,1),IF($M80=Q$1,OFFSET($M80,0,1),IF($O80=Q$1,OFFSET($O80,0,1),0))))))))</f>
        <v>0</v>
      </c>
      <c r="R80">
        <f t="shared" ca="1" si="27"/>
        <v>0</v>
      </c>
      <c r="S80">
        <f t="shared" ca="1" si="27"/>
        <v>0</v>
      </c>
      <c r="T80">
        <f t="shared" ca="1" si="27"/>
        <v>0</v>
      </c>
      <c r="U80" t="str">
        <f t="shared" ca="1" si="27"/>
        <v>#733820</v>
      </c>
      <c r="V80">
        <f t="shared" ca="1" si="27"/>
        <v>0</v>
      </c>
      <c r="W80">
        <f t="shared" ca="1" si="27"/>
        <v>0</v>
      </c>
      <c r="X80">
        <f t="shared" ca="1" si="27"/>
        <v>0</v>
      </c>
      <c r="Z80">
        <f t="shared" ca="1" si="15"/>
        <v>0</v>
      </c>
      <c r="AA80">
        <f t="shared" ca="1" si="16"/>
        <v>0</v>
      </c>
      <c r="AB80">
        <f t="shared" ca="1" si="17"/>
        <v>0</v>
      </c>
      <c r="AC80" t="str" cm="1">
        <f t="array" aca="1" ref="AC80" ca="1">LEFT(T80,SUM(LEN(T80)-LEN(SUBSTITUTE(T80,{"0","1","2","3","4","5","6","7","8","9"},""))))</f>
        <v>0</v>
      </c>
      <c r="AD80" s="3" t="str">
        <f t="shared" ca="1" si="18"/>
        <v/>
      </c>
      <c r="AE80" s="3" t="str">
        <f t="shared" ca="1" si="19"/>
        <v/>
      </c>
      <c r="AF80" t="b">
        <f t="shared" ca="1" si="20"/>
        <v>0</v>
      </c>
      <c r="AG80">
        <f t="shared" ca="1" si="21"/>
        <v>0</v>
      </c>
      <c r="AH80">
        <f t="shared" ca="1" si="22"/>
        <v>1</v>
      </c>
      <c r="AI80" t="b">
        <f t="shared" ca="1" si="23"/>
        <v>1</v>
      </c>
      <c r="AJ80">
        <f t="shared" ca="1" si="24"/>
        <v>1</v>
      </c>
      <c r="AK80">
        <f t="shared" ca="1" si="25"/>
        <v>0</v>
      </c>
      <c r="AL80">
        <f t="shared" ca="1" si="26"/>
        <v>0</v>
      </c>
    </row>
    <row r="81" spans="1:38">
      <c r="A81" s="2" t="s">
        <v>636</v>
      </c>
      <c r="B81">
        <v>1922</v>
      </c>
      <c r="Q81">
        <f t="shared" ca="1" si="28"/>
        <v>1922</v>
      </c>
      <c r="R81">
        <f t="shared" ca="1" si="27"/>
        <v>0</v>
      </c>
      <c r="S81">
        <f t="shared" ca="1" si="27"/>
        <v>0</v>
      </c>
      <c r="T81">
        <f t="shared" ca="1" si="27"/>
        <v>0</v>
      </c>
      <c r="U81">
        <f t="shared" ca="1" si="27"/>
        <v>0</v>
      </c>
      <c r="V81">
        <f t="shared" ca="1" si="27"/>
        <v>0</v>
      </c>
      <c r="W81">
        <f t="shared" ca="1" si="27"/>
        <v>0</v>
      </c>
      <c r="X81">
        <f t="shared" ca="1" si="27"/>
        <v>0</v>
      </c>
      <c r="Z81">
        <f t="shared" ca="1" si="15"/>
        <v>1</v>
      </c>
      <c r="AA81">
        <f t="shared" ca="1" si="16"/>
        <v>0</v>
      </c>
      <c r="AB81">
        <f t="shared" ca="1" si="17"/>
        <v>0</v>
      </c>
      <c r="AC81" t="str" cm="1">
        <f t="array" aca="1" ref="AC81" ca="1">LEFT(T81,SUM(LEN(T81)-LEN(SUBSTITUTE(T81,{"0","1","2","3","4","5","6","7","8","9"},""))))</f>
        <v>0</v>
      </c>
      <c r="AD81" s="3" t="str">
        <f t="shared" ca="1" si="18"/>
        <v/>
      </c>
      <c r="AE81" s="3" t="str">
        <f t="shared" ca="1" si="19"/>
        <v/>
      </c>
      <c r="AF81" t="b">
        <f t="shared" ca="1" si="20"/>
        <v>0</v>
      </c>
      <c r="AG81">
        <f t="shared" ca="1" si="21"/>
        <v>0</v>
      </c>
      <c r="AH81">
        <f t="shared" ca="1" si="22"/>
        <v>0</v>
      </c>
      <c r="AI81" t="b">
        <f t="shared" ca="1" si="23"/>
        <v>0</v>
      </c>
      <c r="AJ81">
        <f t="shared" ca="1" si="24"/>
        <v>0</v>
      </c>
      <c r="AK81">
        <f t="shared" ca="1" si="25"/>
        <v>0</v>
      </c>
      <c r="AL81">
        <f t="shared" ca="1" si="26"/>
        <v>0</v>
      </c>
    </row>
    <row r="82" spans="1:38">
      <c r="A82" s="1"/>
      <c r="Q82">
        <f t="shared" ca="1" si="28"/>
        <v>0</v>
      </c>
      <c r="R82">
        <f t="shared" ca="1" si="27"/>
        <v>0</v>
      </c>
      <c r="S82">
        <f t="shared" ca="1" si="27"/>
        <v>0</v>
      </c>
      <c r="T82">
        <f t="shared" ca="1" si="27"/>
        <v>0</v>
      </c>
      <c r="U82">
        <f t="shared" ca="1" si="27"/>
        <v>0</v>
      </c>
      <c r="V82">
        <f t="shared" ca="1" si="27"/>
        <v>0</v>
      </c>
      <c r="W82">
        <f t="shared" ca="1" si="27"/>
        <v>0</v>
      </c>
      <c r="X82">
        <f t="shared" ca="1" si="27"/>
        <v>0</v>
      </c>
      <c r="Z82">
        <f t="shared" ca="1" si="15"/>
        <v>0</v>
      </c>
      <c r="AA82">
        <f t="shared" ca="1" si="16"/>
        <v>0</v>
      </c>
      <c r="AB82">
        <f t="shared" ca="1" si="17"/>
        <v>0</v>
      </c>
      <c r="AC82" t="str" cm="1">
        <f t="array" aca="1" ref="AC82" ca="1">LEFT(T82,SUM(LEN(T82)-LEN(SUBSTITUTE(T82,{"0","1","2","3","4","5","6","7","8","9"},""))))</f>
        <v>0</v>
      </c>
      <c r="AD82" s="3" t="str">
        <f t="shared" ca="1" si="18"/>
        <v/>
      </c>
      <c r="AE82" s="3" t="str">
        <f t="shared" ca="1" si="19"/>
        <v/>
      </c>
      <c r="AF82" t="b">
        <f t="shared" ca="1" si="20"/>
        <v>0</v>
      </c>
      <c r="AG82">
        <f t="shared" ca="1" si="21"/>
        <v>0</v>
      </c>
      <c r="AH82">
        <f t="shared" ca="1" si="22"/>
        <v>0</v>
      </c>
      <c r="AI82" t="b">
        <f t="shared" ca="1" si="23"/>
        <v>0</v>
      </c>
      <c r="AJ82">
        <f t="shared" ca="1" si="24"/>
        <v>0</v>
      </c>
      <c r="AK82">
        <f t="shared" ca="1" si="25"/>
        <v>0</v>
      </c>
      <c r="AL82">
        <f t="shared" ca="1" si="26"/>
        <v>0</v>
      </c>
    </row>
    <row r="83" spans="1:38">
      <c r="A83" s="2" t="s">
        <v>635</v>
      </c>
      <c r="B83">
        <v>262285164</v>
      </c>
      <c r="C83" t="s">
        <v>639</v>
      </c>
      <c r="D83">
        <v>2010</v>
      </c>
      <c r="Q83">
        <f t="shared" ca="1" si="28"/>
        <v>0</v>
      </c>
      <c r="R83">
        <f t="shared" ca="1" si="27"/>
        <v>2010</v>
      </c>
      <c r="S83">
        <f t="shared" ca="1" si="27"/>
        <v>0</v>
      </c>
      <c r="T83">
        <f t="shared" ca="1" si="27"/>
        <v>0</v>
      </c>
      <c r="U83">
        <f t="shared" ca="1" si="27"/>
        <v>0</v>
      </c>
      <c r="V83">
        <f t="shared" ca="1" si="27"/>
        <v>0</v>
      </c>
      <c r="W83">
        <f t="shared" ca="1" si="27"/>
        <v>262285164</v>
      </c>
      <c r="X83">
        <f t="shared" ca="1" si="27"/>
        <v>0</v>
      </c>
      <c r="Z83">
        <f t="shared" ca="1" si="15"/>
        <v>0</v>
      </c>
      <c r="AA83">
        <f t="shared" ca="1" si="16"/>
        <v>1</v>
      </c>
      <c r="AB83">
        <f t="shared" ca="1" si="17"/>
        <v>0</v>
      </c>
      <c r="AC83" t="str" cm="1">
        <f t="array" aca="1" ref="AC83" ca="1">LEFT(T83,SUM(LEN(T83)-LEN(SUBSTITUTE(T83,{"0","1","2","3","4","5","6","7","8","9"},""))))</f>
        <v>0</v>
      </c>
      <c r="AD83" s="3" t="str">
        <f t="shared" ca="1" si="18"/>
        <v/>
      </c>
      <c r="AE83" s="3" t="str">
        <f t="shared" ca="1" si="19"/>
        <v/>
      </c>
      <c r="AF83" t="b">
        <f t="shared" ca="1" si="20"/>
        <v>0</v>
      </c>
      <c r="AG83">
        <f t="shared" ca="1" si="21"/>
        <v>0</v>
      </c>
      <c r="AH83">
        <f t="shared" ca="1" si="22"/>
        <v>0</v>
      </c>
      <c r="AI83" t="b">
        <f t="shared" ca="1" si="23"/>
        <v>0</v>
      </c>
      <c r="AJ83">
        <f t="shared" ca="1" si="24"/>
        <v>0</v>
      </c>
      <c r="AK83">
        <f t="shared" ca="1" si="25"/>
        <v>0</v>
      </c>
      <c r="AL83">
        <f t="shared" ca="1" si="26"/>
        <v>1</v>
      </c>
    </row>
    <row r="84" spans="1:38">
      <c r="A84" s="2" t="s">
        <v>636</v>
      </c>
      <c r="B84">
        <v>2018</v>
      </c>
      <c r="C84" t="s">
        <v>642</v>
      </c>
      <c r="D84">
        <v>2026</v>
      </c>
      <c r="E84" t="s">
        <v>640</v>
      </c>
      <c r="F84" t="s">
        <v>687</v>
      </c>
      <c r="G84" t="s">
        <v>637</v>
      </c>
      <c r="H84" t="s">
        <v>670</v>
      </c>
      <c r="I84" t="s">
        <v>645</v>
      </c>
      <c r="J84" t="s">
        <v>690</v>
      </c>
      <c r="K84" t="s">
        <v>654</v>
      </c>
      <c r="L84">
        <v>349</v>
      </c>
      <c r="Q84">
        <f t="shared" ca="1" si="28"/>
        <v>2018</v>
      </c>
      <c r="R84">
        <f t="shared" ca="1" si="27"/>
        <v>0</v>
      </c>
      <c r="S84">
        <f t="shared" ca="1" si="27"/>
        <v>2026</v>
      </c>
      <c r="T84" t="str">
        <f t="shared" ca="1" si="27"/>
        <v>179cm</v>
      </c>
      <c r="U84" t="str">
        <f t="shared" ca="1" si="27"/>
        <v>#602927</v>
      </c>
      <c r="V84" t="str">
        <f t="shared" ca="1" si="27"/>
        <v>gmt</v>
      </c>
      <c r="W84">
        <f t="shared" ca="1" si="27"/>
        <v>0</v>
      </c>
      <c r="X84">
        <f t="shared" ca="1" si="27"/>
        <v>349</v>
      </c>
      <c r="Z84">
        <f t="shared" ca="1" si="15"/>
        <v>0</v>
      </c>
      <c r="AA84">
        <f t="shared" ca="1" si="16"/>
        <v>0</v>
      </c>
      <c r="AB84">
        <f t="shared" ca="1" si="17"/>
        <v>1</v>
      </c>
      <c r="AC84" t="str" cm="1">
        <f t="array" aca="1" ref="AC84" ca="1">LEFT(T84,SUM(LEN(T84)-LEN(SUBSTITUTE(T84,{"0","1","2","3","4","5","6","7","8","9"},""))))</f>
        <v>179</v>
      </c>
      <c r="AD84" s="3">
        <f t="shared" ca="1" si="18"/>
        <v>179</v>
      </c>
      <c r="AE84" s="3" t="str">
        <f t="shared" ca="1" si="19"/>
        <v/>
      </c>
      <c r="AF84" t="b">
        <f t="shared" ca="1" si="20"/>
        <v>1</v>
      </c>
      <c r="AG84">
        <f t="shared" ca="1" si="21"/>
        <v>1</v>
      </c>
      <c r="AH84">
        <f t="shared" ca="1" si="22"/>
        <v>1</v>
      </c>
      <c r="AI84" t="b">
        <f t="shared" ca="1" si="23"/>
        <v>1</v>
      </c>
      <c r="AJ84">
        <f t="shared" ca="1" si="24"/>
        <v>1</v>
      </c>
      <c r="AK84">
        <f t="shared" ca="1" si="25"/>
        <v>0</v>
      </c>
      <c r="AL84">
        <f t="shared" ca="1" si="26"/>
        <v>0</v>
      </c>
    </row>
    <row r="85" spans="1:38">
      <c r="A85" s="1"/>
      <c r="Q85">
        <f t="shared" ca="1" si="28"/>
        <v>0</v>
      </c>
      <c r="R85">
        <f t="shared" ca="1" si="27"/>
        <v>0</v>
      </c>
      <c r="S85">
        <f t="shared" ca="1" si="27"/>
        <v>0</v>
      </c>
      <c r="T85">
        <f t="shared" ca="1" si="27"/>
        <v>0</v>
      </c>
      <c r="U85">
        <f t="shared" ca="1" si="27"/>
        <v>0</v>
      </c>
      <c r="V85">
        <f t="shared" ca="1" si="27"/>
        <v>0</v>
      </c>
      <c r="W85">
        <f t="shared" ca="1" si="27"/>
        <v>0</v>
      </c>
      <c r="X85">
        <f t="shared" ca="1" si="27"/>
        <v>0</v>
      </c>
      <c r="Z85">
        <f t="shared" ca="1" si="15"/>
        <v>0</v>
      </c>
      <c r="AA85">
        <f t="shared" ca="1" si="16"/>
        <v>0</v>
      </c>
      <c r="AB85">
        <f t="shared" ca="1" si="17"/>
        <v>0</v>
      </c>
      <c r="AC85" t="str" cm="1">
        <f t="array" aca="1" ref="AC85" ca="1">LEFT(T85,SUM(LEN(T85)-LEN(SUBSTITUTE(T85,{"0","1","2","3","4","5","6","7","8","9"},""))))</f>
        <v>0</v>
      </c>
      <c r="AD85" s="3" t="str">
        <f t="shared" ca="1" si="18"/>
        <v/>
      </c>
      <c r="AE85" s="3" t="str">
        <f t="shared" ca="1" si="19"/>
        <v/>
      </c>
      <c r="AF85" t="b">
        <f t="shared" ca="1" si="20"/>
        <v>0</v>
      </c>
      <c r="AG85">
        <f t="shared" ca="1" si="21"/>
        <v>0</v>
      </c>
      <c r="AH85">
        <f t="shared" ca="1" si="22"/>
        <v>0</v>
      </c>
      <c r="AI85" t="b">
        <f t="shared" ca="1" si="23"/>
        <v>0</v>
      </c>
      <c r="AJ85">
        <f t="shared" ca="1" si="24"/>
        <v>0</v>
      </c>
      <c r="AK85">
        <f t="shared" ca="1" si="25"/>
        <v>0</v>
      </c>
      <c r="AL85">
        <f t="shared" ca="1" si="26"/>
        <v>0</v>
      </c>
    </row>
    <row r="86" spans="1:38">
      <c r="A86" s="2" t="s">
        <v>636</v>
      </c>
      <c r="B86">
        <v>1956</v>
      </c>
      <c r="C86" t="s">
        <v>642</v>
      </c>
      <c r="D86">
        <v>2027</v>
      </c>
      <c r="E86" t="s">
        <v>635</v>
      </c>
      <c r="F86">
        <v>351551997</v>
      </c>
      <c r="G86" t="s">
        <v>637</v>
      </c>
      <c r="H86" t="s">
        <v>691</v>
      </c>
      <c r="I86" t="s">
        <v>654</v>
      </c>
      <c r="J86">
        <v>277</v>
      </c>
      <c r="K86" t="s">
        <v>640</v>
      </c>
      <c r="L86" t="s">
        <v>651</v>
      </c>
      <c r="M86" t="s">
        <v>639</v>
      </c>
      <c r="N86">
        <v>2010</v>
      </c>
      <c r="O86" t="s">
        <v>645</v>
      </c>
      <c r="P86" t="s">
        <v>661</v>
      </c>
      <c r="Q86">
        <f t="shared" ca="1" si="28"/>
        <v>1956</v>
      </c>
      <c r="R86">
        <f t="shared" ca="1" si="27"/>
        <v>2010</v>
      </c>
      <c r="S86">
        <f t="shared" ca="1" si="27"/>
        <v>2027</v>
      </c>
      <c r="T86" t="str">
        <f t="shared" ca="1" si="27"/>
        <v>71in</v>
      </c>
      <c r="U86" t="str">
        <f t="shared" ca="1" si="27"/>
        <v>#cfa07d</v>
      </c>
      <c r="V86" t="str">
        <f t="shared" ca="1" si="27"/>
        <v>grn</v>
      </c>
      <c r="W86">
        <f t="shared" ca="1" si="27"/>
        <v>351551997</v>
      </c>
      <c r="X86">
        <f t="shared" ca="1" si="27"/>
        <v>277</v>
      </c>
      <c r="Z86">
        <f t="shared" ca="1" si="15"/>
        <v>1</v>
      </c>
      <c r="AA86">
        <f t="shared" ca="1" si="16"/>
        <v>1</v>
      </c>
      <c r="AB86">
        <f t="shared" ca="1" si="17"/>
        <v>1</v>
      </c>
      <c r="AC86" t="str" cm="1">
        <f t="array" aca="1" ref="AC86" ca="1">LEFT(T86,SUM(LEN(T86)-LEN(SUBSTITUTE(T86,{"0","1","2","3","4","5","6","7","8","9"},""))))</f>
        <v>71</v>
      </c>
      <c r="AD86" s="3" t="str">
        <f t="shared" ca="1" si="18"/>
        <v/>
      </c>
      <c r="AE86" s="3">
        <f t="shared" ca="1" si="19"/>
        <v>71</v>
      </c>
      <c r="AF86" t="b">
        <f t="shared" ca="1" si="20"/>
        <v>1</v>
      </c>
      <c r="AG86">
        <f t="shared" ca="1" si="21"/>
        <v>1</v>
      </c>
      <c r="AH86">
        <f t="shared" ca="1" si="22"/>
        <v>1</v>
      </c>
      <c r="AI86" t="b">
        <f t="shared" ca="1" si="23"/>
        <v>1</v>
      </c>
      <c r="AJ86">
        <f t="shared" ca="1" si="24"/>
        <v>1</v>
      </c>
      <c r="AK86">
        <f t="shared" ca="1" si="25"/>
        <v>1</v>
      </c>
      <c r="AL86">
        <f t="shared" ca="1" si="26"/>
        <v>1</v>
      </c>
    </row>
    <row r="87" spans="1:38">
      <c r="A87" s="1"/>
      <c r="Q87">
        <f t="shared" ca="1" si="28"/>
        <v>0</v>
      </c>
      <c r="R87">
        <f t="shared" ca="1" si="27"/>
        <v>0</v>
      </c>
      <c r="S87">
        <f t="shared" ca="1" si="27"/>
        <v>0</v>
      </c>
      <c r="T87">
        <f t="shared" ca="1" si="27"/>
        <v>0</v>
      </c>
      <c r="U87">
        <f t="shared" ca="1" si="27"/>
        <v>0</v>
      </c>
      <c r="V87">
        <f t="shared" ca="1" si="27"/>
        <v>0</v>
      </c>
      <c r="W87">
        <f t="shared" ca="1" si="27"/>
        <v>0</v>
      </c>
      <c r="X87">
        <f t="shared" ca="1" si="27"/>
        <v>0</v>
      </c>
      <c r="Z87">
        <f t="shared" ca="1" si="15"/>
        <v>0</v>
      </c>
      <c r="AA87">
        <f t="shared" ca="1" si="16"/>
        <v>0</v>
      </c>
      <c r="AB87">
        <f t="shared" ca="1" si="17"/>
        <v>0</v>
      </c>
      <c r="AC87" t="str" cm="1">
        <f t="array" aca="1" ref="AC87" ca="1">LEFT(T87,SUM(LEN(T87)-LEN(SUBSTITUTE(T87,{"0","1","2","3","4","5","6","7","8","9"},""))))</f>
        <v>0</v>
      </c>
      <c r="AD87" s="3" t="str">
        <f t="shared" ca="1" si="18"/>
        <v/>
      </c>
      <c r="AE87" s="3" t="str">
        <f t="shared" ca="1" si="19"/>
        <v/>
      </c>
      <c r="AF87" t="b">
        <f t="shared" ca="1" si="20"/>
        <v>0</v>
      </c>
      <c r="AG87">
        <f t="shared" ca="1" si="21"/>
        <v>0</v>
      </c>
      <c r="AH87">
        <f t="shared" ca="1" si="22"/>
        <v>0</v>
      </c>
      <c r="AI87" t="b">
        <f t="shared" ca="1" si="23"/>
        <v>0</v>
      </c>
      <c r="AJ87">
        <f t="shared" ca="1" si="24"/>
        <v>0</v>
      </c>
      <c r="AK87">
        <f t="shared" ca="1" si="25"/>
        <v>0</v>
      </c>
      <c r="AL87">
        <f t="shared" ca="1" si="26"/>
        <v>0</v>
      </c>
    </row>
    <row r="88" spans="1:38">
      <c r="A88" s="2" t="s">
        <v>642</v>
      </c>
      <c r="B88">
        <v>2027</v>
      </c>
      <c r="C88" t="s">
        <v>640</v>
      </c>
      <c r="D88" t="s">
        <v>687</v>
      </c>
      <c r="E88" t="s">
        <v>637</v>
      </c>
      <c r="F88" t="s">
        <v>664</v>
      </c>
      <c r="G88" t="s">
        <v>645</v>
      </c>
      <c r="H88" t="s">
        <v>652</v>
      </c>
      <c r="Q88">
        <f t="shared" ca="1" si="28"/>
        <v>0</v>
      </c>
      <c r="R88">
        <f t="shared" ca="1" si="27"/>
        <v>0</v>
      </c>
      <c r="S88">
        <f t="shared" ca="1" si="27"/>
        <v>2027</v>
      </c>
      <c r="T88" t="str">
        <f t="shared" ca="1" si="27"/>
        <v>157cm</v>
      </c>
      <c r="U88" t="str">
        <f t="shared" ca="1" si="27"/>
        <v>#602927</v>
      </c>
      <c r="V88" t="str">
        <f t="shared" ca="1" si="27"/>
        <v>gry</v>
      </c>
      <c r="W88">
        <f t="shared" ca="1" si="27"/>
        <v>0</v>
      </c>
      <c r="X88">
        <f t="shared" ca="1" si="27"/>
        <v>0</v>
      </c>
      <c r="Z88">
        <f t="shared" ca="1" si="15"/>
        <v>0</v>
      </c>
      <c r="AA88">
        <f t="shared" ca="1" si="16"/>
        <v>0</v>
      </c>
      <c r="AB88">
        <f t="shared" ca="1" si="17"/>
        <v>1</v>
      </c>
      <c r="AC88" t="str" cm="1">
        <f t="array" aca="1" ref="AC88" ca="1">LEFT(T88,SUM(LEN(T88)-LEN(SUBSTITUTE(T88,{"0","1","2","3","4","5","6","7","8","9"},""))))</f>
        <v>157</v>
      </c>
      <c r="AD88" s="3">
        <f t="shared" ca="1" si="18"/>
        <v>157</v>
      </c>
      <c r="AE88" s="3" t="str">
        <f t="shared" ca="1" si="19"/>
        <v/>
      </c>
      <c r="AF88" t="b">
        <f t="shared" ca="1" si="20"/>
        <v>1</v>
      </c>
      <c r="AG88">
        <f t="shared" ca="1" si="21"/>
        <v>1</v>
      </c>
      <c r="AH88">
        <f t="shared" ca="1" si="22"/>
        <v>1</v>
      </c>
      <c r="AI88" t="b">
        <f t="shared" ca="1" si="23"/>
        <v>1</v>
      </c>
      <c r="AJ88">
        <f t="shared" ca="1" si="24"/>
        <v>1</v>
      </c>
      <c r="AK88">
        <f t="shared" ca="1" si="25"/>
        <v>1</v>
      </c>
      <c r="AL88">
        <f t="shared" ca="1" si="26"/>
        <v>0</v>
      </c>
    </row>
    <row r="89" spans="1:38">
      <c r="A89" s="2" t="s">
        <v>654</v>
      </c>
      <c r="B89">
        <v>128</v>
      </c>
      <c r="C89" t="s">
        <v>636</v>
      </c>
      <c r="D89">
        <v>1953</v>
      </c>
      <c r="Q89">
        <f t="shared" ca="1" si="28"/>
        <v>1953</v>
      </c>
      <c r="R89">
        <f t="shared" ca="1" si="27"/>
        <v>0</v>
      </c>
      <c r="S89">
        <f t="shared" ca="1" si="27"/>
        <v>0</v>
      </c>
      <c r="T89">
        <f t="shared" ca="1" si="27"/>
        <v>0</v>
      </c>
      <c r="U89">
        <f t="shared" ca="1" si="27"/>
        <v>0</v>
      </c>
      <c r="V89">
        <f t="shared" ca="1" si="27"/>
        <v>0</v>
      </c>
      <c r="W89">
        <f t="shared" ca="1" si="27"/>
        <v>0</v>
      </c>
      <c r="X89">
        <f t="shared" ca="1" si="27"/>
        <v>128</v>
      </c>
      <c r="Z89">
        <f t="shared" ca="1" si="15"/>
        <v>1</v>
      </c>
      <c r="AA89">
        <f t="shared" ca="1" si="16"/>
        <v>0</v>
      </c>
      <c r="AB89">
        <f t="shared" ca="1" si="17"/>
        <v>0</v>
      </c>
      <c r="AC89" t="str" cm="1">
        <f t="array" aca="1" ref="AC89" ca="1">LEFT(T89,SUM(LEN(T89)-LEN(SUBSTITUTE(T89,{"0","1","2","3","4","5","6","7","8","9"},""))))</f>
        <v>0</v>
      </c>
      <c r="AD89" s="3" t="str">
        <f t="shared" ca="1" si="18"/>
        <v/>
      </c>
      <c r="AE89" s="3" t="str">
        <f t="shared" ca="1" si="19"/>
        <v/>
      </c>
      <c r="AF89" t="b">
        <f t="shared" ca="1" si="20"/>
        <v>0</v>
      </c>
      <c r="AG89">
        <f t="shared" ca="1" si="21"/>
        <v>0</v>
      </c>
      <c r="AH89">
        <f t="shared" ca="1" si="22"/>
        <v>0</v>
      </c>
      <c r="AI89" t="b">
        <f t="shared" ca="1" si="23"/>
        <v>0</v>
      </c>
      <c r="AJ89">
        <f t="shared" ca="1" si="24"/>
        <v>0</v>
      </c>
      <c r="AK89">
        <f t="shared" ca="1" si="25"/>
        <v>0</v>
      </c>
      <c r="AL89">
        <f t="shared" ca="1" si="26"/>
        <v>0</v>
      </c>
    </row>
    <row r="90" spans="1:38">
      <c r="A90" s="2" t="s">
        <v>635</v>
      </c>
      <c r="B90">
        <v>231551549</v>
      </c>
      <c r="C90" t="s">
        <v>639</v>
      </c>
      <c r="D90">
        <v>2012</v>
      </c>
      <c r="Q90">
        <f t="shared" ca="1" si="28"/>
        <v>0</v>
      </c>
      <c r="R90">
        <f t="shared" ca="1" si="27"/>
        <v>2012</v>
      </c>
      <c r="S90">
        <f t="shared" ca="1" si="27"/>
        <v>0</v>
      </c>
      <c r="T90">
        <f t="shared" ca="1" si="27"/>
        <v>0</v>
      </c>
      <c r="U90">
        <f t="shared" ca="1" si="27"/>
        <v>0</v>
      </c>
      <c r="V90">
        <f t="shared" ca="1" si="27"/>
        <v>0</v>
      </c>
      <c r="W90">
        <f t="shared" ca="1" si="27"/>
        <v>231551549</v>
      </c>
      <c r="X90">
        <f t="shared" ca="1" si="27"/>
        <v>0</v>
      </c>
      <c r="Z90">
        <f t="shared" ca="1" si="15"/>
        <v>0</v>
      </c>
      <c r="AA90">
        <f t="shared" ca="1" si="16"/>
        <v>1</v>
      </c>
      <c r="AB90">
        <f t="shared" ca="1" si="17"/>
        <v>0</v>
      </c>
      <c r="AC90" t="str" cm="1">
        <f t="array" aca="1" ref="AC90" ca="1">LEFT(T90,SUM(LEN(T90)-LEN(SUBSTITUTE(T90,{"0","1","2","3","4","5","6","7","8","9"},""))))</f>
        <v>0</v>
      </c>
      <c r="AD90" s="3" t="str">
        <f t="shared" ca="1" si="18"/>
        <v/>
      </c>
      <c r="AE90" s="3" t="str">
        <f t="shared" ca="1" si="19"/>
        <v/>
      </c>
      <c r="AF90" t="b">
        <f t="shared" ca="1" si="20"/>
        <v>0</v>
      </c>
      <c r="AG90">
        <f t="shared" ca="1" si="21"/>
        <v>0</v>
      </c>
      <c r="AH90">
        <f t="shared" ca="1" si="22"/>
        <v>0</v>
      </c>
      <c r="AI90" t="b">
        <f t="shared" ca="1" si="23"/>
        <v>0</v>
      </c>
      <c r="AJ90">
        <f t="shared" ca="1" si="24"/>
        <v>0</v>
      </c>
      <c r="AK90">
        <f t="shared" ca="1" si="25"/>
        <v>0</v>
      </c>
      <c r="AL90">
        <f t="shared" ca="1" si="26"/>
        <v>1</v>
      </c>
    </row>
    <row r="91" spans="1:38">
      <c r="A91" s="1"/>
      <c r="Q91">
        <f t="shared" ca="1" si="28"/>
        <v>0</v>
      </c>
      <c r="R91">
        <f t="shared" ca="1" si="27"/>
        <v>0</v>
      </c>
      <c r="S91">
        <f t="shared" ca="1" si="27"/>
        <v>0</v>
      </c>
      <c r="T91">
        <f t="shared" ca="1" si="27"/>
        <v>0</v>
      </c>
      <c r="U91">
        <f t="shared" ca="1" si="27"/>
        <v>0</v>
      </c>
      <c r="V91">
        <f t="shared" ca="1" si="27"/>
        <v>0</v>
      </c>
      <c r="W91">
        <f t="shared" ca="1" si="27"/>
        <v>0</v>
      </c>
      <c r="X91">
        <f t="shared" ca="1" si="27"/>
        <v>0</v>
      </c>
      <c r="Z91">
        <f t="shared" ca="1" si="15"/>
        <v>0</v>
      </c>
      <c r="AA91">
        <f t="shared" ca="1" si="16"/>
        <v>0</v>
      </c>
      <c r="AB91">
        <f t="shared" ca="1" si="17"/>
        <v>0</v>
      </c>
      <c r="AC91" t="str" cm="1">
        <f t="array" aca="1" ref="AC91" ca="1">LEFT(T91,SUM(LEN(T91)-LEN(SUBSTITUTE(T91,{"0","1","2","3","4","5","6","7","8","9"},""))))</f>
        <v>0</v>
      </c>
      <c r="AD91" s="3" t="str">
        <f t="shared" ca="1" si="18"/>
        <v/>
      </c>
      <c r="AE91" s="3" t="str">
        <f t="shared" ca="1" si="19"/>
        <v/>
      </c>
      <c r="AF91" t="b">
        <f t="shared" ca="1" si="20"/>
        <v>0</v>
      </c>
      <c r="AG91">
        <f t="shared" ca="1" si="21"/>
        <v>0</v>
      </c>
      <c r="AH91">
        <f t="shared" ca="1" si="22"/>
        <v>0</v>
      </c>
      <c r="AI91" t="b">
        <f t="shared" ca="1" si="23"/>
        <v>0</v>
      </c>
      <c r="AJ91">
        <f t="shared" ca="1" si="24"/>
        <v>0</v>
      </c>
      <c r="AK91">
        <f t="shared" ca="1" si="25"/>
        <v>0</v>
      </c>
      <c r="AL91">
        <f t="shared" ca="1" si="26"/>
        <v>0</v>
      </c>
    </row>
    <row r="92" spans="1:38">
      <c r="A92" s="2" t="s">
        <v>639</v>
      </c>
      <c r="B92">
        <v>2011</v>
      </c>
      <c r="C92" t="s">
        <v>635</v>
      </c>
      <c r="D92">
        <v>771266976</v>
      </c>
      <c r="Q92">
        <f t="shared" ca="1" si="28"/>
        <v>0</v>
      </c>
      <c r="R92">
        <f t="shared" ca="1" si="27"/>
        <v>2011</v>
      </c>
      <c r="S92">
        <f t="shared" ca="1" si="27"/>
        <v>0</v>
      </c>
      <c r="T92">
        <f t="shared" ca="1" si="27"/>
        <v>0</v>
      </c>
      <c r="U92">
        <f t="shared" ca="1" si="27"/>
        <v>0</v>
      </c>
      <c r="V92">
        <f t="shared" ca="1" si="27"/>
        <v>0</v>
      </c>
      <c r="W92">
        <f t="shared" ca="1" si="27"/>
        <v>771266976</v>
      </c>
      <c r="X92">
        <f t="shared" ca="1" si="27"/>
        <v>0</v>
      </c>
      <c r="Z92">
        <f t="shared" ca="1" si="15"/>
        <v>0</v>
      </c>
      <c r="AA92">
        <f t="shared" ca="1" si="16"/>
        <v>1</v>
      </c>
      <c r="AB92">
        <f t="shared" ca="1" si="17"/>
        <v>0</v>
      </c>
      <c r="AC92" t="str" cm="1">
        <f t="array" aca="1" ref="AC92" ca="1">LEFT(T92,SUM(LEN(T92)-LEN(SUBSTITUTE(T92,{"0","1","2","3","4","5","6","7","8","9"},""))))</f>
        <v>0</v>
      </c>
      <c r="AD92" s="3" t="str">
        <f t="shared" ca="1" si="18"/>
        <v/>
      </c>
      <c r="AE92" s="3" t="str">
        <f t="shared" ca="1" si="19"/>
        <v/>
      </c>
      <c r="AF92" t="b">
        <f t="shared" ca="1" si="20"/>
        <v>0</v>
      </c>
      <c r="AG92">
        <f t="shared" ca="1" si="21"/>
        <v>0</v>
      </c>
      <c r="AH92">
        <f t="shared" ca="1" si="22"/>
        <v>0</v>
      </c>
      <c r="AI92" t="b">
        <f t="shared" ca="1" si="23"/>
        <v>0</v>
      </c>
      <c r="AJ92">
        <f t="shared" ca="1" si="24"/>
        <v>0</v>
      </c>
      <c r="AK92">
        <f t="shared" ca="1" si="25"/>
        <v>0</v>
      </c>
      <c r="AL92">
        <f t="shared" ca="1" si="26"/>
        <v>1</v>
      </c>
    </row>
    <row r="93" spans="1:38">
      <c r="A93" s="2" t="s">
        <v>654</v>
      </c>
      <c r="B93">
        <v>264</v>
      </c>
      <c r="C93" t="s">
        <v>636</v>
      </c>
      <c r="D93">
        <v>1955</v>
      </c>
      <c r="E93" t="s">
        <v>640</v>
      </c>
      <c r="F93" t="s">
        <v>692</v>
      </c>
      <c r="Q93">
        <f t="shared" ca="1" si="28"/>
        <v>1955</v>
      </c>
      <c r="R93">
        <f t="shared" ca="1" si="27"/>
        <v>0</v>
      </c>
      <c r="S93">
        <f t="shared" ca="1" si="27"/>
        <v>0</v>
      </c>
      <c r="T93">
        <f t="shared" ca="1" si="27"/>
        <v>0</v>
      </c>
      <c r="U93" t="str">
        <f t="shared" ca="1" si="27"/>
        <v>#b6652a</v>
      </c>
      <c r="V93">
        <f t="shared" ca="1" si="27"/>
        <v>0</v>
      </c>
      <c r="W93">
        <f t="shared" ca="1" si="27"/>
        <v>0</v>
      </c>
      <c r="X93">
        <f t="shared" ca="1" si="27"/>
        <v>264</v>
      </c>
      <c r="Z93">
        <f t="shared" ca="1" si="15"/>
        <v>1</v>
      </c>
      <c r="AA93">
        <f t="shared" ca="1" si="16"/>
        <v>0</v>
      </c>
      <c r="AB93">
        <f t="shared" ca="1" si="17"/>
        <v>0</v>
      </c>
      <c r="AC93" t="str" cm="1">
        <f t="array" aca="1" ref="AC93" ca="1">LEFT(T93,SUM(LEN(T93)-LEN(SUBSTITUTE(T93,{"0","1","2","3","4","5","6","7","8","9"},""))))</f>
        <v>0</v>
      </c>
      <c r="AD93" s="3" t="str">
        <f t="shared" ca="1" si="18"/>
        <v/>
      </c>
      <c r="AE93" s="3" t="str">
        <f t="shared" ca="1" si="19"/>
        <v/>
      </c>
      <c r="AF93" t="b">
        <f t="shared" ca="1" si="20"/>
        <v>0</v>
      </c>
      <c r="AG93">
        <f t="shared" ca="1" si="21"/>
        <v>0</v>
      </c>
      <c r="AH93">
        <f t="shared" ca="1" si="22"/>
        <v>1</v>
      </c>
      <c r="AI93" t="b">
        <f t="shared" ca="1" si="23"/>
        <v>1</v>
      </c>
      <c r="AJ93">
        <f t="shared" ca="1" si="24"/>
        <v>1</v>
      </c>
      <c r="AK93">
        <f t="shared" ca="1" si="25"/>
        <v>0</v>
      </c>
      <c r="AL93">
        <f t="shared" ca="1" si="26"/>
        <v>0</v>
      </c>
    </row>
    <row r="94" spans="1:38">
      <c r="A94" s="2" t="s">
        <v>637</v>
      </c>
      <c r="B94" t="s">
        <v>643</v>
      </c>
      <c r="C94" t="s">
        <v>645</v>
      </c>
      <c r="D94" t="s">
        <v>675</v>
      </c>
      <c r="Q94">
        <f t="shared" ca="1" si="28"/>
        <v>0</v>
      </c>
      <c r="R94">
        <f t="shared" ca="1" si="27"/>
        <v>0</v>
      </c>
      <c r="S94">
        <f t="shared" ca="1" si="27"/>
        <v>0</v>
      </c>
      <c r="T94" t="str">
        <f t="shared" ca="1" si="27"/>
        <v>189cm</v>
      </c>
      <c r="U94">
        <f t="shared" ca="1" si="27"/>
        <v>0</v>
      </c>
      <c r="V94" t="str">
        <f t="shared" ca="1" si="27"/>
        <v>blu</v>
      </c>
      <c r="W94">
        <f t="shared" ca="1" si="27"/>
        <v>0</v>
      </c>
      <c r="X94">
        <f t="shared" ca="1" si="27"/>
        <v>0</v>
      </c>
      <c r="Z94">
        <f t="shared" ca="1" si="15"/>
        <v>0</v>
      </c>
      <c r="AA94">
        <f t="shared" ca="1" si="16"/>
        <v>0</v>
      </c>
      <c r="AB94">
        <f t="shared" ca="1" si="17"/>
        <v>0</v>
      </c>
      <c r="AC94" t="str" cm="1">
        <f t="array" aca="1" ref="AC94" ca="1">LEFT(T94,SUM(LEN(T94)-LEN(SUBSTITUTE(T94,{"0","1","2","3","4","5","6","7","8","9"},""))))</f>
        <v>189</v>
      </c>
      <c r="AD94" s="3">
        <f t="shared" ca="1" si="18"/>
        <v>189</v>
      </c>
      <c r="AE94" s="3" t="str">
        <f t="shared" ca="1" si="19"/>
        <v/>
      </c>
      <c r="AF94" t="b">
        <f t="shared" ca="1" si="20"/>
        <v>1</v>
      </c>
      <c r="AG94">
        <f t="shared" ca="1" si="21"/>
        <v>1</v>
      </c>
      <c r="AH94">
        <f t="shared" ca="1" si="22"/>
        <v>0</v>
      </c>
      <c r="AI94" t="b">
        <f t="shared" ca="1" si="23"/>
        <v>0</v>
      </c>
      <c r="AJ94">
        <f t="shared" ca="1" si="24"/>
        <v>0</v>
      </c>
      <c r="AK94">
        <f t="shared" ca="1" si="25"/>
        <v>1</v>
      </c>
      <c r="AL94">
        <f t="shared" ca="1" si="26"/>
        <v>0</v>
      </c>
    </row>
    <row r="95" spans="1:38">
      <c r="A95" s="2" t="s">
        <v>642</v>
      </c>
      <c r="B95">
        <v>2030</v>
      </c>
      <c r="Q95">
        <f t="shared" ca="1" si="28"/>
        <v>0</v>
      </c>
      <c r="R95">
        <f t="shared" ca="1" si="27"/>
        <v>0</v>
      </c>
      <c r="S95">
        <f t="shared" ca="1" si="27"/>
        <v>2030</v>
      </c>
      <c r="T95">
        <f t="shared" ca="1" si="27"/>
        <v>0</v>
      </c>
      <c r="U95">
        <f t="shared" ca="1" si="27"/>
        <v>0</v>
      </c>
      <c r="V95">
        <f t="shared" ca="1" si="27"/>
        <v>0</v>
      </c>
      <c r="W95">
        <f t="shared" ca="1" si="27"/>
        <v>0</v>
      </c>
      <c r="X95">
        <f t="shared" ca="1" si="27"/>
        <v>0</v>
      </c>
      <c r="Z95">
        <f t="shared" ca="1" si="15"/>
        <v>0</v>
      </c>
      <c r="AA95">
        <f t="shared" ca="1" si="16"/>
        <v>0</v>
      </c>
      <c r="AB95">
        <f t="shared" ca="1" si="17"/>
        <v>1</v>
      </c>
      <c r="AC95" t="str" cm="1">
        <f t="array" aca="1" ref="AC95" ca="1">LEFT(T95,SUM(LEN(T95)-LEN(SUBSTITUTE(T95,{"0","1","2","3","4","5","6","7","8","9"},""))))</f>
        <v>0</v>
      </c>
      <c r="AD95" s="3" t="str">
        <f t="shared" ca="1" si="18"/>
        <v/>
      </c>
      <c r="AE95" s="3" t="str">
        <f t="shared" ca="1" si="19"/>
        <v/>
      </c>
      <c r="AF95" t="b">
        <f t="shared" ca="1" si="20"/>
        <v>0</v>
      </c>
      <c r="AG95">
        <f t="shared" ca="1" si="21"/>
        <v>0</v>
      </c>
      <c r="AH95">
        <f t="shared" ca="1" si="22"/>
        <v>0</v>
      </c>
      <c r="AI95" t="b">
        <f t="shared" ca="1" si="23"/>
        <v>0</v>
      </c>
      <c r="AJ95">
        <f t="shared" ca="1" si="24"/>
        <v>0</v>
      </c>
      <c r="AK95">
        <f t="shared" ca="1" si="25"/>
        <v>0</v>
      </c>
      <c r="AL95">
        <f t="shared" ca="1" si="26"/>
        <v>0</v>
      </c>
    </row>
    <row r="96" spans="1:38">
      <c r="A96" s="1"/>
      <c r="Q96">
        <f t="shared" ca="1" si="28"/>
        <v>0</v>
      </c>
      <c r="R96">
        <f t="shared" ca="1" si="27"/>
        <v>0</v>
      </c>
      <c r="S96">
        <f t="shared" ca="1" si="27"/>
        <v>0</v>
      </c>
      <c r="T96">
        <f t="shared" ca="1" si="27"/>
        <v>0</v>
      </c>
      <c r="U96">
        <f t="shared" ca="1" si="27"/>
        <v>0</v>
      </c>
      <c r="V96">
        <f t="shared" ca="1" si="27"/>
        <v>0</v>
      </c>
      <c r="W96">
        <f t="shared" ca="1" si="27"/>
        <v>0</v>
      </c>
      <c r="X96">
        <f t="shared" ca="1" si="27"/>
        <v>0</v>
      </c>
      <c r="Z96">
        <f t="shared" ca="1" si="15"/>
        <v>0</v>
      </c>
      <c r="AA96">
        <f t="shared" ca="1" si="16"/>
        <v>0</v>
      </c>
      <c r="AB96">
        <f t="shared" ca="1" si="17"/>
        <v>0</v>
      </c>
      <c r="AC96" t="str" cm="1">
        <f t="array" aca="1" ref="AC96" ca="1">LEFT(T96,SUM(LEN(T96)-LEN(SUBSTITUTE(T96,{"0","1","2","3","4","5","6","7","8","9"},""))))</f>
        <v>0</v>
      </c>
      <c r="AD96" s="3" t="str">
        <f t="shared" ca="1" si="18"/>
        <v/>
      </c>
      <c r="AE96" s="3" t="str">
        <f t="shared" ca="1" si="19"/>
        <v/>
      </c>
      <c r="AF96" t="b">
        <f t="shared" ca="1" si="20"/>
        <v>0</v>
      </c>
      <c r="AG96">
        <f t="shared" ca="1" si="21"/>
        <v>0</v>
      </c>
      <c r="AH96">
        <f t="shared" ca="1" si="22"/>
        <v>0</v>
      </c>
      <c r="AI96" t="b">
        <f t="shared" ca="1" si="23"/>
        <v>0</v>
      </c>
      <c r="AJ96">
        <f t="shared" ca="1" si="24"/>
        <v>0</v>
      </c>
      <c r="AK96">
        <f t="shared" ca="1" si="25"/>
        <v>0</v>
      </c>
      <c r="AL96">
        <f t="shared" ca="1" si="26"/>
        <v>0</v>
      </c>
    </row>
    <row r="97" spans="1:38">
      <c r="A97" s="2" t="s">
        <v>642</v>
      </c>
      <c r="B97">
        <v>2026</v>
      </c>
      <c r="C97" t="s">
        <v>635</v>
      </c>
      <c r="D97">
        <v>698455242</v>
      </c>
      <c r="Q97">
        <f t="shared" ca="1" si="28"/>
        <v>0</v>
      </c>
      <c r="R97">
        <f t="shared" ca="1" si="27"/>
        <v>0</v>
      </c>
      <c r="S97">
        <f t="shared" ca="1" si="27"/>
        <v>2026</v>
      </c>
      <c r="T97">
        <f t="shared" ca="1" si="27"/>
        <v>0</v>
      </c>
      <c r="U97">
        <f t="shared" ca="1" si="27"/>
        <v>0</v>
      </c>
      <c r="V97">
        <f t="shared" ca="1" si="27"/>
        <v>0</v>
      </c>
      <c r="W97">
        <f t="shared" ca="1" si="27"/>
        <v>698455242</v>
      </c>
      <c r="X97">
        <f t="shared" ca="1" si="27"/>
        <v>0</v>
      </c>
      <c r="Z97">
        <f t="shared" ca="1" si="15"/>
        <v>0</v>
      </c>
      <c r="AA97">
        <f t="shared" ca="1" si="16"/>
        <v>0</v>
      </c>
      <c r="AB97">
        <f t="shared" ca="1" si="17"/>
        <v>1</v>
      </c>
      <c r="AC97" t="str" cm="1">
        <f t="array" aca="1" ref="AC97" ca="1">LEFT(T97,SUM(LEN(T97)-LEN(SUBSTITUTE(T97,{"0","1","2","3","4","5","6","7","8","9"},""))))</f>
        <v>0</v>
      </c>
      <c r="AD97" s="3" t="str">
        <f t="shared" ca="1" si="18"/>
        <v/>
      </c>
      <c r="AE97" s="3" t="str">
        <f t="shared" ca="1" si="19"/>
        <v/>
      </c>
      <c r="AF97" t="b">
        <f t="shared" ca="1" si="20"/>
        <v>0</v>
      </c>
      <c r="AG97">
        <f t="shared" ca="1" si="21"/>
        <v>0</v>
      </c>
      <c r="AH97">
        <f t="shared" ca="1" si="22"/>
        <v>0</v>
      </c>
      <c r="AI97" t="b">
        <f t="shared" ca="1" si="23"/>
        <v>0</v>
      </c>
      <c r="AJ97">
        <f t="shared" ca="1" si="24"/>
        <v>0</v>
      </c>
      <c r="AK97">
        <f t="shared" ca="1" si="25"/>
        <v>0</v>
      </c>
      <c r="AL97">
        <f t="shared" ca="1" si="26"/>
        <v>1</v>
      </c>
    </row>
    <row r="98" spans="1:38">
      <c r="A98" s="2" t="s">
        <v>636</v>
      </c>
      <c r="B98">
        <v>1949</v>
      </c>
      <c r="C98" t="s">
        <v>645</v>
      </c>
      <c r="D98" t="s">
        <v>652</v>
      </c>
      <c r="E98" t="s">
        <v>637</v>
      </c>
      <c r="F98" t="s">
        <v>689</v>
      </c>
      <c r="Q98">
        <f t="shared" ca="1" si="28"/>
        <v>1949</v>
      </c>
      <c r="R98">
        <f t="shared" ca="1" si="27"/>
        <v>0</v>
      </c>
      <c r="S98">
        <f t="shared" ca="1" si="27"/>
        <v>0</v>
      </c>
      <c r="T98" t="str">
        <f t="shared" ca="1" si="27"/>
        <v>190cm</v>
      </c>
      <c r="U98">
        <f t="shared" ca="1" si="27"/>
        <v>0</v>
      </c>
      <c r="V98" t="str">
        <f t="shared" ca="1" si="27"/>
        <v>gry</v>
      </c>
      <c r="W98">
        <f t="shared" ca="1" si="27"/>
        <v>0</v>
      </c>
      <c r="X98">
        <f t="shared" ca="1" si="27"/>
        <v>0</v>
      </c>
      <c r="Z98">
        <f t="shared" ca="1" si="15"/>
        <v>1</v>
      </c>
      <c r="AA98">
        <f t="shared" ca="1" si="16"/>
        <v>0</v>
      </c>
      <c r="AB98">
        <f t="shared" ca="1" si="17"/>
        <v>0</v>
      </c>
      <c r="AC98" t="str" cm="1">
        <f t="array" aca="1" ref="AC98" ca="1">LEFT(T98,SUM(LEN(T98)-LEN(SUBSTITUTE(T98,{"0","1","2","3","4","5","6","7","8","9"},""))))</f>
        <v>190</v>
      </c>
      <c r="AD98" s="3">
        <f t="shared" ca="1" si="18"/>
        <v>190</v>
      </c>
      <c r="AE98" s="3" t="str">
        <f t="shared" ca="1" si="19"/>
        <v/>
      </c>
      <c r="AF98" t="b">
        <f t="shared" ca="1" si="20"/>
        <v>1</v>
      </c>
      <c r="AG98">
        <f t="shared" ca="1" si="21"/>
        <v>1</v>
      </c>
      <c r="AH98">
        <f t="shared" ca="1" si="22"/>
        <v>0</v>
      </c>
      <c r="AI98" t="b">
        <f t="shared" ca="1" si="23"/>
        <v>0</v>
      </c>
      <c r="AJ98">
        <f t="shared" ca="1" si="24"/>
        <v>0</v>
      </c>
      <c r="AK98">
        <f t="shared" ca="1" si="25"/>
        <v>1</v>
      </c>
      <c r="AL98">
        <f t="shared" ca="1" si="26"/>
        <v>0</v>
      </c>
    </row>
    <row r="99" spans="1:38">
      <c r="A99" s="2" t="s">
        <v>639</v>
      </c>
      <c r="B99">
        <v>2013</v>
      </c>
      <c r="C99" t="s">
        <v>640</v>
      </c>
      <c r="D99" t="s">
        <v>660</v>
      </c>
      <c r="E99" t="s">
        <v>654</v>
      </c>
      <c r="F99">
        <v>139</v>
      </c>
      <c r="Q99">
        <f t="shared" ca="1" si="28"/>
        <v>0</v>
      </c>
      <c r="R99">
        <f t="shared" ca="1" si="27"/>
        <v>2013</v>
      </c>
      <c r="S99">
        <f t="shared" ca="1" si="27"/>
        <v>0</v>
      </c>
      <c r="T99">
        <f t="shared" ca="1" si="27"/>
        <v>0</v>
      </c>
      <c r="U99" t="str">
        <f t="shared" ca="1" si="27"/>
        <v>#efcc98</v>
      </c>
      <c r="V99">
        <f t="shared" ca="1" si="27"/>
        <v>0</v>
      </c>
      <c r="W99">
        <f t="shared" ca="1" si="27"/>
        <v>0</v>
      </c>
      <c r="X99">
        <f t="shared" ca="1" si="27"/>
        <v>139</v>
      </c>
      <c r="Z99">
        <f t="shared" ca="1" si="15"/>
        <v>0</v>
      </c>
      <c r="AA99">
        <f t="shared" ca="1" si="16"/>
        <v>1</v>
      </c>
      <c r="AB99">
        <f t="shared" ca="1" si="17"/>
        <v>0</v>
      </c>
      <c r="AC99" t="str" cm="1">
        <f t="array" aca="1" ref="AC99" ca="1">LEFT(T99,SUM(LEN(T99)-LEN(SUBSTITUTE(T99,{"0","1","2","3","4","5","6","7","8","9"},""))))</f>
        <v>0</v>
      </c>
      <c r="AD99" s="3" t="str">
        <f t="shared" ca="1" si="18"/>
        <v/>
      </c>
      <c r="AE99" s="3" t="str">
        <f t="shared" ca="1" si="19"/>
        <v/>
      </c>
      <c r="AF99" t="b">
        <f t="shared" ca="1" si="20"/>
        <v>0</v>
      </c>
      <c r="AG99">
        <f t="shared" ca="1" si="21"/>
        <v>0</v>
      </c>
      <c r="AH99">
        <f t="shared" ca="1" si="22"/>
        <v>1</v>
      </c>
      <c r="AI99" t="b">
        <f t="shared" ca="1" si="23"/>
        <v>1</v>
      </c>
      <c r="AJ99">
        <f t="shared" ca="1" si="24"/>
        <v>1</v>
      </c>
      <c r="AK99">
        <f t="shared" ca="1" si="25"/>
        <v>0</v>
      </c>
      <c r="AL99">
        <f t="shared" ca="1" si="26"/>
        <v>0</v>
      </c>
    </row>
    <row r="100" spans="1:38">
      <c r="A100" s="1"/>
      <c r="Q100">
        <f t="shared" ca="1" si="28"/>
        <v>0</v>
      </c>
      <c r="R100">
        <f t="shared" ca="1" si="27"/>
        <v>0</v>
      </c>
      <c r="S100">
        <f t="shared" ca="1" si="27"/>
        <v>0</v>
      </c>
      <c r="T100">
        <f t="shared" ca="1" si="27"/>
        <v>0</v>
      </c>
      <c r="U100">
        <f t="shared" ca="1" si="27"/>
        <v>0</v>
      </c>
      <c r="V100">
        <f t="shared" ca="1" si="27"/>
        <v>0</v>
      </c>
      <c r="W100">
        <f t="shared" ca="1" si="27"/>
        <v>0</v>
      </c>
      <c r="X100">
        <f t="shared" ca="1" si="27"/>
        <v>0</v>
      </c>
      <c r="Z100">
        <f t="shared" ca="1" si="15"/>
        <v>0</v>
      </c>
      <c r="AA100">
        <f t="shared" ca="1" si="16"/>
        <v>0</v>
      </c>
      <c r="AB100">
        <f t="shared" ca="1" si="17"/>
        <v>0</v>
      </c>
      <c r="AC100" t="str" cm="1">
        <f t="array" aca="1" ref="AC100" ca="1">LEFT(T100,SUM(LEN(T100)-LEN(SUBSTITUTE(T100,{"0","1","2","3","4","5","6","7","8","9"},""))))</f>
        <v>0</v>
      </c>
      <c r="AD100" s="3" t="str">
        <f t="shared" ca="1" si="18"/>
        <v/>
      </c>
      <c r="AE100" s="3" t="str">
        <f t="shared" ca="1" si="19"/>
        <v/>
      </c>
      <c r="AF100" t="b">
        <f t="shared" ca="1" si="20"/>
        <v>0</v>
      </c>
      <c r="AG100">
        <f t="shared" ca="1" si="21"/>
        <v>0</v>
      </c>
      <c r="AH100">
        <f t="shared" ca="1" si="22"/>
        <v>0</v>
      </c>
      <c r="AI100" t="b">
        <f t="shared" ca="1" si="23"/>
        <v>0</v>
      </c>
      <c r="AJ100">
        <f t="shared" ca="1" si="24"/>
        <v>0</v>
      </c>
      <c r="AK100">
        <f t="shared" ca="1" si="25"/>
        <v>0</v>
      </c>
      <c r="AL100">
        <f t="shared" ca="1" si="26"/>
        <v>0</v>
      </c>
    </row>
    <row r="101" spans="1:38">
      <c r="A101" s="2" t="s">
        <v>645</v>
      </c>
      <c r="B101" t="s">
        <v>675</v>
      </c>
      <c r="C101" t="s">
        <v>637</v>
      </c>
      <c r="D101" t="s">
        <v>693</v>
      </c>
      <c r="E101" t="s">
        <v>636</v>
      </c>
      <c r="F101">
        <v>1977</v>
      </c>
      <c r="G101" t="s">
        <v>639</v>
      </c>
      <c r="H101">
        <v>2011</v>
      </c>
      <c r="I101" t="s">
        <v>642</v>
      </c>
      <c r="J101">
        <v>2022</v>
      </c>
      <c r="Q101">
        <f t="shared" ca="1" si="28"/>
        <v>1977</v>
      </c>
      <c r="R101">
        <f t="shared" ca="1" si="27"/>
        <v>2011</v>
      </c>
      <c r="S101">
        <f t="shared" ca="1" si="27"/>
        <v>2022</v>
      </c>
      <c r="T101" t="str">
        <f t="shared" ca="1" si="27"/>
        <v>181cm</v>
      </c>
      <c r="U101">
        <f t="shared" ca="1" si="27"/>
        <v>0</v>
      </c>
      <c r="V101" t="str">
        <f t="shared" ca="1" si="27"/>
        <v>blu</v>
      </c>
      <c r="W101">
        <f t="shared" ca="1" si="27"/>
        <v>0</v>
      </c>
      <c r="X101">
        <f t="shared" ca="1" si="27"/>
        <v>0</v>
      </c>
      <c r="Z101">
        <f t="shared" ca="1" si="15"/>
        <v>1</v>
      </c>
      <c r="AA101">
        <f t="shared" ca="1" si="16"/>
        <v>1</v>
      </c>
      <c r="AB101">
        <f t="shared" ca="1" si="17"/>
        <v>1</v>
      </c>
      <c r="AC101" t="str" cm="1">
        <f t="array" aca="1" ref="AC101" ca="1">LEFT(T101,SUM(LEN(T101)-LEN(SUBSTITUTE(T101,{"0","1","2","3","4","5","6","7","8","9"},""))))</f>
        <v>181</v>
      </c>
      <c r="AD101" s="3">
        <f t="shared" ca="1" si="18"/>
        <v>181</v>
      </c>
      <c r="AE101" s="3" t="str">
        <f t="shared" ca="1" si="19"/>
        <v/>
      </c>
      <c r="AF101" t="b">
        <f t="shared" ca="1" si="20"/>
        <v>1</v>
      </c>
      <c r="AG101">
        <f t="shared" ca="1" si="21"/>
        <v>1</v>
      </c>
      <c r="AH101">
        <f t="shared" ca="1" si="22"/>
        <v>0</v>
      </c>
      <c r="AI101" t="b">
        <f t="shared" ca="1" si="23"/>
        <v>0</v>
      </c>
      <c r="AJ101">
        <f t="shared" ca="1" si="24"/>
        <v>0</v>
      </c>
      <c r="AK101">
        <f t="shared" ca="1" si="25"/>
        <v>1</v>
      </c>
      <c r="AL101">
        <f t="shared" ca="1" si="26"/>
        <v>0</v>
      </c>
    </row>
    <row r="102" spans="1:38">
      <c r="A102" s="2" t="s">
        <v>635</v>
      </c>
      <c r="B102">
        <v>454163967</v>
      </c>
      <c r="C102" t="s">
        <v>640</v>
      </c>
      <c r="D102" t="s">
        <v>692</v>
      </c>
      <c r="Q102">
        <f t="shared" ca="1" si="28"/>
        <v>0</v>
      </c>
      <c r="R102">
        <f t="shared" ca="1" si="27"/>
        <v>0</v>
      </c>
      <c r="S102">
        <f t="shared" ca="1" si="27"/>
        <v>0</v>
      </c>
      <c r="T102">
        <f t="shared" ca="1" si="27"/>
        <v>0</v>
      </c>
      <c r="U102" t="str">
        <f t="shared" ca="1" si="27"/>
        <v>#b6652a</v>
      </c>
      <c r="V102">
        <f t="shared" ca="1" si="27"/>
        <v>0</v>
      </c>
      <c r="W102">
        <f t="shared" ca="1" si="27"/>
        <v>454163967</v>
      </c>
      <c r="X102">
        <f t="shared" ca="1" si="27"/>
        <v>0</v>
      </c>
      <c r="Z102">
        <f t="shared" ca="1" si="15"/>
        <v>0</v>
      </c>
      <c r="AA102">
        <f t="shared" ca="1" si="16"/>
        <v>0</v>
      </c>
      <c r="AB102">
        <f t="shared" ca="1" si="17"/>
        <v>0</v>
      </c>
      <c r="AC102" t="str" cm="1">
        <f t="array" aca="1" ref="AC102" ca="1">LEFT(T102,SUM(LEN(T102)-LEN(SUBSTITUTE(T102,{"0","1","2","3","4","5","6","7","8","9"},""))))</f>
        <v>0</v>
      </c>
      <c r="AD102" s="3" t="str">
        <f t="shared" ca="1" si="18"/>
        <v/>
      </c>
      <c r="AE102" s="3" t="str">
        <f t="shared" ca="1" si="19"/>
        <v/>
      </c>
      <c r="AF102" t="b">
        <f t="shared" ca="1" si="20"/>
        <v>0</v>
      </c>
      <c r="AG102">
        <f t="shared" ca="1" si="21"/>
        <v>0</v>
      </c>
      <c r="AH102">
        <f t="shared" ca="1" si="22"/>
        <v>1</v>
      </c>
      <c r="AI102" t="b">
        <f t="shared" ca="1" si="23"/>
        <v>1</v>
      </c>
      <c r="AJ102">
        <f t="shared" ca="1" si="24"/>
        <v>1</v>
      </c>
      <c r="AK102">
        <f t="shared" ca="1" si="25"/>
        <v>0</v>
      </c>
      <c r="AL102">
        <f t="shared" ca="1" si="26"/>
        <v>1</v>
      </c>
    </row>
    <row r="103" spans="1:38">
      <c r="A103" s="1"/>
      <c r="Q103">
        <f t="shared" ca="1" si="28"/>
        <v>0</v>
      </c>
      <c r="R103">
        <f t="shared" ca="1" si="27"/>
        <v>0</v>
      </c>
      <c r="S103">
        <f t="shared" ca="1" si="27"/>
        <v>0</v>
      </c>
      <c r="T103">
        <f t="shared" ca="1" si="27"/>
        <v>0</v>
      </c>
      <c r="U103">
        <f t="shared" ca="1" si="27"/>
        <v>0</v>
      </c>
      <c r="V103">
        <f t="shared" ca="1" si="27"/>
        <v>0</v>
      </c>
      <c r="W103">
        <f t="shared" ca="1" si="27"/>
        <v>0</v>
      </c>
      <c r="X103">
        <f t="shared" ca="1" si="27"/>
        <v>0</v>
      </c>
      <c r="Z103">
        <f t="shared" ca="1" si="15"/>
        <v>0</v>
      </c>
      <c r="AA103">
        <f t="shared" ca="1" si="16"/>
        <v>0</v>
      </c>
      <c r="AB103">
        <f t="shared" ca="1" si="17"/>
        <v>0</v>
      </c>
      <c r="AC103" t="str" cm="1">
        <f t="array" aca="1" ref="AC103" ca="1">LEFT(T103,SUM(LEN(T103)-LEN(SUBSTITUTE(T103,{"0","1","2","3","4","5","6","7","8","9"},""))))</f>
        <v>0</v>
      </c>
      <c r="AD103" s="3" t="str">
        <f t="shared" ca="1" si="18"/>
        <v/>
      </c>
      <c r="AE103" s="3" t="str">
        <f t="shared" ca="1" si="19"/>
        <v/>
      </c>
      <c r="AF103" t="b">
        <f t="shared" ca="1" si="20"/>
        <v>0</v>
      </c>
      <c r="AG103">
        <f t="shared" ca="1" si="21"/>
        <v>0</v>
      </c>
      <c r="AH103">
        <f t="shared" ca="1" si="22"/>
        <v>0</v>
      </c>
      <c r="AI103" t="b">
        <f t="shared" ca="1" si="23"/>
        <v>0</v>
      </c>
      <c r="AJ103">
        <f t="shared" ca="1" si="24"/>
        <v>0</v>
      </c>
      <c r="AK103">
        <f t="shared" ca="1" si="25"/>
        <v>0</v>
      </c>
      <c r="AL103">
        <f t="shared" ca="1" si="26"/>
        <v>0</v>
      </c>
    </row>
    <row r="104" spans="1:38">
      <c r="A104" s="2" t="s">
        <v>635</v>
      </c>
      <c r="B104">
        <v>534506872</v>
      </c>
      <c r="C104" t="s">
        <v>637</v>
      </c>
      <c r="D104" t="s">
        <v>694</v>
      </c>
      <c r="E104" t="s">
        <v>639</v>
      </c>
      <c r="F104">
        <v>2012</v>
      </c>
      <c r="Q104">
        <f t="shared" ca="1" si="28"/>
        <v>0</v>
      </c>
      <c r="R104">
        <f t="shared" ca="1" si="27"/>
        <v>2012</v>
      </c>
      <c r="S104">
        <f t="shared" ca="1" si="27"/>
        <v>0</v>
      </c>
      <c r="T104" t="str">
        <f t="shared" ca="1" si="27"/>
        <v>155cm</v>
      </c>
      <c r="U104">
        <f t="shared" ca="1" si="27"/>
        <v>0</v>
      </c>
      <c r="V104">
        <f t="shared" ca="1" si="27"/>
        <v>0</v>
      </c>
      <c r="W104">
        <f t="shared" ca="1" si="27"/>
        <v>534506872</v>
      </c>
      <c r="X104">
        <f t="shared" ca="1" si="27"/>
        <v>0</v>
      </c>
      <c r="Z104">
        <f t="shared" ca="1" si="15"/>
        <v>0</v>
      </c>
      <c r="AA104">
        <f t="shared" ca="1" si="16"/>
        <v>1</v>
      </c>
      <c r="AB104">
        <f t="shared" ca="1" si="17"/>
        <v>0</v>
      </c>
      <c r="AC104" t="str" cm="1">
        <f t="array" aca="1" ref="AC104" ca="1">LEFT(T104,SUM(LEN(T104)-LEN(SUBSTITUTE(T104,{"0","1","2","3","4","5","6","7","8","9"},""))))</f>
        <v>155</v>
      </c>
      <c r="AD104" s="3">
        <f t="shared" ca="1" si="18"/>
        <v>155</v>
      </c>
      <c r="AE104" s="3" t="str">
        <f t="shared" ca="1" si="19"/>
        <v/>
      </c>
      <c r="AF104" t="b">
        <f t="shared" ca="1" si="20"/>
        <v>1</v>
      </c>
      <c r="AG104">
        <f t="shared" ca="1" si="21"/>
        <v>1</v>
      </c>
      <c r="AH104">
        <f t="shared" ca="1" si="22"/>
        <v>0</v>
      </c>
      <c r="AI104" t="b">
        <f t="shared" ca="1" si="23"/>
        <v>0</v>
      </c>
      <c r="AJ104">
        <f t="shared" ca="1" si="24"/>
        <v>0</v>
      </c>
      <c r="AK104">
        <f t="shared" ca="1" si="25"/>
        <v>0</v>
      </c>
      <c r="AL104">
        <f t="shared" ca="1" si="26"/>
        <v>1</v>
      </c>
    </row>
    <row r="105" spans="1:38">
      <c r="A105" s="2" t="s">
        <v>636</v>
      </c>
      <c r="B105">
        <v>1968</v>
      </c>
      <c r="Q105">
        <f t="shared" ca="1" si="28"/>
        <v>1968</v>
      </c>
      <c r="R105">
        <f t="shared" ca="1" si="27"/>
        <v>0</v>
      </c>
      <c r="S105">
        <f t="shared" ca="1" si="27"/>
        <v>0</v>
      </c>
      <c r="T105">
        <f t="shared" ca="1" si="27"/>
        <v>0</v>
      </c>
      <c r="U105">
        <f t="shared" ca="1" si="27"/>
        <v>0</v>
      </c>
      <c r="V105">
        <f t="shared" ca="1" si="27"/>
        <v>0</v>
      </c>
      <c r="W105">
        <f t="shared" ca="1" si="27"/>
        <v>0</v>
      </c>
      <c r="X105">
        <f t="shared" ca="1" si="27"/>
        <v>0</v>
      </c>
      <c r="Z105">
        <f t="shared" ca="1" si="15"/>
        <v>1</v>
      </c>
      <c r="AA105">
        <f t="shared" ca="1" si="16"/>
        <v>0</v>
      </c>
      <c r="AB105">
        <f t="shared" ca="1" si="17"/>
        <v>0</v>
      </c>
      <c r="AC105" t="str" cm="1">
        <f t="array" aca="1" ref="AC105" ca="1">LEFT(T105,SUM(LEN(T105)-LEN(SUBSTITUTE(T105,{"0","1","2","3","4","5","6","7","8","9"},""))))</f>
        <v>0</v>
      </c>
      <c r="AD105" s="3" t="str">
        <f t="shared" ca="1" si="18"/>
        <v/>
      </c>
      <c r="AE105" s="3" t="str">
        <f t="shared" ca="1" si="19"/>
        <v/>
      </c>
      <c r="AF105" t="b">
        <f t="shared" ca="1" si="20"/>
        <v>0</v>
      </c>
      <c r="AG105">
        <f t="shared" ca="1" si="21"/>
        <v>0</v>
      </c>
      <c r="AH105">
        <f t="shared" ca="1" si="22"/>
        <v>0</v>
      </c>
      <c r="AI105" t="b">
        <f t="shared" ca="1" si="23"/>
        <v>0</v>
      </c>
      <c r="AJ105">
        <f t="shared" ca="1" si="24"/>
        <v>0</v>
      </c>
      <c r="AK105">
        <f t="shared" ca="1" si="25"/>
        <v>0</v>
      </c>
      <c r="AL105">
        <f t="shared" ca="1" si="26"/>
        <v>0</v>
      </c>
    </row>
    <row r="106" spans="1:38">
      <c r="A106" s="2" t="s">
        <v>654</v>
      </c>
      <c r="B106">
        <v>333</v>
      </c>
      <c r="C106" t="s">
        <v>642</v>
      </c>
      <c r="D106">
        <v>2024</v>
      </c>
      <c r="E106" t="s">
        <v>640</v>
      </c>
      <c r="F106" t="s">
        <v>644</v>
      </c>
      <c r="Q106">
        <f t="shared" ca="1" si="28"/>
        <v>0</v>
      </c>
      <c r="R106">
        <f t="shared" ca="1" si="27"/>
        <v>0</v>
      </c>
      <c r="S106">
        <f t="shared" ca="1" si="27"/>
        <v>2024</v>
      </c>
      <c r="T106">
        <f t="shared" ca="1" si="27"/>
        <v>0</v>
      </c>
      <c r="U106" t="str">
        <f t="shared" ca="1" si="27"/>
        <v>#623a2f</v>
      </c>
      <c r="V106">
        <f t="shared" ca="1" si="27"/>
        <v>0</v>
      </c>
      <c r="W106">
        <f t="shared" ca="1" si="27"/>
        <v>0</v>
      </c>
      <c r="X106">
        <f t="shared" ca="1" si="27"/>
        <v>333</v>
      </c>
      <c r="Z106">
        <f t="shared" ca="1" si="15"/>
        <v>0</v>
      </c>
      <c r="AA106">
        <f t="shared" ca="1" si="16"/>
        <v>0</v>
      </c>
      <c r="AB106">
        <f t="shared" ca="1" si="17"/>
        <v>1</v>
      </c>
      <c r="AC106" t="str" cm="1">
        <f t="array" aca="1" ref="AC106" ca="1">LEFT(T106,SUM(LEN(T106)-LEN(SUBSTITUTE(T106,{"0","1","2","3","4","5","6","7","8","9"},""))))</f>
        <v>0</v>
      </c>
      <c r="AD106" s="3" t="str">
        <f t="shared" ca="1" si="18"/>
        <v/>
      </c>
      <c r="AE106" s="3" t="str">
        <f t="shared" ca="1" si="19"/>
        <v/>
      </c>
      <c r="AF106" t="b">
        <f t="shared" ca="1" si="20"/>
        <v>0</v>
      </c>
      <c r="AG106">
        <f t="shared" ca="1" si="21"/>
        <v>0</v>
      </c>
      <c r="AH106">
        <f t="shared" ca="1" si="22"/>
        <v>1</v>
      </c>
      <c r="AI106" t="b">
        <f t="shared" ca="1" si="23"/>
        <v>1</v>
      </c>
      <c r="AJ106">
        <f t="shared" ca="1" si="24"/>
        <v>1</v>
      </c>
      <c r="AK106">
        <f t="shared" ca="1" si="25"/>
        <v>0</v>
      </c>
      <c r="AL106">
        <f t="shared" ca="1" si="26"/>
        <v>0</v>
      </c>
    </row>
    <row r="107" spans="1:38">
      <c r="A107" s="2" t="s">
        <v>645</v>
      </c>
      <c r="B107" t="s">
        <v>646</v>
      </c>
      <c r="Q107">
        <f t="shared" ca="1" si="28"/>
        <v>0</v>
      </c>
      <c r="R107">
        <f t="shared" ca="1" si="27"/>
        <v>0</v>
      </c>
      <c r="S107">
        <f t="shared" ca="1" si="27"/>
        <v>0</v>
      </c>
      <c r="T107">
        <f t="shared" ca="1" si="27"/>
        <v>0</v>
      </c>
      <c r="U107">
        <f t="shared" ca="1" si="27"/>
        <v>0</v>
      </c>
      <c r="V107" t="str">
        <f t="shared" ca="1" si="27"/>
        <v>amb</v>
      </c>
      <c r="W107">
        <f t="shared" ca="1" si="27"/>
        <v>0</v>
      </c>
      <c r="X107">
        <f t="shared" ca="1" si="27"/>
        <v>0</v>
      </c>
      <c r="Z107">
        <f t="shared" ca="1" si="15"/>
        <v>0</v>
      </c>
      <c r="AA107">
        <f t="shared" ca="1" si="16"/>
        <v>0</v>
      </c>
      <c r="AB107">
        <f t="shared" ca="1" si="17"/>
        <v>0</v>
      </c>
      <c r="AC107" t="str" cm="1">
        <f t="array" aca="1" ref="AC107" ca="1">LEFT(T107,SUM(LEN(T107)-LEN(SUBSTITUTE(T107,{"0","1","2","3","4","5","6","7","8","9"},""))))</f>
        <v>0</v>
      </c>
      <c r="AD107" s="3" t="str">
        <f t="shared" ca="1" si="18"/>
        <v/>
      </c>
      <c r="AE107" s="3" t="str">
        <f t="shared" ca="1" si="19"/>
        <v/>
      </c>
      <c r="AF107" t="b">
        <f t="shared" ca="1" si="20"/>
        <v>0</v>
      </c>
      <c r="AG107">
        <f t="shared" ca="1" si="21"/>
        <v>0</v>
      </c>
      <c r="AH107">
        <f t="shared" ca="1" si="22"/>
        <v>0</v>
      </c>
      <c r="AI107" t="b">
        <f t="shared" ca="1" si="23"/>
        <v>0</v>
      </c>
      <c r="AJ107">
        <f t="shared" ca="1" si="24"/>
        <v>0</v>
      </c>
      <c r="AK107">
        <f t="shared" ca="1" si="25"/>
        <v>1</v>
      </c>
      <c r="AL107">
        <f t="shared" ca="1" si="26"/>
        <v>0</v>
      </c>
    </row>
    <row r="108" spans="1:38">
      <c r="A108" s="1"/>
      <c r="Q108">
        <f t="shared" ca="1" si="28"/>
        <v>0</v>
      </c>
      <c r="R108">
        <f t="shared" ca="1" si="27"/>
        <v>0</v>
      </c>
      <c r="S108">
        <f t="shared" ca="1" si="27"/>
        <v>0</v>
      </c>
      <c r="T108">
        <f t="shared" ca="1" si="27"/>
        <v>0</v>
      </c>
      <c r="U108">
        <f t="shared" ca="1" si="27"/>
        <v>0</v>
      </c>
      <c r="V108">
        <f t="shared" ca="1" si="27"/>
        <v>0</v>
      </c>
      <c r="W108">
        <f t="shared" ca="1" si="27"/>
        <v>0</v>
      </c>
      <c r="X108">
        <f t="shared" ca="1" si="27"/>
        <v>0</v>
      </c>
      <c r="Z108">
        <f t="shared" ca="1" si="15"/>
        <v>0</v>
      </c>
      <c r="AA108">
        <f t="shared" ca="1" si="16"/>
        <v>0</v>
      </c>
      <c r="AB108">
        <f t="shared" ca="1" si="17"/>
        <v>0</v>
      </c>
      <c r="AC108" t="str" cm="1">
        <f t="array" aca="1" ref="AC108" ca="1">LEFT(T108,SUM(LEN(T108)-LEN(SUBSTITUTE(T108,{"0","1","2","3","4","5","6","7","8","9"},""))))</f>
        <v>0</v>
      </c>
      <c r="AD108" s="3" t="str">
        <f t="shared" ca="1" si="18"/>
        <v/>
      </c>
      <c r="AE108" s="3" t="str">
        <f t="shared" ca="1" si="19"/>
        <v/>
      </c>
      <c r="AF108" t="b">
        <f t="shared" ca="1" si="20"/>
        <v>0</v>
      </c>
      <c r="AG108">
        <f t="shared" ca="1" si="21"/>
        <v>0</v>
      </c>
      <c r="AH108">
        <f t="shared" ca="1" si="22"/>
        <v>0</v>
      </c>
      <c r="AI108" t="b">
        <f t="shared" ca="1" si="23"/>
        <v>0</v>
      </c>
      <c r="AJ108">
        <f t="shared" ca="1" si="24"/>
        <v>0</v>
      </c>
      <c r="AK108">
        <f t="shared" ca="1" si="25"/>
        <v>0</v>
      </c>
      <c r="AL108">
        <f t="shared" ca="1" si="26"/>
        <v>0</v>
      </c>
    </row>
    <row r="109" spans="1:38">
      <c r="A109" s="2" t="s">
        <v>637</v>
      </c>
      <c r="B109" t="s">
        <v>695</v>
      </c>
      <c r="Q109">
        <f t="shared" ca="1" si="28"/>
        <v>0</v>
      </c>
      <c r="R109">
        <f t="shared" ca="1" si="27"/>
        <v>0</v>
      </c>
      <c r="S109">
        <f t="shared" ca="1" si="27"/>
        <v>0</v>
      </c>
      <c r="T109" t="str">
        <f t="shared" ca="1" si="27"/>
        <v>162cm</v>
      </c>
      <c r="U109">
        <f t="shared" ca="1" si="27"/>
        <v>0</v>
      </c>
      <c r="V109">
        <f t="shared" ca="1" si="27"/>
        <v>0</v>
      </c>
      <c r="W109">
        <f t="shared" ca="1" si="27"/>
        <v>0</v>
      </c>
      <c r="X109">
        <f t="shared" ca="1" si="27"/>
        <v>0</v>
      </c>
      <c r="Z109">
        <f t="shared" ca="1" si="15"/>
        <v>0</v>
      </c>
      <c r="AA109">
        <f t="shared" ca="1" si="16"/>
        <v>0</v>
      </c>
      <c r="AB109">
        <f t="shared" ca="1" si="17"/>
        <v>0</v>
      </c>
      <c r="AC109" t="str" cm="1">
        <f t="array" aca="1" ref="AC109" ca="1">LEFT(T109,SUM(LEN(T109)-LEN(SUBSTITUTE(T109,{"0","1","2","3","4","5","6","7","8","9"},""))))</f>
        <v>162</v>
      </c>
      <c r="AD109" s="3">
        <f t="shared" ca="1" si="18"/>
        <v>162</v>
      </c>
      <c r="AE109" s="3" t="str">
        <f t="shared" ca="1" si="19"/>
        <v/>
      </c>
      <c r="AF109" t="b">
        <f t="shared" ca="1" si="20"/>
        <v>1</v>
      </c>
      <c r="AG109">
        <f t="shared" ca="1" si="21"/>
        <v>1</v>
      </c>
      <c r="AH109">
        <f t="shared" ca="1" si="22"/>
        <v>0</v>
      </c>
      <c r="AI109" t="b">
        <f t="shared" ca="1" si="23"/>
        <v>0</v>
      </c>
      <c r="AJ109">
        <f t="shared" ca="1" si="24"/>
        <v>0</v>
      </c>
      <c r="AK109">
        <f t="shared" ca="1" si="25"/>
        <v>0</v>
      </c>
      <c r="AL109">
        <f t="shared" ca="1" si="26"/>
        <v>0</v>
      </c>
    </row>
    <row r="110" spans="1:38">
      <c r="A110" s="2" t="s">
        <v>639</v>
      </c>
      <c r="B110">
        <v>2020</v>
      </c>
      <c r="Q110">
        <f t="shared" ca="1" si="28"/>
        <v>0</v>
      </c>
      <c r="R110">
        <f t="shared" ca="1" si="27"/>
        <v>2020</v>
      </c>
      <c r="S110">
        <f t="shared" ca="1" si="27"/>
        <v>0</v>
      </c>
      <c r="T110">
        <f t="shared" ca="1" si="27"/>
        <v>0</v>
      </c>
      <c r="U110">
        <f t="shared" ca="1" si="27"/>
        <v>0</v>
      </c>
      <c r="V110">
        <f t="shared" ca="1" si="27"/>
        <v>0</v>
      </c>
      <c r="W110">
        <f t="shared" ca="1" si="27"/>
        <v>0</v>
      </c>
      <c r="X110">
        <f t="shared" ca="1" si="27"/>
        <v>0</v>
      </c>
      <c r="Z110">
        <f t="shared" ca="1" si="15"/>
        <v>0</v>
      </c>
      <c r="AA110">
        <f t="shared" ca="1" si="16"/>
        <v>1</v>
      </c>
      <c r="AB110">
        <f t="shared" ca="1" si="17"/>
        <v>0</v>
      </c>
      <c r="AC110" t="str" cm="1">
        <f t="array" aca="1" ref="AC110" ca="1">LEFT(T110,SUM(LEN(T110)-LEN(SUBSTITUTE(T110,{"0","1","2","3","4","5","6","7","8","9"},""))))</f>
        <v>0</v>
      </c>
      <c r="AD110" s="3" t="str">
        <f t="shared" ca="1" si="18"/>
        <v/>
      </c>
      <c r="AE110" s="3" t="str">
        <f t="shared" ca="1" si="19"/>
        <v/>
      </c>
      <c r="AF110" t="b">
        <f t="shared" ca="1" si="20"/>
        <v>0</v>
      </c>
      <c r="AG110">
        <f t="shared" ca="1" si="21"/>
        <v>0</v>
      </c>
      <c r="AH110">
        <f t="shared" ca="1" si="22"/>
        <v>0</v>
      </c>
      <c r="AI110" t="b">
        <f t="shared" ca="1" si="23"/>
        <v>0</v>
      </c>
      <c r="AJ110">
        <f t="shared" ca="1" si="24"/>
        <v>0</v>
      </c>
      <c r="AK110">
        <f t="shared" ca="1" si="25"/>
        <v>0</v>
      </c>
      <c r="AL110">
        <f t="shared" ca="1" si="26"/>
        <v>0</v>
      </c>
    </row>
    <row r="111" spans="1:38">
      <c r="A111" s="2" t="s">
        <v>640</v>
      </c>
      <c r="B111" t="s">
        <v>688</v>
      </c>
      <c r="C111" t="s">
        <v>642</v>
      </c>
      <c r="D111">
        <v>2027</v>
      </c>
      <c r="E111" t="s">
        <v>636</v>
      </c>
      <c r="F111">
        <v>1995</v>
      </c>
      <c r="G111" t="s">
        <v>645</v>
      </c>
      <c r="H111" t="s">
        <v>652</v>
      </c>
      <c r="I111" t="s">
        <v>635</v>
      </c>
      <c r="J111">
        <v>84994685</v>
      </c>
      <c r="Q111">
        <f t="shared" ca="1" si="28"/>
        <v>1995</v>
      </c>
      <c r="R111">
        <f t="shared" ca="1" si="27"/>
        <v>0</v>
      </c>
      <c r="S111">
        <f t="shared" ca="1" si="27"/>
        <v>2027</v>
      </c>
      <c r="T111">
        <f t="shared" ca="1" si="27"/>
        <v>0</v>
      </c>
      <c r="U111" t="str">
        <f t="shared" ca="1" si="27"/>
        <v>#733820</v>
      </c>
      <c r="V111" t="str">
        <f t="shared" ca="1" si="27"/>
        <v>gry</v>
      </c>
      <c r="W111">
        <f t="shared" ca="1" si="27"/>
        <v>84994685</v>
      </c>
      <c r="X111">
        <f t="shared" ca="1" si="27"/>
        <v>0</v>
      </c>
      <c r="Z111">
        <f t="shared" ca="1" si="15"/>
        <v>1</v>
      </c>
      <c r="AA111">
        <f t="shared" ca="1" si="16"/>
        <v>0</v>
      </c>
      <c r="AB111">
        <f t="shared" ca="1" si="17"/>
        <v>1</v>
      </c>
      <c r="AC111" t="str" cm="1">
        <f t="array" aca="1" ref="AC111" ca="1">LEFT(T111,SUM(LEN(T111)-LEN(SUBSTITUTE(T111,{"0","1","2","3","4","5","6","7","8","9"},""))))</f>
        <v>0</v>
      </c>
      <c r="AD111" s="3" t="str">
        <f t="shared" ca="1" si="18"/>
        <v/>
      </c>
      <c r="AE111" s="3" t="str">
        <f t="shared" ca="1" si="19"/>
        <v/>
      </c>
      <c r="AF111" t="b">
        <f t="shared" ca="1" si="20"/>
        <v>0</v>
      </c>
      <c r="AG111">
        <f t="shared" ca="1" si="21"/>
        <v>0</v>
      </c>
      <c r="AH111">
        <f t="shared" ca="1" si="22"/>
        <v>1</v>
      </c>
      <c r="AI111" t="b">
        <f t="shared" ca="1" si="23"/>
        <v>1</v>
      </c>
      <c r="AJ111">
        <f t="shared" ca="1" si="24"/>
        <v>1</v>
      </c>
      <c r="AK111">
        <f t="shared" ca="1" si="25"/>
        <v>1</v>
      </c>
      <c r="AL111">
        <f t="shared" ca="1" si="26"/>
        <v>0</v>
      </c>
    </row>
    <row r="112" spans="1:38">
      <c r="A112" s="1"/>
      <c r="Q112">
        <f t="shared" ca="1" si="28"/>
        <v>0</v>
      </c>
      <c r="R112">
        <f t="shared" ca="1" si="27"/>
        <v>0</v>
      </c>
      <c r="S112">
        <f t="shared" ca="1" si="27"/>
        <v>0</v>
      </c>
      <c r="T112">
        <f t="shared" ca="1" si="27"/>
        <v>0</v>
      </c>
      <c r="U112">
        <f t="shared" ca="1" si="27"/>
        <v>0</v>
      </c>
      <c r="V112">
        <f t="shared" ca="1" si="27"/>
        <v>0</v>
      </c>
      <c r="W112">
        <f t="shared" ca="1" si="27"/>
        <v>0</v>
      </c>
      <c r="X112">
        <f t="shared" ca="1" si="27"/>
        <v>0</v>
      </c>
      <c r="Z112">
        <f t="shared" ca="1" si="15"/>
        <v>0</v>
      </c>
      <c r="AA112">
        <f t="shared" ca="1" si="16"/>
        <v>0</v>
      </c>
      <c r="AB112">
        <f t="shared" ca="1" si="17"/>
        <v>0</v>
      </c>
      <c r="AC112" t="str" cm="1">
        <f t="array" aca="1" ref="AC112" ca="1">LEFT(T112,SUM(LEN(T112)-LEN(SUBSTITUTE(T112,{"0","1","2","3","4","5","6","7","8","9"},""))))</f>
        <v>0</v>
      </c>
      <c r="AD112" s="3" t="str">
        <f t="shared" ca="1" si="18"/>
        <v/>
      </c>
      <c r="AE112" s="3" t="str">
        <f t="shared" ca="1" si="19"/>
        <v/>
      </c>
      <c r="AF112" t="b">
        <f t="shared" ca="1" si="20"/>
        <v>0</v>
      </c>
      <c r="AG112">
        <f t="shared" ca="1" si="21"/>
        <v>0</v>
      </c>
      <c r="AH112">
        <f t="shared" ca="1" si="22"/>
        <v>0</v>
      </c>
      <c r="AI112" t="b">
        <f t="shared" ca="1" si="23"/>
        <v>0</v>
      </c>
      <c r="AJ112">
        <f t="shared" ca="1" si="24"/>
        <v>0</v>
      </c>
      <c r="AK112">
        <f t="shared" ca="1" si="25"/>
        <v>0</v>
      </c>
      <c r="AL112">
        <f t="shared" ca="1" si="26"/>
        <v>0</v>
      </c>
    </row>
    <row r="113" spans="1:38">
      <c r="A113" s="2" t="s">
        <v>639</v>
      </c>
      <c r="B113">
        <v>2016</v>
      </c>
      <c r="C113" t="s">
        <v>636</v>
      </c>
      <c r="D113">
        <v>1990</v>
      </c>
      <c r="Q113">
        <f t="shared" ca="1" si="28"/>
        <v>1990</v>
      </c>
      <c r="R113">
        <f t="shared" ca="1" si="27"/>
        <v>2016</v>
      </c>
      <c r="S113">
        <f t="shared" ca="1" si="27"/>
        <v>0</v>
      </c>
      <c r="T113">
        <f t="shared" ca="1" si="27"/>
        <v>0</v>
      </c>
      <c r="U113">
        <f t="shared" ca="1" si="27"/>
        <v>0</v>
      </c>
      <c r="V113">
        <f t="shared" ca="1" si="27"/>
        <v>0</v>
      </c>
      <c r="W113">
        <f t="shared" ca="1" si="27"/>
        <v>0</v>
      </c>
      <c r="X113">
        <f t="shared" ca="1" si="27"/>
        <v>0</v>
      </c>
      <c r="Z113">
        <f t="shared" ca="1" si="15"/>
        <v>1</v>
      </c>
      <c r="AA113">
        <f t="shared" ca="1" si="16"/>
        <v>1</v>
      </c>
      <c r="AB113">
        <f t="shared" ca="1" si="17"/>
        <v>0</v>
      </c>
      <c r="AC113" t="str" cm="1">
        <f t="array" aca="1" ref="AC113" ca="1">LEFT(T113,SUM(LEN(T113)-LEN(SUBSTITUTE(T113,{"0","1","2","3","4","5","6","7","8","9"},""))))</f>
        <v>0</v>
      </c>
      <c r="AD113" s="3" t="str">
        <f t="shared" ca="1" si="18"/>
        <v/>
      </c>
      <c r="AE113" s="3" t="str">
        <f t="shared" ca="1" si="19"/>
        <v/>
      </c>
      <c r="AF113" t="b">
        <f t="shared" ca="1" si="20"/>
        <v>0</v>
      </c>
      <c r="AG113">
        <f t="shared" ca="1" si="21"/>
        <v>0</v>
      </c>
      <c r="AH113">
        <f t="shared" ca="1" si="22"/>
        <v>0</v>
      </c>
      <c r="AI113" t="b">
        <f t="shared" ca="1" si="23"/>
        <v>0</v>
      </c>
      <c r="AJ113">
        <f t="shared" ca="1" si="24"/>
        <v>0</v>
      </c>
      <c r="AK113">
        <f t="shared" ca="1" si="25"/>
        <v>0</v>
      </c>
      <c r="AL113">
        <f t="shared" ca="1" si="26"/>
        <v>0</v>
      </c>
    </row>
    <row r="114" spans="1:38">
      <c r="A114" s="2" t="s">
        <v>645</v>
      </c>
      <c r="B114" t="s">
        <v>646</v>
      </c>
      <c r="C114" t="s">
        <v>635</v>
      </c>
      <c r="D114">
        <v>185689022</v>
      </c>
      <c r="E114" t="s">
        <v>642</v>
      </c>
      <c r="F114">
        <v>2025</v>
      </c>
      <c r="Q114">
        <f t="shared" ca="1" si="28"/>
        <v>0</v>
      </c>
      <c r="R114">
        <f t="shared" ca="1" si="27"/>
        <v>0</v>
      </c>
      <c r="S114">
        <f t="shared" ca="1" si="27"/>
        <v>2025</v>
      </c>
      <c r="T114">
        <f t="shared" ca="1" si="27"/>
        <v>0</v>
      </c>
      <c r="U114">
        <f t="shared" ca="1" si="27"/>
        <v>0</v>
      </c>
      <c r="V114" t="str">
        <f t="shared" ca="1" si="27"/>
        <v>amb</v>
      </c>
      <c r="W114">
        <f t="shared" ca="1" si="27"/>
        <v>185689022</v>
      </c>
      <c r="X114">
        <f t="shared" ca="1" si="27"/>
        <v>0</v>
      </c>
      <c r="Z114">
        <f t="shared" ca="1" si="15"/>
        <v>0</v>
      </c>
      <c r="AA114">
        <f t="shared" ca="1" si="16"/>
        <v>0</v>
      </c>
      <c r="AB114">
        <f t="shared" ca="1" si="17"/>
        <v>1</v>
      </c>
      <c r="AC114" t="str" cm="1">
        <f t="array" aca="1" ref="AC114" ca="1">LEFT(T114,SUM(LEN(T114)-LEN(SUBSTITUTE(T114,{"0","1","2","3","4","5","6","7","8","9"},""))))</f>
        <v>0</v>
      </c>
      <c r="AD114" s="3" t="str">
        <f t="shared" ca="1" si="18"/>
        <v/>
      </c>
      <c r="AE114" s="3" t="str">
        <f t="shared" ca="1" si="19"/>
        <v/>
      </c>
      <c r="AF114" t="b">
        <f t="shared" ca="1" si="20"/>
        <v>0</v>
      </c>
      <c r="AG114">
        <f t="shared" ca="1" si="21"/>
        <v>0</v>
      </c>
      <c r="AH114">
        <f t="shared" ca="1" si="22"/>
        <v>0</v>
      </c>
      <c r="AI114" t="b">
        <f t="shared" ca="1" si="23"/>
        <v>0</v>
      </c>
      <c r="AJ114">
        <f t="shared" ca="1" si="24"/>
        <v>0</v>
      </c>
      <c r="AK114">
        <f t="shared" ca="1" si="25"/>
        <v>1</v>
      </c>
      <c r="AL114">
        <f t="shared" ca="1" si="26"/>
        <v>1</v>
      </c>
    </row>
    <row r="115" spans="1:38">
      <c r="A115" s="2" t="s">
        <v>637</v>
      </c>
      <c r="B115" t="s">
        <v>696</v>
      </c>
      <c r="C115" t="s">
        <v>640</v>
      </c>
      <c r="D115" t="s">
        <v>669</v>
      </c>
      <c r="Q115">
        <f t="shared" ca="1" si="28"/>
        <v>0</v>
      </c>
      <c r="R115">
        <f t="shared" ca="1" si="27"/>
        <v>0</v>
      </c>
      <c r="S115">
        <f t="shared" ca="1" si="27"/>
        <v>0</v>
      </c>
      <c r="T115" t="str">
        <f t="shared" ca="1" si="27"/>
        <v>184cm</v>
      </c>
      <c r="U115" t="str">
        <f t="shared" ca="1" si="27"/>
        <v>#866857</v>
      </c>
      <c r="V115">
        <f t="shared" ca="1" si="27"/>
        <v>0</v>
      </c>
      <c r="W115">
        <f t="shared" ca="1" si="27"/>
        <v>0</v>
      </c>
      <c r="X115">
        <f t="shared" ca="1" si="27"/>
        <v>0</v>
      </c>
      <c r="Z115">
        <f t="shared" ca="1" si="15"/>
        <v>0</v>
      </c>
      <c r="AA115">
        <f t="shared" ca="1" si="16"/>
        <v>0</v>
      </c>
      <c r="AB115">
        <f t="shared" ca="1" si="17"/>
        <v>0</v>
      </c>
      <c r="AC115" t="str" cm="1">
        <f t="array" aca="1" ref="AC115" ca="1">LEFT(T115,SUM(LEN(T115)-LEN(SUBSTITUTE(T115,{"0","1","2","3","4","5","6","7","8","9"},""))))</f>
        <v>184</v>
      </c>
      <c r="AD115" s="3">
        <f t="shared" ca="1" si="18"/>
        <v>184</v>
      </c>
      <c r="AE115" s="3" t="str">
        <f t="shared" ca="1" si="19"/>
        <v/>
      </c>
      <c r="AF115" t="b">
        <f t="shared" ca="1" si="20"/>
        <v>1</v>
      </c>
      <c r="AG115">
        <f t="shared" ca="1" si="21"/>
        <v>1</v>
      </c>
      <c r="AH115">
        <f t="shared" ca="1" si="22"/>
        <v>1</v>
      </c>
      <c r="AI115" t="b">
        <f t="shared" ca="1" si="23"/>
        <v>1</v>
      </c>
      <c r="AJ115">
        <f t="shared" ca="1" si="24"/>
        <v>1</v>
      </c>
      <c r="AK115">
        <f t="shared" ca="1" si="25"/>
        <v>0</v>
      </c>
      <c r="AL115">
        <f t="shared" ca="1" si="26"/>
        <v>0</v>
      </c>
    </row>
    <row r="116" spans="1:38">
      <c r="A116" s="1"/>
      <c r="Q116">
        <f t="shared" ca="1" si="28"/>
        <v>0</v>
      </c>
      <c r="R116">
        <f t="shared" ca="1" si="27"/>
        <v>0</v>
      </c>
      <c r="S116">
        <f t="shared" ca="1" si="27"/>
        <v>0</v>
      </c>
      <c r="T116">
        <f t="shared" ref="R116:X152" ca="1" si="29">IF($A116=T$1,OFFSET($A116,0,1),IF($C116=T$1,OFFSET($C116,0,1),IF($E116=T$1,OFFSET($E116,0,1),IF($G116=T$1,OFFSET($G116,0,1),IF($I116=T$1,OFFSET($I116,0,1),IF($K116=T$1,OFFSET($K116,0,1),IF($M116=T$1,OFFSET($M116,0,1),IF($O116=T$1,OFFSET($O116,0,1),0))))))))</f>
        <v>0</v>
      </c>
      <c r="U116">
        <f t="shared" ca="1" si="29"/>
        <v>0</v>
      </c>
      <c r="V116">
        <f t="shared" ca="1" si="29"/>
        <v>0</v>
      </c>
      <c r="W116">
        <f t="shared" ca="1" si="29"/>
        <v>0</v>
      </c>
      <c r="X116">
        <f t="shared" ca="1" si="29"/>
        <v>0</v>
      </c>
      <c r="Z116">
        <f t="shared" ca="1" si="15"/>
        <v>0</v>
      </c>
      <c r="AA116">
        <f t="shared" ca="1" si="16"/>
        <v>0</v>
      </c>
      <c r="AB116">
        <f t="shared" ca="1" si="17"/>
        <v>0</v>
      </c>
      <c r="AC116" t="str" cm="1">
        <f t="array" aca="1" ref="AC116" ca="1">LEFT(T116,SUM(LEN(T116)-LEN(SUBSTITUTE(T116,{"0","1","2","3","4","5","6","7","8","9"},""))))</f>
        <v>0</v>
      </c>
      <c r="AD116" s="3" t="str">
        <f t="shared" ca="1" si="18"/>
        <v/>
      </c>
      <c r="AE116" s="3" t="str">
        <f t="shared" ca="1" si="19"/>
        <v/>
      </c>
      <c r="AF116" t="b">
        <f t="shared" ca="1" si="20"/>
        <v>0</v>
      </c>
      <c r="AG116">
        <f t="shared" ca="1" si="21"/>
        <v>0</v>
      </c>
      <c r="AH116">
        <f t="shared" ca="1" si="22"/>
        <v>0</v>
      </c>
      <c r="AI116" t="b">
        <f t="shared" ca="1" si="23"/>
        <v>0</v>
      </c>
      <c r="AJ116">
        <f t="shared" ca="1" si="24"/>
        <v>0</v>
      </c>
      <c r="AK116">
        <f t="shared" ca="1" si="25"/>
        <v>0</v>
      </c>
      <c r="AL116">
        <f t="shared" ca="1" si="26"/>
        <v>0</v>
      </c>
    </row>
    <row r="117" spans="1:38">
      <c r="A117" s="2" t="s">
        <v>636</v>
      </c>
      <c r="B117">
        <v>2016</v>
      </c>
      <c r="C117" t="s">
        <v>640</v>
      </c>
      <c r="D117" t="s">
        <v>648</v>
      </c>
      <c r="E117" t="s">
        <v>639</v>
      </c>
      <c r="F117">
        <v>2022</v>
      </c>
      <c r="G117" t="s">
        <v>637</v>
      </c>
      <c r="H117" t="s">
        <v>697</v>
      </c>
      <c r="Q117">
        <f t="shared" ca="1" si="28"/>
        <v>2016</v>
      </c>
      <c r="R117">
        <f t="shared" ca="1" si="29"/>
        <v>2022</v>
      </c>
      <c r="S117">
        <f t="shared" ca="1" si="29"/>
        <v>0</v>
      </c>
      <c r="T117" t="str">
        <f t="shared" ca="1" si="29"/>
        <v>166in</v>
      </c>
      <c r="U117" t="str">
        <f t="shared" ca="1" si="29"/>
        <v>z</v>
      </c>
      <c r="V117">
        <f t="shared" ca="1" si="29"/>
        <v>0</v>
      </c>
      <c r="W117">
        <f t="shared" ca="1" si="29"/>
        <v>0</v>
      </c>
      <c r="X117">
        <f t="shared" ca="1" si="29"/>
        <v>0</v>
      </c>
      <c r="Z117">
        <f t="shared" ca="1" si="15"/>
        <v>0</v>
      </c>
      <c r="AA117">
        <f t="shared" ca="1" si="16"/>
        <v>0</v>
      </c>
      <c r="AB117">
        <f t="shared" ca="1" si="17"/>
        <v>0</v>
      </c>
      <c r="AC117" t="str" cm="1">
        <f t="array" aca="1" ref="AC117" ca="1">LEFT(T117,SUM(LEN(T117)-LEN(SUBSTITUTE(T117,{"0","1","2","3","4","5","6","7","8","9"},""))))</f>
        <v>166</v>
      </c>
      <c r="AD117" s="3" t="str">
        <f t="shared" ca="1" si="18"/>
        <v/>
      </c>
      <c r="AE117" s="3">
        <f t="shared" ca="1" si="19"/>
        <v>166</v>
      </c>
      <c r="AF117" t="b">
        <f t="shared" ca="1" si="20"/>
        <v>0</v>
      </c>
      <c r="AG117">
        <f t="shared" ca="1" si="21"/>
        <v>0</v>
      </c>
      <c r="AH117">
        <f t="shared" ca="1" si="22"/>
        <v>0</v>
      </c>
      <c r="AI117" t="b">
        <f t="shared" ca="1" si="23"/>
        <v>0</v>
      </c>
      <c r="AJ117">
        <f t="shared" ca="1" si="24"/>
        <v>0</v>
      </c>
      <c r="AK117">
        <f t="shared" ca="1" si="25"/>
        <v>0</v>
      </c>
      <c r="AL117">
        <f t="shared" ca="1" si="26"/>
        <v>0</v>
      </c>
    </row>
    <row r="118" spans="1:38">
      <c r="A118" s="2" t="s">
        <v>642</v>
      </c>
      <c r="B118">
        <v>2040</v>
      </c>
      <c r="Q118">
        <f t="shared" ca="1" si="28"/>
        <v>0</v>
      </c>
      <c r="R118">
        <f t="shared" ca="1" si="29"/>
        <v>0</v>
      </c>
      <c r="S118">
        <f t="shared" ca="1" si="29"/>
        <v>2040</v>
      </c>
      <c r="T118">
        <f t="shared" ca="1" si="29"/>
        <v>0</v>
      </c>
      <c r="U118">
        <f t="shared" ca="1" si="29"/>
        <v>0</v>
      </c>
      <c r="V118">
        <f t="shared" ca="1" si="29"/>
        <v>0</v>
      </c>
      <c r="W118">
        <f t="shared" ca="1" si="29"/>
        <v>0</v>
      </c>
      <c r="X118">
        <f t="shared" ca="1" si="29"/>
        <v>0</v>
      </c>
      <c r="Z118">
        <f t="shared" ca="1" si="15"/>
        <v>0</v>
      </c>
      <c r="AA118">
        <f t="shared" ca="1" si="16"/>
        <v>0</v>
      </c>
      <c r="AB118">
        <f t="shared" ca="1" si="17"/>
        <v>0</v>
      </c>
      <c r="AC118" t="str" cm="1">
        <f t="array" aca="1" ref="AC118" ca="1">LEFT(T118,SUM(LEN(T118)-LEN(SUBSTITUTE(T118,{"0","1","2","3","4","5","6","7","8","9"},""))))</f>
        <v>0</v>
      </c>
      <c r="AD118" s="3" t="str">
        <f t="shared" ca="1" si="18"/>
        <v/>
      </c>
      <c r="AE118" s="3" t="str">
        <f t="shared" ca="1" si="19"/>
        <v/>
      </c>
      <c r="AF118" t="b">
        <f t="shared" ca="1" si="20"/>
        <v>0</v>
      </c>
      <c r="AG118">
        <f t="shared" ca="1" si="21"/>
        <v>0</v>
      </c>
      <c r="AH118">
        <f t="shared" ca="1" si="22"/>
        <v>0</v>
      </c>
      <c r="AI118" t="b">
        <f t="shared" ca="1" si="23"/>
        <v>0</v>
      </c>
      <c r="AJ118">
        <f t="shared" ca="1" si="24"/>
        <v>0</v>
      </c>
      <c r="AK118">
        <f t="shared" ca="1" si="25"/>
        <v>0</v>
      </c>
      <c r="AL118">
        <f t="shared" ca="1" si="26"/>
        <v>0</v>
      </c>
    </row>
    <row r="119" spans="1:38">
      <c r="A119" s="1"/>
      <c r="Q119">
        <f t="shared" ca="1" si="28"/>
        <v>0</v>
      </c>
      <c r="R119">
        <f t="shared" ca="1" si="29"/>
        <v>0</v>
      </c>
      <c r="S119">
        <f t="shared" ca="1" si="29"/>
        <v>0</v>
      </c>
      <c r="T119">
        <f t="shared" ca="1" si="29"/>
        <v>0</v>
      </c>
      <c r="U119">
        <f t="shared" ca="1" si="29"/>
        <v>0</v>
      </c>
      <c r="V119">
        <f t="shared" ca="1" si="29"/>
        <v>0</v>
      </c>
      <c r="W119">
        <f t="shared" ca="1" si="29"/>
        <v>0</v>
      </c>
      <c r="X119">
        <f t="shared" ca="1" si="29"/>
        <v>0</v>
      </c>
      <c r="Z119">
        <f t="shared" ca="1" si="15"/>
        <v>0</v>
      </c>
      <c r="AA119">
        <f t="shared" ca="1" si="16"/>
        <v>0</v>
      </c>
      <c r="AB119">
        <f t="shared" ca="1" si="17"/>
        <v>0</v>
      </c>
      <c r="AC119" t="str" cm="1">
        <f t="array" aca="1" ref="AC119" ca="1">LEFT(T119,SUM(LEN(T119)-LEN(SUBSTITUTE(T119,{"0","1","2","3","4","5","6","7","8","9"},""))))</f>
        <v>0</v>
      </c>
      <c r="AD119" s="3" t="str">
        <f t="shared" ca="1" si="18"/>
        <v/>
      </c>
      <c r="AE119" s="3" t="str">
        <f t="shared" ca="1" si="19"/>
        <v/>
      </c>
      <c r="AF119" t="b">
        <f t="shared" ca="1" si="20"/>
        <v>0</v>
      </c>
      <c r="AG119">
        <f t="shared" ca="1" si="21"/>
        <v>0</v>
      </c>
      <c r="AH119">
        <f t="shared" ca="1" si="22"/>
        <v>0</v>
      </c>
      <c r="AI119" t="b">
        <f t="shared" ca="1" si="23"/>
        <v>0</v>
      </c>
      <c r="AJ119">
        <f t="shared" ca="1" si="24"/>
        <v>0</v>
      </c>
      <c r="AK119">
        <f t="shared" ca="1" si="25"/>
        <v>0</v>
      </c>
      <c r="AL119">
        <f t="shared" ca="1" si="26"/>
        <v>0</v>
      </c>
    </row>
    <row r="120" spans="1:38">
      <c r="A120" s="2" t="s">
        <v>636</v>
      </c>
      <c r="B120">
        <v>1943</v>
      </c>
      <c r="C120" t="s">
        <v>637</v>
      </c>
      <c r="D120" t="s">
        <v>698</v>
      </c>
      <c r="E120" t="s">
        <v>640</v>
      </c>
      <c r="F120" t="s">
        <v>651</v>
      </c>
      <c r="G120" t="s">
        <v>645</v>
      </c>
      <c r="H120" t="s">
        <v>682</v>
      </c>
      <c r="I120" t="s">
        <v>639</v>
      </c>
      <c r="J120">
        <v>2016</v>
      </c>
      <c r="K120" t="s">
        <v>654</v>
      </c>
      <c r="L120">
        <v>300</v>
      </c>
      <c r="M120" t="s">
        <v>635</v>
      </c>
      <c r="N120">
        <v>376088014</v>
      </c>
      <c r="Q120">
        <f t="shared" ca="1" si="28"/>
        <v>1943</v>
      </c>
      <c r="R120">
        <f t="shared" ca="1" si="29"/>
        <v>2016</v>
      </c>
      <c r="S120">
        <f t="shared" ca="1" si="29"/>
        <v>0</v>
      </c>
      <c r="T120" t="str">
        <f t="shared" ca="1" si="29"/>
        <v>152cm</v>
      </c>
      <c r="U120" t="str">
        <f t="shared" ca="1" si="29"/>
        <v>#cfa07d</v>
      </c>
      <c r="V120" t="str">
        <f t="shared" ca="1" si="29"/>
        <v>hzl</v>
      </c>
      <c r="W120">
        <f t="shared" ca="1" si="29"/>
        <v>376088014</v>
      </c>
      <c r="X120">
        <f t="shared" ca="1" si="29"/>
        <v>300</v>
      </c>
      <c r="Z120">
        <f t="shared" ca="1" si="15"/>
        <v>1</v>
      </c>
      <c r="AA120">
        <f t="shared" ca="1" si="16"/>
        <v>1</v>
      </c>
      <c r="AB120">
        <f t="shared" ca="1" si="17"/>
        <v>0</v>
      </c>
      <c r="AC120" t="str" cm="1">
        <f t="array" aca="1" ref="AC120" ca="1">LEFT(T120,SUM(LEN(T120)-LEN(SUBSTITUTE(T120,{"0","1","2","3","4","5","6","7","8","9"},""))))</f>
        <v>152</v>
      </c>
      <c r="AD120" s="3">
        <f t="shared" ca="1" si="18"/>
        <v>152</v>
      </c>
      <c r="AE120" s="3" t="str">
        <f t="shared" ca="1" si="19"/>
        <v/>
      </c>
      <c r="AF120" t="b">
        <f t="shared" ca="1" si="20"/>
        <v>1</v>
      </c>
      <c r="AG120">
        <f t="shared" ca="1" si="21"/>
        <v>1</v>
      </c>
      <c r="AH120">
        <f t="shared" ca="1" si="22"/>
        <v>1</v>
      </c>
      <c r="AI120" t="b">
        <f t="shared" ca="1" si="23"/>
        <v>1</v>
      </c>
      <c r="AJ120">
        <f t="shared" ca="1" si="24"/>
        <v>1</v>
      </c>
      <c r="AK120">
        <f t="shared" ca="1" si="25"/>
        <v>1</v>
      </c>
      <c r="AL120">
        <f t="shared" ca="1" si="26"/>
        <v>1</v>
      </c>
    </row>
    <row r="121" spans="1:38">
      <c r="A121" s="1"/>
      <c r="Q121">
        <f t="shared" ca="1" si="28"/>
        <v>0</v>
      </c>
      <c r="R121">
        <f t="shared" ca="1" si="29"/>
        <v>0</v>
      </c>
      <c r="S121">
        <f t="shared" ca="1" si="29"/>
        <v>0</v>
      </c>
      <c r="T121">
        <f t="shared" ca="1" si="29"/>
        <v>0</v>
      </c>
      <c r="U121">
        <f t="shared" ca="1" si="29"/>
        <v>0</v>
      </c>
      <c r="V121">
        <f t="shared" ca="1" si="29"/>
        <v>0</v>
      </c>
      <c r="W121">
        <f t="shared" ca="1" si="29"/>
        <v>0</v>
      </c>
      <c r="X121">
        <f t="shared" ca="1" si="29"/>
        <v>0</v>
      </c>
      <c r="Z121">
        <f t="shared" ca="1" si="15"/>
        <v>0</v>
      </c>
      <c r="AA121">
        <f t="shared" ca="1" si="16"/>
        <v>0</v>
      </c>
      <c r="AB121">
        <f t="shared" ca="1" si="17"/>
        <v>0</v>
      </c>
      <c r="AC121" t="str" cm="1">
        <f t="array" aca="1" ref="AC121" ca="1">LEFT(T121,SUM(LEN(T121)-LEN(SUBSTITUTE(T121,{"0","1","2","3","4","5","6","7","8","9"},""))))</f>
        <v>0</v>
      </c>
      <c r="AD121" s="3" t="str">
        <f t="shared" ca="1" si="18"/>
        <v/>
      </c>
      <c r="AE121" s="3" t="str">
        <f t="shared" ca="1" si="19"/>
        <v/>
      </c>
      <c r="AF121" t="b">
        <f t="shared" ca="1" si="20"/>
        <v>0</v>
      </c>
      <c r="AG121">
        <f t="shared" ca="1" si="21"/>
        <v>0</v>
      </c>
      <c r="AH121">
        <f t="shared" ca="1" si="22"/>
        <v>0</v>
      </c>
      <c r="AI121" t="b">
        <f t="shared" ca="1" si="23"/>
        <v>0</v>
      </c>
      <c r="AJ121">
        <f t="shared" ca="1" si="24"/>
        <v>0</v>
      </c>
      <c r="AK121">
        <f t="shared" ca="1" si="25"/>
        <v>0</v>
      </c>
      <c r="AL121">
        <f t="shared" ca="1" si="26"/>
        <v>0</v>
      </c>
    </row>
    <row r="122" spans="1:38">
      <c r="A122" s="2" t="s">
        <v>639</v>
      </c>
      <c r="B122">
        <v>2020</v>
      </c>
      <c r="C122" t="s">
        <v>642</v>
      </c>
      <c r="D122">
        <v>2026</v>
      </c>
      <c r="E122" t="s">
        <v>640</v>
      </c>
      <c r="F122" t="s">
        <v>687</v>
      </c>
      <c r="G122" t="s">
        <v>645</v>
      </c>
      <c r="H122" t="s">
        <v>652</v>
      </c>
      <c r="I122" t="s">
        <v>636</v>
      </c>
      <c r="J122">
        <v>1962</v>
      </c>
      <c r="K122" t="s">
        <v>635</v>
      </c>
      <c r="L122">
        <v>453907789</v>
      </c>
      <c r="M122" t="s">
        <v>637</v>
      </c>
      <c r="N122" t="s">
        <v>699</v>
      </c>
      <c r="Q122">
        <f t="shared" ca="1" si="28"/>
        <v>1962</v>
      </c>
      <c r="R122">
        <f t="shared" ca="1" si="29"/>
        <v>2020</v>
      </c>
      <c r="S122">
        <f t="shared" ca="1" si="29"/>
        <v>2026</v>
      </c>
      <c r="T122" t="str">
        <f t="shared" ca="1" si="29"/>
        <v>172cm</v>
      </c>
      <c r="U122" t="str">
        <f t="shared" ca="1" si="29"/>
        <v>#602927</v>
      </c>
      <c r="V122" t="str">
        <f t="shared" ca="1" si="29"/>
        <v>gry</v>
      </c>
      <c r="W122">
        <f t="shared" ca="1" si="29"/>
        <v>453907789</v>
      </c>
      <c r="X122">
        <f t="shared" ca="1" si="29"/>
        <v>0</v>
      </c>
      <c r="Z122">
        <f t="shared" ca="1" si="15"/>
        <v>1</v>
      </c>
      <c r="AA122">
        <f t="shared" ca="1" si="16"/>
        <v>1</v>
      </c>
      <c r="AB122">
        <f t="shared" ca="1" si="17"/>
        <v>1</v>
      </c>
      <c r="AC122" t="str" cm="1">
        <f t="array" aca="1" ref="AC122" ca="1">LEFT(T122,SUM(LEN(T122)-LEN(SUBSTITUTE(T122,{"0","1","2","3","4","5","6","7","8","9"},""))))</f>
        <v>172</v>
      </c>
      <c r="AD122" s="3">
        <f t="shared" ca="1" si="18"/>
        <v>172</v>
      </c>
      <c r="AE122" s="3" t="str">
        <f t="shared" ca="1" si="19"/>
        <v/>
      </c>
      <c r="AF122" t="b">
        <f t="shared" ca="1" si="20"/>
        <v>1</v>
      </c>
      <c r="AG122">
        <f t="shared" ca="1" si="21"/>
        <v>1</v>
      </c>
      <c r="AH122">
        <f t="shared" ca="1" si="22"/>
        <v>1</v>
      </c>
      <c r="AI122" t="b">
        <f t="shared" ca="1" si="23"/>
        <v>1</v>
      </c>
      <c r="AJ122">
        <f t="shared" ca="1" si="24"/>
        <v>1</v>
      </c>
      <c r="AK122">
        <f t="shared" ca="1" si="25"/>
        <v>1</v>
      </c>
      <c r="AL122">
        <f t="shared" ca="1" si="26"/>
        <v>1</v>
      </c>
    </row>
    <row r="123" spans="1:38">
      <c r="A123" s="1"/>
      <c r="Q123">
        <f t="shared" ca="1" si="28"/>
        <v>0</v>
      </c>
      <c r="R123">
        <f t="shared" ca="1" si="29"/>
        <v>0</v>
      </c>
      <c r="S123">
        <f t="shared" ca="1" si="29"/>
        <v>0</v>
      </c>
      <c r="T123">
        <f t="shared" ca="1" si="29"/>
        <v>0</v>
      </c>
      <c r="U123">
        <f t="shared" ca="1" si="29"/>
        <v>0</v>
      </c>
      <c r="V123">
        <f t="shared" ca="1" si="29"/>
        <v>0</v>
      </c>
      <c r="W123">
        <f t="shared" ca="1" si="29"/>
        <v>0</v>
      </c>
      <c r="X123">
        <f t="shared" ca="1" si="29"/>
        <v>0</v>
      </c>
      <c r="Z123">
        <f t="shared" ca="1" si="15"/>
        <v>0</v>
      </c>
      <c r="AA123">
        <f t="shared" ca="1" si="16"/>
        <v>0</v>
      </c>
      <c r="AB123">
        <f t="shared" ca="1" si="17"/>
        <v>0</v>
      </c>
      <c r="AC123" t="str" cm="1">
        <f t="array" aca="1" ref="AC123" ca="1">LEFT(T123,SUM(LEN(T123)-LEN(SUBSTITUTE(T123,{"0","1","2","3","4","5","6","7","8","9"},""))))</f>
        <v>0</v>
      </c>
      <c r="AD123" s="3" t="str">
        <f t="shared" ca="1" si="18"/>
        <v/>
      </c>
      <c r="AE123" s="3" t="str">
        <f t="shared" ca="1" si="19"/>
        <v/>
      </c>
      <c r="AF123" t="b">
        <f t="shared" ca="1" si="20"/>
        <v>0</v>
      </c>
      <c r="AG123">
        <f t="shared" ca="1" si="21"/>
        <v>0</v>
      </c>
      <c r="AH123">
        <f t="shared" ca="1" si="22"/>
        <v>0</v>
      </c>
      <c r="AI123" t="b">
        <f t="shared" ca="1" si="23"/>
        <v>0</v>
      </c>
      <c r="AJ123">
        <f t="shared" ca="1" si="24"/>
        <v>0</v>
      </c>
      <c r="AK123">
        <f t="shared" ca="1" si="25"/>
        <v>0</v>
      </c>
      <c r="AL123">
        <f t="shared" ca="1" si="26"/>
        <v>0</v>
      </c>
    </row>
    <row r="124" spans="1:38">
      <c r="A124" s="2" t="s">
        <v>642</v>
      </c>
      <c r="B124">
        <v>2023</v>
      </c>
      <c r="C124" t="s">
        <v>637</v>
      </c>
      <c r="D124" t="s">
        <v>680</v>
      </c>
      <c r="Q124">
        <f t="shared" ca="1" si="28"/>
        <v>0</v>
      </c>
      <c r="R124">
        <f t="shared" ca="1" si="29"/>
        <v>0</v>
      </c>
      <c r="S124">
        <f t="shared" ca="1" si="29"/>
        <v>2023</v>
      </c>
      <c r="T124" t="str">
        <f t="shared" ca="1" si="29"/>
        <v>185cm</v>
      </c>
      <c r="U124">
        <f t="shared" ca="1" si="29"/>
        <v>0</v>
      </c>
      <c r="V124">
        <f t="shared" ca="1" si="29"/>
        <v>0</v>
      </c>
      <c r="W124">
        <f t="shared" ca="1" si="29"/>
        <v>0</v>
      </c>
      <c r="X124">
        <f t="shared" ca="1" si="29"/>
        <v>0</v>
      </c>
      <c r="Z124">
        <f t="shared" ca="1" si="15"/>
        <v>0</v>
      </c>
      <c r="AA124">
        <f t="shared" ca="1" si="16"/>
        <v>0</v>
      </c>
      <c r="AB124">
        <f t="shared" ca="1" si="17"/>
        <v>1</v>
      </c>
      <c r="AC124" t="str" cm="1">
        <f t="array" aca="1" ref="AC124" ca="1">LEFT(T124,SUM(LEN(T124)-LEN(SUBSTITUTE(T124,{"0","1","2","3","4","5","6","7","8","9"},""))))</f>
        <v>185</v>
      </c>
      <c r="AD124" s="3">
        <f t="shared" ca="1" si="18"/>
        <v>185</v>
      </c>
      <c r="AE124" s="3" t="str">
        <f t="shared" ca="1" si="19"/>
        <v/>
      </c>
      <c r="AF124" t="b">
        <f t="shared" ca="1" si="20"/>
        <v>1</v>
      </c>
      <c r="AG124">
        <f t="shared" ca="1" si="21"/>
        <v>1</v>
      </c>
      <c r="AH124">
        <f t="shared" ca="1" si="22"/>
        <v>0</v>
      </c>
      <c r="AI124" t="b">
        <f t="shared" ca="1" si="23"/>
        <v>0</v>
      </c>
      <c r="AJ124">
        <f t="shared" ca="1" si="24"/>
        <v>0</v>
      </c>
      <c r="AK124">
        <f t="shared" ca="1" si="25"/>
        <v>0</v>
      </c>
      <c r="AL124">
        <f t="shared" ca="1" si="26"/>
        <v>0</v>
      </c>
    </row>
    <row r="125" spans="1:38">
      <c r="A125" s="2" t="s">
        <v>640</v>
      </c>
      <c r="B125" t="s">
        <v>644</v>
      </c>
      <c r="C125" t="s">
        <v>635</v>
      </c>
      <c r="D125">
        <v>963767258</v>
      </c>
      <c r="E125" t="s">
        <v>636</v>
      </c>
      <c r="F125">
        <v>1977</v>
      </c>
      <c r="Q125">
        <f t="shared" ca="1" si="28"/>
        <v>1977</v>
      </c>
      <c r="R125">
        <f t="shared" ca="1" si="29"/>
        <v>0</v>
      </c>
      <c r="S125">
        <f t="shared" ca="1" si="29"/>
        <v>0</v>
      </c>
      <c r="T125">
        <f t="shared" ca="1" si="29"/>
        <v>0</v>
      </c>
      <c r="U125" t="str">
        <f t="shared" ca="1" si="29"/>
        <v>#623a2f</v>
      </c>
      <c r="V125">
        <f t="shared" ca="1" si="29"/>
        <v>0</v>
      </c>
      <c r="W125">
        <f t="shared" ca="1" si="29"/>
        <v>963767258</v>
      </c>
      <c r="X125">
        <f t="shared" ca="1" si="29"/>
        <v>0</v>
      </c>
      <c r="Z125">
        <f t="shared" ca="1" si="15"/>
        <v>1</v>
      </c>
      <c r="AA125">
        <f t="shared" ca="1" si="16"/>
        <v>0</v>
      </c>
      <c r="AB125">
        <f t="shared" ca="1" si="17"/>
        <v>0</v>
      </c>
      <c r="AC125" t="str" cm="1">
        <f t="array" aca="1" ref="AC125" ca="1">LEFT(T125,SUM(LEN(T125)-LEN(SUBSTITUTE(T125,{"0","1","2","3","4","5","6","7","8","9"},""))))</f>
        <v>0</v>
      </c>
      <c r="AD125" s="3" t="str">
        <f t="shared" ca="1" si="18"/>
        <v/>
      </c>
      <c r="AE125" s="3" t="str">
        <f t="shared" ca="1" si="19"/>
        <v/>
      </c>
      <c r="AF125" t="b">
        <f t="shared" ca="1" si="20"/>
        <v>0</v>
      </c>
      <c r="AG125">
        <f t="shared" ca="1" si="21"/>
        <v>0</v>
      </c>
      <c r="AH125">
        <f t="shared" ca="1" si="22"/>
        <v>1</v>
      </c>
      <c r="AI125" t="b">
        <f t="shared" ca="1" si="23"/>
        <v>1</v>
      </c>
      <c r="AJ125">
        <f t="shared" ca="1" si="24"/>
        <v>1</v>
      </c>
      <c r="AK125">
        <f t="shared" ca="1" si="25"/>
        <v>0</v>
      </c>
      <c r="AL125">
        <f t="shared" ca="1" si="26"/>
        <v>1</v>
      </c>
    </row>
    <row r="126" spans="1:38">
      <c r="A126" s="2" t="s">
        <v>639</v>
      </c>
      <c r="B126">
        <v>2019</v>
      </c>
      <c r="C126" t="s">
        <v>645</v>
      </c>
      <c r="D126" t="s">
        <v>665</v>
      </c>
      <c r="Q126">
        <f t="shared" ca="1" si="28"/>
        <v>0</v>
      </c>
      <c r="R126">
        <f t="shared" ca="1" si="29"/>
        <v>2019</v>
      </c>
      <c r="S126">
        <f t="shared" ca="1" si="29"/>
        <v>0</v>
      </c>
      <c r="T126">
        <f t="shared" ca="1" si="29"/>
        <v>0</v>
      </c>
      <c r="U126">
        <f t="shared" ca="1" si="29"/>
        <v>0</v>
      </c>
      <c r="V126" t="str">
        <f t="shared" ca="1" si="29"/>
        <v>oth</v>
      </c>
      <c r="W126">
        <f t="shared" ca="1" si="29"/>
        <v>0</v>
      </c>
      <c r="X126">
        <f t="shared" ca="1" si="29"/>
        <v>0</v>
      </c>
      <c r="Z126">
        <f t="shared" ca="1" si="15"/>
        <v>0</v>
      </c>
      <c r="AA126">
        <f t="shared" ca="1" si="16"/>
        <v>1</v>
      </c>
      <c r="AB126">
        <f t="shared" ca="1" si="17"/>
        <v>0</v>
      </c>
      <c r="AC126" t="str" cm="1">
        <f t="array" aca="1" ref="AC126" ca="1">LEFT(T126,SUM(LEN(T126)-LEN(SUBSTITUTE(T126,{"0","1","2","3","4","5","6","7","8","9"},""))))</f>
        <v>0</v>
      </c>
      <c r="AD126" s="3" t="str">
        <f t="shared" ca="1" si="18"/>
        <v/>
      </c>
      <c r="AE126" s="3" t="str">
        <f t="shared" ca="1" si="19"/>
        <v/>
      </c>
      <c r="AF126" t="b">
        <f t="shared" ca="1" si="20"/>
        <v>0</v>
      </c>
      <c r="AG126">
        <f t="shared" ca="1" si="21"/>
        <v>0</v>
      </c>
      <c r="AH126">
        <f t="shared" ca="1" si="22"/>
        <v>0</v>
      </c>
      <c r="AI126" t="b">
        <f t="shared" ca="1" si="23"/>
        <v>0</v>
      </c>
      <c r="AJ126">
        <f t="shared" ca="1" si="24"/>
        <v>0</v>
      </c>
      <c r="AK126">
        <f t="shared" ca="1" si="25"/>
        <v>1</v>
      </c>
      <c r="AL126">
        <f t="shared" ca="1" si="26"/>
        <v>0</v>
      </c>
    </row>
    <row r="127" spans="1:38">
      <c r="A127" s="1"/>
      <c r="Q127">
        <f t="shared" ca="1" si="28"/>
        <v>0</v>
      </c>
      <c r="R127">
        <f t="shared" ca="1" si="29"/>
        <v>0</v>
      </c>
      <c r="S127">
        <f t="shared" ca="1" si="29"/>
        <v>0</v>
      </c>
      <c r="T127">
        <f t="shared" ca="1" si="29"/>
        <v>0</v>
      </c>
      <c r="U127">
        <f t="shared" ca="1" si="29"/>
        <v>0</v>
      </c>
      <c r="V127">
        <f t="shared" ca="1" si="29"/>
        <v>0</v>
      </c>
      <c r="W127">
        <f t="shared" ca="1" si="29"/>
        <v>0</v>
      </c>
      <c r="X127">
        <f t="shared" ca="1" si="29"/>
        <v>0</v>
      </c>
      <c r="Z127">
        <f t="shared" ca="1" si="15"/>
        <v>0</v>
      </c>
      <c r="AA127">
        <f t="shared" ca="1" si="16"/>
        <v>0</v>
      </c>
      <c r="AB127">
        <f t="shared" ca="1" si="17"/>
        <v>0</v>
      </c>
      <c r="AC127" t="str" cm="1">
        <f t="array" aca="1" ref="AC127" ca="1">LEFT(T127,SUM(LEN(T127)-LEN(SUBSTITUTE(T127,{"0","1","2","3","4","5","6","7","8","9"},""))))</f>
        <v>0</v>
      </c>
      <c r="AD127" s="3" t="str">
        <f t="shared" ca="1" si="18"/>
        <v/>
      </c>
      <c r="AE127" s="3" t="str">
        <f t="shared" ca="1" si="19"/>
        <v/>
      </c>
      <c r="AF127" t="b">
        <f t="shared" ca="1" si="20"/>
        <v>0</v>
      </c>
      <c r="AG127">
        <f t="shared" ca="1" si="21"/>
        <v>0</v>
      </c>
      <c r="AH127">
        <f t="shared" ca="1" si="22"/>
        <v>0</v>
      </c>
      <c r="AI127" t="b">
        <f t="shared" ca="1" si="23"/>
        <v>0</v>
      </c>
      <c r="AJ127">
        <f t="shared" ca="1" si="24"/>
        <v>0</v>
      </c>
      <c r="AK127">
        <f t="shared" ca="1" si="25"/>
        <v>0</v>
      </c>
      <c r="AL127">
        <f t="shared" ca="1" si="26"/>
        <v>0</v>
      </c>
    </row>
    <row r="128" spans="1:38">
      <c r="A128" s="2" t="s">
        <v>637</v>
      </c>
      <c r="B128" t="s">
        <v>700</v>
      </c>
      <c r="C128" t="s">
        <v>636</v>
      </c>
      <c r="D128">
        <v>1965</v>
      </c>
      <c r="E128" t="s">
        <v>654</v>
      </c>
      <c r="F128">
        <v>349</v>
      </c>
      <c r="G128" t="s">
        <v>645</v>
      </c>
      <c r="H128" t="s">
        <v>675</v>
      </c>
      <c r="I128" t="s">
        <v>635</v>
      </c>
      <c r="J128">
        <v>962908167</v>
      </c>
      <c r="Q128">
        <f t="shared" ca="1" si="28"/>
        <v>1965</v>
      </c>
      <c r="R128">
        <f t="shared" ca="1" si="29"/>
        <v>0</v>
      </c>
      <c r="S128">
        <f t="shared" ca="1" si="29"/>
        <v>0</v>
      </c>
      <c r="T128" t="str">
        <f t="shared" ca="1" si="29"/>
        <v>159cm</v>
      </c>
      <c r="U128">
        <f t="shared" ca="1" si="29"/>
        <v>0</v>
      </c>
      <c r="V128" t="str">
        <f t="shared" ca="1" si="29"/>
        <v>blu</v>
      </c>
      <c r="W128">
        <f t="shared" ca="1" si="29"/>
        <v>962908167</v>
      </c>
      <c r="X128">
        <f t="shared" ca="1" si="29"/>
        <v>349</v>
      </c>
      <c r="Z128">
        <f t="shared" ca="1" si="15"/>
        <v>1</v>
      </c>
      <c r="AA128">
        <f t="shared" ca="1" si="16"/>
        <v>0</v>
      </c>
      <c r="AB128">
        <f t="shared" ca="1" si="17"/>
        <v>0</v>
      </c>
      <c r="AC128" t="str" cm="1">
        <f t="array" aca="1" ref="AC128" ca="1">LEFT(T128,SUM(LEN(T128)-LEN(SUBSTITUTE(T128,{"0","1","2","3","4","5","6","7","8","9"},""))))</f>
        <v>159</v>
      </c>
      <c r="AD128" s="3">
        <f t="shared" ca="1" si="18"/>
        <v>159</v>
      </c>
      <c r="AE128" s="3" t="str">
        <f t="shared" ca="1" si="19"/>
        <v/>
      </c>
      <c r="AF128" t="b">
        <f t="shared" ca="1" si="20"/>
        <v>1</v>
      </c>
      <c r="AG128">
        <f t="shared" ca="1" si="21"/>
        <v>1</v>
      </c>
      <c r="AH128">
        <f t="shared" ca="1" si="22"/>
        <v>0</v>
      </c>
      <c r="AI128" t="b">
        <f t="shared" ca="1" si="23"/>
        <v>0</v>
      </c>
      <c r="AJ128">
        <f t="shared" ca="1" si="24"/>
        <v>0</v>
      </c>
      <c r="AK128">
        <f t="shared" ca="1" si="25"/>
        <v>1</v>
      </c>
      <c r="AL128">
        <f t="shared" ca="1" si="26"/>
        <v>1</v>
      </c>
    </row>
    <row r="129" spans="1:38">
      <c r="A129" s="2" t="s">
        <v>639</v>
      </c>
      <c r="B129">
        <v>2013</v>
      </c>
      <c r="C129" t="s">
        <v>642</v>
      </c>
      <c r="D129">
        <v>2024</v>
      </c>
      <c r="Q129">
        <f t="shared" ca="1" si="28"/>
        <v>0</v>
      </c>
      <c r="R129">
        <f t="shared" ca="1" si="29"/>
        <v>2013</v>
      </c>
      <c r="S129">
        <f t="shared" ca="1" si="29"/>
        <v>2024</v>
      </c>
      <c r="T129">
        <f t="shared" ca="1" si="29"/>
        <v>0</v>
      </c>
      <c r="U129">
        <f t="shared" ca="1" si="29"/>
        <v>0</v>
      </c>
      <c r="V129">
        <f t="shared" ca="1" si="29"/>
        <v>0</v>
      </c>
      <c r="W129">
        <f t="shared" ca="1" si="29"/>
        <v>0</v>
      </c>
      <c r="X129">
        <f t="shared" ca="1" si="29"/>
        <v>0</v>
      </c>
      <c r="Z129">
        <f t="shared" ca="1" si="15"/>
        <v>0</v>
      </c>
      <c r="AA129">
        <f t="shared" ca="1" si="16"/>
        <v>1</v>
      </c>
      <c r="AB129">
        <f t="shared" ca="1" si="17"/>
        <v>1</v>
      </c>
      <c r="AC129" t="str" cm="1">
        <f t="array" aca="1" ref="AC129" ca="1">LEFT(T129,SUM(LEN(T129)-LEN(SUBSTITUTE(T129,{"0","1","2","3","4","5","6","7","8","9"},""))))</f>
        <v>0</v>
      </c>
      <c r="AD129" s="3" t="str">
        <f t="shared" ca="1" si="18"/>
        <v/>
      </c>
      <c r="AE129" s="3" t="str">
        <f t="shared" ca="1" si="19"/>
        <v/>
      </c>
      <c r="AF129" t="b">
        <f t="shared" ca="1" si="20"/>
        <v>0</v>
      </c>
      <c r="AG129">
        <f t="shared" ca="1" si="21"/>
        <v>0</v>
      </c>
      <c r="AH129">
        <f t="shared" ca="1" si="22"/>
        <v>0</v>
      </c>
      <c r="AI129" t="b">
        <f t="shared" ca="1" si="23"/>
        <v>0</v>
      </c>
      <c r="AJ129">
        <f t="shared" ca="1" si="24"/>
        <v>0</v>
      </c>
      <c r="AK129">
        <f t="shared" ca="1" si="25"/>
        <v>0</v>
      </c>
      <c r="AL129">
        <f t="shared" ca="1" si="26"/>
        <v>0</v>
      </c>
    </row>
    <row r="130" spans="1:38">
      <c r="A130" s="2" t="s">
        <v>640</v>
      </c>
      <c r="B130" t="s">
        <v>641</v>
      </c>
      <c r="Q130">
        <f t="shared" ca="1" si="28"/>
        <v>0</v>
      </c>
      <c r="R130">
        <f t="shared" ca="1" si="29"/>
        <v>0</v>
      </c>
      <c r="S130">
        <f t="shared" ca="1" si="29"/>
        <v>0</v>
      </c>
      <c r="T130">
        <f t="shared" ca="1" si="29"/>
        <v>0</v>
      </c>
      <c r="U130" t="str">
        <f t="shared" ca="1" si="29"/>
        <v>#fffffd</v>
      </c>
      <c r="V130">
        <f t="shared" ca="1" si="29"/>
        <v>0</v>
      </c>
      <c r="W130">
        <f t="shared" ca="1" si="29"/>
        <v>0</v>
      </c>
      <c r="X130">
        <f t="shared" ca="1" si="29"/>
        <v>0</v>
      </c>
      <c r="Z130">
        <f t="shared" ca="1" si="15"/>
        <v>0</v>
      </c>
      <c r="AA130">
        <f t="shared" ca="1" si="16"/>
        <v>0</v>
      </c>
      <c r="AB130">
        <f t="shared" ca="1" si="17"/>
        <v>0</v>
      </c>
      <c r="AC130" t="str" cm="1">
        <f t="array" aca="1" ref="AC130" ca="1">LEFT(T130,SUM(LEN(T130)-LEN(SUBSTITUTE(T130,{"0","1","2","3","4","5","6","7","8","9"},""))))</f>
        <v>0</v>
      </c>
      <c r="AD130" s="3" t="str">
        <f t="shared" ca="1" si="18"/>
        <v/>
      </c>
      <c r="AE130" s="3" t="str">
        <f t="shared" ca="1" si="19"/>
        <v/>
      </c>
      <c r="AF130" t="b">
        <f t="shared" ca="1" si="20"/>
        <v>0</v>
      </c>
      <c r="AG130">
        <f t="shared" ca="1" si="21"/>
        <v>0</v>
      </c>
      <c r="AH130">
        <f t="shared" ca="1" si="22"/>
        <v>1</v>
      </c>
      <c r="AI130" t="b">
        <f t="shared" ca="1" si="23"/>
        <v>1</v>
      </c>
      <c r="AJ130">
        <f t="shared" ca="1" si="24"/>
        <v>1</v>
      </c>
      <c r="AK130">
        <f t="shared" ca="1" si="25"/>
        <v>0</v>
      </c>
      <c r="AL130">
        <f t="shared" ca="1" si="26"/>
        <v>0</v>
      </c>
    </row>
    <row r="131" spans="1:38">
      <c r="A131" s="1"/>
      <c r="Q131">
        <f t="shared" ca="1" si="28"/>
        <v>0</v>
      </c>
      <c r="R131">
        <f t="shared" ca="1" si="29"/>
        <v>0</v>
      </c>
      <c r="S131">
        <f t="shared" ca="1" si="29"/>
        <v>0</v>
      </c>
      <c r="T131">
        <f t="shared" ca="1" si="29"/>
        <v>0</v>
      </c>
      <c r="U131">
        <f t="shared" ca="1" si="29"/>
        <v>0</v>
      </c>
      <c r="V131">
        <f t="shared" ca="1" si="29"/>
        <v>0</v>
      </c>
      <c r="W131">
        <f t="shared" ca="1" si="29"/>
        <v>0</v>
      </c>
      <c r="X131">
        <f t="shared" ca="1" si="29"/>
        <v>0</v>
      </c>
      <c r="Z131">
        <f t="shared" ref="Z131:Z194" ca="1" si="30">IF(AND(Q131&gt;1919,Q131&lt;2003),1,0)</f>
        <v>0</v>
      </c>
      <c r="AA131">
        <f t="shared" ref="AA131:AA194" ca="1" si="31">IF(AND(R131&gt;2009,R131&lt;2021),1,0)</f>
        <v>0</v>
      </c>
      <c r="AB131">
        <f t="shared" ref="AB131:AB194" ca="1" si="32">IF(AND(S131&gt;2019,S131&lt;2031),1,0)</f>
        <v>0</v>
      </c>
      <c r="AC131" t="str" cm="1">
        <f t="array" aca="1" ref="AC131" ca="1">LEFT(T131,SUM(LEN(T131)-LEN(SUBSTITUTE(T131,{"0","1","2","3","4","5","6","7","8","9"},""))))</f>
        <v>0</v>
      </c>
      <c r="AD131" s="3" t="str">
        <f t="shared" ref="AD131:AD194" ca="1" si="33">IF(COUNT(FIND("cm",T131))=1,VALUE(AC131),"")</f>
        <v/>
      </c>
      <c r="AE131" s="3" t="str">
        <f t="shared" ref="AE131:AE194" ca="1" si="34">IF(COUNT(FIND("in",T131)),VALUE(AC131),"")</f>
        <v/>
      </c>
      <c r="AF131" t="b">
        <f t="shared" ref="AF131:AF194" ca="1" si="35">OR(AND(AD131&gt;149,AD131&lt;194),AND(AE131&gt;58,AE131&lt;77))</f>
        <v>0</v>
      </c>
      <c r="AG131">
        <f t="shared" ref="AG131:AG194" ca="1" si="36">IF(AF131,1,0)</f>
        <v>0</v>
      </c>
      <c r="AH131">
        <f t="shared" ref="AH131:AH194" ca="1" si="37">COUNT(FIND("#",U131))</f>
        <v>0</v>
      </c>
      <c r="AI131" t="b">
        <f t="shared" ref="AI131:AI194" ca="1" si="38">AND(IF(LEN(U131)=7,TRUE),IF(AH131=1,TRUE))</f>
        <v>0</v>
      </c>
      <c r="AJ131">
        <f t="shared" ref="AJ131:AJ194" ca="1" si="39">IF(AI131,1,0)</f>
        <v>0</v>
      </c>
      <c r="AK131">
        <f t="shared" ref="AK131:AK194" ca="1" si="40">IF(OR(V131="amb",V131="blu",V131="brn",V131="gry",V131="grn",V131="hzl",V131="oth"),1,0)</f>
        <v>0</v>
      </c>
      <c r="AL131">
        <f t="shared" ref="AL131:AL194" ca="1" si="41">IF(LEN(W131)=9,1,0)</f>
        <v>0</v>
      </c>
    </row>
    <row r="132" spans="1:38">
      <c r="A132" s="2" t="s">
        <v>642</v>
      </c>
      <c r="B132">
        <v>2026</v>
      </c>
      <c r="Q132">
        <f t="shared" ca="1" si="28"/>
        <v>0</v>
      </c>
      <c r="R132">
        <f t="shared" ca="1" si="29"/>
        <v>0</v>
      </c>
      <c r="S132">
        <f t="shared" ca="1" si="29"/>
        <v>2026</v>
      </c>
      <c r="T132">
        <f t="shared" ca="1" si="29"/>
        <v>0</v>
      </c>
      <c r="U132">
        <f t="shared" ca="1" si="29"/>
        <v>0</v>
      </c>
      <c r="V132">
        <f t="shared" ca="1" si="29"/>
        <v>0</v>
      </c>
      <c r="W132">
        <f t="shared" ca="1" si="29"/>
        <v>0</v>
      </c>
      <c r="X132">
        <f t="shared" ca="1" si="29"/>
        <v>0</v>
      </c>
      <c r="Z132">
        <f t="shared" ca="1" si="30"/>
        <v>0</v>
      </c>
      <c r="AA132">
        <f t="shared" ca="1" si="31"/>
        <v>0</v>
      </c>
      <c r="AB132">
        <f t="shared" ca="1" si="32"/>
        <v>1</v>
      </c>
      <c r="AC132" t="str" cm="1">
        <f t="array" aca="1" ref="AC132" ca="1">LEFT(T132,SUM(LEN(T132)-LEN(SUBSTITUTE(T132,{"0","1","2","3","4","5","6","7","8","9"},""))))</f>
        <v>0</v>
      </c>
      <c r="AD132" s="3" t="str">
        <f t="shared" ca="1" si="33"/>
        <v/>
      </c>
      <c r="AE132" s="3" t="str">
        <f t="shared" ca="1" si="34"/>
        <v/>
      </c>
      <c r="AF132" t="b">
        <f t="shared" ca="1" si="35"/>
        <v>0</v>
      </c>
      <c r="AG132">
        <f t="shared" ca="1" si="36"/>
        <v>0</v>
      </c>
      <c r="AH132">
        <f t="shared" ca="1" si="37"/>
        <v>0</v>
      </c>
      <c r="AI132" t="b">
        <f t="shared" ca="1" si="38"/>
        <v>0</v>
      </c>
      <c r="AJ132">
        <f t="shared" ca="1" si="39"/>
        <v>0</v>
      </c>
      <c r="AK132">
        <f t="shared" ca="1" si="40"/>
        <v>0</v>
      </c>
      <c r="AL132">
        <f t="shared" ca="1" si="41"/>
        <v>0</v>
      </c>
    </row>
    <row r="133" spans="1:38">
      <c r="A133" s="2" t="s">
        <v>635</v>
      </c>
      <c r="B133">
        <v>912822238</v>
      </c>
      <c r="C133" t="s">
        <v>637</v>
      </c>
      <c r="D133" t="s">
        <v>701</v>
      </c>
      <c r="E133" t="s">
        <v>636</v>
      </c>
      <c r="F133">
        <v>1985</v>
      </c>
      <c r="G133" t="s">
        <v>639</v>
      </c>
      <c r="H133">
        <v>2018</v>
      </c>
      <c r="I133" t="s">
        <v>640</v>
      </c>
      <c r="J133" t="s">
        <v>655</v>
      </c>
      <c r="K133" t="s">
        <v>645</v>
      </c>
      <c r="L133" t="s">
        <v>682</v>
      </c>
      <c r="Q133">
        <f t="shared" ca="1" si="28"/>
        <v>1985</v>
      </c>
      <c r="R133">
        <f t="shared" ca="1" si="29"/>
        <v>2018</v>
      </c>
      <c r="S133">
        <f t="shared" ca="1" si="29"/>
        <v>0</v>
      </c>
      <c r="T133" t="str">
        <f t="shared" ca="1" si="29"/>
        <v>66in</v>
      </c>
      <c r="U133" t="str">
        <f t="shared" ca="1" si="29"/>
        <v>#c0946f</v>
      </c>
      <c r="V133" t="str">
        <f t="shared" ca="1" si="29"/>
        <v>hzl</v>
      </c>
      <c r="W133">
        <f t="shared" ca="1" si="29"/>
        <v>912822238</v>
      </c>
      <c r="X133">
        <f t="shared" ca="1" si="29"/>
        <v>0</v>
      </c>
      <c r="Z133">
        <f t="shared" ca="1" si="30"/>
        <v>1</v>
      </c>
      <c r="AA133">
        <f t="shared" ca="1" si="31"/>
        <v>1</v>
      </c>
      <c r="AB133">
        <f t="shared" ca="1" si="32"/>
        <v>0</v>
      </c>
      <c r="AC133" t="str" cm="1">
        <f t="array" aca="1" ref="AC133" ca="1">LEFT(T133,SUM(LEN(T133)-LEN(SUBSTITUTE(T133,{"0","1","2","3","4","5","6","7","8","9"},""))))</f>
        <v>66</v>
      </c>
      <c r="AD133" s="3" t="str">
        <f t="shared" ca="1" si="33"/>
        <v/>
      </c>
      <c r="AE133" s="3">
        <f t="shared" ca="1" si="34"/>
        <v>66</v>
      </c>
      <c r="AF133" t="b">
        <f t="shared" ca="1" si="35"/>
        <v>1</v>
      </c>
      <c r="AG133">
        <f t="shared" ca="1" si="36"/>
        <v>1</v>
      </c>
      <c r="AH133">
        <f t="shared" ca="1" si="37"/>
        <v>1</v>
      </c>
      <c r="AI133" t="b">
        <f t="shared" ca="1" si="38"/>
        <v>1</v>
      </c>
      <c r="AJ133">
        <f t="shared" ca="1" si="39"/>
        <v>1</v>
      </c>
      <c r="AK133">
        <f t="shared" ca="1" si="40"/>
        <v>1</v>
      </c>
      <c r="AL133">
        <f t="shared" ca="1" si="41"/>
        <v>1</v>
      </c>
    </row>
    <row r="134" spans="1:38">
      <c r="A134" s="1"/>
      <c r="Q134">
        <f t="shared" ca="1" si="28"/>
        <v>0</v>
      </c>
      <c r="R134">
        <f t="shared" ca="1" si="29"/>
        <v>0</v>
      </c>
      <c r="S134">
        <f t="shared" ca="1" si="29"/>
        <v>0</v>
      </c>
      <c r="T134">
        <f t="shared" ca="1" si="29"/>
        <v>0</v>
      </c>
      <c r="U134">
        <f t="shared" ca="1" si="29"/>
        <v>0</v>
      </c>
      <c r="V134">
        <f t="shared" ca="1" si="29"/>
        <v>0</v>
      </c>
      <c r="W134">
        <f t="shared" ca="1" si="29"/>
        <v>0</v>
      </c>
      <c r="X134">
        <f t="shared" ca="1" si="29"/>
        <v>0</v>
      </c>
      <c r="Z134">
        <f t="shared" ca="1" si="30"/>
        <v>0</v>
      </c>
      <c r="AA134">
        <f t="shared" ca="1" si="31"/>
        <v>0</v>
      </c>
      <c r="AB134">
        <f t="shared" ca="1" si="32"/>
        <v>0</v>
      </c>
      <c r="AC134" t="str" cm="1">
        <f t="array" aca="1" ref="AC134" ca="1">LEFT(T134,SUM(LEN(T134)-LEN(SUBSTITUTE(T134,{"0","1","2","3","4","5","6","7","8","9"},""))))</f>
        <v>0</v>
      </c>
      <c r="AD134" s="3" t="str">
        <f t="shared" ca="1" si="33"/>
        <v/>
      </c>
      <c r="AE134" s="3" t="str">
        <f t="shared" ca="1" si="34"/>
        <v/>
      </c>
      <c r="AF134" t="b">
        <f t="shared" ca="1" si="35"/>
        <v>0</v>
      </c>
      <c r="AG134">
        <f t="shared" ca="1" si="36"/>
        <v>0</v>
      </c>
      <c r="AH134">
        <f t="shared" ca="1" si="37"/>
        <v>0</v>
      </c>
      <c r="AI134" t="b">
        <f t="shared" ca="1" si="38"/>
        <v>0</v>
      </c>
      <c r="AJ134">
        <f t="shared" ca="1" si="39"/>
        <v>0</v>
      </c>
      <c r="AK134">
        <f t="shared" ca="1" si="40"/>
        <v>0</v>
      </c>
      <c r="AL134">
        <f t="shared" ca="1" si="41"/>
        <v>0</v>
      </c>
    </row>
    <row r="135" spans="1:38">
      <c r="A135" s="2" t="s">
        <v>637</v>
      </c>
      <c r="B135" t="s">
        <v>678</v>
      </c>
      <c r="C135" t="s">
        <v>640</v>
      </c>
      <c r="D135" t="s">
        <v>677</v>
      </c>
      <c r="Q135">
        <f t="shared" ca="1" si="28"/>
        <v>0</v>
      </c>
      <c r="R135">
        <f t="shared" ca="1" si="29"/>
        <v>0</v>
      </c>
      <c r="S135">
        <f t="shared" ca="1" si="29"/>
        <v>0</v>
      </c>
      <c r="T135" t="str">
        <f t="shared" ca="1" si="29"/>
        <v>167cm</v>
      </c>
      <c r="U135" t="str">
        <f t="shared" ca="1" si="29"/>
        <v>#ceb3a1</v>
      </c>
      <c r="V135">
        <f t="shared" ca="1" si="29"/>
        <v>0</v>
      </c>
      <c r="W135">
        <f t="shared" ca="1" si="29"/>
        <v>0</v>
      </c>
      <c r="X135">
        <f t="shared" ca="1" si="29"/>
        <v>0</v>
      </c>
      <c r="Z135">
        <f t="shared" ca="1" si="30"/>
        <v>0</v>
      </c>
      <c r="AA135">
        <f t="shared" ca="1" si="31"/>
        <v>0</v>
      </c>
      <c r="AB135">
        <f t="shared" ca="1" si="32"/>
        <v>0</v>
      </c>
      <c r="AC135" t="str" cm="1">
        <f t="array" aca="1" ref="AC135" ca="1">LEFT(T135,SUM(LEN(T135)-LEN(SUBSTITUTE(T135,{"0","1","2","3","4","5","6","7","8","9"},""))))</f>
        <v>167</v>
      </c>
      <c r="AD135" s="3">
        <f t="shared" ca="1" si="33"/>
        <v>167</v>
      </c>
      <c r="AE135" s="3" t="str">
        <f t="shared" ca="1" si="34"/>
        <v/>
      </c>
      <c r="AF135" t="b">
        <f t="shared" ca="1" si="35"/>
        <v>1</v>
      </c>
      <c r="AG135">
        <f t="shared" ca="1" si="36"/>
        <v>1</v>
      </c>
      <c r="AH135">
        <f t="shared" ca="1" si="37"/>
        <v>1</v>
      </c>
      <c r="AI135" t="b">
        <f t="shared" ca="1" si="38"/>
        <v>1</v>
      </c>
      <c r="AJ135">
        <f t="shared" ca="1" si="39"/>
        <v>1</v>
      </c>
      <c r="AK135">
        <f t="shared" ca="1" si="40"/>
        <v>0</v>
      </c>
      <c r="AL135">
        <f t="shared" ca="1" si="41"/>
        <v>0</v>
      </c>
    </row>
    <row r="136" spans="1:38">
      <c r="A136" s="2" t="s">
        <v>636</v>
      </c>
      <c r="B136">
        <v>1990</v>
      </c>
      <c r="C136" t="s">
        <v>642</v>
      </c>
      <c r="D136">
        <v>2027</v>
      </c>
      <c r="E136" t="s">
        <v>645</v>
      </c>
      <c r="F136" t="s">
        <v>661</v>
      </c>
      <c r="Q136">
        <f t="shared" ca="1" si="28"/>
        <v>1990</v>
      </c>
      <c r="R136">
        <f t="shared" ca="1" si="29"/>
        <v>0</v>
      </c>
      <c r="S136">
        <f t="shared" ca="1" si="29"/>
        <v>2027</v>
      </c>
      <c r="T136">
        <f t="shared" ca="1" si="29"/>
        <v>0</v>
      </c>
      <c r="U136">
        <f t="shared" ca="1" si="29"/>
        <v>0</v>
      </c>
      <c r="V136" t="str">
        <f t="shared" ca="1" si="29"/>
        <v>grn</v>
      </c>
      <c r="W136">
        <f t="shared" ca="1" si="29"/>
        <v>0</v>
      </c>
      <c r="X136">
        <f t="shared" ca="1" si="29"/>
        <v>0</v>
      </c>
      <c r="Z136">
        <f t="shared" ca="1" si="30"/>
        <v>1</v>
      </c>
      <c r="AA136">
        <f t="shared" ca="1" si="31"/>
        <v>0</v>
      </c>
      <c r="AB136">
        <f t="shared" ca="1" si="32"/>
        <v>1</v>
      </c>
      <c r="AC136" t="str" cm="1">
        <f t="array" aca="1" ref="AC136" ca="1">LEFT(T136,SUM(LEN(T136)-LEN(SUBSTITUTE(T136,{"0","1","2","3","4","5","6","7","8","9"},""))))</f>
        <v>0</v>
      </c>
      <c r="AD136" s="3" t="str">
        <f t="shared" ca="1" si="33"/>
        <v/>
      </c>
      <c r="AE136" s="3" t="str">
        <f t="shared" ca="1" si="34"/>
        <v/>
      </c>
      <c r="AF136" t="b">
        <f t="shared" ca="1" si="35"/>
        <v>0</v>
      </c>
      <c r="AG136">
        <f t="shared" ca="1" si="36"/>
        <v>0</v>
      </c>
      <c r="AH136">
        <f t="shared" ca="1" si="37"/>
        <v>0</v>
      </c>
      <c r="AI136" t="b">
        <f t="shared" ca="1" si="38"/>
        <v>0</v>
      </c>
      <c r="AJ136">
        <f t="shared" ca="1" si="39"/>
        <v>0</v>
      </c>
      <c r="AK136">
        <f t="shared" ca="1" si="40"/>
        <v>1</v>
      </c>
      <c r="AL136">
        <f t="shared" ca="1" si="41"/>
        <v>0</v>
      </c>
    </row>
    <row r="137" spans="1:38">
      <c r="A137" s="2" t="s">
        <v>639</v>
      </c>
      <c r="B137">
        <v>2011</v>
      </c>
      <c r="C137" t="s">
        <v>635</v>
      </c>
      <c r="D137">
        <v>642877667</v>
      </c>
      <c r="Q137">
        <f t="shared" ca="1" si="28"/>
        <v>0</v>
      </c>
      <c r="R137">
        <f t="shared" ca="1" si="29"/>
        <v>2011</v>
      </c>
      <c r="S137">
        <f t="shared" ca="1" si="29"/>
        <v>0</v>
      </c>
      <c r="T137">
        <f t="shared" ca="1" si="29"/>
        <v>0</v>
      </c>
      <c r="U137">
        <f t="shared" ca="1" si="29"/>
        <v>0</v>
      </c>
      <c r="V137">
        <f t="shared" ca="1" si="29"/>
        <v>0</v>
      </c>
      <c r="W137">
        <f t="shared" ca="1" si="29"/>
        <v>642877667</v>
      </c>
      <c r="X137">
        <f t="shared" ca="1" si="29"/>
        <v>0</v>
      </c>
      <c r="Z137">
        <f t="shared" ca="1" si="30"/>
        <v>0</v>
      </c>
      <c r="AA137">
        <f t="shared" ca="1" si="31"/>
        <v>1</v>
      </c>
      <c r="AB137">
        <f t="shared" ca="1" si="32"/>
        <v>0</v>
      </c>
      <c r="AC137" t="str" cm="1">
        <f t="array" aca="1" ref="AC137" ca="1">LEFT(T137,SUM(LEN(T137)-LEN(SUBSTITUTE(T137,{"0","1","2","3","4","5","6","7","8","9"},""))))</f>
        <v>0</v>
      </c>
      <c r="AD137" s="3" t="str">
        <f t="shared" ca="1" si="33"/>
        <v/>
      </c>
      <c r="AE137" s="3" t="str">
        <f t="shared" ca="1" si="34"/>
        <v/>
      </c>
      <c r="AF137" t="b">
        <f t="shared" ca="1" si="35"/>
        <v>0</v>
      </c>
      <c r="AG137">
        <f t="shared" ca="1" si="36"/>
        <v>0</v>
      </c>
      <c r="AH137">
        <f t="shared" ca="1" si="37"/>
        <v>0</v>
      </c>
      <c r="AI137" t="b">
        <f t="shared" ca="1" si="38"/>
        <v>0</v>
      </c>
      <c r="AJ137">
        <f t="shared" ca="1" si="39"/>
        <v>0</v>
      </c>
      <c r="AK137">
        <f t="shared" ca="1" si="40"/>
        <v>0</v>
      </c>
      <c r="AL137">
        <f t="shared" ca="1" si="41"/>
        <v>1</v>
      </c>
    </row>
    <row r="138" spans="1:38">
      <c r="A138" s="1"/>
      <c r="Q138">
        <f t="shared" ca="1" si="28"/>
        <v>0</v>
      </c>
      <c r="R138">
        <f t="shared" ca="1" si="29"/>
        <v>0</v>
      </c>
      <c r="S138">
        <f t="shared" ca="1" si="29"/>
        <v>0</v>
      </c>
      <c r="T138">
        <f t="shared" ca="1" si="29"/>
        <v>0</v>
      </c>
      <c r="U138">
        <f t="shared" ca="1" si="29"/>
        <v>0</v>
      </c>
      <c r="V138">
        <f t="shared" ca="1" si="29"/>
        <v>0</v>
      </c>
      <c r="W138">
        <f t="shared" ca="1" si="29"/>
        <v>0</v>
      </c>
      <c r="X138">
        <f t="shared" ca="1" si="29"/>
        <v>0</v>
      </c>
      <c r="Z138">
        <f t="shared" ca="1" si="30"/>
        <v>0</v>
      </c>
      <c r="AA138">
        <f t="shared" ca="1" si="31"/>
        <v>0</v>
      </c>
      <c r="AB138">
        <f t="shared" ca="1" si="32"/>
        <v>0</v>
      </c>
      <c r="AC138" t="str" cm="1">
        <f t="array" aca="1" ref="AC138" ca="1">LEFT(T138,SUM(LEN(T138)-LEN(SUBSTITUTE(T138,{"0","1","2","3","4","5","6","7","8","9"},""))))</f>
        <v>0</v>
      </c>
      <c r="AD138" s="3" t="str">
        <f t="shared" ca="1" si="33"/>
        <v/>
      </c>
      <c r="AE138" s="3" t="str">
        <f t="shared" ca="1" si="34"/>
        <v/>
      </c>
      <c r="AF138" t="b">
        <f t="shared" ca="1" si="35"/>
        <v>0</v>
      </c>
      <c r="AG138">
        <f t="shared" ca="1" si="36"/>
        <v>0</v>
      </c>
      <c r="AH138">
        <f t="shared" ca="1" si="37"/>
        <v>0</v>
      </c>
      <c r="AI138" t="b">
        <f t="shared" ca="1" si="38"/>
        <v>0</v>
      </c>
      <c r="AJ138">
        <f t="shared" ca="1" si="39"/>
        <v>0</v>
      </c>
      <c r="AK138">
        <f t="shared" ca="1" si="40"/>
        <v>0</v>
      </c>
      <c r="AL138">
        <f t="shared" ca="1" si="41"/>
        <v>0</v>
      </c>
    </row>
    <row r="139" spans="1:38">
      <c r="A139" s="2" t="s">
        <v>640</v>
      </c>
      <c r="B139" t="s">
        <v>679</v>
      </c>
      <c r="C139" t="s">
        <v>636</v>
      </c>
      <c r="D139">
        <v>1921</v>
      </c>
      <c r="E139" t="s">
        <v>635</v>
      </c>
      <c r="F139">
        <v>976412756</v>
      </c>
      <c r="G139" t="s">
        <v>637</v>
      </c>
      <c r="H139" t="s">
        <v>676</v>
      </c>
      <c r="Q139">
        <f t="shared" ca="1" si="28"/>
        <v>1921</v>
      </c>
      <c r="R139">
        <f t="shared" ca="1" si="29"/>
        <v>0</v>
      </c>
      <c r="S139">
        <f t="shared" ca="1" si="29"/>
        <v>0</v>
      </c>
      <c r="T139" t="str">
        <f t="shared" ca="1" si="29"/>
        <v>192cm</v>
      </c>
      <c r="U139" t="str">
        <f t="shared" ca="1" si="29"/>
        <v>#7d3b0c</v>
      </c>
      <c r="V139">
        <f t="shared" ca="1" si="29"/>
        <v>0</v>
      </c>
      <c r="W139">
        <f t="shared" ca="1" si="29"/>
        <v>976412756</v>
      </c>
      <c r="X139">
        <f t="shared" ca="1" si="29"/>
        <v>0</v>
      </c>
      <c r="Z139">
        <f t="shared" ca="1" si="30"/>
        <v>1</v>
      </c>
      <c r="AA139">
        <f t="shared" ca="1" si="31"/>
        <v>0</v>
      </c>
      <c r="AB139">
        <f t="shared" ca="1" si="32"/>
        <v>0</v>
      </c>
      <c r="AC139" t="str" cm="1">
        <f t="array" aca="1" ref="AC139" ca="1">LEFT(T139,SUM(LEN(T139)-LEN(SUBSTITUTE(T139,{"0","1","2","3","4","5","6","7","8","9"},""))))</f>
        <v>192</v>
      </c>
      <c r="AD139" s="3">
        <f t="shared" ca="1" si="33"/>
        <v>192</v>
      </c>
      <c r="AE139" s="3" t="str">
        <f t="shared" ca="1" si="34"/>
        <v/>
      </c>
      <c r="AF139" t="b">
        <f t="shared" ca="1" si="35"/>
        <v>1</v>
      </c>
      <c r="AG139">
        <f t="shared" ca="1" si="36"/>
        <v>1</v>
      </c>
      <c r="AH139">
        <f t="shared" ca="1" si="37"/>
        <v>1</v>
      </c>
      <c r="AI139" t="b">
        <f t="shared" ca="1" si="38"/>
        <v>1</v>
      </c>
      <c r="AJ139">
        <f t="shared" ca="1" si="39"/>
        <v>1</v>
      </c>
      <c r="AK139">
        <f t="shared" ca="1" si="40"/>
        <v>0</v>
      </c>
      <c r="AL139">
        <f t="shared" ca="1" si="41"/>
        <v>1</v>
      </c>
    </row>
    <row r="140" spans="1:38">
      <c r="A140" s="2" t="s">
        <v>639</v>
      </c>
      <c r="B140">
        <v>2013</v>
      </c>
      <c r="C140" t="s">
        <v>645</v>
      </c>
      <c r="D140" t="s">
        <v>652</v>
      </c>
      <c r="Q140">
        <f t="shared" ca="1" si="28"/>
        <v>0</v>
      </c>
      <c r="R140">
        <f t="shared" ca="1" si="29"/>
        <v>2013</v>
      </c>
      <c r="S140">
        <f t="shared" ca="1" si="29"/>
        <v>0</v>
      </c>
      <c r="T140">
        <f t="shared" ca="1" si="29"/>
        <v>0</v>
      </c>
      <c r="U140">
        <f t="shared" ca="1" si="29"/>
        <v>0</v>
      </c>
      <c r="V140" t="str">
        <f t="shared" ca="1" si="29"/>
        <v>gry</v>
      </c>
      <c r="W140">
        <f t="shared" ca="1" si="29"/>
        <v>0</v>
      </c>
      <c r="X140">
        <f t="shared" ca="1" si="29"/>
        <v>0</v>
      </c>
      <c r="Z140">
        <f t="shared" ca="1" si="30"/>
        <v>0</v>
      </c>
      <c r="AA140">
        <f t="shared" ca="1" si="31"/>
        <v>1</v>
      </c>
      <c r="AB140">
        <f t="shared" ca="1" si="32"/>
        <v>0</v>
      </c>
      <c r="AC140" t="str" cm="1">
        <f t="array" aca="1" ref="AC140" ca="1">LEFT(T140,SUM(LEN(T140)-LEN(SUBSTITUTE(T140,{"0","1","2","3","4","5","6","7","8","9"},""))))</f>
        <v>0</v>
      </c>
      <c r="AD140" s="3" t="str">
        <f t="shared" ca="1" si="33"/>
        <v/>
      </c>
      <c r="AE140" s="3" t="str">
        <f t="shared" ca="1" si="34"/>
        <v/>
      </c>
      <c r="AF140" t="b">
        <f t="shared" ca="1" si="35"/>
        <v>0</v>
      </c>
      <c r="AG140">
        <f t="shared" ca="1" si="36"/>
        <v>0</v>
      </c>
      <c r="AH140">
        <f t="shared" ca="1" si="37"/>
        <v>0</v>
      </c>
      <c r="AI140" t="b">
        <f t="shared" ca="1" si="38"/>
        <v>0</v>
      </c>
      <c r="AJ140">
        <f t="shared" ca="1" si="39"/>
        <v>0</v>
      </c>
      <c r="AK140">
        <f t="shared" ca="1" si="40"/>
        <v>1</v>
      </c>
      <c r="AL140">
        <f t="shared" ca="1" si="41"/>
        <v>0</v>
      </c>
    </row>
    <row r="141" spans="1:38">
      <c r="A141" s="1"/>
      <c r="Q141">
        <f t="shared" ca="1" si="28"/>
        <v>0</v>
      </c>
      <c r="R141">
        <f t="shared" ca="1" si="29"/>
        <v>0</v>
      </c>
      <c r="S141">
        <f t="shared" ca="1" si="29"/>
        <v>0</v>
      </c>
      <c r="T141">
        <f t="shared" ca="1" si="29"/>
        <v>0</v>
      </c>
      <c r="U141">
        <f t="shared" ca="1" si="29"/>
        <v>0</v>
      </c>
      <c r="V141">
        <f t="shared" ca="1" si="29"/>
        <v>0</v>
      </c>
      <c r="W141">
        <f t="shared" ca="1" si="29"/>
        <v>0</v>
      </c>
      <c r="X141">
        <f t="shared" ca="1" si="29"/>
        <v>0</v>
      </c>
      <c r="Z141">
        <f t="shared" ca="1" si="30"/>
        <v>0</v>
      </c>
      <c r="AA141">
        <f t="shared" ca="1" si="31"/>
        <v>0</v>
      </c>
      <c r="AB141">
        <f t="shared" ca="1" si="32"/>
        <v>0</v>
      </c>
      <c r="AC141" t="str" cm="1">
        <f t="array" aca="1" ref="AC141" ca="1">LEFT(T141,SUM(LEN(T141)-LEN(SUBSTITUTE(T141,{"0","1","2","3","4","5","6","7","8","9"},""))))</f>
        <v>0</v>
      </c>
      <c r="AD141" s="3" t="str">
        <f t="shared" ca="1" si="33"/>
        <v/>
      </c>
      <c r="AE141" s="3" t="str">
        <f t="shared" ca="1" si="34"/>
        <v/>
      </c>
      <c r="AF141" t="b">
        <f t="shared" ca="1" si="35"/>
        <v>0</v>
      </c>
      <c r="AG141">
        <f t="shared" ca="1" si="36"/>
        <v>0</v>
      </c>
      <c r="AH141">
        <f t="shared" ca="1" si="37"/>
        <v>0</v>
      </c>
      <c r="AI141" t="b">
        <f t="shared" ca="1" si="38"/>
        <v>0</v>
      </c>
      <c r="AJ141">
        <f t="shared" ca="1" si="39"/>
        <v>0</v>
      </c>
      <c r="AK141">
        <f t="shared" ca="1" si="40"/>
        <v>0</v>
      </c>
      <c r="AL141">
        <f t="shared" ca="1" si="41"/>
        <v>0</v>
      </c>
    </row>
    <row r="142" spans="1:38">
      <c r="A142" s="2" t="s">
        <v>639</v>
      </c>
      <c r="B142">
        <v>2030</v>
      </c>
      <c r="C142" t="s">
        <v>635</v>
      </c>
      <c r="D142">
        <v>283599139</v>
      </c>
      <c r="Q142">
        <f t="shared" ca="1" si="28"/>
        <v>0</v>
      </c>
      <c r="R142">
        <f t="shared" ca="1" si="29"/>
        <v>2030</v>
      </c>
      <c r="S142">
        <f t="shared" ca="1" si="29"/>
        <v>0</v>
      </c>
      <c r="T142">
        <f t="shared" ca="1" si="29"/>
        <v>0</v>
      </c>
      <c r="U142">
        <f t="shared" ca="1" si="29"/>
        <v>0</v>
      </c>
      <c r="V142">
        <f t="shared" ca="1" si="29"/>
        <v>0</v>
      </c>
      <c r="W142">
        <f t="shared" ca="1" si="29"/>
        <v>283599139</v>
      </c>
      <c r="X142">
        <f t="shared" ca="1" si="29"/>
        <v>0</v>
      </c>
      <c r="Z142">
        <f t="shared" ca="1" si="30"/>
        <v>0</v>
      </c>
      <c r="AA142">
        <f t="shared" ca="1" si="31"/>
        <v>0</v>
      </c>
      <c r="AB142">
        <f t="shared" ca="1" si="32"/>
        <v>0</v>
      </c>
      <c r="AC142" t="str" cm="1">
        <f t="array" aca="1" ref="AC142" ca="1">LEFT(T142,SUM(LEN(T142)-LEN(SUBSTITUTE(T142,{"0","1","2","3","4","5","6","7","8","9"},""))))</f>
        <v>0</v>
      </c>
      <c r="AD142" s="3" t="str">
        <f t="shared" ca="1" si="33"/>
        <v/>
      </c>
      <c r="AE142" s="3" t="str">
        <f t="shared" ca="1" si="34"/>
        <v/>
      </c>
      <c r="AF142" t="b">
        <f t="shared" ca="1" si="35"/>
        <v>0</v>
      </c>
      <c r="AG142">
        <f t="shared" ca="1" si="36"/>
        <v>0</v>
      </c>
      <c r="AH142">
        <f t="shared" ca="1" si="37"/>
        <v>0</v>
      </c>
      <c r="AI142" t="b">
        <f t="shared" ca="1" si="38"/>
        <v>0</v>
      </c>
      <c r="AJ142">
        <f t="shared" ca="1" si="39"/>
        <v>0</v>
      </c>
      <c r="AK142">
        <f t="shared" ca="1" si="40"/>
        <v>0</v>
      </c>
      <c r="AL142">
        <f t="shared" ca="1" si="41"/>
        <v>1</v>
      </c>
    </row>
    <row r="143" spans="1:38">
      <c r="A143" s="2" t="s">
        <v>642</v>
      </c>
      <c r="B143">
        <v>2039</v>
      </c>
      <c r="C143" t="s">
        <v>654</v>
      </c>
      <c r="D143">
        <v>203</v>
      </c>
      <c r="Q143">
        <f t="shared" ca="1" si="28"/>
        <v>0</v>
      </c>
      <c r="R143">
        <f t="shared" ca="1" si="29"/>
        <v>0</v>
      </c>
      <c r="S143">
        <f t="shared" ca="1" si="29"/>
        <v>2039</v>
      </c>
      <c r="T143">
        <f t="shared" ca="1" si="29"/>
        <v>0</v>
      </c>
      <c r="U143">
        <f t="shared" ca="1" si="29"/>
        <v>0</v>
      </c>
      <c r="V143">
        <f t="shared" ca="1" si="29"/>
        <v>0</v>
      </c>
      <c r="W143">
        <f t="shared" ca="1" si="29"/>
        <v>0</v>
      </c>
      <c r="X143">
        <f t="shared" ca="1" si="29"/>
        <v>203</v>
      </c>
      <c r="Z143">
        <f t="shared" ca="1" si="30"/>
        <v>0</v>
      </c>
      <c r="AA143">
        <f t="shared" ca="1" si="31"/>
        <v>0</v>
      </c>
      <c r="AB143">
        <f t="shared" ca="1" si="32"/>
        <v>0</v>
      </c>
      <c r="AC143" t="str" cm="1">
        <f t="array" aca="1" ref="AC143" ca="1">LEFT(T143,SUM(LEN(T143)-LEN(SUBSTITUTE(T143,{"0","1","2","3","4","5","6","7","8","9"},""))))</f>
        <v>0</v>
      </c>
      <c r="AD143" s="3" t="str">
        <f t="shared" ca="1" si="33"/>
        <v/>
      </c>
      <c r="AE143" s="3" t="str">
        <f t="shared" ca="1" si="34"/>
        <v/>
      </c>
      <c r="AF143" t="b">
        <f t="shared" ca="1" si="35"/>
        <v>0</v>
      </c>
      <c r="AG143">
        <f t="shared" ca="1" si="36"/>
        <v>0</v>
      </c>
      <c r="AH143">
        <f t="shared" ca="1" si="37"/>
        <v>0</v>
      </c>
      <c r="AI143" t="b">
        <f t="shared" ca="1" si="38"/>
        <v>0</v>
      </c>
      <c r="AJ143">
        <f t="shared" ca="1" si="39"/>
        <v>0</v>
      </c>
      <c r="AK143">
        <f t="shared" ca="1" si="40"/>
        <v>0</v>
      </c>
      <c r="AL143">
        <f t="shared" ca="1" si="41"/>
        <v>0</v>
      </c>
    </row>
    <row r="144" spans="1:38">
      <c r="A144" s="2" t="s">
        <v>640</v>
      </c>
      <c r="B144" t="s">
        <v>702</v>
      </c>
      <c r="Q144">
        <f t="shared" ref="Q144:Q207" ca="1" si="42">IF($A144=Q$1,OFFSET($A144,0,1),IF($C144=Q$1,OFFSET($C144,0,1),IF($E144=Q$1,OFFSET($E144,0,1),IF($G144=Q$1,OFFSET($G144,0,1),IF($I144=Q$1,OFFSET($I144,0,1),IF($K144=Q$1,OFFSET($K144,0,1),IF($M144=Q$1,OFFSET($M144,0,1),IF($O144=Q$1,OFFSET($O144,0,1),0))))))))</f>
        <v>0</v>
      </c>
      <c r="R144">
        <f t="shared" ca="1" si="29"/>
        <v>0</v>
      </c>
      <c r="S144">
        <f t="shared" ca="1" si="29"/>
        <v>0</v>
      </c>
      <c r="T144">
        <f t="shared" ca="1" si="29"/>
        <v>0</v>
      </c>
      <c r="U144" t="str">
        <f t="shared" ca="1" si="29"/>
        <v>f943cb</v>
      </c>
      <c r="V144">
        <f t="shared" ca="1" si="29"/>
        <v>0</v>
      </c>
      <c r="W144">
        <f t="shared" ca="1" si="29"/>
        <v>0</v>
      </c>
      <c r="X144">
        <f t="shared" ca="1" si="29"/>
        <v>0</v>
      </c>
      <c r="Z144">
        <f t="shared" ca="1" si="30"/>
        <v>0</v>
      </c>
      <c r="AA144">
        <f t="shared" ca="1" si="31"/>
        <v>0</v>
      </c>
      <c r="AB144">
        <f t="shared" ca="1" si="32"/>
        <v>0</v>
      </c>
      <c r="AC144" t="str" cm="1">
        <f t="array" aca="1" ref="AC144" ca="1">LEFT(T144,SUM(LEN(T144)-LEN(SUBSTITUTE(T144,{"0","1","2","3","4","5","6","7","8","9"},""))))</f>
        <v>0</v>
      </c>
      <c r="AD144" s="3" t="str">
        <f t="shared" ca="1" si="33"/>
        <v/>
      </c>
      <c r="AE144" s="3" t="str">
        <f t="shared" ca="1" si="34"/>
        <v/>
      </c>
      <c r="AF144" t="b">
        <f t="shared" ca="1" si="35"/>
        <v>0</v>
      </c>
      <c r="AG144">
        <f t="shared" ca="1" si="36"/>
        <v>0</v>
      </c>
      <c r="AH144">
        <f t="shared" ca="1" si="37"/>
        <v>0</v>
      </c>
      <c r="AI144" t="b">
        <f t="shared" ca="1" si="38"/>
        <v>0</v>
      </c>
      <c r="AJ144">
        <f t="shared" ca="1" si="39"/>
        <v>0</v>
      </c>
      <c r="AK144">
        <f t="shared" ca="1" si="40"/>
        <v>0</v>
      </c>
      <c r="AL144">
        <f t="shared" ca="1" si="41"/>
        <v>0</v>
      </c>
    </row>
    <row r="145" spans="1:38">
      <c r="A145" s="2" t="s">
        <v>637</v>
      </c>
      <c r="B145">
        <v>111</v>
      </c>
      <c r="Q145">
        <f t="shared" ca="1" si="42"/>
        <v>0</v>
      </c>
      <c r="R145">
        <f t="shared" ca="1" si="29"/>
        <v>0</v>
      </c>
      <c r="S145">
        <f t="shared" ca="1" si="29"/>
        <v>0</v>
      </c>
      <c r="T145">
        <f t="shared" ca="1" si="29"/>
        <v>111</v>
      </c>
      <c r="U145">
        <f t="shared" ca="1" si="29"/>
        <v>0</v>
      </c>
      <c r="V145">
        <f t="shared" ca="1" si="29"/>
        <v>0</v>
      </c>
      <c r="W145">
        <f t="shared" ca="1" si="29"/>
        <v>0</v>
      </c>
      <c r="X145">
        <f t="shared" ca="1" si="29"/>
        <v>0</v>
      </c>
      <c r="Z145">
        <f t="shared" ca="1" si="30"/>
        <v>0</v>
      </c>
      <c r="AA145">
        <f t="shared" ca="1" si="31"/>
        <v>0</v>
      </c>
      <c r="AB145">
        <f t="shared" ca="1" si="32"/>
        <v>0</v>
      </c>
      <c r="AC145" t="str" cm="1">
        <f t="array" aca="1" ref="AC145" ca="1">LEFT(T145,SUM(LEN(T145)-LEN(SUBSTITUTE(T145,{"0","1","2","3","4","5","6","7","8","9"},""))))</f>
        <v>111</v>
      </c>
      <c r="AD145" s="3" t="str">
        <f t="shared" ca="1" si="33"/>
        <v/>
      </c>
      <c r="AE145" s="3" t="str">
        <f t="shared" ca="1" si="34"/>
        <v/>
      </c>
      <c r="AF145" t="b">
        <f t="shared" ca="1" si="35"/>
        <v>0</v>
      </c>
      <c r="AG145">
        <f t="shared" ca="1" si="36"/>
        <v>0</v>
      </c>
      <c r="AH145">
        <f t="shared" ca="1" si="37"/>
        <v>0</v>
      </c>
      <c r="AI145" t="b">
        <f t="shared" ca="1" si="38"/>
        <v>0</v>
      </c>
      <c r="AJ145">
        <f t="shared" ca="1" si="39"/>
        <v>0</v>
      </c>
      <c r="AK145">
        <f t="shared" ca="1" si="40"/>
        <v>0</v>
      </c>
      <c r="AL145">
        <f t="shared" ca="1" si="41"/>
        <v>0</v>
      </c>
    </row>
    <row r="146" spans="1:38">
      <c r="A146" s="1"/>
      <c r="Q146">
        <f t="shared" ca="1" si="42"/>
        <v>0</v>
      </c>
      <c r="R146">
        <f t="shared" ca="1" si="29"/>
        <v>0</v>
      </c>
      <c r="S146">
        <f t="shared" ca="1" si="29"/>
        <v>0</v>
      </c>
      <c r="T146">
        <f t="shared" ca="1" si="29"/>
        <v>0</v>
      </c>
      <c r="U146">
        <f t="shared" ca="1" si="29"/>
        <v>0</v>
      </c>
      <c r="V146">
        <f t="shared" ca="1" si="29"/>
        <v>0</v>
      </c>
      <c r="W146">
        <f t="shared" ca="1" si="29"/>
        <v>0</v>
      </c>
      <c r="X146">
        <f t="shared" ca="1" si="29"/>
        <v>0</v>
      </c>
      <c r="Z146">
        <f t="shared" ca="1" si="30"/>
        <v>0</v>
      </c>
      <c r="AA146">
        <f t="shared" ca="1" si="31"/>
        <v>0</v>
      </c>
      <c r="AB146">
        <f t="shared" ca="1" si="32"/>
        <v>0</v>
      </c>
      <c r="AC146" t="str" cm="1">
        <f t="array" aca="1" ref="AC146" ca="1">LEFT(T146,SUM(LEN(T146)-LEN(SUBSTITUTE(T146,{"0","1","2","3","4","5","6","7","8","9"},""))))</f>
        <v>0</v>
      </c>
      <c r="AD146" s="3" t="str">
        <f t="shared" ca="1" si="33"/>
        <v/>
      </c>
      <c r="AE146" s="3" t="str">
        <f t="shared" ca="1" si="34"/>
        <v/>
      </c>
      <c r="AF146" t="b">
        <f t="shared" ca="1" si="35"/>
        <v>0</v>
      </c>
      <c r="AG146">
        <f t="shared" ca="1" si="36"/>
        <v>0</v>
      </c>
      <c r="AH146">
        <f t="shared" ca="1" si="37"/>
        <v>0</v>
      </c>
      <c r="AI146" t="b">
        <f t="shared" ca="1" si="38"/>
        <v>0</v>
      </c>
      <c r="AJ146">
        <f t="shared" ca="1" si="39"/>
        <v>0</v>
      </c>
      <c r="AK146">
        <f t="shared" ca="1" si="40"/>
        <v>0</v>
      </c>
      <c r="AL146">
        <f t="shared" ca="1" si="41"/>
        <v>0</v>
      </c>
    </row>
    <row r="147" spans="1:38">
      <c r="A147" s="2" t="s">
        <v>637</v>
      </c>
      <c r="B147" t="s">
        <v>689</v>
      </c>
      <c r="Q147">
        <f t="shared" ca="1" si="42"/>
        <v>0</v>
      </c>
      <c r="R147">
        <f t="shared" ca="1" si="29"/>
        <v>0</v>
      </c>
      <c r="S147">
        <f t="shared" ca="1" si="29"/>
        <v>0</v>
      </c>
      <c r="T147" t="str">
        <f t="shared" ca="1" si="29"/>
        <v>190cm</v>
      </c>
      <c r="U147">
        <f t="shared" ca="1" si="29"/>
        <v>0</v>
      </c>
      <c r="V147">
        <f t="shared" ca="1" si="29"/>
        <v>0</v>
      </c>
      <c r="W147">
        <f t="shared" ca="1" si="29"/>
        <v>0</v>
      </c>
      <c r="X147">
        <f t="shared" ca="1" si="29"/>
        <v>0</v>
      </c>
      <c r="Z147">
        <f t="shared" ca="1" si="30"/>
        <v>0</v>
      </c>
      <c r="AA147">
        <f t="shared" ca="1" si="31"/>
        <v>0</v>
      </c>
      <c r="AB147">
        <f t="shared" ca="1" si="32"/>
        <v>0</v>
      </c>
      <c r="AC147" t="str" cm="1">
        <f t="array" aca="1" ref="AC147" ca="1">LEFT(T147,SUM(LEN(T147)-LEN(SUBSTITUTE(T147,{"0","1","2","3","4","5","6","7","8","9"},""))))</f>
        <v>190</v>
      </c>
      <c r="AD147" s="3">
        <f t="shared" ca="1" si="33"/>
        <v>190</v>
      </c>
      <c r="AE147" s="3" t="str">
        <f t="shared" ca="1" si="34"/>
        <v/>
      </c>
      <c r="AF147" t="b">
        <f t="shared" ca="1" si="35"/>
        <v>1</v>
      </c>
      <c r="AG147">
        <f t="shared" ca="1" si="36"/>
        <v>1</v>
      </c>
      <c r="AH147">
        <f t="shared" ca="1" si="37"/>
        <v>0</v>
      </c>
      <c r="AI147" t="b">
        <f t="shared" ca="1" si="38"/>
        <v>0</v>
      </c>
      <c r="AJ147">
        <f t="shared" ca="1" si="39"/>
        <v>0</v>
      </c>
      <c r="AK147">
        <f t="shared" ca="1" si="40"/>
        <v>0</v>
      </c>
      <c r="AL147">
        <f t="shared" ca="1" si="41"/>
        <v>0</v>
      </c>
    </row>
    <row r="148" spans="1:38">
      <c r="A148" s="2" t="s">
        <v>639</v>
      </c>
      <c r="B148">
        <v>2027</v>
      </c>
      <c r="C148" t="s">
        <v>645</v>
      </c>
      <c r="D148" t="s">
        <v>675</v>
      </c>
      <c r="E148" t="s">
        <v>640</v>
      </c>
      <c r="F148" t="s">
        <v>648</v>
      </c>
      <c r="Q148">
        <f t="shared" ca="1" si="42"/>
        <v>0</v>
      </c>
      <c r="R148">
        <f t="shared" ca="1" si="29"/>
        <v>2027</v>
      </c>
      <c r="S148">
        <f t="shared" ca="1" si="29"/>
        <v>0</v>
      </c>
      <c r="T148">
        <f t="shared" ca="1" si="29"/>
        <v>0</v>
      </c>
      <c r="U148" t="str">
        <f t="shared" ca="1" si="29"/>
        <v>z</v>
      </c>
      <c r="V148" t="str">
        <f t="shared" ca="1" si="29"/>
        <v>blu</v>
      </c>
      <c r="W148">
        <f t="shared" ca="1" si="29"/>
        <v>0</v>
      </c>
      <c r="X148">
        <f t="shared" ca="1" si="29"/>
        <v>0</v>
      </c>
      <c r="Z148">
        <f t="shared" ca="1" si="30"/>
        <v>0</v>
      </c>
      <c r="AA148">
        <f t="shared" ca="1" si="31"/>
        <v>0</v>
      </c>
      <c r="AB148">
        <f t="shared" ca="1" si="32"/>
        <v>0</v>
      </c>
      <c r="AC148" t="str" cm="1">
        <f t="array" aca="1" ref="AC148" ca="1">LEFT(T148,SUM(LEN(T148)-LEN(SUBSTITUTE(T148,{"0","1","2","3","4","5","6","7","8","9"},""))))</f>
        <v>0</v>
      </c>
      <c r="AD148" s="3" t="str">
        <f t="shared" ca="1" si="33"/>
        <v/>
      </c>
      <c r="AE148" s="3" t="str">
        <f t="shared" ca="1" si="34"/>
        <v/>
      </c>
      <c r="AF148" t="b">
        <f t="shared" ca="1" si="35"/>
        <v>0</v>
      </c>
      <c r="AG148">
        <f t="shared" ca="1" si="36"/>
        <v>0</v>
      </c>
      <c r="AH148">
        <f t="shared" ca="1" si="37"/>
        <v>0</v>
      </c>
      <c r="AI148" t="b">
        <f t="shared" ca="1" si="38"/>
        <v>0</v>
      </c>
      <c r="AJ148">
        <f t="shared" ca="1" si="39"/>
        <v>0</v>
      </c>
      <c r="AK148">
        <f t="shared" ca="1" si="40"/>
        <v>1</v>
      </c>
      <c r="AL148">
        <f t="shared" ca="1" si="41"/>
        <v>0</v>
      </c>
    </row>
    <row r="149" spans="1:38">
      <c r="A149" s="2" t="s">
        <v>636</v>
      </c>
      <c r="B149">
        <v>2004</v>
      </c>
      <c r="C149" t="s">
        <v>642</v>
      </c>
      <c r="D149">
        <v>2039</v>
      </c>
      <c r="Q149">
        <f t="shared" ca="1" si="42"/>
        <v>2004</v>
      </c>
      <c r="R149">
        <f t="shared" ca="1" si="29"/>
        <v>0</v>
      </c>
      <c r="S149">
        <f t="shared" ca="1" si="29"/>
        <v>2039</v>
      </c>
      <c r="T149">
        <f t="shared" ca="1" si="29"/>
        <v>0</v>
      </c>
      <c r="U149">
        <f t="shared" ca="1" si="29"/>
        <v>0</v>
      </c>
      <c r="V149">
        <f t="shared" ca="1" si="29"/>
        <v>0</v>
      </c>
      <c r="W149">
        <f t="shared" ca="1" si="29"/>
        <v>0</v>
      </c>
      <c r="X149">
        <f t="shared" ca="1" si="29"/>
        <v>0</v>
      </c>
      <c r="Z149">
        <f t="shared" ca="1" si="30"/>
        <v>0</v>
      </c>
      <c r="AA149">
        <f t="shared" ca="1" si="31"/>
        <v>0</v>
      </c>
      <c r="AB149">
        <f t="shared" ca="1" si="32"/>
        <v>0</v>
      </c>
      <c r="AC149" t="str" cm="1">
        <f t="array" aca="1" ref="AC149" ca="1">LEFT(T149,SUM(LEN(T149)-LEN(SUBSTITUTE(T149,{"0","1","2","3","4","5","6","7","8","9"},""))))</f>
        <v>0</v>
      </c>
      <c r="AD149" s="3" t="str">
        <f t="shared" ca="1" si="33"/>
        <v/>
      </c>
      <c r="AE149" s="3" t="str">
        <f t="shared" ca="1" si="34"/>
        <v/>
      </c>
      <c r="AF149" t="b">
        <f t="shared" ca="1" si="35"/>
        <v>0</v>
      </c>
      <c r="AG149">
        <f t="shared" ca="1" si="36"/>
        <v>0</v>
      </c>
      <c r="AH149">
        <f t="shared" ca="1" si="37"/>
        <v>0</v>
      </c>
      <c r="AI149" t="b">
        <f t="shared" ca="1" si="38"/>
        <v>0</v>
      </c>
      <c r="AJ149">
        <f t="shared" ca="1" si="39"/>
        <v>0</v>
      </c>
      <c r="AK149">
        <f t="shared" ca="1" si="40"/>
        <v>0</v>
      </c>
      <c r="AL149">
        <f t="shared" ca="1" si="41"/>
        <v>0</v>
      </c>
    </row>
    <row r="150" spans="1:38">
      <c r="A150" s="2" t="s">
        <v>635</v>
      </c>
      <c r="B150">
        <v>734570034</v>
      </c>
      <c r="Q150">
        <f t="shared" ca="1" si="42"/>
        <v>0</v>
      </c>
      <c r="R150">
        <f t="shared" ca="1" si="29"/>
        <v>0</v>
      </c>
      <c r="S150">
        <f t="shared" ca="1" si="29"/>
        <v>0</v>
      </c>
      <c r="T150">
        <f t="shared" ca="1" si="29"/>
        <v>0</v>
      </c>
      <c r="U150">
        <f t="shared" ca="1" si="29"/>
        <v>0</v>
      </c>
      <c r="V150">
        <f t="shared" ca="1" si="29"/>
        <v>0</v>
      </c>
      <c r="W150">
        <f t="shared" ca="1" si="29"/>
        <v>734570034</v>
      </c>
      <c r="X150">
        <f t="shared" ca="1" si="29"/>
        <v>0</v>
      </c>
      <c r="Z150">
        <f t="shared" ca="1" si="30"/>
        <v>0</v>
      </c>
      <c r="AA150">
        <f t="shared" ca="1" si="31"/>
        <v>0</v>
      </c>
      <c r="AB150">
        <f t="shared" ca="1" si="32"/>
        <v>0</v>
      </c>
      <c r="AC150" t="str" cm="1">
        <f t="array" aca="1" ref="AC150" ca="1">LEFT(T150,SUM(LEN(T150)-LEN(SUBSTITUTE(T150,{"0","1","2","3","4","5","6","7","8","9"},""))))</f>
        <v>0</v>
      </c>
      <c r="AD150" s="3" t="str">
        <f t="shared" ca="1" si="33"/>
        <v/>
      </c>
      <c r="AE150" s="3" t="str">
        <f t="shared" ca="1" si="34"/>
        <v/>
      </c>
      <c r="AF150" t="b">
        <f t="shared" ca="1" si="35"/>
        <v>0</v>
      </c>
      <c r="AG150">
        <f t="shared" ca="1" si="36"/>
        <v>0</v>
      </c>
      <c r="AH150">
        <f t="shared" ca="1" si="37"/>
        <v>0</v>
      </c>
      <c r="AI150" t="b">
        <f t="shared" ca="1" si="38"/>
        <v>0</v>
      </c>
      <c r="AJ150">
        <f t="shared" ca="1" si="39"/>
        <v>0</v>
      </c>
      <c r="AK150">
        <f t="shared" ca="1" si="40"/>
        <v>0</v>
      </c>
      <c r="AL150">
        <f t="shared" ca="1" si="41"/>
        <v>1</v>
      </c>
    </row>
    <row r="151" spans="1:38">
      <c r="A151" s="1"/>
      <c r="Q151">
        <f t="shared" ca="1" si="42"/>
        <v>0</v>
      </c>
      <c r="R151">
        <f t="shared" ca="1" si="29"/>
        <v>0</v>
      </c>
      <c r="S151">
        <f t="shared" ca="1" si="29"/>
        <v>0</v>
      </c>
      <c r="T151">
        <f t="shared" ca="1" si="29"/>
        <v>0</v>
      </c>
      <c r="U151">
        <f t="shared" ca="1" si="29"/>
        <v>0</v>
      </c>
      <c r="V151">
        <f t="shared" ca="1" si="29"/>
        <v>0</v>
      </c>
      <c r="W151">
        <f t="shared" ca="1" si="29"/>
        <v>0</v>
      </c>
      <c r="X151">
        <f t="shared" ca="1" si="29"/>
        <v>0</v>
      </c>
      <c r="Z151">
        <f t="shared" ca="1" si="30"/>
        <v>0</v>
      </c>
      <c r="AA151">
        <f t="shared" ca="1" si="31"/>
        <v>0</v>
      </c>
      <c r="AB151">
        <f t="shared" ca="1" si="32"/>
        <v>0</v>
      </c>
      <c r="AC151" t="str" cm="1">
        <f t="array" aca="1" ref="AC151" ca="1">LEFT(T151,SUM(LEN(T151)-LEN(SUBSTITUTE(T151,{"0","1","2","3","4","5","6","7","8","9"},""))))</f>
        <v>0</v>
      </c>
      <c r="AD151" s="3" t="str">
        <f t="shared" ca="1" si="33"/>
        <v/>
      </c>
      <c r="AE151" s="3" t="str">
        <f t="shared" ca="1" si="34"/>
        <v/>
      </c>
      <c r="AF151" t="b">
        <f t="shared" ca="1" si="35"/>
        <v>0</v>
      </c>
      <c r="AG151">
        <f t="shared" ca="1" si="36"/>
        <v>0</v>
      </c>
      <c r="AH151">
        <f t="shared" ca="1" si="37"/>
        <v>0</v>
      </c>
      <c r="AI151" t="b">
        <f t="shared" ca="1" si="38"/>
        <v>0</v>
      </c>
      <c r="AJ151">
        <f t="shared" ca="1" si="39"/>
        <v>0</v>
      </c>
      <c r="AK151">
        <f t="shared" ca="1" si="40"/>
        <v>0</v>
      </c>
      <c r="AL151">
        <f t="shared" ca="1" si="41"/>
        <v>0</v>
      </c>
    </row>
    <row r="152" spans="1:38">
      <c r="A152" s="2" t="s">
        <v>640</v>
      </c>
      <c r="B152" t="s">
        <v>658</v>
      </c>
      <c r="C152" t="s">
        <v>637</v>
      </c>
      <c r="D152" t="s">
        <v>684</v>
      </c>
      <c r="Q152">
        <f t="shared" ca="1" si="42"/>
        <v>0</v>
      </c>
      <c r="R152">
        <f t="shared" ca="1" si="29"/>
        <v>0</v>
      </c>
      <c r="S152">
        <f t="shared" ca="1" si="29"/>
        <v>0</v>
      </c>
      <c r="T152" t="str">
        <f t="shared" ca="1" si="29"/>
        <v>191cm</v>
      </c>
      <c r="U152" t="str">
        <f t="shared" ca="1" si="29"/>
        <v>#6b5442</v>
      </c>
      <c r="V152">
        <f t="shared" ca="1" si="29"/>
        <v>0</v>
      </c>
      <c r="W152">
        <f t="shared" ref="R152:X189" ca="1" si="43">IF($A152=W$1,OFFSET($A152,0,1),IF($C152=W$1,OFFSET($C152,0,1),IF($E152=W$1,OFFSET($E152,0,1),IF($G152=W$1,OFFSET($G152,0,1),IF($I152=W$1,OFFSET($I152,0,1),IF($K152=W$1,OFFSET($K152,0,1),IF($M152=W$1,OFFSET($M152,0,1),IF($O152=W$1,OFFSET($O152,0,1),0))))))))</f>
        <v>0</v>
      </c>
      <c r="X152">
        <f t="shared" ca="1" si="43"/>
        <v>0</v>
      </c>
      <c r="Z152">
        <f t="shared" ca="1" si="30"/>
        <v>0</v>
      </c>
      <c r="AA152">
        <f t="shared" ca="1" si="31"/>
        <v>0</v>
      </c>
      <c r="AB152">
        <f t="shared" ca="1" si="32"/>
        <v>0</v>
      </c>
      <c r="AC152" t="str" cm="1">
        <f t="array" aca="1" ref="AC152" ca="1">LEFT(T152,SUM(LEN(T152)-LEN(SUBSTITUTE(T152,{"0","1","2","3","4","5","6","7","8","9"},""))))</f>
        <v>191</v>
      </c>
      <c r="AD152" s="3">
        <f t="shared" ca="1" si="33"/>
        <v>191</v>
      </c>
      <c r="AE152" s="3" t="str">
        <f t="shared" ca="1" si="34"/>
        <v/>
      </c>
      <c r="AF152" t="b">
        <f t="shared" ca="1" si="35"/>
        <v>1</v>
      </c>
      <c r="AG152">
        <f t="shared" ca="1" si="36"/>
        <v>1</v>
      </c>
      <c r="AH152">
        <f t="shared" ca="1" si="37"/>
        <v>1</v>
      </c>
      <c r="AI152" t="b">
        <f t="shared" ca="1" si="38"/>
        <v>1</v>
      </c>
      <c r="AJ152">
        <f t="shared" ca="1" si="39"/>
        <v>1</v>
      </c>
      <c r="AK152">
        <f t="shared" ca="1" si="40"/>
        <v>0</v>
      </c>
      <c r="AL152">
        <f t="shared" ca="1" si="41"/>
        <v>0</v>
      </c>
    </row>
    <row r="153" spans="1:38">
      <c r="A153" s="2" t="s">
        <v>645</v>
      </c>
      <c r="B153" t="s">
        <v>665</v>
      </c>
      <c r="C153" t="s">
        <v>636</v>
      </c>
      <c r="D153">
        <v>1989</v>
      </c>
      <c r="E153" t="s">
        <v>635</v>
      </c>
      <c r="F153">
        <v>669414669</v>
      </c>
      <c r="G153" t="s">
        <v>654</v>
      </c>
      <c r="H153">
        <v>196</v>
      </c>
      <c r="I153" t="s">
        <v>639</v>
      </c>
      <c r="J153">
        <v>2016</v>
      </c>
      <c r="K153" t="s">
        <v>642</v>
      </c>
      <c r="L153">
        <v>2023</v>
      </c>
      <c r="Q153">
        <f t="shared" ca="1" si="42"/>
        <v>1989</v>
      </c>
      <c r="R153">
        <f t="shared" ca="1" si="43"/>
        <v>2016</v>
      </c>
      <c r="S153">
        <f t="shared" ca="1" si="43"/>
        <v>2023</v>
      </c>
      <c r="T153">
        <f t="shared" ca="1" si="43"/>
        <v>0</v>
      </c>
      <c r="U153">
        <f t="shared" ca="1" si="43"/>
        <v>0</v>
      </c>
      <c r="V153" t="str">
        <f t="shared" ca="1" si="43"/>
        <v>oth</v>
      </c>
      <c r="W153">
        <f t="shared" ca="1" si="43"/>
        <v>669414669</v>
      </c>
      <c r="X153">
        <f t="shared" ca="1" si="43"/>
        <v>196</v>
      </c>
      <c r="Z153">
        <f t="shared" ca="1" si="30"/>
        <v>1</v>
      </c>
      <c r="AA153">
        <f t="shared" ca="1" si="31"/>
        <v>1</v>
      </c>
      <c r="AB153">
        <f t="shared" ca="1" si="32"/>
        <v>1</v>
      </c>
      <c r="AC153" t="str" cm="1">
        <f t="array" aca="1" ref="AC153" ca="1">LEFT(T153,SUM(LEN(T153)-LEN(SUBSTITUTE(T153,{"0","1","2","3","4","5","6","7","8","9"},""))))</f>
        <v>0</v>
      </c>
      <c r="AD153" s="3" t="str">
        <f t="shared" ca="1" si="33"/>
        <v/>
      </c>
      <c r="AE153" s="3" t="str">
        <f t="shared" ca="1" si="34"/>
        <v/>
      </c>
      <c r="AF153" t="b">
        <f t="shared" ca="1" si="35"/>
        <v>0</v>
      </c>
      <c r="AG153">
        <f t="shared" ca="1" si="36"/>
        <v>0</v>
      </c>
      <c r="AH153">
        <f t="shared" ca="1" si="37"/>
        <v>0</v>
      </c>
      <c r="AI153" t="b">
        <f t="shared" ca="1" si="38"/>
        <v>0</v>
      </c>
      <c r="AJ153">
        <f t="shared" ca="1" si="39"/>
        <v>0</v>
      </c>
      <c r="AK153">
        <f t="shared" ca="1" si="40"/>
        <v>1</v>
      </c>
      <c r="AL153">
        <f t="shared" ca="1" si="41"/>
        <v>1</v>
      </c>
    </row>
    <row r="154" spans="1:38">
      <c r="A154" s="1"/>
      <c r="Q154">
        <f t="shared" ca="1" si="42"/>
        <v>0</v>
      </c>
      <c r="R154">
        <f t="shared" ca="1" si="43"/>
        <v>0</v>
      </c>
      <c r="S154">
        <f t="shared" ca="1" si="43"/>
        <v>0</v>
      </c>
      <c r="T154">
        <f t="shared" ca="1" si="43"/>
        <v>0</v>
      </c>
      <c r="U154">
        <f t="shared" ca="1" si="43"/>
        <v>0</v>
      </c>
      <c r="V154">
        <f t="shared" ca="1" si="43"/>
        <v>0</v>
      </c>
      <c r="W154">
        <f t="shared" ca="1" si="43"/>
        <v>0</v>
      </c>
      <c r="X154">
        <f t="shared" ca="1" si="43"/>
        <v>0</v>
      </c>
      <c r="Z154">
        <f t="shared" ca="1" si="30"/>
        <v>0</v>
      </c>
      <c r="AA154">
        <f t="shared" ca="1" si="31"/>
        <v>0</v>
      </c>
      <c r="AB154">
        <f t="shared" ca="1" si="32"/>
        <v>0</v>
      </c>
      <c r="AC154" t="str" cm="1">
        <f t="array" aca="1" ref="AC154" ca="1">LEFT(T154,SUM(LEN(T154)-LEN(SUBSTITUTE(T154,{"0","1","2","3","4","5","6","7","8","9"},""))))</f>
        <v>0</v>
      </c>
      <c r="AD154" s="3" t="str">
        <f t="shared" ca="1" si="33"/>
        <v/>
      </c>
      <c r="AE154" s="3" t="str">
        <f t="shared" ca="1" si="34"/>
        <v/>
      </c>
      <c r="AF154" t="b">
        <f t="shared" ca="1" si="35"/>
        <v>0</v>
      </c>
      <c r="AG154">
        <f t="shared" ca="1" si="36"/>
        <v>0</v>
      </c>
      <c r="AH154">
        <f t="shared" ca="1" si="37"/>
        <v>0</v>
      </c>
      <c r="AI154" t="b">
        <f t="shared" ca="1" si="38"/>
        <v>0</v>
      </c>
      <c r="AJ154">
        <f t="shared" ca="1" si="39"/>
        <v>0</v>
      </c>
      <c r="AK154">
        <f t="shared" ca="1" si="40"/>
        <v>0</v>
      </c>
      <c r="AL154">
        <f t="shared" ca="1" si="41"/>
        <v>0</v>
      </c>
    </row>
    <row r="155" spans="1:38">
      <c r="A155" s="2" t="s">
        <v>645</v>
      </c>
      <c r="B155" t="s">
        <v>656</v>
      </c>
      <c r="C155" t="s">
        <v>642</v>
      </c>
      <c r="D155">
        <v>2028</v>
      </c>
      <c r="E155" t="s">
        <v>636</v>
      </c>
      <c r="F155">
        <v>1965</v>
      </c>
      <c r="G155" t="s">
        <v>635</v>
      </c>
      <c r="H155">
        <v>630674502</v>
      </c>
      <c r="I155" t="s">
        <v>640</v>
      </c>
      <c r="J155" t="s">
        <v>687</v>
      </c>
      <c r="K155" t="s">
        <v>639</v>
      </c>
      <c r="L155">
        <v>2020</v>
      </c>
      <c r="M155" t="s">
        <v>637</v>
      </c>
      <c r="N155" t="s">
        <v>703</v>
      </c>
      <c r="Q155">
        <f t="shared" ca="1" si="42"/>
        <v>1965</v>
      </c>
      <c r="R155">
        <f t="shared" ca="1" si="43"/>
        <v>2020</v>
      </c>
      <c r="S155">
        <f t="shared" ca="1" si="43"/>
        <v>2028</v>
      </c>
      <c r="T155" t="str">
        <f t="shared" ca="1" si="43"/>
        <v>61in</v>
      </c>
      <c r="U155" t="str">
        <f t="shared" ca="1" si="43"/>
        <v>#602927</v>
      </c>
      <c r="V155" t="str">
        <f t="shared" ca="1" si="43"/>
        <v>brn</v>
      </c>
      <c r="W155">
        <f t="shared" ca="1" si="43"/>
        <v>630674502</v>
      </c>
      <c r="X155">
        <f t="shared" ca="1" si="43"/>
        <v>0</v>
      </c>
      <c r="Z155">
        <f t="shared" ca="1" si="30"/>
        <v>1</v>
      </c>
      <c r="AA155">
        <f t="shared" ca="1" si="31"/>
        <v>1</v>
      </c>
      <c r="AB155">
        <f t="shared" ca="1" si="32"/>
        <v>1</v>
      </c>
      <c r="AC155" t="str" cm="1">
        <f t="array" aca="1" ref="AC155" ca="1">LEFT(T155,SUM(LEN(T155)-LEN(SUBSTITUTE(T155,{"0","1","2","3","4","5","6","7","8","9"},""))))</f>
        <v>61</v>
      </c>
      <c r="AD155" s="3" t="str">
        <f t="shared" ca="1" si="33"/>
        <v/>
      </c>
      <c r="AE155" s="3">
        <f t="shared" ca="1" si="34"/>
        <v>61</v>
      </c>
      <c r="AF155" t="b">
        <f t="shared" ca="1" si="35"/>
        <v>1</v>
      </c>
      <c r="AG155">
        <f t="shared" ca="1" si="36"/>
        <v>1</v>
      </c>
      <c r="AH155">
        <f t="shared" ca="1" si="37"/>
        <v>1</v>
      </c>
      <c r="AI155" t="b">
        <f t="shared" ca="1" si="38"/>
        <v>1</v>
      </c>
      <c r="AJ155">
        <f t="shared" ca="1" si="39"/>
        <v>1</v>
      </c>
      <c r="AK155">
        <f t="shared" ca="1" si="40"/>
        <v>1</v>
      </c>
      <c r="AL155">
        <f t="shared" ca="1" si="41"/>
        <v>1</v>
      </c>
    </row>
    <row r="156" spans="1:38">
      <c r="A156" s="1"/>
      <c r="Q156">
        <f t="shared" ca="1" si="42"/>
        <v>0</v>
      </c>
      <c r="R156">
        <f t="shared" ca="1" si="43"/>
        <v>0</v>
      </c>
      <c r="S156">
        <f t="shared" ca="1" si="43"/>
        <v>0</v>
      </c>
      <c r="T156">
        <f t="shared" ca="1" si="43"/>
        <v>0</v>
      </c>
      <c r="U156">
        <f t="shared" ca="1" si="43"/>
        <v>0</v>
      </c>
      <c r="V156">
        <f t="shared" ca="1" si="43"/>
        <v>0</v>
      </c>
      <c r="W156">
        <f t="shared" ca="1" si="43"/>
        <v>0</v>
      </c>
      <c r="X156">
        <f t="shared" ca="1" si="43"/>
        <v>0</v>
      </c>
      <c r="Z156">
        <f t="shared" ca="1" si="30"/>
        <v>0</v>
      </c>
      <c r="AA156">
        <f t="shared" ca="1" si="31"/>
        <v>0</v>
      </c>
      <c r="AB156">
        <f t="shared" ca="1" si="32"/>
        <v>0</v>
      </c>
      <c r="AC156" t="str" cm="1">
        <f t="array" aca="1" ref="AC156" ca="1">LEFT(T156,SUM(LEN(T156)-LEN(SUBSTITUTE(T156,{"0","1","2","3","4","5","6","7","8","9"},""))))</f>
        <v>0</v>
      </c>
      <c r="AD156" s="3" t="str">
        <f t="shared" ca="1" si="33"/>
        <v/>
      </c>
      <c r="AE156" s="3" t="str">
        <f t="shared" ca="1" si="34"/>
        <v/>
      </c>
      <c r="AF156" t="b">
        <f t="shared" ca="1" si="35"/>
        <v>0</v>
      </c>
      <c r="AG156">
        <f t="shared" ca="1" si="36"/>
        <v>0</v>
      </c>
      <c r="AH156">
        <f t="shared" ca="1" si="37"/>
        <v>0</v>
      </c>
      <c r="AI156" t="b">
        <f t="shared" ca="1" si="38"/>
        <v>0</v>
      </c>
      <c r="AJ156">
        <f t="shared" ca="1" si="39"/>
        <v>0</v>
      </c>
      <c r="AK156">
        <f t="shared" ca="1" si="40"/>
        <v>0</v>
      </c>
      <c r="AL156">
        <f t="shared" ca="1" si="41"/>
        <v>0</v>
      </c>
    </row>
    <row r="157" spans="1:38">
      <c r="A157" s="2" t="s">
        <v>639</v>
      </c>
      <c r="B157">
        <v>2016</v>
      </c>
      <c r="C157" t="s">
        <v>642</v>
      </c>
      <c r="D157">
        <v>2022</v>
      </c>
      <c r="E157" t="s">
        <v>654</v>
      </c>
      <c r="F157">
        <v>225</v>
      </c>
      <c r="Q157">
        <f t="shared" ca="1" si="42"/>
        <v>0</v>
      </c>
      <c r="R157">
        <f t="shared" ca="1" si="43"/>
        <v>2016</v>
      </c>
      <c r="S157">
        <f t="shared" ca="1" si="43"/>
        <v>2022</v>
      </c>
      <c r="T157">
        <f t="shared" ca="1" si="43"/>
        <v>0</v>
      </c>
      <c r="U157">
        <f t="shared" ca="1" si="43"/>
        <v>0</v>
      </c>
      <c r="V157">
        <f t="shared" ca="1" si="43"/>
        <v>0</v>
      </c>
      <c r="W157">
        <f t="shared" ca="1" si="43"/>
        <v>0</v>
      </c>
      <c r="X157">
        <f t="shared" ca="1" si="43"/>
        <v>225</v>
      </c>
      <c r="Z157">
        <f t="shared" ca="1" si="30"/>
        <v>0</v>
      </c>
      <c r="AA157">
        <f t="shared" ca="1" si="31"/>
        <v>1</v>
      </c>
      <c r="AB157">
        <f t="shared" ca="1" si="32"/>
        <v>1</v>
      </c>
      <c r="AC157" t="str" cm="1">
        <f t="array" aca="1" ref="AC157" ca="1">LEFT(T157,SUM(LEN(T157)-LEN(SUBSTITUTE(T157,{"0","1","2","3","4","5","6","7","8","9"},""))))</f>
        <v>0</v>
      </c>
      <c r="AD157" s="3" t="str">
        <f t="shared" ca="1" si="33"/>
        <v/>
      </c>
      <c r="AE157" s="3" t="str">
        <f t="shared" ca="1" si="34"/>
        <v/>
      </c>
      <c r="AF157" t="b">
        <f t="shared" ca="1" si="35"/>
        <v>0</v>
      </c>
      <c r="AG157">
        <f t="shared" ca="1" si="36"/>
        <v>0</v>
      </c>
      <c r="AH157">
        <f t="shared" ca="1" si="37"/>
        <v>0</v>
      </c>
      <c r="AI157" t="b">
        <f t="shared" ca="1" si="38"/>
        <v>0</v>
      </c>
      <c r="AJ157">
        <f t="shared" ca="1" si="39"/>
        <v>0</v>
      </c>
      <c r="AK157">
        <f t="shared" ca="1" si="40"/>
        <v>0</v>
      </c>
      <c r="AL157">
        <f t="shared" ca="1" si="41"/>
        <v>0</v>
      </c>
    </row>
    <row r="158" spans="1:38">
      <c r="A158" s="2" t="s">
        <v>640</v>
      </c>
      <c r="B158" t="s">
        <v>688</v>
      </c>
      <c r="C158" t="s">
        <v>645</v>
      </c>
      <c r="D158" t="s">
        <v>682</v>
      </c>
      <c r="E158" t="s">
        <v>637</v>
      </c>
      <c r="F158" t="s">
        <v>704</v>
      </c>
      <c r="Q158">
        <f t="shared" ca="1" si="42"/>
        <v>0</v>
      </c>
      <c r="R158">
        <f t="shared" ca="1" si="43"/>
        <v>0</v>
      </c>
      <c r="S158">
        <f t="shared" ca="1" si="43"/>
        <v>0</v>
      </c>
      <c r="T158" t="str">
        <f t="shared" ca="1" si="43"/>
        <v>166cm</v>
      </c>
      <c r="U158" t="str">
        <f t="shared" ca="1" si="43"/>
        <v>#733820</v>
      </c>
      <c r="V158" t="str">
        <f t="shared" ca="1" si="43"/>
        <v>hzl</v>
      </c>
      <c r="W158">
        <f t="shared" ca="1" si="43"/>
        <v>0</v>
      </c>
      <c r="X158">
        <f t="shared" ca="1" si="43"/>
        <v>0</v>
      </c>
      <c r="Z158">
        <f t="shared" ca="1" si="30"/>
        <v>0</v>
      </c>
      <c r="AA158">
        <f t="shared" ca="1" si="31"/>
        <v>0</v>
      </c>
      <c r="AB158">
        <f t="shared" ca="1" si="32"/>
        <v>0</v>
      </c>
      <c r="AC158" t="str" cm="1">
        <f t="array" aca="1" ref="AC158" ca="1">LEFT(T158,SUM(LEN(T158)-LEN(SUBSTITUTE(T158,{"0","1","2","3","4","5","6","7","8","9"},""))))</f>
        <v>166</v>
      </c>
      <c r="AD158" s="3">
        <f t="shared" ca="1" si="33"/>
        <v>166</v>
      </c>
      <c r="AE158" s="3" t="str">
        <f t="shared" ca="1" si="34"/>
        <v/>
      </c>
      <c r="AF158" t="b">
        <f t="shared" ca="1" si="35"/>
        <v>1</v>
      </c>
      <c r="AG158">
        <f t="shared" ca="1" si="36"/>
        <v>1</v>
      </c>
      <c r="AH158">
        <f t="shared" ca="1" si="37"/>
        <v>1</v>
      </c>
      <c r="AI158" t="b">
        <f t="shared" ca="1" si="38"/>
        <v>1</v>
      </c>
      <c r="AJ158">
        <f t="shared" ca="1" si="39"/>
        <v>1</v>
      </c>
      <c r="AK158">
        <f t="shared" ca="1" si="40"/>
        <v>1</v>
      </c>
      <c r="AL158">
        <f t="shared" ca="1" si="41"/>
        <v>0</v>
      </c>
    </row>
    <row r="159" spans="1:38">
      <c r="A159" s="2" t="s">
        <v>636</v>
      </c>
      <c r="B159">
        <v>1934</v>
      </c>
      <c r="Q159">
        <f t="shared" ca="1" si="42"/>
        <v>1934</v>
      </c>
      <c r="R159">
        <f t="shared" ca="1" si="43"/>
        <v>0</v>
      </c>
      <c r="S159">
        <f t="shared" ca="1" si="43"/>
        <v>0</v>
      </c>
      <c r="T159">
        <f t="shared" ca="1" si="43"/>
        <v>0</v>
      </c>
      <c r="U159">
        <f t="shared" ca="1" si="43"/>
        <v>0</v>
      </c>
      <c r="V159">
        <f t="shared" ca="1" si="43"/>
        <v>0</v>
      </c>
      <c r="W159">
        <f t="shared" ca="1" si="43"/>
        <v>0</v>
      </c>
      <c r="X159">
        <f t="shared" ca="1" si="43"/>
        <v>0</v>
      </c>
      <c r="Z159">
        <f t="shared" ca="1" si="30"/>
        <v>1</v>
      </c>
      <c r="AA159">
        <f t="shared" ca="1" si="31"/>
        <v>0</v>
      </c>
      <c r="AB159">
        <f t="shared" ca="1" si="32"/>
        <v>0</v>
      </c>
      <c r="AC159" t="str" cm="1">
        <f t="array" aca="1" ref="AC159" ca="1">LEFT(T159,SUM(LEN(T159)-LEN(SUBSTITUTE(T159,{"0","1","2","3","4","5","6","7","8","9"},""))))</f>
        <v>0</v>
      </c>
      <c r="AD159" s="3" t="str">
        <f t="shared" ca="1" si="33"/>
        <v/>
      </c>
      <c r="AE159" s="3" t="str">
        <f t="shared" ca="1" si="34"/>
        <v/>
      </c>
      <c r="AF159" t="b">
        <f t="shared" ca="1" si="35"/>
        <v>0</v>
      </c>
      <c r="AG159">
        <f t="shared" ca="1" si="36"/>
        <v>0</v>
      </c>
      <c r="AH159">
        <f t="shared" ca="1" si="37"/>
        <v>0</v>
      </c>
      <c r="AI159" t="b">
        <f t="shared" ca="1" si="38"/>
        <v>0</v>
      </c>
      <c r="AJ159">
        <f t="shared" ca="1" si="39"/>
        <v>0</v>
      </c>
      <c r="AK159">
        <f t="shared" ca="1" si="40"/>
        <v>0</v>
      </c>
      <c r="AL159">
        <f t="shared" ca="1" si="41"/>
        <v>0</v>
      </c>
    </row>
    <row r="160" spans="1:38">
      <c r="A160" s="2" t="s">
        <v>635</v>
      </c>
      <c r="B160">
        <v>232742206</v>
      </c>
      <c r="Q160">
        <f t="shared" ca="1" si="42"/>
        <v>0</v>
      </c>
      <c r="R160">
        <f t="shared" ca="1" si="43"/>
        <v>0</v>
      </c>
      <c r="S160">
        <f t="shared" ca="1" si="43"/>
        <v>0</v>
      </c>
      <c r="T160">
        <f t="shared" ca="1" si="43"/>
        <v>0</v>
      </c>
      <c r="U160">
        <f t="shared" ca="1" si="43"/>
        <v>0</v>
      </c>
      <c r="V160">
        <f t="shared" ca="1" si="43"/>
        <v>0</v>
      </c>
      <c r="W160">
        <f t="shared" ca="1" si="43"/>
        <v>232742206</v>
      </c>
      <c r="X160">
        <f t="shared" ca="1" si="43"/>
        <v>0</v>
      </c>
      <c r="Z160">
        <f t="shared" ca="1" si="30"/>
        <v>0</v>
      </c>
      <c r="AA160">
        <f t="shared" ca="1" si="31"/>
        <v>0</v>
      </c>
      <c r="AB160">
        <f t="shared" ca="1" si="32"/>
        <v>0</v>
      </c>
      <c r="AC160" t="str" cm="1">
        <f t="array" aca="1" ref="AC160" ca="1">LEFT(T160,SUM(LEN(T160)-LEN(SUBSTITUTE(T160,{"0","1","2","3","4","5","6","7","8","9"},""))))</f>
        <v>0</v>
      </c>
      <c r="AD160" s="3" t="str">
        <f t="shared" ca="1" si="33"/>
        <v/>
      </c>
      <c r="AE160" s="3" t="str">
        <f t="shared" ca="1" si="34"/>
        <v/>
      </c>
      <c r="AF160" t="b">
        <f t="shared" ca="1" si="35"/>
        <v>0</v>
      </c>
      <c r="AG160">
        <f t="shared" ca="1" si="36"/>
        <v>0</v>
      </c>
      <c r="AH160">
        <f t="shared" ca="1" si="37"/>
        <v>0</v>
      </c>
      <c r="AI160" t="b">
        <f t="shared" ca="1" si="38"/>
        <v>0</v>
      </c>
      <c r="AJ160">
        <f t="shared" ca="1" si="39"/>
        <v>0</v>
      </c>
      <c r="AK160">
        <f t="shared" ca="1" si="40"/>
        <v>0</v>
      </c>
      <c r="AL160">
        <f t="shared" ca="1" si="41"/>
        <v>1</v>
      </c>
    </row>
    <row r="161" spans="1:38">
      <c r="A161" s="1"/>
      <c r="Q161">
        <f t="shared" ca="1" si="42"/>
        <v>0</v>
      </c>
      <c r="R161">
        <f t="shared" ca="1" si="43"/>
        <v>0</v>
      </c>
      <c r="S161">
        <f t="shared" ca="1" si="43"/>
        <v>0</v>
      </c>
      <c r="T161">
        <f t="shared" ca="1" si="43"/>
        <v>0</v>
      </c>
      <c r="U161">
        <f t="shared" ca="1" si="43"/>
        <v>0</v>
      </c>
      <c r="V161">
        <f t="shared" ca="1" si="43"/>
        <v>0</v>
      </c>
      <c r="W161">
        <f t="shared" ca="1" si="43"/>
        <v>0</v>
      </c>
      <c r="X161">
        <f t="shared" ca="1" si="43"/>
        <v>0</v>
      </c>
      <c r="Z161">
        <f t="shared" ca="1" si="30"/>
        <v>0</v>
      </c>
      <c r="AA161">
        <f t="shared" ca="1" si="31"/>
        <v>0</v>
      </c>
      <c r="AB161">
        <f t="shared" ca="1" si="32"/>
        <v>0</v>
      </c>
      <c r="AC161" t="str" cm="1">
        <f t="array" aca="1" ref="AC161" ca="1">LEFT(T161,SUM(LEN(T161)-LEN(SUBSTITUTE(T161,{"0","1","2","3","4","5","6","7","8","9"},""))))</f>
        <v>0</v>
      </c>
      <c r="AD161" s="3" t="str">
        <f t="shared" ca="1" si="33"/>
        <v/>
      </c>
      <c r="AE161" s="3" t="str">
        <f t="shared" ca="1" si="34"/>
        <v/>
      </c>
      <c r="AF161" t="b">
        <f t="shared" ca="1" si="35"/>
        <v>0</v>
      </c>
      <c r="AG161">
        <f t="shared" ca="1" si="36"/>
        <v>0</v>
      </c>
      <c r="AH161">
        <f t="shared" ca="1" si="37"/>
        <v>0</v>
      </c>
      <c r="AI161" t="b">
        <f t="shared" ca="1" si="38"/>
        <v>0</v>
      </c>
      <c r="AJ161">
        <f t="shared" ca="1" si="39"/>
        <v>0</v>
      </c>
      <c r="AK161">
        <f t="shared" ca="1" si="40"/>
        <v>0</v>
      </c>
      <c r="AL161">
        <f t="shared" ca="1" si="41"/>
        <v>0</v>
      </c>
    </row>
    <row r="162" spans="1:38">
      <c r="A162" s="2" t="s">
        <v>645</v>
      </c>
      <c r="B162" t="s">
        <v>646</v>
      </c>
      <c r="C162" t="s">
        <v>640</v>
      </c>
      <c r="D162" t="s">
        <v>687</v>
      </c>
      <c r="E162" t="s">
        <v>642</v>
      </c>
      <c r="F162">
        <v>2029</v>
      </c>
      <c r="Q162">
        <f t="shared" ca="1" si="42"/>
        <v>0</v>
      </c>
      <c r="R162">
        <f t="shared" ca="1" si="43"/>
        <v>0</v>
      </c>
      <c r="S162">
        <f t="shared" ca="1" si="43"/>
        <v>2029</v>
      </c>
      <c r="T162">
        <f t="shared" ca="1" si="43"/>
        <v>0</v>
      </c>
      <c r="U162" t="str">
        <f t="shared" ca="1" si="43"/>
        <v>#602927</v>
      </c>
      <c r="V162" t="str">
        <f t="shared" ca="1" si="43"/>
        <v>amb</v>
      </c>
      <c r="W162">
        <f t="shared" ca="1" si="43"/>
        <v>0</v>
      </c>
      <c r="X162">
        <f t="shared" ca="1" si="43"/>
        <v>0</v>
      </c>
      <c r="Z162">
        <f t="shared" ca="1" si="30"/>
        <v>0</v>
      </c>
      <c r="AA162">
        <f t="shared" ca="1" si="31"/>
        <v>0</v>
      </c>
      <c r="AB162">
        <f t="shared" ca="1" si="32"/>
        <v>1</v>
      </c>
      <c r="AC162" t="str" cm="1">
        <f t="array" aca="1" ref="AC162" ca="1">LEFT(T162,SUM(LEN(T162)-LEN(SUBSTITUTE(T162,{"0","1","2","3","4","5","6","7","8","9"},""))))</f>
        <v>0</v>
      </c>
      <c r="AD162" s="3" t="str">
        <f t="shared" ca="1" si="33"/>
        <v/>
      </c>
      <c r="AE162" s="3" t="str">
        <f t="shared" ca="1" si="34"/>
        <v/>
      </c>
      <c r="AF162" t="b">
        <f t="shared" ca="1" si="35"/>
        <v>0</v>
      </c>
      <c r="AG162">
        <f t="shared" ca="1" si="36"/>
        <v>0</v>
      </c>
      <c r="AH162">
        <f t="shared" ca="1" si="37"/>
        <v>1</v>
      </c>
      <c r="AI162" t="b">
        <f t="shared" ca="1" si="38"/>
        <v>1</v>
      </c>
      <c r="AJ162">
        <f t="shared" ca="1" si="39"/>
        <v>1</v>
      </c>
      <c r="AK162">
        <f t="shared" ca="1" si="40"/>
        <v>1</v>
      </c>
      <c r="AL162">
        <f t="shared" ca="1" si="41"/>
        <v>0</v>
      </c>
    </row>
    <row r="163" spans="1:38">
      <c r="A163" s="2" t="s">
        <v>635</v>
      </c>
      <c r="B163">
        <v>897535300</v>
      </c>
      <c r="Q163">
        <f t="shared" ca="1" si="42"/>
        <v>0</v>
      </c>
      <c r="R163">
        <f t="shared" ca="1" si="43"/>
        <v>0</v>
      </c>
      <c r="S163">
        <f t="shared" ca="1" si="43"/>
        <v>0</v>
      </c>
      <c r="T163">
        <f t="shared" ca="1" si="43"/>
        <v>0</v>
      </c>
      <c r="U163">
        <f t="shared" ca="1" si="43"/>
        <v>0</v>
      </c>
      <c r="V163">
        <f t="shared" ca="1" si="43"/>
        <v>0</v>
      </c>
      <c r="W163">
        <f t="shared" ca="1" si="43"/>
        <v>897535300</v>
      </c>
      <c r="X163">
        <f t="shared" ca="1" si="43"/>
        <v>0</v>
      </c>
      <c r="Z163">
        <f t="shared" ca="1" si="30"/>
        <v>0</v>
      </c>
      <c r="AA163">
        <f t="shared" ca="1" si="31"/>
        <v>0</v>
      </c>
      <c r="AB163">
        <f t="shared" ca="1" si="32"/>
        <v>0</v>
      </c>
      <c r="AC163" t="str" cm="1">
        <f t="array" aca="1" ref="AC163" ca="1">LEFT(T163,SUM(LEN(T163)-LEN(SUBSTITUTE(T163,{"0","1","2","3","4","5","6","7","8","9"},""))))</f>
        <v>0</v>
      </c>
      <c r="AD163" s="3" t="str">
        <f t="shared" ca="1" si="33"/>
        <v/>
      </c>
      <c r="AE163" s="3" t="str">
        <f t="shared" ca="1" si="34"/>
        <v/>
      </c>
      <c r="AF163" t="b">
        <f t="shared" ca="1" si="35"/>
        <v>0</v>
      </c>
      <c r="AG163">
        <f t="shared" ca="1" si="36"/>
        <v>0</v>
      </c>
      <c r="AH163">
        <f t="shared" ca="1" si="37"/>
        <v>0</v>
      </c>
      <c r="AI163" t="b">
        <f t="shared" ca="1" si="38"/>
        <v>0</v>
      </c>
      <c r="AJ163">
        <f t="shared" ca="1" si="39"/>
        <v>0</v>
      </c>
      <c r="AK163">
        <f t="shared" ca="1" si="40"/>
        <v>0</v>
      </c>
      <c r="AL163">
        <f t="shared" ca="1" si="41"/>
        <v>1</v>
      </c>
    </row>
    <row r="164" spans="1:38">
      <c r="A164" s="2" t="s">
        <v>637</v>
      </c>
      <c r="B164" t="s">
        <v>643</v>
      </c>
      <c r="C164" t="s">
        <v>636</v>
      </c>
      <c r="D164">
        <v>1952</v>
      </c>
      <c r="Q164">
        <f t="shared" ca="1" si="42"/>
        <v>1952</v>
      </c>
      <c r="R164">
        <f t="shared" ca="1" si="43"/>
        <v>0</v>
      </c>
      <c r="S164">
        <f t="shared" ca="1" si="43"/>
        <v>0</v>
      </c>
      <c r="T164" t="str">
        <f t="shared" ca="1" si="43"/>
        <v>189cm</v>
      </c>
      <c r="U164">
        <f t="shared" ca="1" si="43"/>
        <v>0</v>
      </c>
      <c r="V164">
        <f t="shared" ca="1" si="43"/>
        <v>0</v>
      </c>
      <c r="W164">
        <f t="shared" ca="1" si="43"/>
        <v>0</v>
      </c>
      <c r="X164">
        <f t="shared" ca="1" si="43"/>
        <v>0</v>
      </c>
      <c r="Z164">
        <f t="shared" ca="1" si="30"/>
        <v>1</v>
      </c>
      <c r="AA164">
        <f t="shared" ca="1" si="31"/>
        <v>0</v>
      </c>
      <c r="AB164">
        <f t="shared" ca="1" si="32"/>
        <v>0</v>
      </c>
      <c r="AC164" t="str" cm="1">
        <f t="array" aca="1" ref="AC164" ca="1">LEFT(T164,SUM(LEN(T164)-LEN(SUBSTITUTE(T164,{"0","1","2","3","4","5","6","7","8","9"},""))))</f>
        <v>189</v>
      </c>
      <c r="AD164" s="3">
        <f t="shared" ca="1" si="33"/>
        <v>189</v>
      </c>
      <c r="AE164" s="3" t="str">
        <f t="shared" ca="1" si="34"/>
        <v/>
      </c>
      <c r="AF164" t="b">
        <f t="shared" ca="1" si="35"/>
        <v>1</v>
      </c>
      <c r="AG164">
        <f t="shared" ca="1" si="36"/>
        <v>1</v>
      </c>
      <c r="AH164">
        <f t="shared" ca="1" si="37"/>
        <v>0</v>
      </c>
      <c r="AI164" t="b">
        <f t="shared" ca="1" si="38"/>
        <v>0</v>
      </c>
      <c r="AJ164">
        <f t="shared" ca="1" si="39"/>
        <v>0</v>
      </c>
      <c r="AK164">
        <f t="shared" ca="1" si="40"/>
        <v>0</v>
      </c>
      <c r="AL164">
        <f t="shared" ca="1" si="41"/>
        <v>0</v>
      </c>
    </row>
    <row r="165" spans="1:38">
      <c r="A165" s="2" t="s">
        <v>639</v>
      </c>
      <c r="B165">
        <v>2017</v>
      </c>
      <c r="Q165">
        <f t="shared" ca="1" si="42"/>
        <v>0</v>
      </c>
      <c r="R165">
        <f t="shared" ca="1" si="43"/>
        <v>2017</v>
      </c>
      <c r="S165">
        <f t="shared" ca="1" si="43"/>
        <v>0</v>
      </c>
      <c r="T165">
        <f t="shared" ca="1" si="43"/>
        <v>0</v>
      </c>
      <c r="U165">
        <f t="shared" ca="1" si="43"/>
        <v>0</v>
      </c>
      <c r="V165">
        <f t="shared" ca="1" si="43"/>
        <v>0</v>
      </c>
      <c r="W165">
        <f t="shared" ca="1" si="43"/>
        <v>0</v>
      </c>
      <c r="X165">
        <f t="shared" ca="1" si="43"/>
        <v>0</v>
      </c>
      <c r="Z165">
        <f t="shared" ca="1" si="30"/>
        <v>0</v>
      </c>
      <c r="AA165">
        <f t="shared" ca="1" si="31"/>
        <v>1</v>
      </c>
      <c r="AB165">
        <f t="shared" ca="1" si="32"/>
        <v>0</v>
      </c>
      <c r="AC165" t="str" cm="1">
        <f t="array" aca="1" ref="AC165" ca="1">LEFT(T165,SUM(LEN(T165)-LEN(SUBSTITUTE(T165,{"0","1","2","3","4","5","6","7","8","9"},""))))</f>
        <v>0</v>
      </c>
      <c r="AD165" s="3" t="str">
        <f t="shared" ca="1" si="33"/>
        <v/>
      </c>
      <c r="AE165" s="3" t="str">
        <f t="shared" ca="1" si="34"/>
        <v/>
      </c>
      <c r="AF165" t="b">
        <f t="shared" ca="1" si="35"/>
        <v>0</v>
      </c>
      <c r="AG165">
        <f t="shared" ca="1" si="36"/>
        <v>0</v>
      </c>
      <c r="AH165">
        <f t="shared" ca="1" si="37"/>
        <v>0</v>
      </c>
      <c r="AI165" t="b">
        <f t="shared" ca="1" si="38"/>
        <v>0</v>
      </c>
      <c r="AJ165">
        <f t="shared" ca="1" si="39"/>
        <v>0</v>
      </c>
      <c r="AK165">
        <f t="shared" ca="1" si="40"/>
        <v>0</v>
      </c>
      <c r="AL165">
        <f t="shared" ca="1" si="41"/>
        <v>0</v>
      </c>
    </row>
    <row r="166" spans="1:38">
      <c r="A166" s="1"/>
      <c r="Q166">
        <f t="shared" ca="1" si="42"/>
        <v>0</v>
      </c>
      <c r="R166">
        <f t="shared" ca="1" si="43"/>
        <v>0</v>
      </c>
      <c r="S166">
        <f t="shared" ca="1" si="43"/>
        <v>0</v>
      </c>
      <c r="T166">
        <f t="shared" ca="1" si="43"/>
        <v>0</v>
      </c>
      <c r="U166">
        <f t="shared" ca="1" si="43"/>
        <v>0</v>
      </c>
      <c r="V166">
        <f t="shared" ca="1" si="43"/>
        <v>0</v>
      </c>
      <c r="W166">
        <f t="shared" ca="1" si="43"/>
        <v>0</v>
      </c>
      <c r="X166">
        <f t="shared" ca="1" si="43"/>
        <v>0</v>
      </c>
      <c r="Z166">
        <f t="shared" ca="1" si="30"/>
        <v>0</v>
      </c>
      <c r="AA166">
        <f t="shared" ca="1" si="31"/>
        <v>0</v>
      </c>
      <c r="AB166">
        <f t="shared" ca="1" si="32"/>
        <v>0</v>
      </c>
      <c r="AC166" t="str" cm="1">
        <f t="array" aca="1" ref="AC166" ca="1">LEFT(T166,SUM(LEN(T166)-LEN(SUBSTITUTE(T166,{"0","1","2","3","4","5","6","7","8","9"},""))))</f>
        <v>0</v>
      </c>
      <c r="AD166" s="3" t="str">
        <f t="shared" ca="1" si="33"/>
        <v/>
      </c>
      <c r="AE166" s="3" t="str">
        <f t="shared" ca="1" si="34"/>
        <v/>
      </c>
      <c r="AF166" t="b">
        <f t="shared" ca="1" si="35"/>
        <v>0</v>
      </c>
      <c r="AG166">
        <f t="shared" ca="1" si="36"/>
        <v>0</v>
      </c>
      <c r="AH166">
        <f t="shared" ca="1" si="37"/>
        <v>0</v>
      </c>
      <c r="AI166" t="b">
        <f t="shared" ca="1" si="38"/>
        <v>0</v>
      </c>
      <c r="AJ166">
        <f t="shared" ca="1" si="39"/>
        <v>0</v>
      </c>
      <c r="AK166">
        <f t="shared" ca="1" si="40"/>
        <v>0</v>
      </c>
      <c r="AL166">
        <f t="shared" ca="1" si="41"/>
        <v>0</v>
      </c>
    </row>
    <row r="167" spans="1:38">
      <c r="A167" s="2" t="s">
        <v>635</v>
      </c>
      <c r="B167">
        <v>853604345</v>
      </c>
      <c r="Q167">
        <f t="shared" ca="1" si="42"/>
        <v>0</v>
      </c>
      <c r="R167">
        <f t="shared" ca="1" si="43"/>
        <v>0</v>
      </c>
      <c r="S167">
        <f t="shared" ca="1" si="43"/>
        <v>0</v>
      </c>
      <c r="T167">
        <f t="shared" ca="1" si="43"/>
        <v>0</v>
      </c>
      <c r="U167">
        <f t="shared" ca="1" si="43"/>
        <v>0</v>
      </c>
      <c r="V167">
        <f t="shared" ca="1" si="43"/>
        <v>0</v>
      </c>
      <c r="W167">
        <f t="shared" ca="1" si="43"/>
        <v>853604345</v>
      </c>
      <c r="X167">
        <f t="shared" ca="1" si="43"/>
        <v>0</v>
      </c>
      <c r="Z167">
        <f t="shared" ca="1" si="30"/>
        <v>0</v>
      </c>
      <c r="AA167">
        <f t="shared" ca="1" si="31"/>
        <v>0</v>
      </c>
      <c r="AB167">
        <f t="shared" ca="1" si="32"/>
        <v>0</v>
      </c>
      <c r="AC167" t="str" cm="1">
        <f t="array" aca="1" ref="AC167" ca="1">LEFT(T167,SUM(LEN(T167)-LEN(SUBSTITUTE(T167,{"0","1","2","3","4","5","6","7","8","9"},""))))</f>
        <v>0</v>
      </c>
      <c r="AD167" s="3" t="str">
        <f t="shared" ca="1" si="33"/>
        <v/>
      </c>
      <c r="AE167" s="3" t="str">
        <f t="shared" ca="1" si="34"/>
        <v/>
      </c>
      <c r="AF167" t="b">
        <f t="shared" ca="1" si="35"/>
        <v>0</v>
      </c>
      <c r="AG167">
        <f t="shared" ca="1" si="36"/>
        <v>0</v>
      </c>
      <c r="AH167">
        <f t="shared" ca="1" si="37"/>
        <v>0</v>
      </c>
      <c r="AI167" t="b">
        <f t="shared" ca="1" si="38"/>
        <v>0</v>
      </c>
      <c r="AJ167">
        <f t="shared" ca="1" si="39"/>
        <v>0</v>
      </c>
      <c r="AK167">
        <f t="shared" ca="1" si="40"/>
        <v>0</v>
      </c>
      <c r="AL167">
        <f t="shared" ca="1" si="41"/>
        <v>1</v>
      </c>
    </row>
    <row r="168" spans="1:38">
      <c r="A168" s="2" t="s">
        <v>637</v>
      </c>
      <c r="B168" t="s">
        <v>705</v>
      </c>
      <c r="C168" t="s">
        <v>654</v>
      </c>
      <c r="D168">
        <v>269</v>
      </c>
      <c r="Q168">
        <f t="shared" ca="1" si="42"/>
        <v>0</v>
      </c>
      <c r="R168">
        <f t="shared" ca="1" si="43"/>
        <v>0</v>
      </c>
      <c r="S168">
        <f t="shared" ca="1" si="43"/>
        <v>0</v>
      </c>
      <c r="T168" t="str">
        <f t="shared" ca="1" si="43"/>
        <v>161cm</v>
      </c>
      <c r="U168">
        <f t="shared" ca="1" si="43"/>
        <v>0</v>
      </c>
      <c r="V168">
        <f t="shared" ca="1" si="43"/>
        <v>0</v>
      </c>
      <c r="W168">
        <f t="shared" ca="1" si="43"/>
        <v>0</v>
      </c>
      <c r="X168">
        <f t="shared" ca="1" si="43"/>
        <v>269</v>
      </c>
      <c r="Z168">
        <f t="shared" ca="1" si="30"/>
        <v>0</v>
      </c>
      <c r="AA168">
        <f t="shared" ca="1" si="31"/>
        <v>0</v>
      </c>
      <c r="AB168">
        <f t="shared" ca="1" si="32"/>
        <v>0</v>
      </c>
      <c r="AC168" t="str" cm="1">
        <f t="array" aca="1" ref="AC168" ca="1">LEFT(T168,SUM(LEN(T168)-LEN(SUBSTITUTE(T168,{"0","1","2","3","4","5","6","7","8","9"},""))))</f>
        <v>161</v>
      </c>
      <c r="AD168" s="3">
        <f t="shared" ca="1" si="33"/>
        <v>161</v>
      </c>
      <c r="AE168" s="3" t="str">
        <f t="shared" ca="1" si="34"/>
        <v/>
      </c>
      <c r="AF168" t="b">
        <f t="shared" ca="1" si="35"/>
        <v>1</v>
      </c>
      <c r="AG168">
        <f t="shared" ca="1" si="36"/>
        <v>1</v>
      </c>
      <c r="AH168">
        <f t="shared" ca="1" si="37"/>
        <v>0</v>
      </c>
      <c r="AI168" t="b">
        <f t="shared" ca="1" si="38"/>
        <v>0</v>
      </c>
      <c r="AJ168">
        <f t="shared" ca="1" si="39"/>
        <v>0</v>
      </c>
      <c r="AK168">
        <f t="shared" ca="1" si="40"/>
        <v>0</v>
      </c>
      <c r="AL168">
        <f t="shared" ca="1" si="41"/>
        <v>0</v>
      </c>
    </row>
    <row r="169" spans="1:38">
      <c r="A169" s="2" t="s">
        <v>640</v>
      </c>
      <c r="B169" t="s">
        <v>641</v>
      </c>
      <c r="C169" t="s">
        <v>642</v>
      </c>
      <c r="D169">
        <v>2030</v>
      </c>
      <c r="E169" t="s">
        <v>639</v>
      </c>
      <c r="F169">
        <v>2011</v>
      </c>
      <c r="G169" t="s">
        <v>645</v>
      </c>
      <c r="H169" t="s">
        <v>661</v>
      </c>
      <c r="I169" t="s">
        <v>636</v>
      </c>
      <c r="J169">
        <v>1966</v>
      </c>
      <c r="Q169">
        <f t="shared" ca="1" si="42"/>
        <v>1966</v>
      </c>
      <c r="R169">
        <f t="shared" ca="1" si="43"/>
        <v>2011</v>
      </c>
      <c r="S169">
        <f t="shared" ca="1" si="43"/>
        <v>2030</v>
      </c>
      <c r="T169">
        <f t="shared" ca="1" si="43"/>
        <v>0</v>
      </c>
      <c r="U169" t="str">
        <f t="shared" ca="1" si="43"/>
        <v>#fffffd</v>
      </c>
      <c r="V169" t="str">
        <f t="shared" ca="1" si="43"/>
        <v>grn</v>
      </c>
      <c r="W169">
        <f t="shared" ca="1" si="43"/>
        <v>0</v>
      </c>
      <c r="X169">
        <f t="shared" ca="1" si="43"/>
        <v>0</v>
      </c>
      <c r="Z169">
        <f t="shared" ca="1" si="30"/>
        <v>1</v>
      </c>
      <c r="AA169">
        <f t="shared" ca="1" si="31"/>
        <v>1</v>
      </c>
      <c r="AB169">
        <f t="shared" ca="1" si="32"/>
        <v>1</v>
      </c>
      <c r="AC169" t="str" cm="1">
        <f t="array" aca="1" ref="AC169" ca="1">LEFT(T169,SUM(LEN(T169)-LEN(SUBSTITUTE(T169,{"0","1","2","3","4","5","6","7","8","9"},""))))</f>
        <v>0</v>
      </c>
      <c r="AD169" s="3" t="str">
        <f t="shared" ca="1" si="33"/>
        <v/>
      </c>
      <c r="AE169" s="3" t="str">
        <f t="shared" ca="1" si="34"/>
        <v/>
      </c>
      <c r="AF169" t="b">
        <f t="shared" ca="1" si="35"/>
        <v>0</v>
      </c>
      <c r="AG169">
        <f t="shared" ca="1" si="36"/>
        <v>0</v>
      </c>
      <c r="AH169">
        <f t="shared" ca="1" si="37"/>
        <v>1</v>
      </c>
      <c r="AI169" t="b">
        <f t="shared" ca="1" si="38"/>
        <v>1</v>
      </c>
      <c r="AJ169">
        <f t="shared" ca="1" si="39"/>
        <v>1</v>
      </c>
      <c r="AK169">
        <f t="shared" ca="1" si="40"/>
        <v>1</v>
      </c>
      <c r="AL169">
        <f t="shared" ca="1" si="41"/>
        <v>0</v>
      </c>
    </row>
    <row r="170" spans="1:38">
      <c r="A170" s="1"/>
      <c r="Q170">
        <f t="shared" ca="1" si="42"/>
        <v>0</v>
      </c>
      <c r="R170">
        <f t="shared" ca="1" si="43"/>
        <v>0</v>
      </c>
      <c r="S170">
        <f t="shared" ca="1" si="43"/>
        <v>0</v>
      </c>
      <c r="T170">
        <f t="shared" ca="1" si="43"/>
        <v>0</v>
      </c>
      <c r="U170">
        <f t="shared" ca="1" si="43"/>
        <v>0</v>
      </c>
      <c r="V170">
        <f t="shared" ca="1" si="43"/>
        <v>0</v>
      </c>
      <c r="W170">
        <f t="shared" ca="1" si="43"/>
        <v>0</v>
      </c>
      <c r="X170">
        <f t="shared" ca="1" si="43"/>
        <v>0</v>
      </c>
      <c r="Z170">
        <f t="shared" ca="1" si="30"/>
        <v>0</v>
      </c>
      <c r="AA170">
        <f t="shared" ca="1" si="31"/>
        <v>0</v>
      </c>
      <c r="AB170">
        <f t="shared" ca="1" si="32"/>
        <v>0</v>
      </c>
      <c r="AC170" t="str" cm="1">
        <f t="array" aca="1" ref="AC170" ca="1">LEFT(T170,SUM(LEN(T170)-LEN(SUBSTITUTE(T170,{"0","1","2","3","4","5","6","7","8","9"},""))))</f>
        <v>0</v>
      </c>
      <c r="AD170" s="3" t="str">
        <f t="shared" ca="1" si="33"/>
        <v/>
      </c>
      <c r="AE170" s="3" t="str">
        <f t="shared" ca="1" si="34"/>
        <v/>
      </c>
      <c r="AF170" t="b">
        <f t="shared" ca="1" si="35"/>
        <v>0</v>
      </c>
      <c r="AG170">
        <f t="shared" ca="1" si="36"/>
        <v>0</v>
      </c>
      <c r="AH170">
        <f t="shared" ca="1" si="37"/>
        <v>0</v>
      </c>
      <c r="AI170" t="b">
        <f t="shared" ca="1" si="38"/>
        <v>0</v>
      </c>
      <c r="AJ170">
        <f t="shared" ca="1" si="39"/>
        <v>0</v>
      </c>
      <c r="AK170">
        <f t="shared" ca="1" si="40"/>
        <v>0</v>
      </c>
      <c r="AL170">
        <f t="shared" ca="1" si="41"/>
        <v>0</v>
      </c>
    </row>
    <row r="171" spans="1:38">
      <c r="A171" s="2" t="s">
        <v>637</v>
      </c>
      <c r="B171" t="s">
        <v>706</v>
      </c>
      <c r="C171" t="s">
        <v>640</v>
      </c>
      <c r="D171" t="s">
        <v>707</v>
      </c>
      <c r="E171" t="s">
        <v>642</v>
      </c>
      <c r="F171">
        <v>2026</v>
      </c>
      <c r="G171" t="s">
        <v>645</v>
      </c>
      <c r="H171" t="s">
        <v>661</v>
      </c>
      <c r="I171" t="s">
        <v>639</v>
      </c>
      <c r="J171">
        <v>2016</v>
      </c>
      <c r="K171" t="s">
        <v>635</v>
      </c>
      <c r="L171" t="s">
        <v>708</v>
      </c>
      <c r="Q171">
        <f t="shared" ca="1" si="42"/>
        <v>0</v>
      </c>
      <c r="R171">
        <f t="shared" ca="1" si="43"/>
        <v>2016</v>
      </c>
      <c r="S171">
        <f t="shared" ca="1" si="43"/>
        <v>2026</v>
      </c>
      <c r="T171" t="str">
        <f t="shared" ca="1" si="43"/>
        <v>151cm</v>
      </c>
      <c r="U171" t="str">
        <f t="shared" ca="1" si="43"/>
        <v>#18171d</v>
      </c>
      <c r="V171" t="str">
        <f t="shared" ca="1" si="43"/>
        <v>grn</v>
      </c>
      <c r="W171" t="str">
        <f t="shared" ca="1" si="43"/>
        <v>176cm</v>
      </c>
      <c r="X171">
        <f t="shared" ca="1" si="43"/>
        <v>0</v>
      </c>
      <c r="Z171">
        <f t="shared" ca="1" si="30"/>
        <v>0</v>
      </c>
      <c r="AA171">
        <f t="shared" ca="1" si="31"/>
        <v>1</v>
      </c>
      <c r="AB171">
        <f t="shared" ca="1" si="32"/>
        <v>1</v>
      </c>
      <c r="AC171" t="str" cm="1">
        <f t="array" aca="1" ref="AC171" ca="1">LEFT(T171,SUM(LEN(T171)-LEN(SUBSTITUTE(T171,{"0","1","2","3","4","5","6","7","8","9"},""))))</f>
        <v>151</v>
      </c>
      <c r="AD171" s="3">
        <f t="shared" ca="1" si="33"/>
        <v>151</v>
      </c>
      <c r="AE171" s="3" t="str">
        <f t="shared" ca="1" si="34"/>
        <v/>
      </c>
      <c r="AF171" t="b">
        <f t="shared" ca="1" si="35"/>
        <v>1</v>
      </c>
      <c r="AG171">
        <f t="shared" ca="1" si="36"/>
        <v>1</v>
      </c>
      <c r="AH171">
        <f t="shared" ca="1" si="37"/>
        <v>1</v>
      </c>
      <c r="AI171" t="b">
        <f t="shared" ca="1" si="38"/>
        <v>1</v>
      </c>
      <c r="AJ171">
        <f t="shared" ca="1" si="39"/>
        <v>1</v>
      </c>
      <c r="AK171">
        <f t="shared" ca="1" si="40"/>
        <v>1</v>
      </c>
      <c r="AL171">
        <f t="shared" ca="1" si="41"/>
        <v>0</v>
      </c>
    </row>
    <row r="172" spans="1:38">
      <c r="A172" s="2" t="s">
        <v>636</v>
      </c>
      <c r="B172">
        <v>2000</v>
      </c>
      <c r="Q172">
        <f t="shared" ca="1" si="42"/>
        <v>2000</v>
      </c>
      <c r="R172">
        <f t="shared" ca="1" si="43"/>
        <v>0</v>
      </c>
      <c r="S172">
        <f t="shared" ca="1" si="43"/>
        <v>0</v>
      </c>
      <c r="T172">
        <f t="shared" ca="1" si="43"/>
        <v>0</v>
      </c>
      <c r="U172">
        <f t="shared" ca="1" si="43"/>
        <v>0</v>
      </c>
      <c r="V172">
        <f t="shared" ca="1" si="43"/>
        <v>0</v>
      </c>
      <c r="W172">
        <f t="shared" ca="1" si="43"/>
        <v>0</v>
      </c>
      <c r="X172">
        <f t="shared" ca="1" si="43"/>
        <v>0</v>
      </c>
      <c r="Z172">
        <f t="shared" ca="1" si="30"/>
        <v>1</v>
      </c>
      <c r="AA172">
        <f t="shared" ca="1" si="31"/>
        <v>0</v>
      </c>
      <c r="AB172">
        <f t="shared" ca="1" si="32"/>
        <v>0</v>
      </c>
      <c r="AC172" t="str" cm="1">
        <f t="array" aca="1" ref="AC172" ca="1">LEFT(T172,SUM(LEN(T172)-LEN(SUBSTITUTE(T172,{"0","1","2","3","4","5","6","7","8","9"},""))))</f>
        <v>0</v>
      </c>
      <c r="AD172" s="3" t="str">
        <f t="shared" ca="1" si="33"/>
        <v/>
      </c>
      <c r="AE172" s="3" t="str">
        <f t="shared" ca="1" si="34"/>
        <v/>
      </c>
      <c r="AF172" t="b">
        <f t="shared" ca="1" si="35"/>
        <v>0</v>
      </c>
      <c r="AG172">
        <f t="shared" ca="1" si="36"/>
        <v>0</v>
      </c>
      <c r="AH172">
        <f t="shared" ca="1" si="37"/>
        <v>0</v>
      </c>
      <c r="AI172" t="b">
        <f t="shared" ca="1" si="38"/>
        <v>0</v>
      </c>
      <c r="AJ172">
        <f t="shared" ca="1" si="39"/>
        <v>0</v>
      </c>
      <c r="AK172">
        <f t="shared" ca="1" si="40"/>
        <v>0</v>
      </c>
      <c r="AL172">
        <f t="shared" ca="1" si="41"/>
        <v>0</v>
      </c>
    </row>
    <row r="173" spans="1:38">
      <c r="A173" s="1"/>
      <c r="Q173">
        <f t="shared" ca="1" si="42"/>
        <v>0</v>
      </c>
      <c r="R173">
        <f t="shared" ca="1" si="43"/>
        <v>0</v>
      </c>
      <c r="S173">
        <f t="shared" ca="1" si="43"/>
        <v>0</v>
      </c>
      <c r="T173">
        <f t="shared" ca="1" si="43"/>
        <v>0</v>
      </c>
      <c r="U173">
        <f t="shared" ca="1" si="43"/>
        <v>0</v>
      </c>
      <c r="V173">
        <f t="shared" ca="1" si="43"/>
        <v>0</v>
      </c>
      <c r="W173">
        <f t="shared" ca="1" si="43"/>
        <v>0</v>
      </c>
      <c r="X173">
        <f t="shared" ca="1" si="43"/>
        <v>0</v>
      </c>
      <c r="Z173">
        <f t="shared" ca="1" si="30"/>
        <v>0</v>
      </c>
      <c r="AA173">
        <f t="shared" ca="1" si="31"/>
        <v>0</v>
      </c>
      <c r="AB173">
        <f t="shared" ca="1" si="32"/>
        <v>0</v>
      </c>
      <c r="AC173" t="str" cm="1">
        <f t="array" aca="1" ref="AC173" ca="1">LEFT(T173,SUM(LEN(T173)-LEN(SUBSTITUTE(T173,{"0","1","2","3","4","5","6","7","8","9"},""))))</f>
        <v>0</v>
      </c>
      <c r="AD173" s="3" t="str">
        <f t="shared" ca="1" si="33"/>
        <v/>
      </c>
      <c r="AE173" s="3" t="str">
        <f t="shared" ca="1" si="34"/>
        <v/>
      </c>
      <c r="AF173" t="b">
        <f t="shared" ca="1" si="35"/>
        <v>0</v>
      </c>
      <c r="AG173">
        <f t="shared" ca="1" si="36"/>
        <v>0</v>
      </c>
      <c r="AH173">
        <f t="shared" ca="1" si="37"/>
        <v>0</v>
      </c>
      <c r="AI173" t="b">
        <f t="shared" ca="1" si="38"/>
        <v>0</v>
      </c>
      <c r="AJ173">
        <f t="shared" ca="1" si="39"/>
        <v>0</v>
      </c>
      <c r="AK173">
        <f t="shared" ca="1" si="40"/>
        <v>0</v>
      </c>
      <c r="AL173">
        <f t="shared" ca="1" si="41"/>
        <v>0</v>
      </c>
    </row>
    <row r="174" spans="1:38">
      <c r="A174" s="2" t="s">
        <v>640</v>
      </c>
      <c r="B174" t="s">
        <v>709</v>
      </c>
      <c r="Q174">
        <f t="shared" ca="1" si="42"/>
        <v>0</v>
      </c>
      <c r="R174">
        <f t="shared" ca="1" si="43"/>
        <v>0</v>
      </c>
      <c r="S174">
        <f t="shared" ca="1" si="43"/>
        <v>0</v>
      </c>
      <c r="T174">
        <f t="shared" ca="1" si="43"/>
        <v>0</v>
      </c>
      <c r="U174" t="str">
        <f t="shared" ca="1" si="43"/>
        <v>#341e13</v>
      </c>
      <c r="V174">
        <f t="shared" ca="1" si="43"/>
        <v>0</v>
      </c>
      <c r="W174">
        <f t="shared" ca="1" si="43"/>
        <v>0</v>
      </c>
      <c r="X174">
        <f t="shared" ca="1" si="43"/>
        <v>0</v>
      </c>
      <c r="Z174">
        <f t="shared" ca="1" si="30"/>
        <v>0</v>
      </c>
      <c r="AA174">
        <f t="shared" ca="1" si="31"/>
        <v>0</v>
      </c>
      <c r="AB174">
        <f t="shared" ca="1" si="32"/>
        <v>0</v>
      </c>
      <c r="AC174" t="str" cm="1">
        <f t="array" aca="1" ref="AC174" ca="1">LEFT(T174,SUM(LEN(T174)-LEN(SUBSTITUTE(T174,{"0","1","2","3","4","5","6","7","8","9"},""))))</f>
        <v>0</v>
      </c>
      <c r="AD174" s="3" t="str">
        <f t="shared" ca="1" si="33"/>
        <v/>
      </c>
      <c r="AE174" s="3" t="str">
        <f t="shared" ca="1" si="34"/>
        <v/>
      </c>
      <c r="AF174" t="b">
        <f t="shared" ca="1" si="35"/>
        <v>0</v>
      </c>
      <c r="AG174">
        <f t="shared" ca="1" si="36"/>
        <v>0</v>
      </c>
      <c r="AH174">
        <f t="shared" ca="1" si="37"/>
        <v>1</v>
      </c>
      <c r="AI174" t="b">
        <f t="shared" ca="1" si="38"/>
        <v>1</v>
      </c>
      <c r="AJ174">
        <f t="shared" ca="1" si="39"/>
        <v>1</v>
      </c>
      <c r="AK174">
        <f t="shared" ca="1" si="40"/>
        <v>0</v>
      </c>
      <c r="AL174">
        <f t="shared" ca="1" si="41"/>
        <v>0</v>
      </c>
    </row>
    <row r="175" spans="1:38">
      <c r="A175" s="2" t="s">
        <v>642</v>
      </c>
      <c r="B175">
        <v>2022</v>
      </c>
      <c r="Q175">
        <f t="shared" ca="1" si="42"/>
        <v>0</v>
      </c>
      <c r="R175">
        <f t="shared" ca="1" si="43"/>
        <v>0</v>
      </c>
      <c r="S175">
        <f t="shared" ca="1" si="43"/>
        <v>2022</v>
      </c>
      <c r="T175">
        <f t="shared" ca="1" si="43"/>
        <v>0</v>
      </c>
      <c r="U175">
        <f t="shared" ca="1" si="43"/>
        <v>0</v>
      </c>
      <c r="V175">
        <f t="shared" ca="1" si="43"/>
        <v>0</v>
      </c>
      <c r="W175">
        <f t="shared" ca="1" si="43"/>
        <v>0</v>
      </c>
      <c r="X175">
        <f t="shared" ca="1" si="43"/>
        <v>0</v>
      </c>
      <c r="Z175">
        <f t="shared" ca="1" si="30"/>
        <v>0</v>
      </c>
      <c r="AA175">
        <f t="shared" ca="1" si="31"/>
        <v>0</v>
      </c>
      <c r="AB175">
        <f t="shared" ca="1" si="32"/>
        <v>1</v>
      </c>
      <c r="AC175" t="str" cm="1">
        <f t="array" aca="1" ref="AC175" ca="1">LEFT(T175,SUM(LEN(T175)-LEN(SUBSTITUTE(T175,{"0","1","2","3","4","5","6","7","8","9"},""))))</f>
        <v>0</v>
      </c>
      <c r="AD175" s="3" t="str">
        <f t="shared" ca="1" si="33"/>
        <v/>
      </c>
      <c r="AE175" s="3" t="str">
        <f t="shared" ca="1" si="34"/>
        <v/>
      </c>
      <c r="AF175" t="b">
        <f t="shared" ca="1" si="35"/>
        <v>0</v>
      </c>
      <c r="AG175">
        <f t="shared" ca="1" si="36"/>
        <v>0</v>
      </c>
      <c r="AH175">
        <f t="shared" ca="1" si="37"/>
        <v>0</v>
      </c>
      <c r="AI175" t="b">
        <f t="shared" ca="1" si="38"/>
        <v>0</v>
      </c>
      <c r="AJ175">
        <f t="shared" ca="1" si="39"/>
        <v>0</v>
      </c>
      <c r="AK175">
        <f t="shared" ca="1" si="40"/>
        <v>0</v>
      </c>
      <c r="AL175">
        <f t="shared" ca="1" si="41"/>
        <v>0</v>
      </c>
    </row>
    <row r="176" spans="1:38">
      <c r="A176" s="2" t="s">
        <v>635</v>
      </c>
      <c r="B176">
        <v>536989527</v>
      </c>
      <c r="C176" t="s">
        <v>654</v>
      </c>
      <c r="D176">
        <v>73</v>
      </c>
      <c r="E176" t="s">
        <v>636</v>
      </c>
      <c r="F176">
        <v>1971</v>
      </c>
      <c r="Q176">
        <f t="shared" ca="1" si="42"/>
        <v>1971</v>
      </c>
      <c r="R176">
        <f t="shared" ca="1" si="43"/>
        <v>0</v>
      </c>
      <c r="S176">
        <f t="shared" ca="1" si="43"/>
        <v>0</v>
      </c>
      <c r="T176">
        <f t="shared" ca="1" si="43"/>
        <v>0</v>
      </c>
      <c r="U176">
        <f t="shared" ca="1" si="43"/>
        <v>0</v>
      </c>
      <c r="V176">
        <f t="shared" ca="1" si="43"/>
        <v>0</v>
      </c>
      <c r="W176">
        <f t="shared" ca="1" si="43"/>
        <v>536989527</v>
      </c>
      <c r="X176">
        <f t="shared" ca="1" si="43"/>
        <v>73</v>
      </c>
      <c r="Z176">
        <f t="shared" ca="1" si="30"/>
        <v>1</v>
      </c>
      <c r="AA176">
        <f t="shared" ca="1" si="31"/>
        <v>0</v>
      </c>
      <c r="AB176">
        <f t="shared" ca="1" si="32"/>
        <v>0</v>
      </c>
      <c r="AC176" t="str" cm="1">
        <f t="array" aca="1" ref="AC176" ca="1">LEFT(T176,SUM(LEN(T176)-LEN(SUBSTITUTE(T176,{"0","1","2","3","4","5","6","7","8","9"},""))))</f>
        <v>0</v>
      </c>
      <c r="AD176" s="3" t="str">
        <f t="shared" ca="1" si="33"/>
        <v/>
      </c>
      <c r="AE176" s="3" t="str">
        <f t="shared" ca="1" si="34"/>
        <v/>
      </c>
      <c r="AF176" t="b">
        <f t="shared" ca="1" si="35"/>
        <v>0</v>
      </c>
      <c r="AG176">
        <f t="shared" ca="1" si="36"/>
        <v>0</v>
      </c>
      <c r="AH176">
        <f t="shared" ca="1" si="37"/>
        <v>0</v>
      </c>
      <c r="AI176" t="b">
        <f t="shared" ca="1" si="38"/>
        <v>0</v>
      </c>
      <c r="AJ176">
        <f t="shared" ca="1" si="39"/>
        <v>0</v>
      </c>
      <c r="AK176">
        <f t="shared" ca="1" si="40"/>
        <v>0</v>
      </c>
      <c r="AL176">
        <f t="shared" ca="1" si="41"/>
        <v>1</v>
      </c>
    </row>
    <row r="177" spans="1:38">
      <c r="A177" s="2" t="s">
        <v>645</v>
      </c>
      <c r="B177" t="s">
        <v>682</v>
      </c>
      <c r="Q177">
        <f t="shared" ca="1" si="42"/>
        <v>0</v>
      </c>
      <c r="R177">
        <f t="shared" ca="1" si="43"/>
        <v>0</v>
      </c>
      <c r="S177">
        <f t="shared" ca="1" si="43"/>
        <v>0</v>
      </c>
      <c r="T177">
        <f t="shared" ca="1" si="43"/>
        <v>0</v>
      </c>
      <c r="U177">
        <f t="shared" ca="1" si="43"/>
        <v>0</v>
      </c>
      <c r="V177" t="str">
        <f t="shared" ca="1" si="43"/>
        <v>hzl</v>
      </c>
      <c r="W177">
        <f t="shared" ca="1" si="43"/>
        <v>0</v>
      </c>
      <c r="X177">
        <f t="shared" ca="1" si="43"/>
        <v>0</v>
      </c>
      <c r="Z177">
        <f t="shared" ca="1" si="30"/>
        <v>0</v>
      </c>
      <c r="AA177">
        <f t="shared" ca="1" si="31"/>
        <v>0</v>
      </c>
      <c r="AB177">
        <f t="shared" ca="1" si="32"/>
        <v>0</v>
      </c>
      <c r="AC177" t="str" cm="1">
        <f t="array" aca="1" ref="AC177" ca="1">LEFT(T177,SUM(LEN(T177)-LEN(SUBSTITUTE(T177,{"0","1","2","3","4","5","6","7","8","9"},""))))</f>
        <v>0</v>
      </c>
      <c r="AD177" s="3" t="str">
        <f t="shared" ca="1" si="33"/>
        <v/>
      </c>
      <c r="AE177" s="3" t="str">
        <f t="shared" ca="1" si="34"/>
        <v/>
      </c>
      <c r="AF177" t="b">
        <f t="shared" ca="1" si="35"/>
        <v>0</v>
      </c>
      <c r="AG177">
        <f t="shared" ca="1" si="36"/>
        <v>0</v>
      </c>
      <c r="AH177">
        <f t="shared" ca="1" si="37"/>
        <v>0</v>
      </c>
      <c r="AI177" t="b">
        <f t="shared" ca="1" si="38"/>
        <v>0</v>
      </c>
      <c r="AJ177">
        <f t="shared" ca="1" si="39"/>
        <v>0</v>
      </c>
      <c r="AK177">
        <f t="shared" ca="1" si="40"/>
        <v>1</v>
      </c>
      <c r="AL177">
        <f t="shared" ca="1" si="41"/>
        <v>0</v>
      </c>
    </row>
    <row r="178" spans="1:38">
      <c r="A178" s="1"/>
      <c r="Q178">
        <f t="shared" ca="1" si="42"/>
        <v>0</v>
      </c>
      <c r="R178">
        <f t="shared" ca="1" si="43"/>
        <v>0</v>
      </c>
      <c r="S178">
        <f t="shared" ca="1" si="43"/>
        <v>0</v>
      </c>
      <c r="T178">
        <f t="shared" ca="1" si="43"/>
        <v>0</v>
      </c>
      <c r="U178">
        <f t="shared" ca="1" si="43"/>
        <v>0</v>
      </c>
      <c r="V178">
        <f t="shared" ca="1" si="43"/>
        <v>0</v>
      </c>
      <c r="W178">
        <f t="shared" ca="1" si="43"/>
        <v>0</v>
      </c>
      <c r="X178">
        <f t="shared" ca="1" si="43"/>
        <v>0</v>
      </c>
      <c r="Z178">
        <f t="shared" ca="1" si="30"/>
        <v>0</v>
      </c>
      <c r="AA178">
        <f t="shared" ca="1" si="31"/>
        <v>0</v>
      </c>
      <c r="AB178">
        <f t="shared" ca="1" si="32"/>
        <v>0</v>
      </c>
      <c r="AC178" t="str" cm="1">
        <f t="array" aca="1" ref="AC178" ca="1">LEFT(T178,SUM(LEN(T178)-LEN(SUBSTITUTE(T178,{"0","1","2","3","4","5","6","7","8","9"},""))))</f>
        <v>0</v>
      </c>
      <c r="AD178" s="3" t="str">
        <f t="shared" ca="1" si="33"/>
        <v/>
      </c>
      <c r="AE178" s="3" t="str">
        <f t="shared" ca="1" si="34"/>
        <v/>
      </c>
      <c r="AF178" t="b">
        <f t="shared" ca="1" si="35"/>
        <v>0</v>
      </c>
      <c r="AG178">
        <f t="shared" ca="1" si="36"/>
        <v>0</v>
      </c>
      <c r="AH178">
        <f t="shared" ca="1" si="37"/>
        <v>0</v>
      </c>
      <c r="AI178" t="b">
        <f t="shared" ca="1" si="38"/>
        <v>0</v>
      </c>
      <c r="AJ178">
        <f t="shared" ca="1" si="39"/>
        <v>0</v>
      </c>
      <c r="AK178">
        <f t="shared" ca="1" si="40"/>
        <v>0</v>
      </c>
      <c r="AL178">
        <f t="shared" ca="1" si="41"/>
        <v>0</v>
      </c>
    </row>
    <row r="179" spans="1:38">
      <c r="A179" s="2" t="s">
        <v>635</v>
      </c>
      <c r="B179">
        <v>739005658</v>
      </c>
      <c r="C179" t="s">
        <v>640</v>
      </c>
      <c r="D179" t="s">
        <v>692</v>
      </c>
      <c r="Q179">
        <f t="shared" ca="1" si="42"/>
        <v>0</v>
      </c>
      <c r="R179">
        <f t="shared" ca="1" si="43"/>
        <v>0</v>
      </c>
      <c r="S179">
        <f t="shared" ca="1" si="43"/>
        <v>0</v>
      </c>
      <c r="T179">
        <f t="shared" ca="1" si="43"/>
        <v>0</v>
      </c>
      <c r="U179" t="str">
        <f t="shared" ca="1" si="43"/>
        <v>#b6652a</v>
      </c>
      <c r="V179">
        <f t="shared" ca="1" si="43"/>
        <v>0</v>
      </c>
      <c r="W179">
        <f t="shared" ca="1" si="43"/>
        <v>739005658</v>
      </c>
      <c r="X179">
        <f t="shared" ca="1" si="43"/>
        <v>0</v>
      </c>
      <c r="Z179">
        <f t="shared" ca="1" si="30"/>
        <v>0</v>
      </c>
      <c r="AA179">
        <f t="shared" ca="1" si="31"/>
        <v>0</v>
      </c>
      <c r="AB179">
        <f t="shared" ca="1" si="32"/>
        <v>0</v>
      </c>
      <c r="AC179" t="str" cm="1">
        <f t="array" aca="1" ref="AC179" ca="1">LEFT(T179,SUM(LEN(T179)-LEN(SUBSTITUTE(T179,{"0","1","2","3","4","5","6","7","8","9"},""))))</f>
        <v>0</v>
      </c>
      <c r="AD179" s="3" t="str">
        <f t="shared" ca="1" si="33"/>
        <v/>
      </c>
      <c r="AE179" s="3" t="str">
        <f t="shared" ca="1" si="34"/>
        <v/>
      </c>
      <c r="AF179" t="b">
        <f t="shared" ca="1" si="35"/>
        <v>0</v>
      </c>
      <c r="AG179">
        <f t="shared" ca="1" si="36"/>
        <v>0</v>
      </c>
      <c r="AH179">
        <f t="shared" ca="1" si="37"/>
        <v>1</v>
      </c>
      <c r="AI179" t="b">
        <f t="shared" ca="1" si="38"/>
        <v>1</v>
      </c>
      <c r="AJ179">
        <f t="shared" ca="1" si="39"/>
        <v>1</v>
      </c>
      <c r="AK179">
        <f t="shared" ca="1" si="40"/>
        <v>0</v>
      </c>
      <c r="AL179">
        <f t="shared" ca="1" si="41"/>
        <v>1</v>
      </c>
    </row>
    <row r="180" spans="1:38">
      <c r="A180" s="2" t="s">
        <v>642</v>
      </c>
      <c r="B180">
        <v>2026</v>
      </c>
      <c r="C180" t="s">
        <v>637</v>
      </c>
      <c r="D180" t="s">
        <v>710</v>
      </c>
      <c r="E180" t="s">
        <v>645</v>
      </c>
      <c r="F180" t="s">
        <v>682</v>
      </c>
      <c r="Q180">
        <f t="shared" ca="1" si="42"/>
        <v>0</v>
      </c>
      <c r="R180">
        <f t="shared" ca="1" si="43"/>
        <v>0</v>
      </c>
      <c r="S180">
        <f t="shared" ca="1" si="43"/>
        <v>2026</v>
      </c>
      <c r="T180" t="str">
        <f t="shared" ca="1" si="43"/>
        <v>154cm</v>
      </c>
      <c r="U180">
        <f t="shared" ca="1" si="43"/>
        <v>0</v>
      </c>
      <c r="V180" t="str">
        <f t="shared" ca="1" si="43"/>
        <v>hzl</v>
      </c>
      <c r="W180">
        <f t="shared" ca="1" si="43"/>
        <v>0</v>
      </c>
      <c r="X180">
        <f t="shared" ca="1" si="43"/>
        <v>0</v>
      </c>
      <c r="Z180">
        <f t="shared" ca="1" si="30"/>
        <v>0</v>
      </c>
      <c r="AA180">
        <f t="shared" ca="1" si="31"/>
        <v>0</v>
      </c>
      <c r="AB180">
        <f t="shared" ca="1" si="32"/>
        <v>1</v>
      </c>
      <c r="AC180" t="str" cm="1">
        <f t="array" aca="1" ref="AC180" ca="1">LEFT(T180,SUM(LEN(T180)-LEN(SUBSTITUTE(T180,{"0","1","2","3","4","5","6","7","8","9"},""))))</f>
        <v>154</v>
      </c>
      <c r="AD180" s="3">
        <f t="shared" ca="1" si="33"/>
        <v>154</v>
      </c>
      <c r="AE180" s="3" t="str">
        <f t="shared" ca="1" si="34"/>
        <v/>
      </c>
      <c r="AF180" t="b">
        <f t="shared" ca="1" si="35"/>
        <v>1</v>
      </c>
      <c r="AG180">
        <f t="shared" ca="1" si="36"/>
        <v>1</v>
      </c>
      <c r="AH180">
        <f t="shared" ca="1" si="37"/>
        <v>0</v>
      </c>
      <c r="AI180" t="b">
        <f t="shared" ca="1" si="38"/>
        <v>0</v>
      </c>
      <c r="AJ180">
        <f t="shared" ca="1" si="39"/>
        <v>0</v>
      </c>
      <c r="AK180">
        <f t="shared" ca="1" si="40"/>
        <v>1</v>
      </c>
      <c r="AL180">
        <f t="shared" ca="1" si="41"/>
        <v>0</v>
      </c>
    </row>
    <row r="181" spans="1:38">
      <c r="A181" s="2" t="s">
        <v>639</v>
      </c>
      <c r="B181">
        <v>2019</v>
      </c>
      <c r="C181" t="s">
        <v>636</v>
      </c>
      <c r="D181">
        <v>1935</v>
      </c>
      <c r="Q181">
        <f t="shared" ca="1" si="42"/>
        <v>1935</v>
      </c>
      <c r="R181">
        <f t="shared" ca="1" si="43"/>
        <v>2019</v>
      </c>
      <c r="S181">
        <f t="shared" ca="1" si="43"/>
        <v>0</v>
      </c>
      <c r="T181">
        <f t="shared" ca="1" si="43"/>
        <v>0</v>
      </c>
      <c r="U181">
        <f t="shared" ca="1" si="43"/>
        <v>0</v>
      </c>
      <c r="V181">
        <f t="shared" ca="1" si="43"/>
        <v>0</v>
      </c>
      <c r="W181">
        <f t="shared" ca="1" si="43"/>
        <v>0</v>
      </c>
      <c r="X181">
        <f t="shared" ca="1" si="43"/>
        <v>0</v>
      </c>
      <c r="Z181">
        <f t="shared" ca="1" si="30"/>
        <v>1</v>
      </c>
      <c r="AA181">
        <f t="shared" ca="1" si="31"/>
        <v>1</v>
      </c>
      <c r="AB181">
        <f t="shared" ca="1" si="32"/>
        <v>0</v>
      </c>
      <c r="AC181" t="str" cm="1">
        <f t="array" aca="1" ref="AC181" ca="1">LEFT(T181,SUM(LEN(T181)-LEN(SUBSTITUTE(T181,{"0","1","2","3","4","5","6","7","8","9"},""))))</f>
        <v>0</v>
      </c>
      <c r="AD181" s="3" t="str">
        <f t="shared" ca="1" si="33"/>
        <v/>
      </c>
      <c r="AE181" s="3" t="str">
        <f t="shared" ca="1" si="34"/>
        <v/>
      </c>
      <c r="AF181" t="b">
        <f t="shared" ca="1" si="35"/>
        <v>0</v>
      </c>
      <c r="AG181">
        <f t="shared" ca="1" si="36"/>
        <v>0</v>
      </c>
      <c r="AH181">
        <f t="shared" ca="1" si="37"/>
        <v>0</v>
      </c>
      <c r="AI181" t="b">
        <f t="shared" ca="1" si="38"/>
        <v>0</v>
      </c>
      <c r="AJ181">
        <f t="shared" ca="1" si="39"/>
        <v>0</v>
      </c>
      <c r="AK181">
        <f t="shared" ca="1" si="40"/>
        <v>0</v>
      </c>
      <c r="AL181">
        <f t="shared" ca="1" si="41"/>
        <v>0</v>
      </c>
    </row>
    <row r="182" spans="1:38">
      <c r="A182" s="1"/>
      <c r="Q182">
        <f t="shared" ca="1" si="42"/>
        <v>0</v>
      </c>
      <c r="R182">
        <f t="shared" ca="1" si="43"/>
        <v>0</v>
      </c>
      <c r="S182">
        <f t="shared" ca="1" si="43"/>
        <v>0</v>
      </c>
      <c r="T182">
        <f t="shared" ca="1" si="43"/>
        <v>0</v>
      </c>
      <c r="U182">
        <f t="shared" ca="1" si="43"/>
        <v>0</v>
      </c>
      <c r="V182">
        <f t="shared" ca="1" si="43"/>
        <v>0</v>
      </c>
      <c r="W182">
        <f t="shared" ca="1" si="43"/>
        <v>0</v>
      </c>
      <c r="X182">
        <f t="shared" ca="1" si="43"/>
        <v>0</v>
      </c>
      <c r="Z182">
        <f t="shared" ca="1" si="30"/>
        <v>0</v>
      </c>
      <c r="AA182">
        <f t="shared" ca="1" si="31"/>
        <v>0</v>
      </c>
      <c r="AB182">
        <f t="shared" ca="1" si="32"/>
        <v>0</v>
      </c>
      <c r="AC182" t="str" cm="1">
        <f t="array" aca="1" ref="AC182" ca="1">LEFT(T182,SUM(LEN(T182)-LEN(SUBSTITUTE(T182,{"0","1","2","3","4","5","6","7","8","9"},""))))</f>
        <v>0</v>
      </c>
      <c r="AD182" s="3" t="str">
        <f t="shared" ca="1" si="33"/>
        <v/>
      </c>
      <c r="AE182" s="3" t="str">
        <f t="shared" ca="1" si="34"/>
        <v/>
      </c>
      <c r="AF182" t="b">
        <f t="shared" ca="1" si="35"/>
        <v>0</v>
      </c>
      <c r="AG182">
        <f t="shared" ca="1" si="36"/>
        <v>0</v>
      </c>
      <c r="AH182">
        <f t="shared" ca="1" si="37"/>
        <v>0</v>
      </c>
      <c r="AI182" t="b">
        <f t="shared" ca="1" si="38"/>
        <v>0</v>
      </c>
      <c r="AJ182">
        <f t="shared" ca="1" si="39"/>
        <v>0</v>
      </c>
      <c r="AK182">
        <f t="shared" ca="1" si="40"/>
        <v>0</v>
      </c>
      <c r="AL182">
        <f t="shared" ca="1" si="41"/>
        <v>0</v>
      </c>
    </row>
    <row r="183" spans="1:38">
      <c r="A183" s="2" t="s">
        <v>635</v>
      </c>
      <c r="B183">
        <v>373465835</v>
      </c>
      <c r="C183" t="s">
        <v>645</v>
      </c>
      <c r="D183" t="s">
        <v>665</v>
      </c>
      <c r="E183" t="s">
        <v>636</v>
      </c>
      <c r="F183">
        <v>1932</v>
      </c>
      <c r="G183" t="s">
        <v>654</v>
      </c>
      <c r="H183">
        <v>333</v>
      </c>
      <c r="I183" t="s">
        <v>637</v>
      </c>
      <c r="J183" t="s">
        <v>711</v>
      </c>
      <c r="Q183">
        <f t="shared" ca="1" si="42"/>
        <v>1932</v>
      </c>
      <c r="R183">
        <f t="shared" ca="1" si="43"/>
        <v>0</v>
      </c>
      <c r="S183">
        <f t="shared" ca="1" si="43"/>
        <v>0</v>
      </c>
      <c r="T183" t="str">
        <f t="shared" ca="1" si="43"/>
        <v>165cm</v>
      </c>
      <c r="U183">
        <f t="shared" ca="1" si="43"/>
        <v>0</v>
      </c>
      <c r="V183" t="str">
        <f t="shared" ca="1" si="43"/>
        <v>oth</v>
      </c>
      <c r="W183">
        <f t="shared" ca="1" si="43"/>
        <v>373465835</v>
      </c>
      <c r="X183">
        <f t="shared" ca="1" si="43"/>
        <v>333</v>
      </c>
      <c r="Z183">
        <f t="shared" ca="1" si="30"/>
        <v>1</v>
      </c>
      <c r="AA183">
        <f t="shared" ca="1" si="31"/>
        <v>0</v>
      </c>
      <c r="AB183">
        <f t="shared" ca="1" si="32"/>
        <v>0</v>
      </c>
      <c r="AC183" t="str" cm="1">
        <f t="array" aca="1" ref="AC183" ca="1">LEFT(T183,SUM(LEN(T183)-LEN(SUBSTITUTE(T183,{"0","1","2","3","4","5","6","7","8","9"},""))))</f>
        <v>165</v>
      </c>
      <c r="AD183" s="3">
        <f t="shared" ca="1" si="33"/>
        <v>165</v>
      </c>
      <c r="AE183" s="3" t="str">
        <f t="shared" ca="1" si="34"/>
        <v/>
      </c>
      <c r="AF183" t="b">
        <f t="shared" ca="1" si="35"/>
        <v>1</v>
      </c>
      <c r="AG183">
        <f t="shared" ca="1" si="36"/>
        <v>1</v>
      </c>
      <c r="AH183">
        <f t="shared" ca="1" si="37"/>
        <v>0</v>
      </c>
      <c r="AI183" t="b">
        <f t="shared" ca="1" si="38"/>
        <v>0</v>
      </c>
      <c r="AJ183">
        <f t="shared" ca="1" si="39"/>
        <v>0</v>
      </c>
      <c r="AK183">
        <f t="shared" ca="1" si="40"/>
        <v>1</v>
      </c>
      <c r="AL183">
        <f t="shared" ca="1" si="41"/>
        <v>1</v>
      </c>
    </row>
    <row r="184" spans="1:38">
      <c r="A184" s="2" t="s">
        <v>640</v>
      </c>
      <c r="B184" t="s">
        <v>692</v>
      </c>
      <c r="C184" t="s">
        <v>642</v>
      </c>
      <c r="D184">
        <v>2021</v>
      </c>
      <c r="E184" t="s">
        <v>639</v>
      </c>
      <c r="F184">
        <v>2014</v>
      </c>
      <c r="Q184">
        <f t="shared" ca="1" si="42"/>
        <v>0</v>
      </c>
      <c r="R184">
        <f t="shared" ca="1" si="43"/>
        <v>2014</v>
      </c>
      <c r="S184">
        <f t="shared" ca="1" si="43"/>
        <v>2021</v>
      </c>
      <c r="T184">
        <f t="shared" ca="1" si="43"/>
        <v>0</v>
      </c>
      <c r="U184" t="str">
        <f t="shared" ca="1" si="43"/>
        <v>#b6652a</v>
      </c>
      <c r="V184">
        <f t="shared" ca="1" si="43"/>
        <v>0</v>
      </c>
      <c r="W184">
        <f t="shared" ca="1" si="43"/>
        <v>0</v>
      </c>
      <c r="X184">
        <f t="shared" ca="1" si="43"/>
        <v>0</v>
      </c>
      <c r="Z184">
        <f t="shared" ca="1" si="30"/>
        <v>0</v>
      </c>
      <c r="AA184">
        <f t="shared" ca="1" si="31"/>
        <v>1</v>
      </c>
      <c r="AB184">
        <f t="shared" ca="1" si="32"/>
        <v>1</v>
      </c>
      <c r="AC184" t="str" cm="1">
        <f t="array" aca="1" ref="AC184" ca="1">LEFT(T184,SUM(LEN(T184)-LEN(SUBSTITUTE(T184,{"0","1","2","3","4","5","6","7","8","9"},""))))</f>
        <v>0</v>
      </c>
      <c r="AD184" s="3" t="str">
        <f t="shared" ca="1" si="33"/>
        <v/>
      </c>
      <c r="AE184" s="3" t="str">
        <f t="shared" ca="1" si="34"/>
        <v/>
      </c>
      <c r="AF184" t="b">
        <f t="shared" ca="1" si="35"/>
        <v>0</v>
      </c>
      <c r="AG184">
        <f t="shared" ca="1" si="36"/>
        <v>0</v>
      </c>
      <c r="AH184">
        <f t="shared" ca="1" si="37"/>
        <v>1</v>
      </c>
      <c r="AI184" t="b">
        <f t="shared" ca="1" si="38"/>
        <v>1</v>
      </c>
      <c r="AJ184">
        <f t="shared" ca="1" si="39"/>
        <v>1</v>
      </c>
      <c r="AK184">
        <f t="shared" ca="1" si="40"/>
        <v>0</v>
      </c>
      <c r="AL184">
        <f t="shared" ca="1" si="41"/>
        <v>0</v>
      </c>
    </row>
    <row r="185" spans="1:38">
      <c r="A185" s="1"/>
      <c r="Q185">
        <f t="shared" ca="1" si="42"/>
        <v>0</v>
      </c>
      <c r="R185">
        <f t="shared" ca="1" si="43"/>
        <v>0</v>
      </c>
      <c r="S185">
        <f t="shared" ca="1" si="43"/>
        <v>0</v>
      </c>
      <c r="T185">
        <f t="shared" ca="1" si="43"/>
        <v>0</v>
      </c>
      <c r="U185">
        <f t="shared" ca="1" si="43"/>
        <v>0</v>
      </c>
      <c r="V185">
        <f t="shared" ca="1" si="43"/>
        <v>0</v>
      </c>
      <c r="W185">
        <f t="shared" ca="1" si="43"/>
        <v>0</v>
      </c>
      <c r="X185">
        <f t="shared" ca="1" si="43"/>
        <v>0</v>
      </c>
      <c r="Z185">
        <f t="shared" ca="1" si="30"/>
        <v>0</v>
      </c>
      <c r="AA185">
        <f t="shared" ca="1" si="31"/>
        <v>0</v>
      </c>
      <c r="AB185">
        <f t="shared" ca="1" si="32"/>
        <v>0</v>
      </c>
      <c r="AC185" t="str" cm="1">
        <f t="array" aca="1" ref="AC185" ca="1">LEFT(T185,SUM(LEN(T185)-LEN(SUBSTITUTE(T185,{"0","1","2","3","4","5","6","7","8","9"},""))))</f>
        <v>0</v>
      </c>
      <c r="AD185" s="3" t="str">
        <f t="shared" ca="1" si="33"/>
        <v/>
      </c>
      <c r="AE185" s="3" t="str">
        <f t="shared" ca="1" si="34"/>
        <v/>
      </c>
      <c r="AF185" t="b">
        <f t="shared" ca="1" si="35"/>
        <v>0</v>
      </c>
      <c r="AG185">
        <f t="shared" ca="1" si="36"/>
        <v>0</v>
      </c>
      <c r="AH185">
        <f t="shared" ca="1" si="37"/>
        <v>0</v>
      </c>
      <c r="AI185" t="b">
        <f t="shared" ca="1" si="38"/>
        <v>0</v>
      </c>
      <c r="AJ185">
        <f t="shared" ca="1" si="39"/>
        <v>0</v>
      </c>
      <c r="AK185">
        <f t="shared" ca="1" si="40"/>
        <v>0</v>
      </c>
      <c r="AL185">
        <f t="shared" ca="1" si="41"/>
        <v>0</v>
      </c>
    </row>
    <row r="186" spans="1:38">
      <c r="A186" s="2" t="s">
        <v>636</v>
      </c>
      <c r="B186">
        <v>1967</v>
      </c>
      <c r="C186" t="s">
        <v>635</v>
      </c>
      <c r="D186">
        <v>486658617</v>
      </c>
      <c r="E186" t="s">
        <v>640</v>
      </c>
      <c r="F186" t="s">
        <v>707</v>
      </c>
      <c r="G186" t="s">
        <v>637</v>
      </c>
      <c r="H186" t="s">
        <v>712</v>
      </c>
      <c r="Q186">
        <f t="shared" ca="1" si="42"/>
        <v>1967</v>
      </c>
      <c r="R186">
        <f t="shared" ca="1" si="43"/>
        <v>0</v>
      </c>
      <c r="S186">
        <f t="shared" ca="1" si="43"/>
        <v>0</v>
      </c>
      <c r="T186" t="str">
        <f t="shared" ca="1" si="43"/>
        <v>174cm</v>
      </c>
      <c r="U186" t="str">
        <f t="shared" ca="1" si="43"/>
        <v>#18171d</v>
      </c>
      <c r="V186">
        <f t="shared" ca="1" si="43"/>
        <v>0</v>
      </c>
      <c r="W186">
        <f t="shared" ca="1" si="43"/>
        <v>486658617</v>
      </c>
      <c r="X186">
        <f t="shared" ca="1" si="43"/>
        <v>0</v>
      </c>
      <c r="Z186">
        <f t="shared" ca="1" si="30"/>
        <v>1</v>
      </c>
      <c r="AA186">
        <f t="shared" ca="1" si="31"/>
        <v>0</v>
      </c>
      <c r="AB186">
        <f t="shared" ca="1" si="32"/>
        <v>0</v>
      </c>
      <c r="AC186" t="str" cm="1">
        <f t="array" aca="1" ref="AC186" ca="1">LEFT(T186,SUM(LEN(T186)-LEN(SUBSTITUTE(T186,{"0","1","2","3","4","5","6","7","8","9"},""))))</f>
        <v>174</v>
      </c>
      <c r="AD186" s="3">
        <f t="shared" ca="1" si="33"/>
        <v>174</v>
      </c>
      <c r="AE186" s="3" t="str">
        <f t="shared" ca="1" si="34"/>
        <v/>
      </c>
      <c r="AF186" t="b">
        <f t="shared" ca="1" si="35"/>
        <v>1</v>
      </c>
      <c r="AG186">
        <f t="shared" ca="1" si="36"/>
        <v>1</v>
      </c>
      <c r="AH186">
        <f t="shared" ca="1" si="37"/>
        <v>1</v>
      </c>
      <c r="AI186" t="b">
        <f t="shared" ca="1" si="38"/>
        <v>1</v>
      </c>
      <c r="AJ186">
        <f t="shared" ca="1" si="39"/>
        <v>1</v>
      </c>
      <c r="AK186">
        <f t="shared" ca="1" si="40"/>
        <v>0</v>
      </c>
      <c r="AL186">
        <f t="shared" ca="1" si="41"/>
        <v>1</v>
      </c>
    </row>
    <row r="187" spans="1:38">
      <c r="A187" s="2" t="s">
        <v>642</v>
      </c>
      <c r="B187">
        <v>2021</v>
      </c>
      <c r="C187" t="s">
        <v>639</v>
      </c>
      <c r="D187">
        <v>2015</v>
      </c>
      <c r="E187" t="s">
        <v>645</v>
      </c>
      <c r="F187" t="s">
        <v>652</v>
      </c>
      <c r="G187" t="s">
        <v>654</v>
      </c>
      <c r="H187">
        <v>53</v>
      </c>
      <c r="Q187">
        <f t="shared" ca="1" si="42"/>
        <v>0</v>
      </c>
      <c r="R187">
        <f t="shared" ca="1" si="43"/>
        <v>2015</v>
      </c>
      <c r="S187">
        <f t="shared" ca="1" si="43"/>
        <v>2021</v>
      </c>
      <c r="T187">
        <f t="shared" ca="1" si="43"/>
        <v>0</v>
      </c>
      <c r="U187">
        <f t="shared" ca="1" si="43"/>
        <v>0</v>
      </c>
      <c r="V187" t="str">
        <f t="shared" ca="1" si="43"/>
        <v>gry</v>
      </c>
      <c r="W187">
        <f t="shared" ca="1" si="43"/>
        <v>0</v>
      </c>
      <c r="X187">
        <f t="shared" ca="1" si="43"/>
        <v>53</v>
      </c>
      <c r="Z187">
        <f t="shared" ca="1" si="30"/>
        <v>0</v>
      </c>
      <c r="AA187">
        <f t="shared" ca="1" si="31"/>
        <v>1</v>
      </c>
      <c r="AB187">
        <f t="shared" ca="1" si="32"/>
        <v>1</v>
      </c>
      <c r="AC187" t="str" cm="1">
        <f t="array" aca="1" ref="AC187" ca="1">LEFT(T187,SUM(LEN(T187)-LEN(SUBSTITUTE(T187,{"0","1","2","3","4","5","6","7","8","9"},""))))</f>
        <v>0</v>
      </c>
      <c r="AD187" s="3" t="str">
        <f t="shared" ca="1" si="33"/>
        <v/>
      </c>
      <c r="AE187" s="3" t="str">
        <f t="shared" ca="1" si="34"/>
        <v/>
      </c>
      <c r="AF187" t="b">
        <f t="shared" ca="1" si="35"/>
        <v>0</v>
      </c>
      <c r="AG187">
        <f t="shared" ca="1" si="36"/>
        <v>0</v>
      </c>
      <c r="AH187">
        <f t="shared" ca="1" si="37"/>
        <v>0</v>
      </c>
      <c r="AI187" t="b">
        <f t="shared" ca="1" si="38"/>
        <v>0</v>
      </c>
      <c r="AJ187">
        <f t="shared" ca="1" si="39"/>
        <v>0</v>
      </c>
      <c r="AK187">
        <f t="shared" ca="1" si="40"/>
        <v>1</v>
      </c>
      <c r="AL187">
        <f t="shared" ca="1" si="41"/>
        <v>0</v>
      </c>
    </row>
    <row r="188" spans="1:38">
      <c r="A188" s="1"/>
      <c r="Q188">
        <f t="shared" ca="1" si="42"/>
        <v>0</v>
      </c>
      <c r="R188">
        <f t="shared" ca="1" si="43"/>
        <v>0</v>
      </c>
      <c r="S188">
        <f t="shared" ca="1" si="43"/>
        <v>0</v>
      </c>
      <c r="T188">
        <f t="shared" ca="1" si="43"/>
        <v>0</v>
      </c>
      <c r="U188">
        <f t="shared" ca="1" si="43"/>
        <v>0</v>
      </c>
      <c r="V188">
        <f t="shared" ca="1" si="43"/>
        <v>0</v>
      </c>
      <c r="W188">
        <f t="shared" ca="1" si="43"/>
        <v>0</v>
      </c>
      <c r="X188">
        <f t="shared" ca="1" si="43"/>
        <v>0</v>
      </c>
      <c r="Z188">
        <f t="shared" ca="1" si="30"/>
        <v>0</v>
      </c>
      <c r="AA188">
        <f t="shared" ca="1" si="31"/>
        <v>0</v>
      </c>
      <c r="AB188">
        <f t="shared" ca="1" si="32"/>
        <v>0</v>
      </c>
      <c r="AC188" t="str" cm="1">
        <f t="array" aca="1" ref="AC188" ca="1">LEFT(T188,SUM(LEN(T188)-LEN(SUBSTITUTE(T188,{"0","1","2","3","4","5","6","7","8","9"},""))))</f>
        <v>0</v>
      </c>
      <c r="AD188" s="3" t="str">
        <f t="shared" ca="1" si="33"/>
        <v/>
      </c>
      <c r="AE188" s="3" t="str">
        <f t="shared" ca="1" si="34"/>
        <v/>
      </c>
      <c r="AF188" t="b">
        <f t="shared" ca="1" si="35"/>
        <v>0</v>
      </c>
      <c r="AG188">
        <f t="shared" ca="1" si="36"/>
        <v>0</v>
      </c>
      <c r="AH188">
        <f t="shared" ca="1" si="37"/>
        <v>0</v>
      </c>
      <c r="AI188" t="b">
        <f t="shared" ca="1" si="38"/>
        <v>0</v>
      </c>
      <c r="AJ188">
        <f t="shared" ca="1" si="39"/>
        <v>0</v>
      </c>
      <c r="AK188">
        <f t="shared" ca="1" si="40"/>
        <v>0</v>
      </c>
      <c r="AL188">
        <f t="shared" ca="1" si="41"/>
        <v>0</v>
      </c>
    </row>
    <row r="189" spans="1:38">
      <c r="A189" s="2" t="s">
        <v>642</v>
      </c>
      <c r="B189">
        <v>2024</v>
      </c>
      <c r="Q189">
        <f t="shared" ca="1" si="42"/>
        <v>0</v>
      </c>
      <c r="R189">
        <f t="shared" ca="1" si="43"/>
        <v>0</v>
      </c>
      <c r="S189">
        <f t="shared" ref="R189:X225" ca="1" si="44">IF($A189=S$1,OFFSET($A189,0,1),IF($C189=S$1,OFFSET($C189,0,1),IF($E189=S$1,OFFSET($E189,0,1),IF($G189=S$1,OFFSET($G189,0,1),IF($I189=S$1,OFFSET($I189,0,1),IF($K189=S$1,OFFSET($K189,0,1),IF($M189=S$1,OFFSET($M189,0,1),IF($O189=S$1,OFFSET($O189,0,1),0))))))))</f>
        <v>2024</v>
      </c>
      <c r="T189">
        <f t="shared" ca="1" si="44"/>
        <v>0</v>
      </c>
      <c r="U189">
        <f t="shared" ca="1" si="44"/>
        <v>0</v>
      </c>
      <c r="V189">
        <f t="shared" ca="1" si="44"/>
        <v>0</v>
      </c>
      <c r="W189">
        <f t="shared" ca="1" si="44"/>
        <v>0</v>
      </c>
      <c r="X189">
        <f t="shared" ca="1" si="44"/>
        <v>0</v>
      </c>
      <c r="Z189">
        <f t="shared" ca="1" si="30"/>
        <v>0</v>
      </c>
      <c r="AA189">
        <f t="shared" ca="1" si="31"/>
        <v>0</v>
      </c>
      <c r="AB189">
        <f t="shared" ca="1" si="32"/>
        <v>1</v>
      </c>
      <c r="AC189" t="str" cm="1">
        <f t="array" aca="1" ref="AC189" ca="1">LEFT(T189,SUM(LEN(T189)-LEN(SUBSTITUTE(T189,{"0","1","2","3","4","5","6","7","8","9"},""))))</f>
        <v>0</v>
      </c>
      <c r="AD189" s="3" t="str">
        <f t="shared" ca="1" si="33"/>
        <v/>
      </c>
      <c r="AE189" s="3" t="str">
        <f t="shared" ca="1" si="34"/>
        <v/>
      </c>
      <c r="AF189" t="b">
        <f t="shared" ca="1" si="35"/>
        <v>0</v>
      </c>
      <c r="AG189">
        <f t="shared" ca="1" si="36"/>
        <v>0</v>
      </c>
      <c r="AH189">
        <f t="shared" ca="1" si="37"/>
        <v>0</v>
      </c>
      <c r="AI189" t="b">
        <f t="shared" ca="1" si="38"/>
        <v>0</v>
      </c>
      <c r="AJ189">
        <f t="shared" ca="1" si="39"/>
        <v>0</v>
      </c>
      <c r="AK189">
        <f t="shared" ca="1" si="40"/>
        <v>0</v>
      </c>
      <c r="AL189">
        <f t="shared" ca="1" si="41"/>
        <v>0</v>
      </c>
    </row>
    <row r="190" spans="1:38">
      <c r="A190" s="2" t="s">
        <v>654</v>
      </c>
      <c r="B190">
        <v>124</v>
      </c>
      <c r="C190" t="s">
        <v>639</v>
      </c>
      <c r="D190">
        <v>2017</v>
      </c>
      <c r="E190" t="s">
        <v>637</v>
      </c>
      <c r="F190" t="s">
        <v>698</v>
      </c>
      <c r="G190" t="s">
        <v>635</v>
      </c>
      <c r="H190">
        <v>95649305</v>
      </c>
      <c r="I190" t="s">
        <v>640</v>
      </c>
      <c r="J190" t="s">
        <v>709</v>
      </c>
      <c r="Q190">
        <f t="shared" ca="1" si="42"/>
        <v>0</v>
      </c>
      <c r="R190">
        <f t="shared" ca="1" si="44"/>
        <v>2017</v>
      </c>
      <c r="S190">
        <f t="shared" ca="1" si="44"/>
        <v>0</v>
      </c>
      <c r="T190" t="str">
        <f t="shared" ca="1" si="44"/>
        <v>152cm</v>
      </c>
      <c r="U190" t="str">
        <f t="shared" ca="1" si="44"/>
        <v>#341e13</v>
      </c>
      <c r="V190">
        <f t="shared" ca="1" si="44"/>
        <v>0</v>
      </c>
      <c r="W190">
        <f t="shared" ca="1" si="44"/>
        <v>95649305</v>
      </c>
      <c r="X190">
        <f t="shared" ca="1" si="44"/>
        <v>124</v>
      </c>
      <c r="Z190">
        <f t="shared" ca="1" si="30"/>
        <v>0</v>
      </c>
      <c r="AA190">
        <f t="shared" ca="1" si="31"/>
        <v>1</v>
      </c>
      <c r="AB190">
        <f t="shared" ca="1" si="32"/>
        <v>0</v>
      </c>
      <c r="AC190" t="str" cm="1">
        <f t="array" aca="1" ref="AC190" ca="1">LEFT(T190,SUM(LEN(T190)-LEN(SUBSTITUTE(T190,{"0","1","2","3","4","5","6","7","8","9"},""))))</f>
        <v>152</v>
      </c>
      <c r="AD190" s="3">
        <f t="shared" ca="1" si="33"/>
        <v>152</v>
      </c>
      <c r="AE190" s="3" t="str">
        <f t="shared" ca="1" si="34"/>
        <v/>
      </c>
      <c r="AF190" t="b">
        <f t="shared" ca="1" si="35"/>
        <v>1</v>
      </c>
      <c r="AG190">
        <f t="shared" ca="1" si="36"/>
        <v>1</v>
      </c>
      <c r="AH190">
        <f t="shared" ca="1" si="37"/>
        <v>1</v>
      </c>
      <c r="AI190" t="b">
        <f t="shared" ca="1" si="38"/>
        <v>1</v>
      </c>
      <c r="AJ190">
        <f t="shared" ca="1" si="39"/>
        <v>1</v>
      </c>
      <c r="AK190">
        <f t="shared" ca="1" si="40"/>
        <v>0</v>
      </c>
      <c r="AL190">
        <f t="shared" ca="1" si="41"/>
        <v>0</v>
      </c>
    </row>
    <row r="191" spans="1:38">
      <c r="A191" s="2" t="s">
        <v>636</v>
      </c>
      <c r="B191">
        <v>1920</v>
      </c>
      <c r="C191" t="s">
        <v>645</v>
      </c>
      <c r="D191" t="s">
        <v>665</v>
      </c>
      <c r="Q191">
        <f t="shared" ca="1" si="42"/>
        <v>1920</v>
      </c>
      <c r="R191">
        <f t="shared" ca="1" si="44"/>
        <v>0</v>
      </c>
      <c r="S191">
        <f t="shared" ca="1" si="44"/>
        <v>0</v>
      </c>
      <c r="T191">
        <f t="shared" ca="1" si="44"/>
        <v>0</v>
      </c>
      <c r="U191">
        <f t="shared" ca="1" si="44"/>
        <v>0</v>
      </c>
      <c r="V191" t="str">
        <f t="shared" ca="1" si="44"/>
        <v>oth</v>
      </c>
      <c r="W191">
        <f t="shared" ca="1" si="44"/>
        <v>0</v>
      </c>
      <c r="X191">
        <f t="shared" ca="1" si="44"/>
        <v>0</v>
      </c>
      <c r="Z191">
        <f t="shared" ca="1" si="30"/>
        <v>1</v>
      </c>
      <c r="AA191">
        <f t="shared" ca="1" si="31"/>
        <v>0</v>
      </c>
      <c r="AB191">
        <f t="shared" ca="1" si="32"/>
        <v>0</v>
      </c>
      <c r="AC191" t="str" cm="1">
        <f t="array" aca="1" ref="AC191" ca="1">LEFT(T191,SUM(LEN(T191)-LEN(SUBSTITUTE(T191,{"0","1","2","3","4","5","6","7","8","9"},""))))</f>
        <v>0</v>
      </c>
      <c r="AD191" s="3" t="str">
        <f t="shared" ca="1" si="33"/>
        <v/>
      </c>
      <c r="AE191" s="3" t="str">
        <f t="shared" ca="1" si="34"/>
        <v/>
      </c>
      <c r="AF191" t="b">
        <f t="shared" ca="1" si="35"/>
        <v>0</v>
      </c>
      <c r="AG191">
        <f t="shared" ca="1" si="36"/>
        <v>0</v>
      </c>
      <c r="AH191">
        <f t="shared" ca="1" si="37"/>
        <v>0</v>
      </c>
      <c r="AI191" t="b">
        <f t="shared" ca="1" si="38"/>
        <v>0</v>
      </c>
      <c r="AJ191">
        <f t="shared" ca="1" si="39"/>
        <v>0</v>
      </c>
      <c r="AK191">
        <f t="shared" ca="1" si="40"/>
        <v>1</v>
      </c>
      <c r="AL191">
        <f t="shared" ca="1" si="41"/>
        <v>0</v>
      </c>
    </row>
    <row r="192" spans="1:38">
      <c r="A192" s="1"/>
      <c r="Q192">
        <f t="shared" ca="1" si="42"/>
        <v>0</v>
      </c>
      <c r="R192">
        <f t="shared" ca="1" si="44"/>
        <v>0</v>
      </c>
      <c r="S192">
        <f t="shared" ca="1" si="44"/>
        <v>0</v>
      </c>
      <c r="T192">
        <f t="shared" ca="1" si="44"/>
        <v>0</v>
      </c>
      <c r="U192">
        <f t="shared" ca="1" si="44"/>
        <v>0</v>
      </c>
      <c r="V192">
        <f t="shared" ca="1" si="44"/>
        <v>0</v>
      </c>
      <c r="W192">
        <f t="shared" ca="1" si="44"/>
        <v>0</v>
      </c>
      <c r="X192">
        <f t="shared" ca="1" si="44"/>
        <v>0</v>
      </c>
      <c r="Z192">
        <f t="shared" ca="1" si="30"/>
        <v>0</v>
      </c>
      <c r="AA192">
        <f t="shared" ca="1" si="31"/>
        <v>0</v>
      </c>
      <c r="AB192">
        <f t="shared" ca="1" si="32"/>
        <v>0</v>
      </c>
      <c r="AC192" t="str" cm="1">
        <f t="array" aca="1" ref="AC192" ca="1">LEFT(T192,SUM(LEN(T192)-LEN(SUBSTITUTE(T192,{"0","1","2","3","4","5","6","7","8","9"},""))))</f>
        <v>0</v>
      </c>
      <c r="AD192" s="3" t="str">
        <f t="shared" ca="1" si="33"/>
        <v/>
      </c>
      <c r="AE192" s="3" t="str">
        <f t="shared" ca="1" si="34"/>
        <v/>
      </c>
      <c r="AF192" t="b">
        <f t="shared" ca="1" si="35"/>
        <v>0</v>
      </c>
      <c r="AG192">
        <f t="shared" ca="1" si="36"/>
        <v>0</v>
      </c>
      <c r="AH192">
        <f t="shared" ca="1" si="37"/>
        <v>0</v>
      </c>
      <c r="AI192" t="b">
        <f t="shared" ca="1" si="38"/>
        <v>0</v>
      </c>
      <c r="AJ192">
        <f t="shared" ca="1" si="39"/>
        <v>0</v>
      </c>
      <c r="AK192">
        <f t="shared" ca="1" si="40"/>
        <v>0</v>
      </c>
      <c r="AL192">
        <f t="shared" ca="1" si="41"/>
        <v>0</v>
      </c>
    </row>
    <row r="193" spans="1:38">
      <c r="A193" s="2" t="s">
        <v>640</v>
      </c>
      <c r="B193" t="s">
        <v>644</v>
      </c>
      <c r="Q193">
        <f t="shared" ca="1" si="42"/>
        <v>0</v>
      </c>
      <c r="R193">
        <f t="shared" ca="1" si="44"/>
        <v>0</v>
      </c>
      <c r="S193">
        <f t="shared" ca="1" si="44"/>
        <v>0</v>
      </c>
      <c r="T193">
        <f t="shared" ca="1" si="44"/>
        <v>0</v>
      </c>
      <c r="U193" t="str">
        <f t="shared" ca="1" si="44"/>
        <v>#623a2f</v>
      </c>
      <c r="V193">
        <f t="shared" ca="1" si="44"/>
        <v>0</v>
      </c>
      <c r="W193">
        <f t="shared" ca="1" si="44"/>
        <v>0</v>
      </c>
      <c r="X193">
        <f t="shared" ca="1" si="44"/>
        <v>0</v>
      </c>
      <c r="Z193">
        <f t="shared" ca="1" si="30"/>
        <v>0</v>
      </c>
      <c r="AA193">
        <f t="shared" ca="1" si="31"/>
        <v>0</v>
      </c>
      <c r="AB193">
        <f t="shared" ca="1" si="32"/>
        <v>0</v>
      </c>
      <c r="AC193" t="str" cm="1">
        <f t="array" aca="1" ref="AC193" ca="1">LEFT(T193,SUM(LEN(T193)-LEN(SUBSTITUTE(T193,{"0","1","2","3","4","5","6","7","8","9"},""))))</f>
        <v>0</v>
      </c>
      <c r="AD193" s="3" t="str">
        <f t="shared" ca="1" si="33"/>
        <v/>
      </c>
      <c r="AE193" s="3" t="str">
        <f t="shared" ca="1" si="34"/>
        <v/>
      </c>
      <c r="AF193" t="b">
        <f t="shared" ca="1" si="35"/>
        <v>0</v>
      </c>
      <c r="AG193">
        <f t="shared" ca="1" si="36"/>
        <v>0</v>
      </c>
      <c r="AH193">
        <f t="shared" ca="1" si="37"/>
        <v>1</v>
      </c>
      <c r="AI193" t="b">
        <f t="shared" ca="1" si="38"/>
        <v>1</v>
      </c>
      <c r="AJ193">
        <f t="shared" ca="1" si="39"/>
        <v>1</v>
      </c>
      <c r="AK193">
        <f t="shared" ca="1" si="40"/>
        <v>0</v>
      </c>
      <c r="AL193">
        <f t="shared" ca="1" si="41"/>
        <v>0</v>
      </c>
    </row>
    <row r="194" spans="1:38">
      <c r="A194" s="2" t="s">
        <v>636</v>
      </c>
      <c r="B194">
        <v>1951</v>
      </c>
      <c r="C194" t="s">
        <v>635</v>
      </c>
      <c r="D194">
        <v>993284548</v>
      </c>
      <c r="Q194">
        <f t="shared" ca="1" si="42"/>
        <v>1951</v>
      </c>
      <c r="R194">
        <f t="shared" ca="1" si="44"/>
        <v>0</v>
      </c>
      <c r="S194">
        <f t="shared" ca="1" si="44"/>
        <v>0</v>
      </c>
      <c r="T194">
        <f t="shared" ca="1" si="44"/>
        <v>0</v>
      </c>
      <c r="U194">
        <f t="shared" ca="1" si="44"/>
        <v>0</v>
      </c>
      <c r="V194">
        <f t="shared" ca="1" si="44"/>
        <v>0</v>
      </c>
      <c r="W194">
        <f t="shared" ca="1" si="44"/>
        <v>993284548</v>
      </c>
      <c r="X194">
        <f t="shared" ca="1" si="44"/>
        <v>0</v>
      </c>
      <c r="Z194">
        <f t="shared" ca="1" si="30"/>
        <v>1</v>
      </c>
      <c r="AA194">
        <f t="shared" ca="1" si="31"/>
        <v>0</v>
      </c>
      <c r="AB194">
        <f t="shared" ca="1" si="32"/>
        <v>0</v>
      </c>
      <c r="AC194" t="str" cm="1">
        <f t="array" aca="1" ref="AC194" ca="1">LEFT(T194,SUM(LEN(T194)-LEN(SUBSTITUTE(T194,{"0","1","2","3","4","5","6","7","8","9"},""))))</f>
        <v>0</v>
      </c>
      <c r="AD194" s="3" t="str">
        <f t="shared" ca="1" si="33"/>
        <v/>
      </c>
      <c r="AE194" s="3" t="str">
        <f t="shared" ca="1" si="34"/>
        <v/>
      </c>
      <c r="AF194" t="b">
        <f t="shared" ca="1" si="35"/>
        <v>0</v>
      </c>
      <c r="AG194">
        <f t="shared" ca="1" si="36"/>
        <v>0</v>
      </c>
      <c r="AH194">
        <f t="shared" ca="1" si="37"/>
        <v>0</v>
      </c>
      <c r="AI194" t="b">
        <f t="shared" ca="1" si="38"/>
        <v>0</v>
      </c>
      <c r="AJ194">
        <f t="shared" ca="1" si="39"/>
        <v>0</v>
      </c>
      <c r="AK194">
        <f t="shared" ca="1" si="40"/>
        <v>0</v>
      </c>
      <c r="AL194">
        <f t="shared" ca="1" si="41"/>
        <v>1</v>
      </c>
    </row>
    <row r="195" spans="1:38">
      <c r="A195" s="2" t="s">
        <v>654</v>
      </c>
      <c r="B195">
        <v>106</v>
      </c>
      <c r="Q195">
        <f t="shared" ca="1" si="42"/>
        <v>0</v>
      </c>
      <c r="R195">
        <f t="shared" ca="1" si="44"/>
        <v>0</v>
      </c>
      <c r="S195">
        <f t="shared" ca="1" si="44"/>
        <v>0</v>
      </c>
      <c r="T195">
        <f t="shared" ca="1" si="44"/>
        <v>0</v>
      </c>
      <c r="U195">
        <f t="shared" ca="1" si="44"/>
        <v>0</v>
      </c>
      <c r="V195">
        <f t="shared" ca="1" si="44"/>
        <v>0</v>
      </c>
      <c r="W195">
        <f t="shared" ca="1" si="44"/>
        <v>0</v>
      </c>
      <c r="X195">
        <f t="shared" ca="1" si="44"/>
        <v>106</v>
      </c>
      <c r="Z195">
        <f t="shared" ref="Z195:Z258" ca="1" si="45">IF(AND(Q195&gt;1919,Q195&lt;2003),1,0)</f>
        <v>0</v>
      </c>
      <c r="AA195">
        <f t="shared" ref="AA195:AA258" ca="1" si="46">IF(AND(R195&gt;2009,R195&lt;2021),1,0)</f>
        <v>0</v>
      </c>
      <c r="AB195">
        <f t="shared" ref="AB195:AB258" ca="1" si="47">IF(AND(S195&gt;2019,S195&lt;2031),1,0)</f>
        <v>0</v>
      </c>
      <c r="AC195" t="str" cm="1">
        <f t="array" aca="1" ref="AC195" ca="1">LEFT(T195,SUM(LEN(T195)-LEN(SUBSTITUTE(T195,{"0","1","2","3","4","5","6","7","8","9"},""))))</f>
        <v>0</v>
      </c>
      <c r="AD195" s="3" t="str">
        <f t="shared" ref="AD195:AD258" ca="1" si="48">IF(COUNT(FIND("cm",T195))=1,VALUE(AC195),"")</f>
        <v/>
      </c>
      <c r="AE195" s="3" t="str">
        <f t="shared" ref="AE195:AE258" ca="1" si="49">IF(COUNT(FIND("in",T195)),VALUE(AC195),"")</f>
        <v/>
      </c>
      <c r="AF195" t="b">
        <f t="shared" ref="AF195:AF258" ca="1" si="50">OR(AND(AD195&gt;149,AD195&lt;194),AND(AE195&gt;58,AE195&lt;77))</f>
        <v>0</v>
      </c>
      <c r="AG195">
        <f t="shared" ref="AG195:AG258" ca="1" si="51">IF(AF195,1,0)</f>
        <v>0</v>
      </c>
      <c r="AH195">
        <f t="shared" ref="AH195:AH258" ca="1" si="52">COUNT(FIND("#",U195))</f>
        <v>0</v>
      </c>
      <c r="AI195" t="b">
        <f t="shared" ref="AI195:AI258" ca="1" si="53">AND(IF(LEN(U195)=7,TRUE),IF(AH195=1,TRUE))</f>
        <v>0</v>
      </c>
      <c r="AJ195">
        <f t="shared" ref="AJ195:AJ258" ca="1" si="54">IF(AI195,1,0)</f>
        <v>0</v>
      </c>
      <c r="AK195">
        <f t="shared" ref="AK195:AK258" ca="1" si="55">IF(OR(V195="amb",V195="blu",V195="brn",V195="gry",V195="grn",V195="hzl",V195="oth"),1,0)</f>
        <v>0</v>
      </c>
      <c r="AL195">
        <f t="shared" ref="AL195:AL258" ca="1" si="56">IF(LEN(W195)=9,1,0)</f>
        <v>0</v>
      </c>
    </row>
    <row r="196" spans="1:38">
      <c r="A196" s="2" t="s">
        <v>637</v>
      </c>
      <c r="B196" t="s">
        <v>713</v>
      </c>
      <c r="Q196">
        <f t="shared" ca="1" si="42"/>
        <v>0</v>
      </c>
      <c r="R196">
        <f t="shared" ca="1" si="44"/>
        <v>0</v>
      </c>
      <c r="S196">
        <f t="shared" ca="1" si="44"/>
        <v>0</v>
      </c>
      <c r="T196" t="str">
        <f t="shared" ca="1" si="44"/>
        <v>186cm</v>
      </c>
      <c r="U196">
        <f t="shared" ca="1" si="44"/>
        <v>0</v>
      </c>
      <c r="V196">
        <f t="shared" ca="1" si="44"/>
        <v>0</v>
      </c>
      <c r="W196">
        <f t="shared" ca="1" si="44"/>
        <v>0</v>
      </c>
      <c r="X196">
        <f t="shared" ca="1" si="44"/>
        <v>0</v>
      </c>
      <c r="Z196">
        <f t="shared" ca="1" si="45"/>
        <v>0</v>
      </c>
      <c r="AA196">
        <f t="shared" ca="1" si="46"/>
        <v>0</v>
      </c>
      <c r="AB196">
        <f t="shared" ca="1" si="47"/>
        <v>0</v>
      </c>
      <c r="AC196" t="str" cm="1">
        <f t="array" aca="1" ref="AC196" ca="1">LEFT(T196,SUM(LEN(T196)-LEN(SUBSTITUTE(T196,{"0","1","2","3","4","5","6","7","8","9"},""))))</f>
        <v>186</v>
      </c>
      <c r="AD196" s="3">
        <f t="shared" ca="1" si="48"/>
        <v>186</v>
      </c>
      <c r="AE196" s="3" t="str">
        <f t="shared" ca="1" si="49"/>
        <v/>
      </c>
      <c r="AF196" t="b">
        <f t="shared" ca="1" si="50"/>
        <v>1</v>
      </c>
      <c r="AG196">
        <f t="shared" ca="1" si="51"/>
        <v>1</v>
      </c>
      <c r="AH196">
        <f t="shared" ca="1" si="52"/>
        <v>0</v>
      </c>
      <c r="AI196" t="b">
        <f t="shared" ca="1" si="53"/>
        <v>0</v>
      </c>
      <c r="AJ196">
        <f t="shared" ca="1" si="54"/>
        <v>0</v>
      </c>
      <c r="AK196">
        <f t="shared" ca="1" si="55"/>
        <v>0</v>
      </c>
      <c r="AL196">
        <f t="shared" ca="1" si="56"/>
        <v>0</v>
      </c>
    </row>
    <row r="197" spans="1:38">
      <c r="A197" s="2" t="s">
        <v>645</v>
      </c>
      <c r="B197" t="s">
        <v>646</v>
      </c>
      <c r="C197" t="s">
        <v>639</v>
      </c>
      <c r="D197">
        <v>2017</v>
      </c>
      <c r="E197" t="s">
        <v>642</v>
      </c>
      <c r="F197">
        <v>2029</v>
      </c>
      <c r="Q197">
        <f t="shared" ca="1" si="42"/>
        <v>0</v>
      </c>
      <c r="R197">
        <f t="shared" ca="1" si="44"/>
        <v>2017</v>
      </c>
      <c r="S197">
        <f t="shared" ca="1" si="44"/>
        <v>2029</v>
      </c>
      <c r="T197">
        <f t="shared" ca="1" si="44"/>
        <v>0</v>
      </c>
      <c r="U197">
        <f t="shared" ca="1" si="44"/>
        <v>0</v>
      </c>
      <c r="V197" t="str">
        <f t="shared" ca="1" si="44"/>
        <v>amb</v>
      </c>
      <c r="W197">
        <f t="shared" ca="1" si="44"/>
        <v>0</v>
      </c>
      <c r="X197">
        <f t="shared" ca="1" si="44"/>
        <v>0</v>
      </c>
      <c r="Z197">
        <f t="shared" ca="1" si="45"/>
        <v>0</v>
      </c>
      <c r="AA197">
        <f t="shared" ca="1" si="46"/>
        <v>1</v>
      </c>
      <c r="AB197">
        <f t="shared" ca="1" si="47"/>
        <v>1</v>
      </c>
      <c r="AC197" t="str" cm="1">
        <f t="array" aca="1" ref="AC197" ca="1">LEFT(T197,SUM(LEN(T197)-LEN(SUBSTITUTE(T197,{"0","1","2","3","4","5","6","7","8","9"},""))))</f>
        <v>0</v>
      </c>
      <c r="AD197" s="3" t="str">
        <f t="shared" ca="1" si="48"/>
        <v/>
      </c>
      <c r="AE197" s="3" t="str">
        <f t="shared" ca="1" si="49"/>
        <v/>
      </c>
      <c r="AF197" t="b">
        <f t="shared" ca="1" si="50"/>
        <v>0</v>
      </c>
      <c r="AG197">
        <f t="shared" ca="1" si="51"/>
        <v>0</v>
      </c>
      <c r="AH197">
        <f t="shared" ca="1" si="52"/>
        <v>0</v>
      </c>
      <c r="AI197" t="b">
        <f t="shared" ca="1" si="53"/>
        <v>0</v>
      </c>
      <c r="AJ197">
        <f t="shared" ca="1" si="54"/>
        <v>0</v>
      </c>
      <c r="AK197">
        <f t="shared" ca="1" si="55"/>
        <v>1</v>
      </c>
      <c r="AL197">
        <f t="shared" ca="1" si="56"/>
        <v>0</v>
      </c>
    </row>
    <row r="198" spans="1:38">
      <c r="A198" s="1"/>
      <c r="Q198">
        <f t="shared" ca="1" si="42"/>
        <v>0</v>
      </c>
      <c r="R198">
        <f t="shared" ca="1" si="44"/>
        <v>0</v>
      </c>
      <c r="S198">
        <f t="shared" ca="1" si="44"/>
        <v>0</v>
      </c>
      <c r="T198">
        <f t="shared" ca="1" si="44"/>
        <v>0</v>
      </c>
      <c r="U198">
        <f t="shared" ca="1" si="44"/>
        <v>0</v>
      </c>
      <c r="V198">
        <f t="shared" ca="1" si="44"/>
        <v>0</v>
      </c>
      <c r="W198">
        <f t="shared" ca="1" si="44"/>
        <v>0</v>
      </c>
      <c r="X198">
        <f t="shared" ca="1" si="44"/>
        <v>0</v>
      </c>
      <c r="Z198">
        <f t="shared" ca="1" si="45"/>
        <v>0</v>
      </c>
      <c r="AA198">
        <f t="shared" ca="1" si="46"/>
        <v>0</v>
      </c>
      <c r="AB198">
        <f t="shared" ca="1" si="47"/>
        <v>0</v>
      </c>
      <c r="AC198" t="str" cm="1">
        <f t="array" aca="1" ref="AC198" ca="1">LEFT(T198,SUM(LEN(T198)-LEN(SUBSTITUTE(T198,{"0","1","2","3","4","5","6","7","8","9"},""))))</f>
        <v>0</v>
      </c>
      <c r="AD198" s="3" t="str">
        <f t="shared" ca="1" si="48"/>
        <v/>
      </c>
      <c r="AE198" s="3" t="str">
        <f t="shared" ca="1" si="49"/>
        <v/>
      </c>
      <c r="AF198" t="b">
        <f t="shared" ca="1" si="50"/>
        <v>0</v>
      </c>
      <c r="AG198">
        <f t="shared" ca="1" si="51"/>
        <v>0</v>
      </c>
      <c r="AH198">
        <f t="shared" ca="1" si="52"/>
        <v>0</v>
      </c>
      <c r="AI198" t="b">
        <f t="shared" ca="1" si="53"/>
        <v>0</v>
      </c>
      <c r="AJ198">
        <f t="shared" ca="1" si="54"/>
        <v>0</v>
      </c>
      <c r="AK198">
        <f t="shared" ca="1" si="55"/>
        <v>0</v>
      </c>
      <c r="AL198">
        <f t="shared" ca="1" si="56"/>
        <v>0</v>
      </c>
    </row>
    <row r="199" spans="1:38">
      <c r="A199" s="2" t="s">
        <v>654</v>
      </c>
      <c r="B199">
        <v>308</v>
      </c>
      <c r="C199" t="s">
        <v>635</v>
      </c>
      <c r="D199">
        <v>80673934</v>
      </c>
      <c r="Q199">
        <f t="shared" ca="1" si="42"/>
        <v>0</v>
      </c>
      <c r="R199">
        <f t="shared" ca="1" si="44"/>
        <v>0</v>
      </c>
      <c r="S199">
        <f t="shared" ca="1" si="44"/>
        <v>0</v>
      </c>
      <c r="T199">
        <f t="shared" ca="1" si="44"/>
        <v>0</v>
      </c>
      <c r="U199">
        <f t="shared" ca="1" si="44"/>
        <v>0</v>
      </c>
      <c r="V199">
        <f t="shared" ca="1" si="44"/>
        <v>0</v>
      </c>
      <c r="W199">
        <f t="shared" ca="1" si="44"/>
        <v>80673934</v>
      </c>
      <c r="X199">
        <f t="shared" ca="1" si="44"/>
        <v>308</v>
      </c>
      <c r="Z199">
        <f t="shared" ca="1" si="45"/>
        <v>0</v>
      </c>
      <c r="AA199">
        <f t="shared" ca="1" si="46"/>
        <v>0</v>
      </c>
      <c r="AB199">
        <f t="shared" ca="1" si="47"/>
        <v>0</v>
      </c>
      <c r="AC199" t="str" cm="1">
        <f t="array" aca="1" ref="AC199" ca="1">LEFT(T199,SUM(LEN(T199)-LEN(SUBSTITUTE(T199,{"0","1","2","3","4","5","6","7","8","9"},""))))</f>
        <v>0</v>
      </c>
      <c r="AD199" s="3" t="str">
        <f t="shared" ca="1" si="48"/>
        <v/>
      </c>
      <c r="AE199" s="3" t="str">
        <f t="shared" ca="1" si="49"/>
        <v/>
      </c>
      <c r="AF199" t="b">
        <f t="shared" ca="1" si="50"/>
        <v>0</v>
      </c>
      <c r="AG199">
        <f t="shared" ca="1" si="51"/>
        <v>0</v>
      </c>
      <c r="AH199">
        <f t="shared" ca="1" si="52"/>
        <v>0</v>
      </c>
      <c r="AI199" t="b">
        <f t="shared" ca="1" si="53"/>
        <v>0</v>
      </c>
      <c r="AJ199">
        <f t="shared" ca="1" si="54"/>
        <v>0</v>
      </c>
      <c r="AK199">
        <f t="shared" ca="1" si="55"/>
        <v>0</v>
      </c>
      <c r="AL199">
        <f t="shared" ca="1" si="56"/>
        <v>0</v>
      </c>
    </row>
    <row r="200" spans="1:38">
      <c r="A200" s="2" t="s">
        <v>637</v>
      </c>
      <c r="B200" t="s">
        <v>714</v>
      </c>
      <c r="Q200">
        <f t="shared" ca="1" si="42"/>
        <v>0</v>
      </c>
      <c r="R200">
        <f t="shared" ca="1" si="44"/>
        <v>0</v>
      </c>
      <c r="S200">
        <f t="shared" ca="1" si="44"/>
        <v>0</v>
      </c>
      <c r="T200" t="str">
        <f t="shared" ca="1" si="44"/>
        <v>193cm</v>
      </c>
      <c r="U200">
        <f t="shared" ca="1" si="44"/>
        <v>0</v>
      </c>
      <c r="V200">
        <f t="shared" ca="1" si="44"/>
        <v>0</v>
      </c>
      <c r="W200">
        <f t="shared" ca="1" si="44"/>
        <v>0</v>
      </c>
      <c r="X200">
        <f t="shared" ca="1" si="44"/>
        <v>0</v>
      </c>
      <c r="Z200">
        <f t="shared" ca="1" si="45"/>
        <v>0</v>
      </c>
      <c r="AA200">
        <f t="shared" ca="1" si="46"/>
        <v>0</v>
      </c>
      <c r="AB200">
        <f t="shared" ca="1" si="47"/>
        <v>0</v>
      </c>
      <c r="AC200" t="str" cm="1">
        <f t="array" aca="1" ref="AC200" ca="1">LEFT(T200,SUM(LEN(T200)-LEN(SUBSTITUTE(T200,{"0","1","2","3","4","5","6","7","8","9"},""))))</f>
        <v>193</v>
      </c>
      <c r="AD200" s="3">
        <f t="shared" ca="1" si="48"/>
        <v>193</v>
      </c>
      <c r="AE200" s="3" t="str">
        <f t="shared" ca="1" si="49"/>
        <v/>
      </c>
      <c r="AF200" t="b">
        <f t="shared" ca="1" si="50"/>
        <v>1</v>
      </c>
      <c r="AG200">
        <f t="shared" ca="1" si="51"/>
        <v>1</v>
      </c>
      <c r="AH200">
        <f t="shared" ca="1" si="52"/>
        <v>0</v>
      </c>
      <c r="AI200" t="b">
        <f t="shared" ca="1" si="53"/>
        <v>0</v>
      </c>
      <c r="AJ200">
        <f t="shared" ca="1" si="54"/>
        <v>0</v>
      </c>
      <c r="AK200">
        <f t="shared" ca="1" si="55"/>
        <v>0</v>
      </c>
      <c r="AL200">
        <f t="shared" ca="1" si="56"/>
        <v>0</v>
      </c>
    </row>
    <row r="201" spans="1:38">
      <c r="A201" s="2" t="s">
        <v>636</v>
      </c>
      <c r="B201">
        <v>1967</v>
      </c>
      <c r="C201" t="s">
        <v>640</v>
      </c>
      <c r="D201" t="s">
        <v>644</v>
      </c>
      <c r="E201" t="s">
        <v>639</v>
      </c>
      <c r="F201">
        <v>2016</v>
      </c>
      <c r="G201" t="s">
        <v>645</v>
      </c>
      <c r="H201" t="s">
        <v>682</v>
      </c>
      <c r="Q201">
        <f t="shared" ca="1" si="42"/>
        <v>1967</v>
      </c>
      <c r="R201">
        <f t="shared" ca="1" si="44"/>
        <v>2016</v>
      </c>
      <c r="S201">
        <f t="shared" ca="1" si="44"/>
        <v>0</v>
      </c>
      <c r="T201">
        <f t="shared" ca="1" si="44"/>
        <v>0</v>
      </c>
      <c r="U201" t="str">
        <f t="shared" ca="1" si="44"/>
        <v>#623a2f</v>
      </c>
      <c r="V201" t="str">
        <f t="shared" ca="1" si="44"/>
        <v>hzl</v>
      </c>
      <c r="W201">
        <f t="shared" ca="1" si="44"/>
        <v>0</v>
      </c>
      <c r="X201">
        <f t="shared" ca="1" si="44"/>
        <v>0</v>
      </c>
      <c r="Z201">
        <f t="shared" ca="1" si="45"/>
        <v>1</v>
      </c>
      <c r="AA201">
        <f t="shared" ca="1" si="46"/>
        <v>1</v>
      </c>
      <c r="AB201">
        <f t="shared" ca="1" si="47"/>
        <v>0</v>
      </c>
      <c r="AC201" t="str" cm="1">
        <f t="array" aca="1" ref="AC201" ca="1">LEFT(T201,SUM(LEN(T201)-LEN(SUBSTITUTE(T201,{"0","1","2","3","4","5","6","7","8","9"},""))))</f>
        <v>0</v>
      </c>
      <c r="AD201" s="3" t="str">
        <f t="shared" ca="1" si="48"/>
        <v/>
      </c>
      <c r="AE201" s="3" t="str">
        <f t="shared" ca="1" si="49"/>
        <v/>
      </c>
      <c r="AF201" t="b">
        <f t="shared" ca="1" si="50"/>
        <v>0</v>
      </c>
      <c r="AG201">
        <f t="shared" ca="1" si="51"/>
        <v>0</v>
      </c>
      <c r="AH201">
        <f t="shared" ca="1" si="52"/>
        <v>1</v>
      </c>
      <c r="AI201" t="b">
        <f t="shared" ca="1" si="53"/>
        <v>1</v>
      </c>
      <c r="AJ201">
        <f t="shared" ca="1" si="54"/>
        <v>1</v>
      </c>
      <c r="AK201">
        <f t="shared" ca="1" si="55"/>
        <v>1</v>
      </c>
      <c r="AL201">
        <f t="shared" ca="1" si="56"/>
        <v>0</v>
      </c>
    </row>
    <row r="202" spans="1:38">
      <c r="A202" s="2" t="s">
        <v>642</v>
      </c>
      <c r="B202">
        <v>2021</v>
      </c>
      <c r="Q202">
        <f t="shared" ca="1" si="42"/>
        <v>0</v>
      </c>
      <c r="R202">
        <f t="shared" ca="1" si="44"/>
        <v>0</v>
      </c>
      <c r="S202">
        <f t="shared" ca="1" si="44"/>
        <v>2021</v>
      </c>
      <c r="T202">
        <f t="shared" ca="1" si="44"/>
        <v>0</v>
      </c>
      <c r="U202">
        <f t="shared" ca="1" si="44"/>
        <v>0</v>
      </c>
      <c r="V202">
        <f t="shared" ca="1" si="44"/>
        <v>0</v>
      </c>
      <c r="W202">
        <f t="shared" ca="1" si="44"/>
        <v>0</v>
      </c>
      <c r="X202">
        <f t="shared" ca="1" si="44"/>
        <v>0</v>
      </c>
      <c r="Z202">
        <f t="shared" ca="1" si="45"/>
        <v>0</v>
      </c>
      <c r="AA202">
        <f t="shared" ca="1" si="46"/>
        <v>0</v>
      </c>
      <c r="AB202">
        <f t="shared" ca="1" si="47"/>
        <v>1</v>
      </c>
      <c r="AC202" t="str" cm="1">
        <f t="array" aca="1" ref="AC202" ca="1">LEFT(T202,SUM(LEN(T202)-LEN(SUBSTITUTE(T202,{"0","1","2","3","4","5","6","7","8","9"},""))))</f>
        <v>0</v>
      </c>
      <c r="AD202" s="3" t="str">
        <f t="shared" ca="1" si="48"/>
        <v/>
      </c>
      <c r="AE202" s="3" t="str">
        <f t="shared" ca="1" si="49"/>
        <v/>
      </c>
      <c r="AF202" t="b">
        <f t="shared" ca="1" si="50"/>
        <v>0</v>
      </c>
      <c r="AG202">
        <f t="shared" ca="1" si="51"/>
        <v>0</v>
      </c>
      <c r="AH202">
        <f t="shared" ca="1" si="52"/>
        <v>0</v>
      </c>
      <c r="AI202" t="b">
        <f t="shared" ca="1" si="53"/>
        <v>0</v>
      </c>
      <c r="AJ202">
        <f t="shared" ca="1" si="54"/>
        <v>0</v>
      </c>
      <c r="AK202">
        <f t="shared" ca="1" si="55"/>
        <v>0</v>
      </c>
      <c r="AL202">
        <f t="shared" ca="1" si="56"/>
        <v>0</v>
      </c>
    </row>
    <row r="203" spans="1:38">
      <c r="A203" s="1"/>
      <c r="Q203">
        <f t="shared" ca="1" si="42"/>
        <v>0</v>
      </c>
      <c r="R203">
        <f t="shared" ca="1" si="44"/>
        <v>0</v>
      </c>
      <c r="S203">
        <f t="shared" ca="1" si="44"/>
        <v>0</v>
      </c>
      <c r="T203">
        <f t="shared" ca="1" si="44"/>
        <v>0</v>
      </c>
      <c r="U203">
        <f t="shared" ca="1" si="44"/>
        <v>0</v>
      </c>
      <c r="V203">
        <f t="shared" ca="1" si="44"/>
        <v>0</v>
      </c>
      <c r="W203">
        <f t="shared" ca="1" si="44"/>
        <v>0</v>
      </c>
      <c r="X203">
        <f t="shared" ca="1" si="44"/>
        <v>0</v>
      </c>
      <c r="Z203">
        <f t="shared" ca="1" si="45"/>
        <v>0</v>
      </c>
      <c r="AA203">
        <f t="shared" ca="1" si="46"/>
        <v>0</v>
      </c>
      <c r="AB203">
        <f t="shared" ca="1" si="47"/>
        <v>0</v>
      </c>
      <c r="AC203" t="str" cm="1">
        <f t="array" aca="1" ref="AC203" ca="1">LEFT(T203,SUM(LEN(T203)-LEN(SUBSTITUTE(T203,{"0","1","2","3","4","5","6","7","8","9"},""))))</f>
        <v>0</v>
      </c>
      <c r="AD203" s="3" t="str">
        <f t="shared" ca="1" si="48"/>
        <v/>
      </c>
      <c r="AE203" s="3" t="str">
        <f t="shared" ca="1" si="49"/>
        <v/>
      </c>
      <c r="AF203" t="b">
        <f t="shared" ca="1" si="50"/>
        <v>0</v>
      </c>
      <c r="AG203">
        <f t="shared" ca="1" si="51"/>
        <v>0</v>
      </c>
      <c r="AH203">
        <f t="shared" ca="1" si="52"/>
        <v>0</v>
      </c>
      <c r="AI203" t="b">
        <f t="shared" ca="1" si="53"/>
        <v>0</v>
      </c>
      <c r="AJ203">
        <f t="shared" ca="1" si="54"/>
        <v>0</v>
      </c>
      <c r="AK203">
        <f t="shared" ca="1" si="55"/>
        <v>0</v>
      </c>
      <c r="AL203">
        <f t="shared" ca="1" si="56"/>
        <v>0</v>
      </c>
    </row>
    <row r="204" spans="1:38">
      <c r="A204" s="2" t="s">
        <v>639</v>
      </c>
      <c r="B204">
        <v>2010</v>
      </c>
      <c r="C204" t="s">
        <v>642</v>
      </c>
      <c r="D204">
        <v>2024</v>
      </c>
      <c r="E204" t="s">
        <v>636</v>
      </c>
      <c r="F204">
        <v>1946</v>
      </c>
      <c r="G204" t="s">
        <v>637</v>
      </c>
      <c r="H204" t="s">
        <v>715</v>
      </c>
      <c r="Q204">
        <f t="shared" ca="1" si="42"/>
        <v>1946</v>
      </c>
      <c r="R204">
        <f t="shared" ca="1" si="44"/>
        <v>2010</v>
      </c>
      <c r="S204">
        <f t="shared" ca="1" si="44"/>
        <v>2024</v>
      </c>
      <c r="T204" t="str">
        <f t="shared" ca="1" si="44"/>
        <v>156cm</v>
      </c>
      <c r="U204">
        <f t="shared" ca="1" si="44"/>
        <v>0</v>
      </c>
      <c r="V204">
        <f t="shared" ca="1" si="44"/>
        <v>0</v>
      </c>
      <c r="W204">
        <f t="shared" ca="1" si="44"/>
        <v>0</v>
      </c>
      <c r="X204">
        <f t="shared" ca="1" si="44"/>
        <v>0</v>
      </c>
      <c r="Z204">
        <f t="shared" ca="1" si="45"/>
        <v>1</v>
      </c>
      <c r="AA204">
        <f t="shared" ca="1" si="46"/>
        <v>1</v>
      </c>
      <c r="AB204">
        <f t="shared" ca="1" si="47"/>
        <v>1</v>
      </c>
      <c r="AC204" t="str" cm="1">
        <f t="array" aca="1" ref="AC204" ca="1">LEFT(T204,SUM(LEN(T204)-LEN(SUBSTITUTE(T204,{"0","1","2","3","4","5","6","7","8","9"},""))))</f>
        <v>156</v>
      </c>
      <c r="AD204" s="3">
        <f t="shared" ca="1" si="48"/>
        <v>156</v>
      </c>
      <c r="AE204" s="3" t="str">
        <f t="shared" ca="1" si="49"/>
        <v/>
      </c>
      <c r="AF204" t="b">
        <f t="shared" ca="1" si="50"/>
        <v>1</v>
      </c>
      <c r="AG204">
        <f t="shared" ca="1" si="51"/>
        <v>1</v>
      </c>
      <c r="AH204">
        <f t="shared" ca="1" si="52"/>
        <v>0</v>
      </c>
      <c r="AI204" t="b">
        <f t="shared" ca="1" si="53"/>
        <v>0</v>
      </c>
      <c r="AJ204">
        <f t="shared" ca="1" si="54"/>
        <v>0</v>
      </c>
      <c r="AK204">
        <f t="shared" ca="1" si="55"/>
        <v>0</v>
      </c>
      <c r="AL204">
        <f t="shared" ca="1" si="56"/>
        <v>0</v>
      </c>
    </row>
    <row r="205" spans="1:38">
      <c r="A205" s="2" t="s">
        <v>654</v>
      </c>
      <c r="B205">
        <v>199</v>
      </c>
      <c r="Q205">
        <f t="shared" ca="1" si="42"/>
        <v>0</v>
      </c>
      <c r="R205">
        <f t="shared" ca="1" si="44"/>
        <v>0</v>
      </c>
      <c r="S205">
        <f t="shared" ca="1" si="44"/>
        <v>0</v>
      </c>
      <c r="T205">
        <f t="shared" ca="1" si="44"/>
        <v>0</v>
      </c>
      <c r="U205">
        <f t="shared" ca="1" si="44"/>
        <v>0</v>
      </c>
      <c r="V205">
        <f t="shared" ca="1" si="44"/>
        <v>0</v>
      </c>
      <c r="W205">
        <f t="shared" ca="1" si="44"/>
        <v>0</v>
      </c>
      <c r="X205">
        <f t="shared" ca="1" si="44"/>
        <v>199</v>
      </c>
      <c r="Z205">
        <f t="shared" ca="1" si="45"/>
        <v>0</v>
      </c>
      <c r="AA205">
        <f t="shared" ca="1" si="46"/>
        <v>0</v>
      </c>
      <c r="AB205">
        <f t="shared" ca="1" si="47"/>
        <v>0</v>
      </c>
      <c r="AC205" t="str" cm="1">
        <f t="array" aca="1" ref="AC205" ca="1">LEFT(T205,SUM(LEN(T205)-LEN(SUBSTITUTE(T205,{"0","1","2","3","4","5","6","7","8","9"},""))))</f>
        <v>0</v>
      </c>
      <c r="AD205" s="3" t="str">
        <f t="shared" ca="1" si="48"/>
        <v/>
      </c>
      <c r="AE205" s="3" t="str">
        <f t="shared" ca="1" si="49"/>
        <v/>
      </c>
      <c r="AF205" t="b">
        <f t="shared" ca="1" si="50"/>
        <v>0</v>
      </c>
      <c r="AG205">
        <f t="shared" ca="1" si="51"/>
        <v>0</v>
      </c>
      <c r="AH205">
        <f t="shared" ca="1" si="52"/>
        <v>0</v>
      </c>
      <c r="AI205" t="b">
        <f t="shared" ca="1" si="53"/>
        <v>0</v>
      </c>
      <c r="AJ205">
        <f t="shared" ca="1" si="54"/>
        <v>0</v>
      </c>
      <c r="AK205">
        <f t="shared" ca="1" si="55"/>
        <v>0</v>
      </c>
      <c r="AL205">
        <f t="shared" ca="1" si="56"/>
        <v>0</v>
      </c>
    </row>
    <row r="206" spans="1:38">
      <c r="A206" s="2" t="s">
        <v>645</v>
      </c>
      <c r="B206" t="s">
        <v>675</v>
      </c>
      <c r="C206" t="s">
        <v>640</v>
      </c>
      <c r="D206" t="s">
        <v>669</v>
      </c>
      <c r="Q206">
        <f t="shared" ca="1" si="42"/>
        <v>0</v>
      </c>
      <c r="R206">
        <f t="shared" ca="1" si="44"/>
        <v>0</v>
      </c>
      <c r="S206">
        <f t="shared" ca="1" si="44"/>
        <v>0</v>
      </c>
      <c r="T206">
        <f t="shared" ca="1" si="44"/>
        <v>0</v>
      </c>
      <c r="U206" t="str">
        <f t="shared" ca="1" si="44"/>
        <v>#866857</v>
      </c>
      <c r="V206" t="str">
        <f t="shared" ca="1" si="44"/>
        <v>blu</v>
      </c>
      <c r="W206">
        <f t="shared" ca="1" si="44"/>
        <v>0</v>
      </c>
      <c r="X206">
        <f t="shared" ca="1" si="44"/>
        <v>0</v>
      </c>
      <c r="Z206">
        <f t="shared" ca="1" si="45"/>
        <v>0</v>
      </c>
      <c r="AA206">
        <f t="shared" ca="1" si="46"/>
        <v>0</v>
      </c>
      <c r="AB206">
        <f t="shared" ca="1" si="47"/>
        <v>0</v>
      </c>
      <c r="AC206" t="str" cm="1">
        <f t="array" aca="1" ref="AC206" ca="1">LEFT(T206,SUM(LEN(T206)-LEN(SUBSTITUTE(T206,{"0","1","2","3","4","5","6","7","8","9"},""))))</f>
        <v>0</v>
      </c>
      <c r="AD206" s="3" t="str">
        <f t="shared" ca="1" si="48"/>
        <v/>
      </c>
      <c r="AE206" s="3" t="str">
        <f t="shared" ca="1" si="49"/>
        <v/>
      </c>
      <c r="AF206" t="b">
        <f t="shared" ca="1" si="50"/>
        <v>0</v>
      </c>
      <c r="AG206">
        <f t="shared" ca="1" si="51"/>
        <v>0</v>
      </c>
      <c r="AH206">
        <f t="shared" ca="1" si="52"/>
        <v>1</v>
      </c>
      <c r="AI206" t="b">
        <f t="shared" ca="1" si="53"/>
        <v>1</v>
      </c>
      <c r="AJ206">
        <f t="shared" ca="1" si="54"/>
        <v>1</v>
      </c>
      <c r="AK206">
        <f t="shared" ca="1" si="55"/>
        <v>1</v>
      </c>
      <c r="AL206">
        <f t="shared" ca="1" si="56"/>
        <v>0</v>
      </c>
    </row>
    <row r="207" spans="1:38">
      <c r="A207" s="1"/>
      <c r="Q207">
        <f t="shared" ca="1" si="42"/>
        <v>0</v>
      </c>
      <c r="R207">
        <f t="shared" ca="1" si="44"/>
        <v>0</v>
      </c>
      <c r="S207">
        <f t="shared" ca="1" si="44"/>
        <v>0</v>
      </c>
      <c r="T207">
        <f t="shared" ca="1" si="44"/>
        <v>0</v>
      </c>
      <c r="U207">
        <f t="shared" ca="1" si="44"/>
        <v>0</v>
      </c>
      <c r="V207">
        <f t="shared" ca="1" si="44"/>
        <v>0</v>
      </c>
      <c r="W207">
        <f t="shared" ca="1" si="44"/>
        <v>0</v>
      </c>
      <c r="X207">
        <f t="shared" ca="1" si="44"/>
        <v>0</v>
      </c>
      <c r="Z207">
        <f t="shared" ca="1" si="45"/>
        <v>0</v>
      </c>
      <c r="AA207">
        <f t="shared" ca="1" si="46"/>
        <v>0</v>
      </c>
      <c r="AB207">
        <f t="shared" ca="1" si="47"/>
        <v>0</v>
      </c>
      <c r="AC207" t="str" cm="1">
        <f t="array" aca="1" ref="AC207" ca="1">LEFT(T207,SUM(LEN(T207)-LEN(SUBSTITUTE(T207,{"0","1","2","3","4","5","6","7","8","9"},""))))</f>
        <v>0</v>
      </c>
      <c r="AD207" s="3" t="str">
        <f t="shared" ca="1" si="48"/>
        <v/>
      </c>
      <c r="AE207" s="3" t="str">
        <f t="shared" ca="1" si="49"/>
        <v/>
      </c>
      <c r="AF207" t="b">
        <f t="shared" ca="1" si="50"/>
        <v>0</v>
      </c>
      <c r="AG207">
        <f t="shared" ca="1" si="51"/>
        <v>0</v>
      </c>
      <c r="AH207">
        <f t="shared" ca="1" si="52"/>
        <v>0</v>
      </c>
      <c r="AI207" t="b">
        <f t="shared" ca="1" si="53"/>
        <v>0</v>
      </c>
      <c r="AJ207">
        <f t="shared" ca="1" si="54"/>
        <v>0</v>
      </c>
      <c r="AK207">
        <f t="shared" ca="1" si="55"/>
        <v>0</v>
      </c>
      <c r="AL207">
        <f t="shared" ca="1" si="56"/>
        <v>0</v>
      </c>
    </row>
    <row r="208" spans="1:38">
      <c r="A208" s="2" t="s">
        <v>645</v>
      </c>
      <c r="B208" t="s">
        <v>675</v>
      </c>
      <c r="C208" t="s">
        <v>636</v>
      </c>
      <c r="D208">
        <v>1955</v>
      </c>
      <c r="E208" t="s">
        <v>642</v>
      </c>
      <c r="F208">
        <v>2022</v>
      </c>
      <c r="G208" t="s">
        <v>654</v>
      </c>
      <c r="H208">
        <v>95</v>
      </c>
      <c r="I208" t="s">
        <v>635</v>
      </c>
      <c r="J208">
        <v>139391569</v>
      </c>
      <c r="Q208">
        <f t="shared" ref="Q208:X271" ca="1" si="57">IF($A208=Q$1,OFFSET($A208,0,1),IF($C208=Q$1,OFFSET($C208,0,1),IF($E208=Q$1,OFFSET($E208,0,1),IF($G208=Q$1,OFFSET($G208,0,1),IF($I208=Q$1,OFFSET($I208,0,1),IF($K208=Q$1,OFFSET($K208,0,1),IF($M208=Q$1,OFFSET($M208,0,1),IF($O208=Q$1,OFFSET($O208,0,1),0))))))))</f>
        <v>1955</v>
      </c>
      <c r="R208">
        <f t="shared" ca="1" si="44"/>
        <v>0</v>
      </c>
      <c r="S208">
        <f t="shared" ca="1" si="44"/>
        <v>2022</v>
      </c>
      <c r="T208">
        <f t="shared" ca="1" si="44"/>
        <v>0</v>
      </c>
      <c r="U208">
        <f t="shared" ca="1" si="44"/>
        <v>0</v>
      </c>
      <c r="V208" t="str">
        <f t="shared" ca="1" si="44"/>
        <v>blu</v>
      </c>
      <c r="W208">
        <f t="shared" ca="1" si="44"/>
        <v>139391569</v>
      </c>
      <c r="X208">
        <f t="shared" ca="1" si="44"/>
        <v>95</v>
      </c>
      <c r="Z208">
        <f t="shared" ca="1" si="45"/>
        <v>1</v>
      </c>
      <c r="AA208">
        <f t="shared" ca="1" si="46"/>
        <v>0</v>
      </c>
      <c r="AB208">
        <f t="shared" ca="1" si="47"/>
        <v>1</v>
      </c>
      <c r="AC208" t="str" cm="1">
        <f t="array" aca="1" ref="AC208" ca="1">LEFT(T208,SUM(LEN(T208)-LEN(SUBSTITUTE(T208,{"0","1","2","3","4","5","6","7","8","9"},""))))</f>
        <v>0</v>
      </c>
      <c r="AD208" s="3" t="str">
        <f t="shared" ca="1" si="48"/>
        <v/>
      </c>
      <c r="AE208" s="3" t="str">
        <f t="shared" ca="1" si="49"/>
        <v/>
      </c>
      <c r="AF208" t="b">
        <f t="shared" ca="1" si="50"/>
        <v>0</v>
      </c>
      <c r="AG208">
        <f t="shared" ca="1" si="51"/>
        <v>0</v>
      </c>
      <c r="AH208">
        <f t="shared" ca="1" si="52"/>
        <v>0</v>
      </c>
      <c r="AI208" t="b">
        <f t="shared" ca="1" si="53"/>
        <v>0</v>
      </c>
      <c r="AJ208">
        <f t="shared" ca="1" si="54"/>
        <v>0</v>
      </c>
      <c r="AK208">
        <f t="shared" ca="1" si="55"/>
        <v>1</v>
      </c>
      <c r="AL208">
        <f t="shared" ca="1" si="56"/>
        <v>1</v>
      </c>
    </row>
    <row r="209" spans="1:38">
      <c r="A209" s="2" t="s">
        <v>639</v>
      </c>
      <c r="B209">
        <v>2019</v>
      </c>
      <c r="C209" t="s">
        <v>637</v>
      </c>
      <c r="D209" t="s">
        <v>653</v>
      </c>
      <c r="Q209">
        <f t="shared" ca="1" si="57"/>
        <v>0</v>
      </c>
      <c r="R209">
        <f t="shared" ca="1" si="44"/>
        <v>2019</v>
      </c>
      <c r="S209">
        <f t="shared" ca="1" si="44"/>
        <v>0</v>
      </c>
      <c r="T209" t="str">
        <f t="shared" ca="1" si="44"/>
        <v>180cm</v>
      </c>
      <c r="U209">
        <f t="shared" ca="1" si="44"/>
        <v>0</v>
      </c>
      <c r="V209">
        <f t="shared" ca="1" si="44"/>
        <v>0</v>
      </c>
      <c r="W209">
        <f t="shared" ca="1" si="44"/>
        <v>0</v>
      </c>
      <c r="X209">
        <f t="shared" ca="1" si="44"/>
        <v>0</v>
      </c>
      <c r="Z209">
        <f t="shared" ca="1" si="45"/>
        <v>0</v>
      </c>
      <c r="AA209">
        <f t="shared" ca="1" si="46"/>
        <v>1</v>
      </c>
      <c r="AB209">
        <f t="shared" ca="1" si="47"/>
        <v>0</v>
      </c>
      <c r="AC209" t="str" cm="1">
        <f t="array" aca="1" ref="AC209" ca="1">LEFT(T209,SUM(LEN(T209)-LEN(SUBSTITUTE(T209,{"0","1","2","3","4","5","6","7","8","9"},""))))</f>
        <v>180</v>
      </c>
      <c r="AD209" s="3">
        <f t="shared" ca="1" si="48"/>
        <v>180</v>
      </c>
      <c r="AE209" s="3" t="str">
        <f t="shared" ca="1" si="49"/>
        <v/>
      </c>
      <c r="AF209" t="b">
        <f t="shared" ca="1" si="50"/>
        <v>1</v>
      </c>
      <c r="AG209">
        <f t="shared" ca="1" si="51"/>
        <v>1</v>
      </c>
      <c r="AH209">
        <f t="shared" ca="1" si="52"/>
        <v>0</v>
      </c>
      <c r="AI209" t="b">
        <f t="shared" ca="1" si="53"/>
        <v>0</v>
      </c>
      <c r="AJ209">
        <f t="shared" ca="1" si="54"/>
        <v>0</v>
      </c>
      <c r="AK209">
        <f t="shared" ca="1" si="55"/>
        <v>0</v>
      </c>
      <c r="AL209">
        <f t="shared" ca="1" si="56"/>
        <v>0</v>
      </c>
    </row>
    <row r="210" spans="1:38">
      <c r="A210" s="2" t="s">
        <v>640</v>
      </c>
      <c r="B210" t="s">
        <v>660</v>
      </c>
      <c r="Q210">
        <f t="shared" ca="1" si="57"/>
        <v>0</v>
      </c>
      <c r="R210">
        <f t="shared" ca="1" si="44"/>
        <v>0</v>
      </c>
      <c r="S210">
        <f t="shared" ca="1" si="44"/>
        <v>0</v>
      </c>
      <c r="T210">
        <f t="shared" ca="1" si="44"/>
        <v>0</v>
      </c>
      <c r="U210" t="str">
        <f t="shared" ca="1" si="44"/>
        <v>#efcc98</v>
      </c>
      <c r="V210">
        <f t="shared" ca="1" si="44"/>
        <v>0</v>
      </c>
      <c r="W210">
        <f t="shared" ca="1" si="44"/>
        <v>0</v>
      </c>
      <c r="X210">
        <f t="shared" ca="1" si="44"/>
        <v>0</v>
      </c>
      <c r="Z210">
        <f t="shared" ca="1" si="45"/>
        <v>0</v>
      </c>
      <c r="AA210">
        <f t="shared" ca="1" si="46"/>
        <v>0</v>
      </c>
      <c r="AB210">
        <f t="shared" ca="1" si="47"/>
        <v>0</v>
      </c>
      <c r="AC210" t="str" cm="1">
        <f t="array" aca="1" ref="AC210" ca="1">LEFT(T210,SUM(LEN(T210)-LEN(SUBSTITUTE(T210,{"0","1","2","3","4","5","6","7","8","9"},""))))</f>
        <v>0</v>
      </c>
      <c r="AD210" s="3" t="str">
        <f t="shared" ca="1" si="48"/>
        <v/>
      </c>
      <c r="AE210" s="3" t="str">
        <f t="shared" ca="1" si="49"/>
        <v/>
      </c>
      <c r="AF210" t="b">
        <f t="shared" ca="1" si="50"/>
        <v>0</v>
      </c>
      <c r="AG210">
        <f t="shared" ca="1" si="51"/>
        <v>0</v>
      </c>
      <c r="AH210">
        <f t="shared" ca="1" si="52"/>
        <v>1</v>
      </c>
      <c r="AI210" t="b">
        <f t="shared" ca="1" si="53"/>
        <v>1</v>
      </c>
      <c r="AJ210">
        <f t="shared" ca="1" si="54"/>
        <v>1</v>
      </c>
      <c r="AK210">
        <f t="shared" ca="1" si="55"/>
        <v>0</v>
      </c>
      <c r="AL210">
        <f t="shared" ca="1" si="56"/>
        <v>0</v>
      </c>
    </row>
    <row r="211" spans="1:38">
      <c r="A211" s="1"/>
      <c r="Q211">
        <f t="shared" ca="1" si="57"/>
        <v>0</v>
      </c>
      <c r="R211">
        <f t="shared" ca="1" si="44"/>
        <v>0</v>
      </c>
      <c r="S211">
        <f t="shared" ca="1" si="44"/>
        <v>0</v>
      </c>
      <c r="T211">
        <f t="shared" ca="1" si="44"/>
        <v>0</v>
      </c>
      <c r="U211">
        <f t="shared" ca="1" si="44"/>
        <v>0</v>
      </c>
      <c r="V211">
        <f t="shared" ca="1" si="44"/>
        <v>0</v>
      </c>
      <c r="W211">
        <f t="shared" ca="1" si="44"/>
        <v>0</v>
      </c>
      <c r="X211">
        <f t="shared" ca="1" si="44"/>
        <v>0</v>
      </c>
      <c r="Z211">
        <f t="shared" ca="1" si="45"/>
        <v>0</v>
      </c>
      <c r="AA211">
        <f t="shared" ca="1" si="46"/>
        <v>0</v>
      </c>
      <c r="AB211">
        <f t="shared" ca="1" si="47"/>
        <v>0</v>
      </c>
      <c r="AC211" t="str" cm="1">
        <f t="array" aca="1" ref="AC211" ca="1">LEFT(T211,SUM(LEN(T211)-LEN(SUBSTITUTE(T211,{"0","1","2","3","4","5","6","7","8","9"},""))))</f>
        <v>0</v>
      </c>
      <c r="AD211" s="3" t="str">
        <f t="shared" ca="1" si="48"/>
        <v/>
      </c>
      <c r="AE211" s="3" t="str">
        <f t="shared" ca="1" si="49"/>
        <v/>
      </c>
      <c r="AF211" t="b">
        <f t="shared" ca="1" si="50"/>
        <v>0</v>
      </c>
      <c r="AG211">
        <f t="shared" ca="1" si="51"/>
        <v>0</v>
      </c>
      <c r="AH211">
        <f t="shared" ca="1" si="52"/>
        <v>0</v>
      </c>
      <c r="AI211" t="b">
        <f t="shared" ca="1" si="53"/>
        <v>0</v>
      </c>
      <c r="AJ211">
        <f t="shared" ca="1" si="54"/>
        <v>0</v>
      </c>
      <c r="AK211">
        <f t="shared" ca="1" si="55"/>
        <v>0</v>
      </c>
      <c r="AL211">
        <f t="shared" ca="1" si="56"/>
        <v>0</v>
      </c>
    </row>
    <row r="212" spans="1:38">
      <c r="A212" s="2" t="s">
        <v>645</v>
      </c>
      <c r="B212" t="s">
        <v>656</v>
      </c>
      <c r="C212" t="s">
        <v>635</v>
      </c>
      <c r="D212">
        <v>579889368</v>
      </c>
      <c r="Q212">
        <f t="shared" ca="1" si="57"/>
        <v>0</v>
      </c>
      <c r="R212">
        <f t="shared" ca="1" si="44"/>
        <v>0</v>
      </c>
      <c r="S212">
        <f t="shared" ca="1" si="44"/>
        <v>0</v>
      </c>
      <c r="T212">
        <f t="shared" ca="1" si="44"/>
        <v>0</v>
      </c>
      <c r="U212">
        <f t="shared" ca="1" si="44"/>
        <v>0</v>
      </c>
      <c r="V212" t="str">
        <f t="shared" ca="1" si="44"/>
        <v>brn</v>
      </c>
      <c r="W212">
        <f t="shared" ca="1" si="44"/>
        <v>579889368</v>
      </c>
      <c r="X212">
        <f t="shared" ca="1" si="44"/>
        <v>0</v>
      </c>
      <c r="Z212">
        <f t="shared" ca="1" si="45"/>
        <v>0</v>
      </c>
      <c r="AA212">
        <f t="shared" ca="1" si="46"/>
        <v>0</v>
      </c>
      <c r="AB212">
        <f t="shared" ca="1" si="47"/>
        <v>0</v>
      </c>
      <c r="AC212" t="str" cm="1">
        <f t="array" aca="1" ref="AC212" ca="1">LEFT(T212,SUM(LEN(T212)-LEN(SUBSTITUTE(T212,{"0","1","2","3","4","5","6","7","8","9"},""))))</f>
        <v>0</v>
      </c>
      <c r="AD212" s="3" t="str">
        <f t="shared" ca="1" si="48"/>
        <v/>
      </c>
      <c r="AE212" s="3" t="str">
        <f t="shared" ca="1" si="49"/>
        <v/>
      </c>
      <c r="AF212" t="b">
        <f t="shared" ca="1" si="50"/>
        <v>0</v>
      </c>
      <c r="AG212">
        <f t="shared" ca="1" si="51"/>
        <v>0</v>
      </c>
      <c r="AH212">
        <f t="shared" ca="1" si="52"/>
        <v>0</v>
      </c>
      <c r="AI212" t="b">
        <f t="shared" ca="1" si="53"/>
        <v>0</v>
      </c>
      <c r="AJ212">
        <f t="shared" ca="1" si="54"/>
        <v>0</v>
      </c>
      <c r="AK212">
        <f t="shared" ca="1" si="55"/>
        <v>1</v>
      </c>
      <c r="AL212">
        <f t="shared" ca="1" si="56"/>
        <v>1</v>
      </c>
    </row>
    <row r="213" spans="1:38">
      <c r="A213" s="2" t="s">
        <v>642</v>
      </c>
      <c r="B213">
        <v>2023</v>
      </c>
      <c r="C213" t="s">
        <v>637</v>
      </c>
      <c r="D213" t="s">
        <v>686</v>
      </c>
      <c r="E213" t="s">
        <v>636</v>
      </c>
      <c r="F213">
        <v>1935</v>
      </c>
      <c r="Q213">
        <f t="shared" ca="1" si="57"/>
        <v>1935</v>
      </c>
      <c r="R213">
        <f t="shared" ca="1" si="44"/>
        <v>0</v>
      </c>
      <c r="S213">
        <f t="shared" ca="1" si="44"/>
        <v>2023</v>
      </c>
      <c r="T213" t="str">
        <f t="shared" ca="1" si="44"/>
        <v>158cm</v>
      </c>
      <c r="U213">
        <f t="shared" ca="1" si="44"/>
        <v>0</v>
      </c>
      <c r="V213">
        <f t="shared" ca="1" si="44"/>
        <v>0</v>
      </c>
      <c r="W213">
        <f t="shared" ca="1" si="44"/>
        <v>0</v>
      </c>
      <c r="X213">
        <f t="shared" ca="1" si="44"/>
        <v>0</v>
      </c>
      <c r="Z213">
        <f t="shared" ca="1" si="45"/>
        <v>1</v>
      </c>
      <c r="AA213">
        <f t="shared" ca="1" si="46"/>
        <v>0</v>
      </c>
      <c r="AB213">
        <f t="shared" ca="1" si="47"/>
        <v>1</v>
      </c>
      <c r="AC213" t="str" cm="1">
        <f t="array" aca="1" ref="AC213" ca="1">LEFT(T213,SUM(LEN(T213)-LEN(SUBSTITUTE(T213,{"0","1","2","3","4","5","6","7","8","9"},""))))</f>
        <v>158</v>
      </c>
      <c r="AD213" s="3">
        <f t="shared" ca="1" si="48"/>
        <v>158</v>
      </c>
      <c r="AE213" s="3" t="str">
        <f t="shared" ca="1" si="49"/>
        <v/>
      </c>
      <c r="AF213" t="b">
        <f t="shared" ca="1" si="50"/>
        <v>1</v>
      </c>
      <c r="AG213">
        <f t="shared" ca="1" si="51"/>
        <v>1</v>
      </c>
      <c r="AH213">
        <f t="shared" ca="1" si="52"/>
        <v>0</v>
      </c>
      <c r="AI213" t="b">
        <f t="shared" ca="1" si="53"/>
        <v>0</v>
      </c>
      <c r="AJ213">
        <f t="shared" ca="1" si="54"/>
        <v>0</v>
      </c>
      <c r="AK213">
        <f t="shared" ca="1" si="55"/>
        <v>0</v>
      </c>
      <c r="AL213">
        <f t="shared" ca="1" si="56"/>
        <v>0</v>
      </c>
    </row>
    <row r="214" spans="1:38">
      <c r="A214" s="2" t="s">
        <v>639</v>
      </c>
      <c r="B214">
        <v>2018</v>
      </c>
      <c r="C214" t="s">
        <v>640</v>
      </c>
      <c r="D214" t="s">
        <v>651</v>
      </c>
      <c r="Q214">
        <f t="shared" ca="1" si="57"/>
        <v>0</v>
      </c>
      <c r="R214">
        <f t="shared" ca="1" si="44"/>
        <v>2018</v>
      </c>
      <c r="S214">
        <f t="shared" ca="1" si="44"/>
        <v>0</v>
      </c>
      <c r="T214">
        <f t="shared" ca="1" si="44"/>
        <v>0</v>
      </c>
      <c r="U214" t="str">
        <f t="shared" ca="1" si="44"/>
        <v>#cfa07d</v>
      </c>
      <c r="V214">
        <f t="shared" ca="1" si="44"/>
        <v>0</v>
      </c>
      <c r="W214">
        <f t="shared" ca="1" si="44"/>
        <v>0</v>
      </c>
      <c r="X214">
        <f t="shared" ca="1" si="44"/>
        <v>0</v>
      </c>
      <c r="Z214">
        <f t="shared" ca="1" si="45"/>
        <v>0</v>
      </c>
      <c r="AA214">
        <f t="shared" ca="1" si="46"/>
        <v>1</v>
      </c>
      <c r="AB214">
        <f t="shared" ca="1" si="47"/>
        <v>0</v>
      </c>
      <c r="AC214" t="str" cm="1">
        <f t="array" aca="1" ref="AC214" ca="1">LEFT(T214,SUM(LEN(T214)-LEN(SUBSTITUTE(T214,{"0","1","2","3","4","5","6","7","8","9"},""))))</f>
        <v>0</v>
      </c>
      <c r="AD214" s="3" t="str">
        <f t="shared" ca="1" si="48"/>
        <v/>
      </c>
      <c r="AE214" s="3" t="str">
        <f t="shared" ca="1" si="49"/>
        <v/>
      </c>
      <c r="AF214" t="b">
        <f t="shared" ca="1" si="50"/>
        <v>0</v>
      </c>
      <c r="AG214">
        <f t="shared" ca="1" si="51"/>
        <v>0</v>
      </c>
      <c r="AH214">
        <f t="shared" ca="1" si="52"/>
        <v>1</v>
      </c>
      <c r="AI214" t="b">
        <f t="shared" ca="1" si="53"/>
        <v>1</v>
      </c>
      <c r="AJ214">
        <f t="shared" ca="1" si="54"/>
        <v>1</v>
      </c>
      <c r="AK214">
        <f t="shared" ca="1" si="55"/>
        <v>0</v>
      </c>
      <c r="AL214">
        <f t="shared" ca="1" si="56"/>
        <v>0</v>
      </c>
    </row>
    <row r="215" spans="1:38">
      <c r="A215" s="1"/>
      <c r="Q215">
        <f t="shared" ca="1" si="57"/>
        <v>0</v>
      </c>
      <c r="R215">
        <f t="shared" ca="1" si="44"/>
        <v>0</v>
      </c>
      <c r="S215">
        <f t="shared" ca="1" si="44"/>
        <v>0</v>
      </c>
      <c r="T215">
        <f t="shared" ca="1" si="44"/>
        <v>0</v>
      </c>
      <c r="U215">
        <f t="shared" ca="1" si="44"/>
        <v>0</v>
      </c>
      <c r="V215">
        <f t="shared" ca="1" si="44"/>
        <v>0</v>
      </c>
      <c r="W215">
        <f t="shared" ca="1" si="44"/>
        <v>0</v>
      </c>
      <c r="X215">
        <f t="shared" ca="1" si="44"/>
        <v>0</v>
      </c>
      <c r="Z215">
        <f t="shared" ca="1" si="45"/>
        <v>0</v>
      </c>
      <c r="AA215">
        <f t="shared" ca="1" si="46"/>
        <v>0</v>
      </c>
      <c r="AB215">
        <f t="shared" ca="1" si="47"/>
        <v>0</v>
      </c>
      <c r="AC215" t="str" cm="1">
        <f t="array" aca="1" ref="AC215" ca="1">LEFT(T215,SUM(LEN(T215)-LEN(SUBSTITUTE(T215,{"0","1","2","3","4","5","6","7","8","9"},""))))</f>
        <v>0</v>
      </c>
      <c r="AD215" s="3" t="str">
        <f t="shared" ca="1" si="48"/>
        <v/>
      </c>
      <c r="AE215" s="3" t="str">
        <f t="shared" ca="1" si="49"/>
        <v/>
      </c>
      <c r="AF215" t="b">
        <f t="shared" ca="1" si="50"/>
        <v>0</v>
      </c>
      <c r="AG215">
        <f t="shared" ca="1" si="51"/>
        <v>0</v>
      </c>
      <c r="AH215">
        <f t="shared" ca="1" si="52"/>
        <v>0</v>
      </c>
      <c r="AI215" t="b">
        <f t="shared" ca="1" si="53"/>
        <v>0</v>
      </c>
      <c r="AJ215">
        <f t="shared" ca="1" si="54"/>
        <v>0</v>
      </c>
      <c r="AK215">
        <f t="shared" ca="1" si="55"/>
        <v>0</v>
      </c>
      <c r="AL215">
        <f t="shared" ca="1" si="56"/>
        <v>0</v>
      </c>
    </row>
    <row r="216" spans="1:38">
      <c r="A216" s="2" t="s">
        <v>636</v>
      </c>
      <c r="B216">
        <v>1920</v>
      </c>
      <c r="C216" t="s">
        <v>635</v>
      </c>
      <c r="D216">
        <v>90919899</v>
      </c>
      <c r="E216" t="s">
        <v>640</v>
      </c>
      <c r="F216" t="s">
        <v>707</v>
      </c>
      <c r="Q216">
        <f t="shared" ca="1" si="57"/>
        <v>1920</v>
      </c>
      <c r="R216">
        <f t="shared" ca="1" si="44"/>
        <v>0</v>
      </c>
      <c r="S216">
        <f t="shared" ca="1" si="44"/>
        <v>0</v>
      </c>
      <c r="T216">
        <f t="shared" ca="1" si="44"/>
        <v>0</v>
      </c>
      <c r="U216" t="str">
        <f t="shared" ca="1" si="44"/>
        <v>#18171d</v>
      </c>
      <c r="V216">
        <f t="shared" ca="1" si="44"/>
        <v>0</v>
      </c>
      <c r="W216">
        <f t="shared" ca="1" si="44"/>
        <v>90919899</v>
      </c>
      <c r="X216">
        <f t="shared" ca="1" si="44"/>
        <v>0</v>
      </c>
      <c r="Z216">
        <f t="shared" ca="1" si="45"/>
        <v>1</v>
      </c>
      <c r="AA216">
        <f t="shared" ca="1" si="46"/>
        <v>0</v>
      </c>
      <c r="AB216">
        <f t="shared" ca="1" si="47"/>
        <v>0</v>
      </c>
      <c r="AC216" t="str" cm="1">
        <f t="array" aca="1" ref="AC216" ca="1">LEFT(T216,SUM(LEN(T216)-LEN(SUBSTITUTE(T216,{"0","1","2","3","4","5","6","7","8","9"},""))))</f>
        <v>0</v>
      </c>
      <c r="AD216" s="3" t="str">
        <f t="shared" ca="1" si="48"/>
        <v/>
      </c>
      <c r="AE216" s="3" t="str">
        <f t="shared" ca="1" si="49"/>
        <v/>
      </c>
      <c r="AF216" t="b">
        <f t="shared" ca="1" si="50"/>
        <v>0</v>
      </c>
      <c r="AG216">
        <f t="shared" ca="1" si="51"/>
        <v>0</v>
      </c>
      <c r="AH216">
        <f t="shared" ca="1" si="52"/>
        <v>1</v>
      </c>
      <c r="AI216" t="b">
        <f t="shared" ca="1" si="53"/>
        <v>1</v>
      </c>
      <c r="AJ216">
        <f t="shared" ca="1" si="54"/>
        <v>1</v>
      </c>
      <c r="AK216">
        <f t="shared" ca="1" si="55"/>
        <v>0</v>
      </c>
      <c r="AL216">
        <f t="shared" ca="1" si="56"/>
        <v>0</v>
      </c>
    </row>
    <row r="217" spans="1:38">
      <c r="A217" s="2" t="s">
        <v>637</v>
      </c>
      <c r="B217" t="s">
        <v>698</v>
      </c>
      <c r="Q217">
        <f t="shared" ca="1" si="57"/>
        <v>0</v>
      </c>
      <c r="R217">
        <f t="shared" ca="1" si="44"/>
        <v>0</v>
      </c>
      <c r="S217">
        <f t="shared" ca="1" si="44"/>
        <v>0</v>
      </c>
      <c r="T217" t="str">
        <f t="shared" ca="1" si="44"/>
        <v>152cm</v>
      </c>
      <c r="U217">
        <f t="shared" ca="1" si="44"/>
        <v>0</v>
      </c>
      <c r="V217">
        <f t="shared" ca="1" si="44"/>
        <v>0</v>
      </c>
      <c r="W217">
        <f t="shared" ca="1" si="44"/>
        <v>0</v>
      </c>
      <c r="X217">
        <f t="shared" ca="1" si="44"/>
        <v>0</v>
      </c>
      <c r="Z217">
        <f t="shared" ca="1" si="45"/>
        <v>0</v>
      </c>
      <c r="AA217">
        <f t="shared" ca="1" si="46"/>
        <v>0</v>
      </c>
      <c r="AB217">
        <f t="shared" ca="1" si="47"/>
        <v>0</v>
      </c>
      <c r="AC217" t="str" cm="1">
        <f t="array" aca="1" ref="AC217" ca="1">LEFT(T217,SUM(LEN(T217)-LEN(SUBSTITUTE(T217,{"0","1","2","3","4","5","6","7","8","9"},""))))</f>
        <v>152</v>
      </c>
      <c r="AD217" s="3">
        <f t="shared" ca="1" si="48"/>
        <v>152</v>
      </c>
      <c r="AE217" s="3" t="str">
        <f t="shared" ca="1" si="49"/>
        <v/>
      </c>
      <c r="AF217" t="b">
        <f t="shared" ca="1" si="50"/>
        <v>1</v>
      </c>
      <c r="AG217">
        <f t="shared" ca="1" si="51"/>
        <v>1</v>
      </c>
      <c r="AH217">
        <f t="shared" ca="1" si="52"/>
        <v>0</v>
      </c>
      <c r="AI217" t="b">
        <f t="shared" ca="1" si="53"/>
        <v>0</v>
      </c>
      <c r="AJ217">
        <f t="shared" ca="1" si="54"/>
        <v>0</v>
      </c>
      <c r="AK217">
        <f t="shared" ca="1" si="55"/>
        <v>0</v>
      </c>
      <c r="AL217">
        <f t="shared" ca="1" si="56"/>
        <v>0</v>
      </c>
    </row>
    <row r="218" spans="1:38">
      <c r="A218" s="2" t="s">
        <v>642</v>
      </c>
      <c r="B218">
        <v>2029</v>
      </c>
      <c r="C218" t="s">
        <v>645</v>
      </c>
      <c r="D218" t="s">
        <v>665</v>
      </c>
      <c r="E218" t="s">
        <v>639</v>
      </c>
      <c r="F218">
        <v>2014</v>
      </c>
      <c r="Q218">
        <f t="shared" ca="1" si="57"/>
        <v>0</v>
      </c>
      <c r="R218">
        <f t="shared" ca="1" si="44"/>
        <v>2014</v>
      </c>
      <c r="S218">
        <f t="shared" ca="1" si="44"/>
        <v>2029</v>
      </c>
      <c r="T218">
        <f t="shared" ca="1" si="44"/>
        <v>0</v>
      </c>
      <c r="U218">
        <f t="shared" ca="1" si="44"/>
        <v>0</v>
      </c>
      <c r="V218" t="str">
        <f t="shared" ca="1" si="44"/>
        <v>oth</v>
      </c>
      <c r="W218">
        <f t="shared" ca="1" si="44"/>
        <v>0</v>
      </c>
      <c r="X218">
        <f t="shared" ca="1" si="44"/>
        <v>0</v>
      </c>
      <c r="Z218">
        <f t="shared" ca="1" si="45"/>
        <v>0</v>
      </c>
      <c r="AA218">
        <f t="shared" ca="1" si="46"/>
        <v>1</v>
      </c>
      <c r="AB218">
        <f t="shared" ca="1" si="47"/>
        <v>1</v>
      </c>
      <c r="AC218" t="str" cm="1">
        <f t="array" aca="1" ref="AC218" ca="1">LEFT(T218,SUM(LEN(T218)-LEN(SUBSTITUTE(T218,{"0","1","2","3","4","5","6","7","8","9"},""))))</f>
        <v>0</v>
      </c>
      <c r="AD218" s="3" t="str">
        <f t="shared" ca="1" si="48"/>
        <v/>
      </c>
      <c r="AE218" s="3" t="str">
        <f t="shared" ca="1" si="49"/>
        <v/>
      </c>
      <c r="AF218" t="b">
        <f t="shared" ca="1" si="50"/>
        <v>0</v>
      </c>
      <c r="AG218">
        <f t="shared" ca="1" si="51"/>
        <v>0</v>
      </c>
      <c r="AH218">
        <f t="shared" ca="1" si="52"/>
        <v>0</v>
      </c>
      <c r="AI218" t="b">
        <f t="shared" ca="1" si="53"/>
        <v>0</v>
      </c>
      <c r="AJ218">
        <f t="shared" ca="1" si="54"/>
        <v>0</v>
      </c>
      <c r="AK218">
        <f t="shared" ca="1" si="55"/>
        <v>1</v>
      </c>
      <c r="AL218">
        <f t="shared" ca="1" si="56"/>
        <v>0</v>
      </c>
    </row>
    <row r="219" spans="1:38">
      <c r="A219" s="1"/>
      <c r="Q219">
        <f t="shared" ca="1" si="57"/>
        <v>0</v>
      </c>
      <c r="R219">
        <f t="shared" ca="1" si="44"/>
        <v>0</v>
      </c>
      <c r="S219">
        <f t="shared" ca="1" si="44"/>
        <v>0</v>
      </c>
      <c r="T219">
        <f t="shared" ca="1" si="44"/>
        <v>0</v>
      </c>
      <c r="U219">
        <f t="shared" ca="1" si="44"/>
        <v>0</v>
      </c>
      <c r="V219">
        <f t="shared" ca="1" si="44"/>
        <v>0</v>
      </c>
      <c r="W219">
        <f t="shared" ca="1" si="44"/>
        <v>0</v>
      </c>
      <c r="X219">
        <f t="shared" ca="1" si="44"/>
        <v>0</v>
      </c>
      <c r="Z219">
        <f t="shared" ca="1" si="45"/>
        <v>0</v>
      </c>
      <c r="AA219">
        <f t="shared" ca="1" si="46"/>
        <v>0</v>
      </c>
      <c r="AB219">
        <f t="shared" ca="1" si="47"/>
        <v>0</v>
      </c>
      <c r="AC219" t="str" cm="1">
        <f t="array" aca="1" ref="AC219" ca="1">LEFT(T219,SUM(LEN(T219)-LEN(SUBSTITUTE(T219,{"0","1","2","3","4","5","6","7","8","9"},""))))</f>
        <v>0</v>
      </c>
      <c r="AD219" s="3" t="str">
        <f t="shared" ca="1" si="48"/>
        <v/>
      </c>
      <c r="AE219" s="3" t="str">
        <f t="shared" ca="1" si="49"/>
        <v/>
      </c>
      <c r="AF219" t="b">
        <f t="shared" ca="1" si="50"/>
        <v>0</v>
      </c>
      <c r="AG219">
        <f t="shared" ca="1" si="51"/>
        <v>0</v>
      </c>
      <c r="AH219">
        <f t="shared" ca="1" si="52"/>
        <v>0</v>
      </c>
      <c r="AI219" t="b">
        <f t="shared" ca="1" si="53"/>
        <v>0</v>
      </c>
      <c r="AJ219">
        <f t="shared" ca="1" si="54"/>
        <v>0</v>
      </c>
      <c r="AK219">
        <f t="shared" ca="1" si="55"/>
        <v>0</v>
      </c>
      <c r="AL219">
        <f t="shared" ca="1" si="56"/>
        <v>0</v>
      </c>
    </row>
    <row r="220" spans="1:38">
      <c r="A220" s="2" t="s">
        <v>636</v>
      </c>
      <c r="B220">
        <v>1961</v>
      </c>
      <c r="C220" t="s">
        <v>642</v>
      </c>
      <c r="D220">
        <v>2024</v>
      </c>
      <c r="Q220">
        <f t="shared" ca="1" si="57"/>
        <v>1961</v>
      </c>
      <c r="R220">
        <f t="shared" ca="1" si="44"/>
        <v>0</v>
      </c>
      <c r="S220">
        <f t="shared" ca="1" si="44"/>
        <v>2024</v>
      </c>
      <c r="T220">
        <f t="shared" ca="1" si="44"/>
        <v>0</v>
      </c>
      <c r="U220">
        <f t="shared" ca="1" si="44"/>
        <v>0</v>
      </c>
      <c r="V220">
        <f t="shared" ca="1" si="44"/>
        <v>0</v>
      </c>
      <c r="W220">
        <f t="shared" ca="1" si="44"/>
        <v>0</v>
      </c>
      <c r="X220">
        <f t="shared" ca="1" si="44"/>
        <v>0</v>
      </c>
      <c r="Z220">
        <f t="shared" ca="1" si="45"/>
        <v>1</v>
      </c>
      <c r="AA220">
        <f t="shared" ca="1" si="46"/>
        <v>0</v>
      </c>
      <c r="AB220">
        <f t="shared" ca="1" si="47"/>
        <v>1</v>
      </c>
      <c r="AC220" t="str" cm="1">
        <f t="array" aca="1" ref="AC220" ca="1">LEFT(T220,SUM(LEN(T220)-LEN(SUBSTITUTE(T220,{"0","1","2","3","4","5","6","7","8","9"},""))))</f>
        <v>0</v>
      </c>
      <c r="AD220" s="3" t="str">
        <f t="shared" ca="1" si="48"/>
        <v/>
      </c>
      <c r="AE220" s="3" t="str">
        <f t="shared" ca="1" si="49"/>
        <v/>
      </c>
      <c r="AF220" t="b">
        <f t="shared" ca="1" si="50"/>
        <v>0</v>
      </c>
      <c r="AG220">
        <f t="shared" ca="1" si="51"/>
        <v>0</v>
      </c>
      <c r="AH220">
        <f t="shared" ca="1" si="52"/>
        <v>0</v>
      </c>
      <c r="AI220" t="b">
        <f t="shared" ca="1" si="53"/>
        <v>0</v>
      </c>
      <c r="AJ220">
        <f t="shared" ca="1" si="54"/>
        <v>0</v>
      </c>
      <c r="AK220">
        <f t="shared" ca="1" si="55"/>
        <v>0</v>
      </c>
      <c r="AL220">
        <f t="shared" ca="1" si="56"/>
        <v>0</v>
      </c>
    </row>
    <row r="221" spans="1:38">
      <c r="A221" s="2" t="s">
        <v>645</v>
      </c>
      <c r="B221" t="s">
        <v>716</v>
      </c>
      <c r="C221" t="s">
        <v>639</v>
      </c>
      <c r="D221">
        <v>2011</v>
      </c>
      <c r="E221" t="s">
        <v>637</v>
      </c>
      <c r="F221" t="s">
        <v>699</v>
      </c>
      <c r="G221" t="s">
        <v>635</v>
      </c>
      <c r="H221">
        <v>919145070</v>
      </c>
      <c r="Q221">
        <f t="shared" ca="1" si="57"/>
        <v>0</v>
      </c>
      <c r="R221">
        <f t="shared" ca="1" si="44"/>
        <v>2011</v>
      </c>
      <c r="S221">
        <f t="shared" ca="1" si="44"/>
        <v>0</v>
      </c>
      <c r="T221" t="str">
        <f t="shared" ca="1" si="44"/>
        <v>172cm</v>
      </c>
      <c r="U221">
        <f t="shared" ca="1" si="44"/>
        <v>0</v>
      </c>
      <c r="V221" t="str">
        <f t="shared" ca="1" si="44"/>
        <v>#d401e3</v>
      </c>
      <c r="W221">
        <f t="shared" ca="1" si="44"/>
        <v>919145070</v>
      </c>
      <c r="X221">
        <f t="shared" ca="1" si="44"/>
        <v>0</v>
      </c>
      <c r="Z221">
        <f t="shared" ca="1" si="45"/>
        <v>0</v>
      </c>
      <c r="AA221">
        <f t="shared" ca="1" si="46"/>
        <v>1</v>
      </c>
      <c r="AB221">
        <f t="shared" ca="1" si="47"/>
        <v>0</v>
      </c>
      <c r="AC221" t="str" cm="1">
        <f t="array" aca="1" ref="AC221" ca="1">LEFT(T221,SUM(LEN(T221)-LEN(SUBSTITUTE(T221,{"0","1","2","3","4","5","6","7","8","9"},""))))</f>
        <v>172</v>
      </c>
      <c r="AD221" s="3">
        <f t="shared" ca="1" si="48"/>
        <v>172</v>
      </c>
      <c r="AE221" s="3" t="str">
        <f t="shared" ca="1" si="49"/>
        <v/>
      </c>
      <c r="AF221" t="b">
        <f t="shared" ca="1" si="50"/>
        <v>1</v>
      </c>
      <c r="AG221">
        <f t="shared" ca="1" si="51"/>
        <v>1</v>
      </c>
      <c r="AH221">
        <f t="shared" ca="1" si="52"/>
        <v>0</v>
      </c>
      <c r="AI221" t="b">
        <f t="shared" ca="1" si="53"/>
        <v>0</v>
      </c>
      <c r="AJ221">
        <f t="shared" ca="1" si="54"/>
        <v>0</v>
      </c>
      <c r="AK221">
        <f t="shared" ca="1" si="55"/>
        <v>0</v>
      </c>
      <c r="AL221">
        <f t="shared" ca="1" si="56"/>
        <v>1</v>
      </c>
    </row>
    <row r="222" spans="1:38">
      <c r="A222" s="2" t="s">
        <v>654</v>
      </c>
      <c r="B222">
        <v>100</v>
      </c>
      <c r="Q222">
        <f t="shared" ca="1" si="57"/>
        <v>0</v>
      </c>
      <c r="R222">
        <f t="shared" ca="1" si="44"/>
        <v>0</v>
      </c>
      <c r="S222">
        <f t="shared" ca="1" si="44"/>
        <v>0</v>
      </c>
      <c r="T222">
        <f t="shared" ca="1" si="44"/>
        <v>0</v>
      </c>
      <c r="U222">
        <f t="shared" ca="1" si="44"/>
        <v>0</v>
      </c>
      <c r="V222">
        <f t="shared" ca="1" si="44"/>
        <v>0</v>
      </c>
      <c r="W222">
        <f t="shared" ca="1" si="44"/>
        <v>0</v>
      </c>
      <c r="X222">
        <f t="shared" ca="1" si="44"/>
        <v>100</v>
      </c>
      <c r="Z222">
        <f t="shared" ca="1" si="45"/>
        <v>0</v>
      </c>
      <c r="AA222">
        <f t="shared" ca="1" si="46"/>
        <v>0</v>
      </c>
      <c r="AB222">
        <f t="shared" ca="1" si="47"/>
        <v>0</v>
      </c>
      <c r="AC222" t="str" cm="1">
        <f t="array" aca="1" ref="AC222" ca="1">LEFT(T222,SUM(LEN(T222)-LEN(SUBSTITUTE(T222,{"0","1","2","3","4","5","6","7","8","9"},""))))</f>
        <v>0</v>
      </c>
      <c r="AD222" s="3" t="str">
        <f t="shared" ca="1" si="48"/>
        <v/>
      </c>
      <c r="AE222" s="3" t="str">
        <f t="shared" ca="1" si="49"/>
        <v/>
      </c>
      <c r="AF222" t="b">
        <f t="shared" ca="1" si="50"/>
        <v>0</v>
      </c>
      <c r="AG222">
        <f t="shared" ca="1" si="51"/>
        <v>0</v>
      </c>
      <c r="AH222">
        <f t="shared" ca="1" si="52"/>
        <v>0</v>
      </c>
      <c r="AI222" t="b">
        <f t="shared" ca="1" si="53"/>
        <v>0</v>
      </c>
      <c r="AJ222">
        <f t="shared" ca="1" si="54"/>
        <v>0</v>
      </c>
      <c r="AK222">
        <f t="shared" ca="1" si="55"/>
        <v>0</v>
      </c>
      <c r="AL222">
        <f t="shared" ca="1" si="56"/>
        <v>0</v>
      </c>
    </row>
    <row r="223" spans="1:38">
      <c r="A223" s="2" t="s">
        <v>640</v>
      </c>
      <c r="B223" t="s">
        <v>660</v>
      </c>
      <c r="Q223">
        <f t="shared" ca="1" si="57"/>
        <v>0</v>
      </c>
      <c r="R223">
        <f t="shared" ca="1" si="44"/>
        <v>0</v>
      </c>
      <c r="S223">
        <f t="shared" ca="1" si="44"/>
        <v>0</v>
      </c>
      <c r="T223">
        <f t="shared" ca="1" si="44"/>
        <v>0</v>
      </c>
      <c r="U223" t="str">
        <f t="shared" ca="1" si="44"/>
        <v>#efcc98</v>
      </c>
      <c r="V223">
        <f t="shared" ca="1" si="44"/>
        <v>0</v>
      </c>
      <c r="W223">
        <f t="shared" ca="1" si="44"/>
        <v>0</v>
      </c>
      <c r="X223">
        <f t="shared" ca="1" si="44"/>
        <v>0</v>
      </c>
      <c r="Z223">
        <f t="shared" ca="1" si="45"/>
        <v>0</v>
      </c>
      <c r="AA223">
        <f t="shared" ca="1" si="46"/>
        <v>0</v>
      </c>
      <c r="AB223">
        <f t="shared" ca="1" si="47"/>
        <v>0</v>
      </c>
      <c r="AC223" t="str" cm="1">
        <f t="array" aca="1" ref="AC223" ca="1">LEFT(T223,SUM(LEN(T223)-LEN(SUBSTITUTE(T223,{"0","1","2","3","4","5","6","7","8","9"},""))))</f>
        <v>0</v>
      </c>
      <c r="AD223" s="3" t="str">
        <f t="shared" ca="1" si="48"/>
        <v/>
      </c>
      <c r="AE223" s="3" t="str">
        <f t="shared" ca="1" si="49"/>
        <v/>
      </c>
      <c r="AF223" t="b">
        <f t="shared" ca="1" si="50"/>
        <v>0</v>
      </c>
      <c r="AG223">
        <f t="shared" ca="1" si="51"/>
        <v>0</v>
      </c>
      <c r="AH223">
        <f t="shared" ca="1" si="52"/>
        <v>1</v>
      </c>
      <c r="AI223" t="b">
        <f t="shared" ca="1" si="53"/>
        <v>1</v>
      </c>
      <c r="AJ223">
        <f t="shared" ca="1" si="54"/>
        <v>1</v>
      </c>
      <c r="AK223">
        <f t="shared" ca="1" si="55"/>
        <v>0</v>
      </c>
      <c r="AL223">
        <f t="shared" ca="1" si="56"/>
        <v>0</v>
      </c>
    </row>
    <row r="224" spans="1:38">
      <c r="A224" s="1"/>
      <c r="Q224">
        <f t="shared" ca="1" si="57"/>
        <v>0</v>
      </c>
      <c r="R224">
        <f t="shared" ca="1" si="44"/>
        <v>0</v>
      </c>
      <c r="S224">
        <f t="shared" ca="1" si="44"/>
        <v>0</v>
      </c>
      <c r="T224">
        <f t="shared" ca="1" si="44"/>
        <v>0</v>
      </c>
      <c r="U224">
        <f t="shared" ca="1" si="44"/>
        <v>0</v>
      </c>
      <c r="V224">
        <f t="shared" ca="1" si="44"/>
        <v>0</v>
      </c>
      <c r="W224">
        <f t="shared" ca="1" si="44"/>
        <v>0</v>
      </c>
      <c r="X224">
        <f t="shared" ca="1" si="44"/>
        <v>0</v>
      </c>
      <c r="Z224">
        <f t="shared" ca="1" si="45"/>
        <v>0</v>
      </c>
      <c r="AA224">
        <f t="shared" ca="1" si="46"/>
        <v>0</v>
      </c>
      <c r="AB224">
        <f t="shared" ca="1" si="47"/>
        <v>0</v>
      </c>
      <c r="AC224" t="str" cm="1">
        <f t="array" aca="1" ref="AC224" ca="1">LEFT(T224,SUM(LEN(T224)-LEN(SUBSTITUTE(T224,{"0","1","2","3","4","5","6","7","8","9"},""))))</f>
        <v>0</v>
      </c>
      <c r="AD224" s="3" t="str">
        <f t="shared" ca="1" si="48"/>
        <v/>
      </c>
      <c r="AE224" s="3" t="str">
        <f t="shared" ca="1" si="49"/>
        <v/>
      </c>
      <c r="AF224" t="b">
        <f t="shared" ca="1" si="50"/>
        <v>0</v>
      </c>
      <c r="AG224">
        <f t="shared" ca="1" si="51"/>
        <v>0</v>
      </c>
      <c r="AH224">
        <f t="shared" ca="1" si="52"/>
        <v>0</v>
      </c>
      <c r="AI224" t="b">
        <f t="shared" ca="1" si="53"/>
        <v>0</v>
      </c>
      <c r="AJ224">
        <f t="shared" ca="1" si="54"/>
        <v>0</v>
      </c>
      <c r="AK224">
        <f t="shared" ca="1" si="55"/>
        <v>0</v>
      </c>
      <c r="AL224">
        <f t="shared" ca="1" si="56"/>
        <v>0</v>
      </c>
    </row>
    <row r="225" spans="1:38">
      <c r="A225" s="2" t="s">
        <v>645</v>
      </c>
      <c r="B225" t="s">
        <v>652</v>
      </c>
      <c r="Q225">
        <f t="shared" ca="1" si="57"/>
        <v>0</v>
      </c>
      <c r="R225">
        <f t="shared" ca="1" si="44"/>
        <v>0</v>
      </c>
      <c r="S225">
        <f t="shared" ca="1" si="44"/>
        <v>0</v>
      </c>
      <c r="T225">
        <f t="shared" ca="1" si="44"/>
        <v>0</v>
      </c>
      <c r="U225">
        <f t="shared" ca="1" si="44"/>
        <v>0</v>
      </c>
      <c r="V225" t="str">
        <f t="shared" ref="R225:X261" ca="1" si="58">IF($A225=V$1,OFFSET($A225,0,1),IF($C225=V$1,OFFSET($C225,0,1),IF($E225=V$1,OFFSET($E225,0,1),IF($G225=V$1,OFFSET($G225,0,1),IF($I225=V$1,OFFSET($I225,0,1),IF($K225=V$1,OFFSET($K225,0,1),IF($M225=V$1,OFFSET($M225,0,1),IF($O225=V$1,OFFSET($O225,0,1),0))))))))</f>
        <v>gry</v>
      </c>
      <c r="W225">
        <f t="shared" ca="1" si="58"/>
        <v>0</v>
      </c>
      <c r="X225">
        <f t="shared" ca="1" si="58"/>
        <v>0</v>
      </c>
      <c r="Z225">
        <f t="shared" ca="1" si="45"/>
        <v>0</v>
      </c>
      <c r="AA225">
        <f t="shared" ca="1" si="46"/>
        <v>0</v>
      </c>
      <c r="AB225">
        <f t="shared" ca="1" si="47"/>
        <v>0</v>
      </c>
      <c r="AC225" t="str" cm="1">
        <f t="array" aca="1" ref="AC225" ca="1">LEFT(T225,SUM(LEN(T225)-LEN(SUBSTITUTE(T225,{"0","1","2","3","4","5","6","7","8","9"},""))))</f>
        <v>0</v>
      </c>
      <c r="AD225" s="3" t="str">
        <f t="shared" ca="1" si="48"/>
        <v/>
      </c>
      <c r="AE225" s="3" t="str">
        <f t="shared" ca="1" si="49"/>
        <v/>
      </c>
      <c r="AF225" t="b">
        <f t="shared" ca="1" si="50"/>
        <v>0</v>
      </c>
      <c r="AG225">
        <f t="shared" ca="1" si="51"/>
        <v>0</v>
      </c>
      <c r="AH225">
        <f t="shared" ca="1" si="52"/>
        <v>0</v>
      </c>
      <c r="AI225" t="b">
        <f t="shared" ca="1" si="53"/>
        <v>0</v>
      </c>
      <c r="AJ225">
        <f t="shared" ca="1" si="54"/>
        <v>0</v>
      </c>
      <c r="AK225">
        <f t="shared" ca="1" si="55"/>
        <v>1</v>
      </c>
      <c r="AL225">
        <f t="shared" ca="1" si="56"/>
        <v>0</v>
      </c>
    </row>
    <row r="226" spans="1:38">
      <c r="A226" s="2" t="s">
        <v>637</v>
      </c>
      <c r="B226" t="s">
        <v>717</v>
      </c>
      <c r="Q226">
        <f t="shared" ca="1" si="57"/>
        <v>0</v>
      </c>
      <c r="R226">
        <f t="shared" ca="1" si="58"/>
        <v>0</v>
      </c>
      <c r="S226">
        <f t="shared" ca="1" si="58"/>
        <v>0</v>
      </c>
      <c r="T226" t="str">
        <f t="shared" ca="1" si="58"/>
        <v>168cm</v>
      </c>
      <c r="U226">
        <f t="shared" ca="1" si="58"/>
        <v>0</v>
      </c>
      <c r="V226">
        <f t="shared" ca="1" si="58"/>
        <v>0</v>
      </c>
      <c r="W226">
        <f t="shared" ca="1" si="58"/>
        <v>0</v>
      </c>
      <c r="X226">
        <f t="shared" ca="1" si="58"/>
        <v>0</v>
      </c>
      <c r="Z226">
        <f t="shared" ca="1" si="45"/>
        <v>0</v>
      </c>
      <c r="AA226">
        <f t="shared" ca="1" si="46"/>
        <v>0</v>
      </c>
      <c r="AB226">
        <f t="shared" ca="1" si="47"/>
        <v>0</v>
      </c>
      <c r="AC226" t="str" cm="1">
        <f t="array" aca="1" ref="AC226" ca="1">LEFT(T226,SUM(LEN(T226)-LEN(SUBSTITUTE(T226,{"0","1","2","3","4","5","6","7","8","9"},""))))</f>
        <v>168</v>
      </c>
      <c r="AD226" s="3">
        <f t="shared" ca="1" si="48"/>
        <v>168</v>
      </c>
      <c r="AE226" s="3" t="str">
        <f t="shared" ca="1" si="49"/>
        <v/>
      </c>
      <c r="AF226" t="b">
        <f t="shared" ca="1" si="50"/>
        <v>1</v>
      </c>
      <c r="AG226">
        <f t="shared" ca="1" si="51"/>
        <v>1</v>
      </c>
      <c r="AH226">
        <f t="shared" ca="1" si="52"/>
        <v>0</v>
      </c>
      <c r="AI226" t="b">
        <f t="shared" ca="1" si="53"/>
        <v>0</v>
      </c>
      <c r="AJ226">
        <f t="shared" ca="1" si="54"/>
        <v>0</v>
      </c>
      <c r="AK226">
        <f t="shared" ca="1" si="55"/>
        <v>0</v>
      </c>
      <c r="AL226">
        <f t="shared" ca="1" si="56"/>
        <v>0</v>
      </c>
    </row>
    <row r="227" spans="1:38">
      <c r="A227" s="2" t="s">
        <v>640</v>
      </c>
      <c r="B227" t="s">
        <v>671</v>
      </c>
      <c r="C227" t="s">
        <v>636</v>
      </c>
      <c r="D227">
        <v>1942</v>
      </c>
      <c r="E227" t="s">
        <v>635</v>
      </c>
      <c r="F227">
        <v>731032830</v>
      </c>
      <c r="G227" t="s">
        <v>639</v>
      </c>
      <c r="H227">
        <v>2014</v>
      </c>
      <c r="Q227">
        <f t="shared" ca="1" si="57"/>
        <v>1942</v>
      </c>
      <c r="R227">
        <f t="shared" ca="1" si="58"/>
        <v>2014</v>
      </c>
      <c r="S227">
        <f t="shared" ca="1" si="58"/>
        <v>0</v>
      </c>
      <c r="T227">
        <f t="shared" ca="1" si="58"/>
        <v>0</v>
      </c>
      <c r="U227" t="str">
        <f t="shared" ca="1" si="58"/>
        <v>#888785</v>
      </c>
      <c r="V227">
        <f t="shared" ca="1" si="58"/>
        <v>0</v>
      </c>
      <c r="W227">
        <f t="shared" ca="1" si="58"/>
        <v>731032830</v>
      </c>
      <c r="X227">
        <f t="shared" ca="1" si="58"/>
        <v>0</v>
      </c>
      <c r="Z227">
        <f t="shared" ca="1" si="45"/>
        <v>1</v>
      </c>
      <c r="AA227">
        <f t="shared" ca="1" si="46"/>
        <v>1</v>
      </c>
      <c r="AB227">
        <f t="shared" ca="1" si="47"/>
        <v>0</v>
      </c>
      <c r="AC227" t="str" cm="1">
        <f t="array" aca="1" ref="AC227" ca="1">LEFT(T227,SUM(LEN(T227)-LEN(SUBSTITUTE(T227,{"0","1","2","3","4","5","6","7","8","9"},""))))</f>
        <v>0</v>
      </c>
      <c r="AD227" s="3" t="str">
        <f t="shared" ca="1" si="48"/>
        <v/>
      </c>
      <c r="AE227" s="3" t="str">
        <f t="shared" ca="1" si="49"/>
        <v/>
      </c>
      <c r="AF227" t="b">
        <f t="shared" ca="1" si="50"/>
        <v>0</v>
      </c>
      <c r="AG227">
        <f t="shared" ca="1" si="51"/>
        <v>0</v>
      </c>
      <c r="AH227">
        <f t="shared" ca="1" si="52"/>
        <v>1</v>
      </c>
      <c r="AI227" t="b">
        <f t="shared" ca="1" si="53"/>
        <v>1</v>
      </c>
      <c r="AJ227">
        <f t="shared" ca="1" si="54"/>
        <v>1</v>
      </c>
      <c r="AK227">
        <f t="shared" ca="1" si="55"/>
        <v>0</v>
      </c>
      <c r="AL227">
        <f t="shared" ca="1" si="56"/>
        <v>1</v>
      </c>
    </row>
    <row r="228" spans="1:38">
      <c r="A228" s="2" t="s">
        <v>642</v>
      </c>
      <c r="B228">
        <v>2028</v>
      </c>
      <c r="Q228">
        <f t="shared" ca="1" si="57"/>
        <v>0</v>
      </c>
      <c r="R228">
        <f t="shared" ca="1" si="58"/>
        <v>0</v>
      </c>
      <c r="S228">
        <f t="shared" ca="1" si="58"/>
        <v>2028</v>
      </c>
      <c r="T228">
        <f t="shared" ca="1" si="58"/>
        <v>0</v>
      </c>
      <c r="U228">
        <f t="shared" ca="1" si="58"/>
        <v>0</v>
      </c>
      <c r="V228">
        <f t="shared" ca="1" si="58"/>
        <v>0</v>
      </c>
      <c r="W228">
        <f t="shared" ca="1" si="58"/>
        <v>0</v>
      </c>
      <c r="X228">
        <f t="shared" ca="1" si="58"/>
        <v>0</v>
      </c>
      <c r="Z228">
        <f t="shared" ca="1" si="45"/>
        <v>0</v>
      </c>
      <c r="AA228">
        <f t="shared" ca="1" si="46"/>
        <v>0</v>
      </c>
      <c r="AB228">
        <f t="shared" ca="1" si="47"/>
        <v>1</v>
      </c>
      <c r="AC228" t="str" cm="1">
        <f t="array" aca="1" ref="AC228" ca="1">LEFT(T228,SUM(LEN(T228)-LEN(SUBSTITUTE(T228,{"0","1","2","3","4","5","6","7","8","9"},""))))</f>
        <v>0</v>
      </c>
      <c r="AD228" s="3" t="str">
        <f t="shared" ca="1" si="48"/>
        <v/>
      </c>
      <c r="AE228" s="3" t="str">
        <f t="shared" ca="1" si="49"/>
        <v/>
      </c>
      <c r="AF228" t="b">
        <f t="shared" ca="1" si="50"/>
        <v>0</v>
      </c>
      <c r="AG228">
        <f t="shared" ca="1" si="51"/>
        <v>0</v>
      </c>
      <c r="AH228">
        <f t="shared" ca="1" si="52"/>
        <v>0</v>
      </c>
      <c r="AI228" t="b">
        <f t="shared" ca="1" si="53"/>
        <v>0</v>
      </c>
      <c r="AJ228">
        <f t="shared" ca="1" si="54"/>
        <v>0</v>
      </c>
      <c r="AK228">
        <f t="shared" ca="1" si="55"/>
        <v>0</v>
      </c>
      <c r="AL228">
        <f t="shared" ca="1" si="56"/>
        <v>0</v>
      </c>
    </row>
    <row r="229" spans="1:38">
      <c r="A229" s="1"/>
      <c r="Q229">
        <f t="shared" ca="1" si="57"/>
        <v>0</v>
      </c>
      <c r="R229">
        <f t="shared" ca="1" si="58"/>
        <v>0</v>
      </c>
      <c r="S229">
        <f t="shared" ca="1" si="58"/>
        <v>0</v>
      </c>
      <c r="T229">
        <f t="shared" ca="1" si="58"/>
        <v>0</v>
      </c>
      <c r="U229">
        <f t="shared" ca="1" si="58"/>
        <v>0</v>
      </c>
      <c r="V229">
        <f t="shared" ca="1" si="58"/>
        <v>0</v>
      </c>
      <c r="W229">
        <f t="shared" ca="1" si="58"/>
        <v>0</v>
      </c>
      <c r="X229">
        <f t="shared" ca="1" si="58"/>
        <v>0</v>
      </c>
      <c r="Z229">
        <f t="shared" ca="1" si="45"/>
        <v>0</v>
      </c>
      <c r="AA229">
        <f t="shared" ca="1" si="46"/>
        <v>0</v>
      </c>
      <c r="AB229">
        <f t="shared" ca="1" si="47"/>
        <v>0</v>
      </c>
      <c r="AC229" t="str" cm="1">
        <f t="array" aca="1" ref="AC229" ca="1">LEFT(T229,SUM(LEN(T229)-LEN(SUBSTITUTE(T229,{"0","1","2","3","4","5","6","7","8","9"},""))))</f>
        <v>0</v>
      </c>
      <c r="AD229" s="3" t="str">
        <f t="shared" ca="1" si="48"/>
        <v/>
      </c>
      <c r="AE229" s="3" t="str">
        <f t="shared" ca="1" si="49"/>
        <v/>
      </c>
      <c r="AF229" t="b">
        <f t="shared" ca="1" si="50"/>
        <v>0</v>
      </c>
      <c r="AG229">
        <f t="shared" ca="1" si="51"/>
        <v>0</v>
      </c>
      <c r="AH229">
        <f t="shared" ca="1" si="52"/>
        <v>0</v>
      </c>
      <c r="AI229" t="b">
        <f t="shared" ca="1" si="53"/>
        <v>0</v>
      </c>
      <c r="AJ229">
        <f t="shared" ca="1" si="54"/>
        <v>0</v>
      </c>
      <c r="AK229">
        <f t="shared" ca="1" si="55"/>
        <v>0</v>
      </c>
      <c r="AL229">
        <f t="shared" ca="1" si="56"/>
        <v>0</v>
      </c>
    </row>
    <row r="230" spans="1:38">
      <c r="A230" s="2" t="s">
        <v>640</v>
      </c>
      <c r="B230" t="s">
        <v>658</v>
      </c>
      <c r="C230" t="s">
        <v>635</v>
      </c>
      <c r="D230">
        <v>265747619</v>
      </c>
      <c r="E230" t="s">
        <v>637</v>
      </c>
      <c r="F230" t="s">
        <v>684</v>
      </c>
      <c r="Q230">
        <f t="shared" ca="1" si="57"/>
        <v>0</v>
      </c>
      <c r="R230">
        <f t="shared" ca="1" si="58"/>
        <v>0</v>
      </c>
      <c r="S230">
        <f t="shared" ca="1" si="58"/>
        <v>0</v>
      </c>
      <c r="T230" t="str">
        <f t="shared" ca="1" si="58"/>
        <v>191cm</v>
      </c>
      <c r="U230" t="str">
        <f t="shared" ca="1" si="58"/>
        <v>#6b5442</v>
      </c>
      <c r="V230">
        <f t="shared" ca="1" si="58"/>
        <v>0</v>
      </c>
      <c r="W230">
        <f t="shared" ca="1" si="58"/>
        <v>265747619</v>
      </c>
      <c r="X230">
        <f t="shared" ca="1" si="58"/>
        <v>0</v>
      </c>
      <c r="Z230">
        <f t="shared" ca="1" si="45"/>
        <v>0</v>
      </c>
      <c r="AA230">
        <f t="shared" ca="1" si="46"/>
        <v>0</v>
      </c>
      <c r="AB230">
        <f t="shared" ca="1" si="47"/>
        <v>0</v>
      </c>
      <c r="AC230" t="str" cm="1">
        <f t="array" aca="1" ref="AC230" ca="1">LEFT(T230,SUM(LEN(T230)-LEN(SUBSTITUTE(T230,{"0","1","2","3","4","5","6","7","8","9"},""))))</f>
        <v>191</v>
      </c>
      <c r="AD230" s="3">
        <f t="shared" ca="1" si="48"/>
        <v>191</v>
      </c>
      <c r="AE230" s="3" t="str">
        <f t="shared" ca="1" si="49"/>
        <v/>
      </c>
      <c r="AF230" t="b">
        <f t="shared" ca="1" si="50"/>
        <v>1</v>
      </c>
      <c r="AG230">
        <f t="shared" ca="1" si="51"/>
        <v>1</v>
      </c>
      <c r="AH230">
        <f t="shared" ca="1" si="52"/>
        <v>1</v>
      </c>
      <c r="AI230" t="b">
        <f t="shared" ca="1" si="53"/>
        <v>1</v>
      </c>
      <c r="AJ230">
        <f t="shared" ca="1" si="54"/>
        <v>1</v>
      </c>
      <c r="AK230">
        <f t="shared" ca="1" si="55"/>
        <v>0</v>
      </c>
      <c r="AL230">
        <f t="shared" ca="1" si="56"/>
        <v>1</v>
      </c>
    </row>
    <row r="231" spans="1:38">
      <c r="A231" s="2" t="s">
        <v>654</v>
      </c>
      <c r="B231">
        <v>217</v>
      </c>
      <c r="Q231">
        <f t="shared" ca="1" si="57"/>
        <v>0</v>
      </c>
      <c r="R231">
        <f t="shared" ca="1" si="58"/>
        <v>0</v>
      </c>
      <c r="S231">
        <f t="shared" ca="1" si="58"/>
        <v>0</v>
      </c>
      <c r="T231">
        <f t="shared" ca="1" si="58"/>
        <v>0</v>
      </c>
      <c r="U231">
        <f t="shared" ca="1" si="58"/>
        <v>0</v>
      </c>
      <c r="V231">
        <f t="shared" ca="1" si="58"/>
        <v>0</v>
      </c>
      <c r="W231">
        <f t="shared" ca="1" si="58"/>
        <v>0</v>
      </c>
      <c r="X231">
        <f t="shared" ca="1" si="58"/>
        <v>217</v>
      </c>
      <c r="Z231">
        <f t="shared" ca="1" si="45"/>
        <v>0</v>
      </c>
      <c r="AA231">
        <f t="shared" ca="1" si="46"/>
        <v>0</v>
      </c>
      <c r="AB231">
        <f t="shared" ca="1" si="47"/>
        <v>0</v>
      </c>
      <c r="AC231" t="str" cm="1">
        <f t="array" aca="1" ref="AC231" ca="1">LEFT(T231,SUM(LEN(T231)-LEN(SUBSTITUTE(T231,{"0","1","2","3","4","5","6","7","8","9"},""))))</f>
        <v>0</v>
      </c>
      <c r="AD231" s="3" t="str">
        <f t="shared" ca="1" si="48"/>
        <v/>
      </c>
      <c r="AE231" s="3" t="str">
        <f t="shared" ca="1" si="49"/>
        <v/>
      </c>
      <c r="AF231" t="b">
        <f t="shared" ca="1" si="50"/>
        <v>0</v>
      </c>
      <c r="AG231">
        <f t="shared" ca="1" si="51"/>
        <v>0</v>
      </c>
      <c r="AH231">
        <f t="shared" ca="1" si="52"/>
        <v>0</v>
      </c>
      <c r="AI231" t="b">
        <f t="shared" ca="1" si="53"/>
        <v>0</v>
      </c>
      <c r="AJ231">
        <f t="shared" ca="1" si="54"/>
        <v>0</v>
      </c>
      <c r="AK231">
        <f t="shared" ca="1" si="55"/>
        <v>0</v>
      </c>
      <c r="AL231">
        <f t="shared" ca="1" si="56"/>
        <v>0</v>
      </c>
    </row>
    <row r="232" spans="1:38">
      <c r="A232" s="2" t="s">
        <v>642</v>
      </c>
      <c r="B232">
        <v>2028</v>
      </c>
      <c r="Q232">
        <f t="shared" ca="1" si="57"/>
        <v>0</v>
      </c>
      <c r="R232">
        <f t="shared" ca="1" si="58"/>
        <v>0</v>
      </c>
      <c r="S232">
        <f t="shared" ca="1" si="58"/>
        <v>2028</v>
      </c>
      <c r="T232">
        <f t="shared" ca="1" si="58"/>
        <v>0</v>
      </c>
      <c r="U232">
        <f t="shared" ca="1" si="58"/>
        <v>0</v>
      </c>
      <c r="V232">
        <f t="shared" ca="1" si="58"/>
        <v>0</v>
      </c>
      <c r="W232">
        <f t="shared" ca="1" si="58"/>
        <v>0</v>
      </c>
      <c r="X232">
        <f t="shared" ca="1" si="58"/>
        <v>0</v>
      </c>
      <c r="Z232">
        <f t="shared" ca="1" si="45"/>
        <v>0</v>
      </c>
      <c r="AA232">
        <f t="shared" ca="1" si="46"/>
        <v>0</v>
      </c>
      <c r="AB232">
        <f t="shared" ca="1" si="47"/>
        <v>1</v>
      </c>
      <c r="AC232" t="str" cm="1">
        <f t="array" aca="1" ref="AC232" ca="1">LEFT(T232,SUM(LEN(T232)-LEN(SUBSTITUTE(T232,{"0","1","2","3","4","5","6","7","8","9"},""))))</f>
        <v>0</v>
      </c>
      <c r="AD232" s="3" t="str">
        <f t="shared" ca="1" si="48"/>
        <v/>
      </c>
      <c r="AE232" s="3" t="str">
        <f t="shared" ca="1" si="49"/>
        <v/>
      </c>
      <c r="AF232" t="b">
        <f t="shared" ca="1" si="50"/>
        <v>0</v>
      </c>
      <c r="AG232">
        <f t="shared" ca="1" si="51"/>
        <v>0</v>
      </c>
      <c r="AH232">
        <f t="shared" ca="1" si="52"/>
        <v>0</v>
      </c>
      <c r="AI232" t="b">
        <f t="shared" ca="1" si="53"/>
        <v>0</v>
      </c>
      <c r="AJ232">
        <f t="shared" ca="1" si="54"/>
        <v>0</v>
      </c>
      <c r="AK232">
        <f t="shared" ca="1" si="55"/>
        <v>0</v>
      </c>
      <c r="AL232">
        <f t="shared" ca="1" si="56"/>
        <v>0</v>
      </c>
    </row>
    <row r="233" spans="1:38">
      <c r="A233" s="2" t="s">
        <v>639</v>
      </c>
      <c r="B233">
        <v>2019</v>
      </c>
      <c r="C233" t="s">
        <v>645</v>
      </c>
      <c r="D233" t="s">
        <v>646</v>
      </c>
      <c r="Q233">
        <f t="shared" ca="1" si="57"/>
        <v>0</v>
      </c>
      <c r="R233">
        <f t="shared" ca="1" si="58"/>
        <v>2019</v>
      </c>
      <c r="S233">
        <f t="shared" ca="1" si="58"/>
        <v>0</v>
      </c>
      <c r="T233">
        <f t="shared" ca="1" si="58"/>
        <v>0</v>
      </c>
      <c r="U233">
        <f t="shared" ca="1" si="58"/>
        <v>0</v>
      </c>
      <c r="V233" t="str">
        <f t="shared" ca="1" si="58"/>
        <v>amb</v>
      </c>
      <c r="W233">
        <f t="shared" ca="1" si="58"/>
        <v>0</v>
      </c>
      <c r="X233">
        <f t="shared" ca="1" si="58"/>
        <v>0</v>
      </c>
      <c r="Z233">
        <f t="shared" ca="1" si="45"/>
        <v>0</v>
      </c>
      <c r="AA233">
        <f t="shared" ca="1" si="46"/>
        <v>1</v>
      </c>
      <c r="AB233">
        <f t="shared" ca="1" si="47"/>
        <v>0</v>
      </c>
      <c r="AC233" t="str" cm="1">
        <f t="array" aca="1" ref="AC233" ca="1">LEFT(T233,SUM(LEN(T233)-LEN(SUBSTITUTE(T233,{"0","1","2","3","4","5","6","7","8","9"},""))))</f>
        <v>0</v>
      </c>
      <c r="AD233" s="3" t="str">
        <f t="shared" ca="1" si="48"/>
        <v/>
      </c>
      <c r="AE233" s="3" t="str">
        <f t="shared" ca="1" si="49"/>
        <v/>
      </c>
      <c r="AF233" t="b">
        <f t="shared" ca="1" si="50"/>
        <v>0</v>
      </c>
      <c r="AG233">
        <f t="shared" ca="1" si="51"/>
        <v>0</v>
      </c>
      <c r="AH233">
        <f t="shared" ca="1" si="52"/>
        <v>0</v>
      </c>
      <c r="AI233" t="b">
        <f t="shared" ca="1" si="53"/>
        <v>0</v>
      </c>
      <c r="AJ233">
        <f t="shared" ca="1" si="54"/>
        <v>0</v>
      </c>
      <c r="AK233">
        <f t="shared" ca="1" si="55"/>
        <v>1</v>
      </c>
      <c r="AL233">
        <f t="shared" ca="1" si="56"/>
        <v>0</v>
      </c>
    </row>
    <row r="234" spans="1:38">
      <c r="A234" s="2" t="s">
        <v>636</v>
      </c>
      <c r="B234">
        <v>1948</v>
      </c>
      <c r="Q234">
        <f t="shared" ca="1" si="57"/>
        <v>1948</v>
      </c>
      <c r="R234">
        <f t="shared" ca="1" si="58"/>
        <v>0</v>
      </c>
      <c r="S234">
        <f t="shared" ca="1" si="58"/>
        <v>0</v>
      </c>
      <c r="T234">
        <f t="shared" ca="1" si="58"/>
        <v>0</v>
      </c>
      <c r="U234">
        <f t="shared" ca="1" si="58"/>
        <v>0</v>
      </c>
      <c r="V234">
        <f t="shared" ca="1" si="58"/>
        <v>0</v>
      </c>
      <c r="W234">
        <f t="shared" ca="1" si="58"/>
        <v>0</v>
      </c>
      <c r="X234">
        <f t="shared" ca="1" si="58"/>
        <v>0</v>
      </c>
      <c r="Z234">
        <f t="shared" ca="1" si="45"/>
        <v>1</v>
      </c>
      <c r="AA234">
        <f t="shared" ca="1" si="46"/>
        <v>0</v>
      </c>
      <c r="AB234">
        <f t="shared" ca="1" si="47"/>
        <v>0</v>
      </c>
      <c r="AC234" t="str" cm="1">
        <f t="array" aca="1" ref="AC234" ca="1">LEFT(T234,SUM(LEN(T234)-LEN(SUBSTITUTE(T234,{"0","1","2","3","4","5","6","7","8","9"},""))))</f>
        <v>0</v>
      </c>
      <c r="AD234" s="3" t="str">
        <f t="shared" ca="1" si="48"/>
        <v/>
      </c>
      <c r="AE234" s="3" t="str">
        <f t="shared" ca="1" si="49"/>
        <v/>
      </c>
      <c r="AF234" t="b">
        <f t="shared" ca="1" si="50"/>
        <v>0</v>
      </c>
      <c r="AG234">
        <f t="shared" ca="1" si="51"/>
        <v>0</v>
      </c>
      <c r="AH234">
        <f t="shared" ca="1" si="52"/>
        <v>0</v>
      </c>
      <c r="AI234" t="b">
        <f t="shared" ca="1" si="53"/>
        <v>0</v>
      </c>
      <c r="AJ234">
        <f t="shared" ca="1" si="54"/>
        <v>0</v>
      </c>
      <c r="AK234">
        <f t="shared" ca="1" si="55"/>
        <v>0</v>
      </c>
      <c r="AL234">
        <f t="shared" ca="1" si="56"/>
        <v>0</v>
      </c>
    </row>
    <row r="235" spans="1:38">
      <c r="A235" s="1"/>
      <c r="Q235">
        <f t="shared" ca="1" si="57"/>
        <v>0</v>
      </c>
      <c r="R235">
        <f t="shared" ca="1" si="58"/>
        <v>0</v>
      </c>
      <c r="S235">
        <f t="shared" ca="1" si="58"/>
        <v>0</v>
      </c>
      <c r="T235">
        <f t="shared" ca="1" si="58"/>
        <v>0</v>
      </c>
      <c r="U235">
        <f t="shared" ca="1" si="58"/>
        <v>0</v>
      </c>
      <c r="V235">
        <f t="shared" ca="1" si="58"/>
        <v>0</v>
      </c>
      <c r="W235">
        <f t="shared" ca="1" si="58"/>
        <v>0</v>
      </c>
      <c r="X235">
        <f t="shared" ca="1" si="58"/>
        <v>0</v>
      </c>
      <c r="Z235">
        <f t="shared" ca="1" si="45"/>
        <v>0</v>
      </c>
      <c r="AA235">
        <f t="shared" ca="1" si="46"/>
        <v>0</v>
      </c>
      <c r="AB235">
        <f t="shared" ca="1" si="47"/>
        <v>0</v>
      </c>
      <c r="AC235" t="str" cm="1">
        <f t="array" aca="1" ref="AC235" ca="1">LEFT(T235,SUM(LEN(T235)-LEN(SUBSTITUTE(T235,{"0","1","2","3","4","5","6","7","8","9"},""))))</f>
        <v>0</v>
      </c>
      <c r="AD235" s="3" t="str">
        <f t="shared" ca="1" si="48"/>
        <v/>
      </c>
      <c r="AE235" s="3" t="str">
        <f t="shared" ca="1" si="49"/>
        <v/>
      </c>
      <c r="AF235" t="b">
        <f t="shared" ca="1" si="50"/>
        <v>0</v>
      </c>
      <c r="AG235">
        <f t="shared" ca="1" si="51"/>
        <v>0</v>
      </c>
      <c r="AH235">
        <f t="shared" ca="1" si="52"/>
        <v>0</v>
      </c>
      <c r="AI235" t="b">
        <f t="shared" ca="1" si="53"/>
        <v>0</v>
      </c>
      <c r="AJ235">
        <f t="shared" ca="1" si="54"/>
        <v>0</v>
      </c>
      <c r="AK235">
        <f t="shared" ca="1" si="55"/>
        <v>0</v>
      </c>
      <c r="AL235">
        <f t="shared" ca="1" si="56"/>
        <v>0</v>
      </c>
    </row>
    <row r="236" spans="1:38">
      <c r="A236" s="2" t="s">
        <v>639</v>
      </c>
      <c r="B236">
        <v>2011</v>
      </c>
      <c r="C236" t="s">
        <v>645</v>
      </c>
      <c r="D236" t="s">
        <v>656</v>
      </c>
      <c r="Q236">
        <f t="shared" ca="1" si="57"/>
        <v>0</v>
      </c>
      <c r="R236">
        <f t="shared" ca="1" si="58"/>
        <v>2011</v>
      </c>
      <c r="S236">
        <f t="shared" ca="1" si="58"/>
        <v>0</v>
      </c>
      <c r="T236">
        <f t="shared" ca="1" si="58"/>
        <v>0</v>
      </c>
      <c r="U236">
        <f t="shared" ca="1" si="58"/>
        <v>0</v>
      </c>
      <c r="V236" t="str">
        <f t="shared" ca="1" si="58"/>
        <v>brn</v>
      </c>
      <c r="W236">
        <f t="shared" ca="1" si="58"/>
        <v>0</v>
      </c>
      <c r="X236">
        <f t="shared" ca="1" si="58"/>
        <v>0</v>
      </c>
      <c r="Z236">
        <f t="shared" ca="1" si="45"/>
        <v>0</v>
      </c>
      <c r="AA236">
        <f t="shared" ca="1" si="46"/>
        <v>1</v>
      </c>
      <c r="AB236">
        <f t="shared" ca="1" si="47"/>
        <v>0</v>
      </c>
      <c r="AC236" t="str" cm="1">
        <f t="array" aca="1" ref="AC236" ca="1">LEFT(T236,SUM(LEN(T236)-LEN(SUBSTITUTE(T236,{"0","1","2","3","4","5","6","7","8","9"},""))))</f>
        <v>0</v>
      </c>
      <c r="AD236" s="3" t="str">
        <f t="shared" ca="1" si="48"/>
        <v/>
      </c>
      <c r="AE236" s="3" t="str">
        <f t="shared" ca="1" si="49"/>
        <v/>
      </c>
      <c r="AF236" t="b">
        <f t="shared" ca="1" si="50"/>
        <v>0</v>
      </c>
      <c r="AG236">
        <f t="shared" ca="1" si="51"/>
        <v>0</v>
      </c>
      <c r="AH236">
        <f t="shared" ca="1" si="52"/>
        <v>0</v>
      </c>
      <c r="AI236" t="b">
        <f t="shared" ca="1" si="53"/>
        <v>0</v>
      </c>
      <c r="AJ236">
        <f t="shared" ca="1" si="54"/>
        <v>0</v>
      </c>
      <c r="AK236">
        <f t="shared" ca="1" si="55"/>
        <v>1</v>
      </c>
      <c r="AL236">
        <f t="shared" ca="1" si="56"/>
        <v>0</v>
      </c>
    </row>
    <row r="237" spans="1:38">
      <c r="A237" s="2" t="s">
        <v>637</v>
      </c>
      <c r="B237" t="s">
        <v>662</v>
      </c>
      <c r="C237" t="s">
        <v>640</v>
      </c>
      <c r="D237" t="s">
        <v>641</v>
      </c>
      <c r="E237" t="s">
        <v>654</v>
      </c>
      <c r="F237">
        <v>258</v>
      </c>
      <c r="G237" t="s">
        <v>636</v>
      </c>
      <c r="H237">
        <v>1983</v>
      </c>
      <c r="Q237">
        <f t="shared" ca="1" si="57"/>
        <v>1983</v>
      </c>
      <c r="R237">
        <f t="shared" ca="1" si="58"/>
        <v>0</v>
      </c>
      <c r="S237">
        <f t="shared" ca="1" si="58"/>
        <v>0</v>
      </c>
      <c r="T237" t="str">
        <f t="shared" ca="1" si="58"/>
        <v>183cm</v>
      </c>
      <c r="U237" t="str">
        <f t="shared" ca="1" si="58"/>
        <v>#fffffd</v>
      </c>
      <c r="V237">
        <f t="shared" ca="1" si="58"/>
        <v>0</v>
      </c>
      <c r="W237">
        <f t="shared" ca="1" si="58"/>
        <v>0</v>
      </c>
      <c r="X237">
        <f t="shared" ca="1" si="58"/>
        <v>258</v>
      </c>
      <c r="Z237">
        <f t="shared" ca="1" si="45"/>
        <v>1</v>
      </c>
      <c r="AA237">
        <f t="shared" ca="1" si="46"/>
        <v>0</v>
      </c>
      <c r="AB237">
        <f t="shared" ca="1" si="47"/>
        <v>0</v>
      </c>
      <c r="AC237" t="str" cm="1">
        <f t="array" aca="1" ref="AC237" ca="1">LEFT(T237,SUM(LEN(T237)-LEN(SUBSTITUTE(T237,{"0","1","2","3","4","5","6","7","8","9"},""))))</f>
        <v>183</v>
      </c>
      <c r="AD237" s="3">
        <f t="shared" ca="1" si="48"/>
        <v>183</v>
      </c>
      <c r="AE237" s="3" t="str">
        <f t="shared" ca="1" si="49"/>
        <v/>
      </c>
      <c r="AF237" t="b">
        <f t="shared" ca="1" si="50"/>
        <v>1</v>
      </c>
      <c r="AG237">
        <f t="shared" ca="1" si="51"/>
        <v>1</v>
      </c>
      <c r="AH237">
        <f t="shared" ca="1" si="52"/>
        <v>1</v>
      </c>
      <c r="AI237" t="b">
        <f t="shared" ca="1" si="53"/>
        <v>1</v>
      </c>
      <c r="AJ237">
        <f t="shared" ca="1" si="54"/>
        <v>1</v>
      </c>
      <c r="AK237">
        <f t="shared" ca="1" si="55"/>
        <v>0</v>
      </c>
      <c r="AL237">
        <f t="shared" ca="1" si="56"/>
        <v>0</v>
      </c>
    </row>
    <row r="238" spans="1:38">
      <c r="A238" s="2" t="s">
        <v>635</v>
      </c>
      <c r="B238">
        <v>835909246</v>
      </c>
      <c r="Q238">
        <f t="shared" ca="1" si="57"/>
        <v>0</v>
      </c>
      <c r="R238">
        <f t="shared" ca="1" si="58"/>
        <v>0</v>
      </c>
      <c r="S238">
        <f t="shared" ca="1" si="58"/>
        <v>0</v>
      </c>
      <c r="T238">
        <f t="shared" ca="1" si="58"/>
        <v>0</v>
      </c>
      <c r="U238">
        <f t="shared" ca="1" si="58"/>
        <v>0</v>
      </c>
      <c r="V238">
        <f t="shared" ca="1" si="58"/>
        <v>0</v>
      </c>
      <c r="W238">
        <f t="shared" ca="1" si="58"/>
        <v>835909246</v>
      </c>
      <c r="X238">
        <f t="shared" ca="1" si="58"/>
        <v>0</v>
      </c>
      <c r="Z238">
        <f t="shared" ca="1" si="45"/>
        <v>0</v>
      </c>
      <c r="AA238">
        <f t="shared" ca="1" si="46"/>
        <v>0</v>
      </c>
      <c r="AB238">
        <f t="shared" ca="1" si="47"/>
        <v>0</v>
      </c>
      <c r="AC238" t="str" cm="1">
        <f t="array" aca="1" ref="AC238" ca="1">LEFT(T238,SUM(LEN(T238)-LEN(SUBSTITUTE(T238,{"0","1","2","3","4","5","6","7","8","9"},""))))</f>
        <v>0</v>
      </c>
      <c r="AD238" s="3" t="str">
        <f t="shared" ca="1" si="48"/>
        <v/>
      </c>
      <c r="AE238" s="3" t="str">
        <f t="shared" ca="1" si="49"/>
        <v/>
      </c>
      <c r="AF238" t="b">
        <f t="shared" ca="1" si="50"/>
        <v>0</v>
      </c>
      <c r="AG238">
        <f t="shared" ca="1" si="51"/>
        <v>0</v>
      </c>
      <c r="AH238">
        <f t="shared" ca="1" si="52"/>
        <v>0</v>
      </c>
      <c r="AI238" t="b">
        <f t="shared" ca="1" si="53"/>
        <v>0</v>
      </c>
      <c r="AJ238">
        <f t="shared" ca="1" si="54"/>
        <v>0</v>
      </c>
      <c r="AK238">
        <f t="shared" ca="1" si="55"/>
        <v>0</v>
      </c>
      <c r="AL238">
        <f t="shared" ca="1" si="56"/>
        <v>1</v>
      </c>
    </row>
    <row r="239" spans="1:38">
      <c r="A239" s="1"/>
      <c r="Q239">
        <f t="shared" ca="1" si="57"/>
        <v>0</v>
      </c>
      <c r="R239">
        <f t="shared" ca="1" si="58"/>
        <v>0</v>
      </c>
      <c r="S239">
        <f t="shared" ca="1" si="58"/>
        <v>0</v>
      </c>
      <c r="T239">
        <f t="shared" ca="1" si="58"/>
        <v>0</v>
      </c>
      <c r="U239">
        <f t="shared" ca="1" si="58"/>
        <v>0</v>
      </c>
      <c r="V239">
        <f t="shared" ca="1" si="58"/>
        <v>0</v>
      </c>
      <c r="W239">
        <f t="shared" ca="1" si="58"/>
        <v>0</v>
      </c>
      <c r="X239">
        <f t="shared" ca="1" si="58"/>
        <v>0</v>
      </c>
      <c r="Z239">
        <f t="shared" ca="1" si="45"/>
        <v>0</v>
      </c>
      <c r="AA239">
        <f t="shared" ca="1" si="46"/>
        <v>0</v>
      </c>
      <c r="AB239">
        <f t="shared" ca="1" si="47"/>
        <v>0</v>
      </c>
      <c r="AC239" t="str" cm="1">
        <f t="array" aca="1" ref="AC239" ca="1">LEFT(T239,SUM(LEN(T239)-LEN(SUBSTITUTE(T239,{"0","1","2","3","4","5","6","7","8","9"},""))))</f>
        <v>0</v>
      </c>
      <c r="AD239" s="3" t="str">
        <f t="shared" ca="1" si="48"/>
        <v/>
      </c>
      <c r="AE239" s="3" t="str">
        <f t="shared" ca="1" si="49"/>
        <v/>
      </c>
      <c r="AF239" t="b">
        <f t="shared" ca="1" si="50"/>
        <v>0</v>
      </c>
      <c r="AG239">
        <f t="shared" ca="1" si="51"/>
        <v>0</v>
      </c>
      <c r="AH239">
        <f t="shared" ca="1" si="52"/>
        <v>0</v>
      </c>
      <c r="AI239" t="b">
        <f t="shared" ca="1" si="53"/>
        <v>0</v>
      </c>
      <c r="AJ239">
        <f t="shared" ca="1" si="54"/>
        <v>0</v>
      </c>
      <c r="AK239">
        <f t="shared" ca="1" si="55"/>
        <v>0</v>
      </c>
      <c r="AL239">
        <f t="shared" ca="1" si="56"/>
        <v>0</v>
      </c>
    </row>
    <row r="240" spans="1:38">
      <c r="A240" s="2" t="s">
        <v>636</v>
      </c>
      <c r="B240">
        <v>2030</v>
      </c>
      <c r="Q240">
        <f t="shared" ca="1" si="57"/>
        <v>2030</v>
      </c>
      <c r="R240">
        <f t="shared" ca="1" si="58"/>
        <v>0</v>
      </c>
      <c r="S240">
        <f t="shared" ca="1" si="58"/>
        <v>0</v>
      </c>
      <c r="T240">
        <f t="shared" ca="1" si="58"/>
        <v>0</v>
      </c>
      <c r="U240">
        <f t="shared" ca="1" si="58"/>
        <v>0</v>
      </c>
      <c r="V240">
        <f t="shared" ca="1" si="58"/>
        <v>0</v>
      </c>
      <c r="W240">
        <f t="shared" ca="1" si="58"/>
        <v>0</v>
      </c>
      <c r="X240">
        <f t="shared" ca="1" si="58"/>
        <v>0</v>
      </c>
      <c r="Z240">
        <f t="shared" ca="1" si="45"/>
        <v>0</v>
      </c>
      <c r="AA240">
        <f t="shared" ca="1" si="46"/>
        <v>0</v>
      </c>
      <c r="AB240">
        <f t="shared" ca="1" si="47"/>
        <v>0</v>
      </c>
      <c r="AC240" t="str" cm="1">
        <f t="array" aca="1" ref="AC240" ca="1">LEFT(T240,SUM(LEN(T240)-LEN(SUBSTITUTE(T240,{"0","1","2","3","4","5","6","7","8","9"},""))))</f>
        <v>0</v>
      </c>
      <c r="AD240" s="3" t="str">
        <f t="shared" ca="1" si="48"/>
        <v/>
      </c>
      <c r="AE240" s="3" t="str">
        <f t="shared" ca="1" si="49"/>
        <v/>
      </c>
      <c r="AF240" t="b">
        <f t="shared" ca="1" si="50"/>
        <v>0</v>
      </c>
      <c r="AG240">
        <f t="shared" ca="1" si="51"/>
        <v>0</v>
      </c>
      <c r="AH240">
        <f t="shared" ca="1" si="52"/>
        <v>0</v>
      </c>
      <c r="AI240" t="b">
        <f t="shared" ca="1" si="53"/>
        <v>0</v>
      </c>
      <c r="AJ240">
        <f t="shared" ca="1" si="54"/>
        <v>0</v>
      </c>
      <c r="AK240">
        <f t="shared" ca="1" si="55"/>
        <v>0</v>
      </c>
      <c r="AL240">
        <f t="shared" ca="1" si="56"/>
        <v>0</v>
      </c>
    </row>
    <row r="241" spans="1:38">
      <c r="A241" s="2" t="s">
        <v>639</v>
      </c>
      <c r="B241">
        <v>2024</v>
      </c>
      <c r="C241" t="s">
        <v>645</v>
      </c>
      <c r="D241" t="s">
        <v>718</v>
      </c>
      <c r="Q241">
        <f t="shared" ca="1" si="57"/>
        <v>0</v>
      </c>
      <c r="R241">
        <f t="shared" ca="1" si="58"/>
        <v>2024</v>
      </c>
      <c r="S241">
        <f t="shared" ca="1" si="58"/>
        <v>0</v>
      </c>
      <c r="T241">
        <f t="shared" ca="1" si="58"/>
        <v>0</v>
      </c>
      <c r="U241">
        <f t="shared" ca="1" si="58"/>
        <v>0</v>
      </c>
      <c r="V241" t="str">
        <f t="shared" ca="1" si="58"/>
        <v>#f66808</v>
      </c>
      <c r="W241">
        <f t="shared" ca="1" si="58"/>
        <v>0</v>
      </c>
      <c r="X241">
        <f t="shared" ca="1" si="58"/>
        <v>0</v>
      </c>
      <c r="Z241">
        <f t="shared" ca="1" si="45"/>
        <v>0</v>
      </c>
      <c r="AA241">
        <f t="shared" ca="1" si="46"/>
        <v>0</v>
      </c>
      <c r="AB241">
        <f t="shared" ca="1" si="47"/>
        <v>0</v>
      </c>
      <c r="AC241" t="str" cm="1">
        <f t="array" aca="1" ref="AC241" ca="1">LEFT(T241,SUM(LEN(T241)-LEN(SUBSTITUTE(T241,{"0","1","2","3","4","5","6","7","8","9"},""))))</f>
        <v>0</v>
      </c>
      <c r="AD241" s="3" t="str">
        <f t="shared" ca="1" si="48"/>
        <v/>
      </c>
      <c r="AE241" s="3" t="str">
        <f t="shared" ca="1" si="49"/>
        <v/>
      </c>
      <c r="AF241" t="b">
        <f t="shared" ca="1" si="50"/>
        <v>0</v>
      </c>
      <c r="AG241">
        <f t="shared" ca="1" si="51"/>
        <v>0</v>
      </c>
      <c r="AH241">
        <f t="shared" ca="1" si="52"/>
        <v>0</v>
      </c>
      <c r="AI241" t="b">
        <f t="shared" ca="1" si="53"/>
        <v>0</v>
      </c>
      <c r="AJ241">
        <f t="shared" ca="1" si="54"/>
        <v>0</v>
      </c>
      <c r="AK241">
        <f t="shared" ca="1" si="55"/>
        <v>0</v>
      </c>
      <c r="AL241">
        <f t="shared" ca="1" si="56"/>
        <v>0</v>
      </c>
    </row>
    <row r="242" spans="1:38">
      <c r="A242" s="2" t="s">
        <v>640</v>
      </c>
      <c r="B242" t="s">
        <v>719</v>
      </c>
      <c r="C242" t="s">
        <v>654</v>
      </c>
      <c r="D242">
        <v>183</v>
      </c>
      <c r="Q242">
        <f t="shared" ca="1" si="57"/>
        <v>0</v>
      </c>
      <c r="R242">
        <f t="shared" ca="1" si="58"/>
        <v>0</v>
      </c>
      <c r="S242">
        <f t="shared" ca="1" si="58"/>
        <v>0</v>
      </c>
      <c r="T242">
        <f t="shared" ca="1" si="58"/>
        <v>0</v>
      </c>
      <c r="U242" t="str">
        <f t="shared" ca="1" si="58"/>
        <v>fd548d</v>
      </c>
      <c r="V242">
        <f t="shared" ca="1" si="58"/>
        <v>0</v>
      </c>
      <c r="W242">
        <f t="shared" ca="1" si="58"/>
        <v>0</v>
      </c>
      <c r="X242">
        <f t="shared" ca="1" si="58"/>
        <v>183</v>
      </c>
      <c r="Z242">
        <f t="shared" ca="1" si="45"/>
        <v>0</v>
      </c>
      <c r="AA242">
        <f t="shared" ca="1" si="46"/>
        <v>0</v>
      </c>
      <c r="AB242">
        <f t="shared" ca="1" si="47"/>
        <v>0</v>
      </c>
      <c r="AC242" t="str" cm="1">
        <f t="array" aca="1" ref="AC242" ca="1">LEFT(T242,SUM(LEN(T242)-LEN(SUBSTITUTE(T242,{"0","1","2","3","4","5","6","7","8","9"},""))))</f>
        <v>0</v>
      </c>
      <c r="AD242" s="3" t="str">
        <f t="shared" ca="1" si="48"/>
        <v/>
      </c>
      <c r="AE242" s="3" t="str">
        <f t="shared" ca="1" si="49"/>
        <v/>
      </c>
      <c r="AF242" t="b">
        <f t="shared" ca="1" si="50"/>
        <v>0</v>
      </c>
      <c r="AG242">
        <f t="shared" ca="1" si="51"/>
        <v>0</v>
      </c>
      <c r="AH242">
        <f t="shared" ca="1" si="52"/>
        <v>0</v>
      </c>
      <c r="AI242" t="b">
        <f t="shared" ca="1" si="53"/>
        <v>0</v>
      </c>
      <c r="AJ242">
        <f t="shared" ca="1" si="54"/>
        <v>0</v>
      </c>
      <c r="AK242">
        <f t="shared" ca="1" si="55"/>
        <v>0</v>
      </c>
      <c r="AL242">
        <f t="shared" ca="1" si="56"/>
        <v>0</v>
      </c>
    </row>
    <row r="243" spans="1:38">
      <c r="A243" s="2" t="s">
        <v>635</v>
      </c>
      <c r="B243" t="s">
        <v>720</v>
      </c>
      <c r="Q243">
        <f t="shared" ca="1" si="57"/>
        <v>0</v>
      </c>
      <c r="R243">
        <f t="shared" ca="1" si="58"/>
        <v>0</v>
      </c>
      <c r="S243">
        <f t="shared" ca="1" si="58"/>
        <v>0</v>
      </c>
      <c r="T243">
        <f t="shared" ca="1" si="58"/>
        <v>0</v>
      </c>
      <c r="U243">
        <f t="shared" ca="1" si="58"/>
        <v>0</v>
      </c>
      <c r="V243">
        <f t="shared" ca="1" si="58"/>
        <v>0</v>
      </c>
      <c r="W243" t="str">
        <f t="shared" ca="1" si="58"/>
        <v>#fced33</v>
      </c>
      <c r="X243">
        <f t="shared" ca="1" si="58"/>
        <v>0</v>
      </c>
      <c r="Z243">
        <f t="shared" ca="1" si="45"/>
        <v>0</v>
      </c>
      <c r="AA243">
        <f t="shared" ca="1" si="46"/>
        <v>0</v>
      </c>
      <c r="AB243">
        <f t="shared" ca="1" si="47"/>
        <v>0</v>
      </c>
      <c r="AC243" t="str" cm="1">
        <f t="array" aca="1" ref="AC243" ca="1">LEFT(T243,SUM(LEN(T243)-LEN(SUBSTITUTE(T243,{"0","1","2","3","4","5","6","7","8","9"},""))))</f>
        <v>0</v>
      </c>
      <c r="AD243" s="3" t="str">
        <f t="shared" ca="1" si="48"/>
        <v/>
      </c>
      <c r="AE243" s="3" t="str">
        <f t="shared" ca="1" si="49"/>
        <v/>
      </c>
      <c r="AF243" t="b">
        <f t="shared" ca="1" si="50"/>
        <v>0</v>
      </c>
      <c r="AG243">
        <f t="shared" ca="1" si="51"/>
        <v>0</v>
      </c>
      <c r="AH243">
        <f t="shared" ca="1" si="52"/>
        <v>0</v>
      </c>
      <c r="AI243" t="b">
        <f t="shared" ca="1" si="53"/>
        <v>0</v>
      </c>
      <c r="AJ243">
        <f t="shared" ca="1" si="54"/>
        <v>0</v>
      </c>
      <c r="AK243">
        <f t="shared" ca="1" si="55"/>
        <v>0</v>
      </c>
      <c r="AL243">
        <f t="shared" ca="1" si="56"/>
        <v>0</v>
      </c>
    </row>
    <row r="244" spans="1:38">
      <c r="A244" s="2" t="s">
        <v>637</v>
      </c>
      <c r="B244" t="s">
        <v>721</v>
      </c>
      <c r="Q244">
        <f t="shared" ca="1" si="57"/>
        <v>0</v>
      </c>
      <c r="R244">
        <f t="shared" ca="1" si="58"/>
        <v>0</v>
      </c>
      <c r="S244">
        <f t="shared" ca="1" si="58"/>
        <v>0</v>
      </c>
      <c r="T244" t="str">
        <f t="shared" ca="1" si="58"/>
        <v>160in</v>
      </c>
      <c r="U244">
        <f t="shared" ca="1" si="58"/>
        <v>0</v>
      </c>
      <c r="V244">
        <f t="shared" ca="1" si="58"/>
        <v>0</v>
      </c>
      <c r="W244">
        <f t="shared" ca="1" si="58"/>
        <v>0</v>
      </c>
      <c r="X244">
        <f t="shared" ca="1" si="58"/>
        <v>0</v>
      </c>
      <c r="Z244">
        <f t="shared" ca="1" si="45"/>
        <v>0</v>
      </c>
      <c r="AA244">
        <f t="shared" ca="1" si="46"/>
        <v>0</v>
      </c>
      <c r="AB244">
        <f t="shared" ca="1" si="47"/>
        <v>0</v>
      </c>
      <c r="AC244" t="str" cm="1">
        <f t="array" aca="1" ref="AC244" ca="1">LEFT(T244,SUM(LEN(T244)-LEN(SUBSTITUTE(T244,{"0","1","2","3","4","5","6","7","8","9"},""))))</f>
        <v>160</v>
      </c>
      <c r="AD244" s="3" t="str">
        <f t="shared" ca="1" si="48"/>
        <v/>
      </c>
      <c r="AE244" s="3">
        <f t="shared" ca="1" si="49"/>
        <v>160</v>
      </c>
      <c r="AF244" t="b">
        <f t="shared" ca="1" si="50"/>
        <v>0</v>
      </c>
      <c r="AG244">
        <f t="shared" ca="1" si="51"/>
        <v>0</v>
      </c>
      <c r="AH244">
        <f t="shared" ca="1" si="52"/>
        <v>0</v>
      </c>
      <c r="AI244" t="b">
        <f t="shared" ca="1" si="53"/>
        <v>0</v>
      </c>
      <c r="AJ244">
        <f t="shared" ca="1" si="54"/>
        <v>0</v>
      </c>
      <c r="AK244">
        <f t="shared" ca="1" si="55"/>
        <v>0</v>
      </c>
      <c r="AL244">
        <f t="shared" ca="1" si="56"/>
        <v>0</v>
      </c>
    </row>
    <row r="245" spans="1:38">
      <c r="A245" s="1"/>
      <c r="Q245">
        <f t="shared" ca="1" si="57"/>
        <v>0</v>
      </c>
      <c r="R245">
        <f t="shared" ca="1" si="58"/>
        <v>0</v>
      </c>
      <c r="S245">
        <f t="shared" ca="1" si="58"/>
        <v>0</v>
      </c>
      <c r="T245">
        <f t="shared" ca="1" si="58"/>
        <v>0</v>
      </c>
      <c r="U245">
        <f t="shared" ca="1" si="58"/>
        <v>0</v>
      </c>
      <c r="V245">
        <f t="shared" ca="1" si="58"/>
        <v>0</v>
      </c>
      <c r="W245">
        <f t="shared" ca="1" si="58"/>
        <v>0</v>
      </c>
      <c r="X245">
        <f t="shared" ca="1" si="58"/>
        <v>0</v>
      </c>
      <c r="Z245">
        <f t="shared" ca="1" si="45"/>
        <v>0</v>
      </c>
      <c r="AA245">
        <f t="shared" ca="1" si="46"/>
        <v>0</v>
      </c>
      <c r="AB245">
        <f t="shared" ca="1" si="47"/>
        <v>0</v>
      </c>
      <c r="AC245" t="str" cm="1">
        <f t="array" aca="1" ref="AC245" ca="1">LEFT(T245,SUM(LEN(T245)-LEN(SUBSTITUTE(T245,{"0","1","2","3","4","5","6","7","8","9"},""))))</f>
        <v>0</v>
      </c>
      <c r="AD245" s="3" t="str">
        <f t="shared" ca="1" si="48"/>
        <v/>
      </c>
      <c r="AE245" s="3" t="str">
        <f t="shared" ca="1" si="49"/>
        <v/>
      </c>
      <c r="AF245" t="b">
        <f t="shared" ca="1" si="50"/>
        <v>0</v>
      </c>
      <c r="AG245">
        <f t="shared" ca="1" si="51"/>
        <v>0</v>
      </c>
      <c r="AH245">
        <f t="shared" ca="1" si="52"/>
        <v>0</v>
      </c>
      <c r="AI245" t="b">
        <f t="shared" ca="1" si="53"/>
        <v>0</v>
      </c>
      <c r="AJ245">
        <f t="shared" ca="1" si="54"/>
        <v>0</v>
      </c>
      <c r="AK245">
        <f t="shared" ca="1" si="55"/>
        <v>0</v>
      </c>
      <c r="AL245">
        <f t="shared" ca="1" si="56"/>
        <v>0</v>
      </c>
    </row>
    <row r="246" spans="1:38">
      <c r="A246" s="2" t="s">
        <v>645</v>
      </c>
      <c r="B246" t="s">
        <v>674</v>
      </c>
      <c r="C246" t="s">
        <v>637</v>
      </c>
      <c r="D246" t="s">
        <v>722</v>
      </c>
      <c r="E246" t="s">
        <v>640</v>
      </c>
      <c r="F246" t="s">
        <v>723</v>
      </c>
      <c r="G246" t="s">
        <v>635</v>
      </c>
      <c r="H246">
        <v>394222041</v>
      </c>
      <c r="Q246">
        <f t="shared" ca="1" si="57"/>
        <v>0</v>
      </c>
      <c r="R246">
        <f t="shared" ca="1" si="58"/>
        <v>0</v>
      </c>
      <c r="S246">
        <f t="shared" ca="1" si="58"/>
        <v>0</v>
      </c>
      <c r="T246" t="str">
        <f t="shared" ca="1" si="58"/>
        <v>183in</v>
      </c>
      <c r="U246" t="str">
        <f t="shared" ca="1" si="58"/>
        <v>a92c31</v>
      </c>
      <c r="V246" t="str">
        <f t="shared" ca="1" si="58"/>
        <v>utc</v>
      </c>
      <c r="W246">
        <f t="shared" ca="1" si="58"/>
        <v>394222041</v>
      </c>
      <c r="X246">
        <f t="shared" ca="1" si="58"/>
        <v>0</v>
      </c>
      <c r="Z246">
        <f t="shared" ca="1" si="45"/>
        <v>0</v>
      </c>
      <c r="AA246">
        <f t="shared" ca="1" si="46"/>
        <v>0</v>
      </c>
      <c r="AB246">
        <f t="shared" ca="1" si="47"/>
        <v>0</v>
      </c>
      <c r="AC246" t="str" cm="1">
        <f t="array" aca="1" ref="AC246" ca="1">LEFT(T246,SUM(LEN(T246)-LEN(SUBSTITUTE(T246,{"0","1","2","3","4","5","6","7","8","9"},""))))</f>
        <v>183</v>
      </c>
      <c r="AD246" s="3" t="str">
        <f t="shared" ca="1" si="48"/>
        <v/>
      </c>
      <c r="AE246" s="3">
        <f t="shared" ca="1" si="49"/>
        <v>183</v>
      </c>
      <c r="AF246" t="b">
        <f t="shared" ca="1" si="50"/>
        <v>0</v>
      </c>
      <c r="AG246">
        <f t="shared" ca="1" si="51"/>
        <v>0</v>
      </c>
      <c r="AH246">
        <f t="shared" ca="1" si="52"/>
        <v>0</v>
      </c>
      <c r="AI246" t="b">
        <f t="shared" ca="1" si="53"/>
        <v>0</v>
      </c>
      <c r="AJ246">
        <f t="shared" ca="1" si="54"/>
        <v>0</v>
      </c>
      <c r="AK246">
        <f t="shared" ca="1" si="55"/>
        <v>0</v>
      </c>
      <c r="AL246">
        <f t="shared" ca="1" si="56"/>
        <v>1</v>
      </c>
    </row>
    <row r="247" spans="1:38">
      <c r="A247" s="2" t="s">
        <v>639</v>
      </c>
      <c r="B247">
        <v>2008</v>
      </c>
      <c r="Q247">
        <f t="shared" ca="1" si="57"/>
        <v>0</v>
      </c>
      <c r="R247">
        <f t="shared" ca="1" si="58"/>
        <v>2008</v>
      </c>
      <c r="S247">
        <f t="shared" ca="1" si="58"/>
        <v>0</v>
      </c>
      <c r="T247">
        <f t="shared" ca="1" si="58"/>
        <v>0</v>
      </c>
      <c r="U247">
        <f t="shared" ca="1" si="58"/>
        <v>0</v>
      </c>
      <c r="V247">
        <f t="shared" ca="1" si="58"/>
        <v>0</v>
      </c>
      <c r="W247">
        <f t="shared" ca="1" si="58"/>
        <v>0</v>
      </c>
      <c r="X247">
        <f t="shared" ca="1" si="58"/>
        <v>0</v>
      </c>
      <c r="Z247">
        <f t="shared" ca="1" si="45"/>
        <v>0</v>
      </c>
      <c r="AA247">
        <f t="shared" ca="1" si="46"/>
        <v>0</v>
      </c>
      <c r="AB247">
        <f t="shared" ca="1" si="47"/>
        <v>0</v>
      </c>
      <c r="AC247" t="str" cm="1">
        <f t="array" aca="1" ref="AC247" ca="1">LEFT(T247,SUM(LEN(T247)-LEN(SUBSTITUTE(T247,{"0","1","2","3","4","5","6","7","8","9"},""))))</f>
        <v>0</v>
      </c>
      <c r="AD247" s="3" t="str">
        <f t="shared" ca="1" si="48"/>
        <v/>
      </c>
      <c r="AE247" s="3" t="str">
        <f t="shared" ca="1" si="49"/>
        <v/>
      </c>
      <c r="AF247" t="b">
        <f t="shared" ca="1" si="50"/>
        <v>0</v>
      </c>
      <c r="AG247">
        <f t="shared" ca="1" si="51"/>
        <v>0</v>
      </c>
      <c r="AH247">
        <f t="shared" ca="1" si="52"/>
        <v>0</v>
      </c>
      <c r="AI247" t="b">
        <f t="shared" ca="1" si="53"/>
        <v>0</v>
      </c>
      <c r="AJ247">
        <f t="shared" ca="1" si="54"/>
        <v>0</v>
      </c>
      <c r="AK247">
        <f t="shared" ca="1" si="55"/>
        <v>0</v>
      </c>
      <c r="AL247">
        <f t="shared" ca="1" si="56"/>
        <v>0</v>
      </c>
    </row>
    <row r="248" spans="1:38">
      <c r="A248" s="2" t="s">
        <v>642</v>
      </c>
      <c r="B248">
        <v>1976</v>
      </c>
      <c r="C248" t="s">
        <v>636</v>
      </c>
      <c r="D248">
        <v>2020</v>
      </c>
      <c r="Q248">
        <f t="shared" ca="1" si="57"/>
        <v>2020</v>
      </c>
      <c r="R248">
        <f t="shared" ca="1" si="58"/>
        <v>0</v>
      </c>
      <c r="S248">
        <f t="shared" ca="1" si="58"/>
        <v>1976</v>
      </c>
      <c r="T248">
        <f t="shared" ca="1" si="58"/>
        <v>0</v>
      </c>
      <c r="U248">
        <f t="shared" ca="1" si="58"/>
        <v>0</v>
      </c>
      <c r="V248">
        <f t="shared" ca="1" si="58"/>
        <v>0</v>
      </c>
      <c r="W248">
        <f t="shared" ca="1" si="58"/>
        <v>0</v>
      </c>
      <c r="X248">
        <f t="shared" ca="1" si="58"/>
        <v>0</v>
      </c>
      <c r="Z248">
        <f t="shared" ca="1" si="45"/>
        <v>0</v>
      </c>
      <c r="AA248">
        <f t="shared" ca="1" si="46"/>
        <v>0</v>
      </c>
      <c r="AB248">
        <f t="shared" ca="1" si="47"/>
        <v>0</v>
      </c>
      <c r="AC248" t="str" cm="1">
        <f t="array" aca="1" ref="AC248" ca="1">LEFT(T248,SUM(LEN(T248)-LEN(SUBSTITUTE(T248,{"0","1","2","3","4","5","6","7","8","9"},""))))</f>
        <v>0</v>
      </c>
      <c r="AD248" s="3" t="str">
        <f t="shared" ca="1" si="48"/>
        <v/>
      </c>
      <c r="AE248" s="3" t="str">
        <f t="shared" ca="1" si="49"/>
        <v/>
      </c>
      <c r="AF248" t="b">
        <f t="shared" ca="1" si="50"/>
        <v>0</v>
      </c>
      <c r="AG248">
        <f t="shared" ca="1" si="51"/>
        <v>0</v>
      </c>
      <c r="AH248">
        <f t="shared" ca="1" si="52"/>
        <v>0</v>
      </c>
      <c r="AI248" t="b">
        <f t="shared" ca="1" si="53"/>
        <v>0</v>
      </c>
      <c r="AJ248">
        <f t="shared" ca="1" si="54"/>
        <v>0</v>
      </c>
      <c r="AK248">
        <f t="shared" ca="1" si="55"/>
        <v>0</v>
      </c>
      <c r="AL248">
        <f t="shared" ca="1" si="56"/>
        <v>0</v>
      </c>
    </row>
    <row r="249" spans="1:38">
      <c r="A249" s="1"/>
      <c r="Q249">
        <f t="shared" ca="1" si="57"/>
        <v>0</v>
      </c>
      <c r="R249">
        <f t="shared" ca="1" si="58"/>
        <v>0</v>
      </c>
      <c r="S249">
        <f t="shared" ca="1" si="58"/>
        <v>0</v>
      </c>
      <c r="T249">
        <f t="shared" ca="1" si="58"/>
        <v>0</v>
      </c>
      <c r="U249">
        <f t="shared" ca="1" si="58"/>
        <v>0</v>
      </c>
      <c r="V249">
        <f t="shared" ca="1" si="58"/>
        <v>0</v>
      </c>
      <c r="W249">
        <f t="shared" ca="1" si="58"/>
        <v>0</v>
      </c>
      <c r="X249">
        <f t="shared" ca="1" si="58"/>
        <v>0</v>
      </c>
      <c r="Z249">
        <f t="shared" ca="1" si="45"/>
        <v>0</v>
      </c>
      <c r="AA249">
        <f t="shared" ca="1" si="46"/>
        <v>0</v>
      </c>
      <c r="AB249">
        <f t="shared" ca="1" si="47"/>
        <v>0</v>
      </c>
      <c r="AC249" t="str" cm="1">
        <f t="array" aca="1" ref="AC249" ca="1">LEFT(T249,SUM(LEN(T249)-LEN(SUBSTITUTE(T249,{"0","1","2","3","4","5","6","7","8","9"},""))))</f>
        <v>0</v>
      </c>
      <c r="AD249" s="3" t="str">
        <f t="shared" ca="1" si="48"/>
        <v/>
      </c>
      <c r="AE249" s="3" t="str">
        <f t="shared" ca="1" si="49"/>
        <v/>
      </c>
      <c r="AF249" t="b">
        <f t="shared" ca="1" si="50"/>
        <v>0</v>
      </c>
      <c r="AG249">
        <f t="shared" ca="1" si="51"/>
        <v>0</v>
      </c>
      <c r="AH249">
        <f t="shared" ca="1" si="52"/>
        <v>0</v>
      </c>
      <c r="AI249" t="b">
        <f t="shared" ca="1" si="53"/>
        <v>0</v>
      </c>
      <c r="AJ249">
        <f t="shared" ca="1" si="54"/>
        <v>0</v>
      </c>
      <c r="AK249">
        <f t="shared" ca="1" si="55"/>
        <v>0</v>
      </c>
      <c r="AL249">
        <f t="shared" ca="1" si="56"/>
        <v>0</v>
      </c>
    </row>
    <row r="250" spans="1:38">
      <c r="A250" s="2" t="s">
        <v>635</v>
      </c>
      <c r="B250">
        <v>126195650</v>
      </c>
      <c r="C250" t="s">
        <v>639</v>
      </c>
      <c r="D250">
        <v>2019</v>
      </c>
      <c r="E250" t="s">
        <v>640</v>
      </c>
      <c r="F250" t="s">
        <v>709</v>
      </c>
      <c r="Q250">
        <f t="shared" ca="1" si="57"/>
        <v>0</v>
      </c>
      <c r="R250">
        <f t="shared" ca="1" si="58"/>
        <v>2019</v>
      </c>
      <c r="S250">
        <f t="shared" ca="1" si="58"/>
        <v>0</v>
      </c>
      <c r="T250">
        <f t="shared" ca="1" si="58"/>
        <v>0</v>
      </c>
      <c r="U250" t="str">
        <f t="shared" ca="1" si="58"/>
        <v>#341e13</v>
      </c>
      <c r="V250">
        <f t="shared" ca="1" si="58"/>
        <v>0</v>
      </c>
      <c r="W250">
        <f t="shared" ca="1" si="58"/>
        <v>126195650</v>
      </c>
      <c r="X250">
        <f t="shared" ca="1" si="58"/>
        <v>0</v>
      </c>
      <c r="Z250">
        <f t="shared" ca="1" si="45"/>
        <v>0</v>
      </c>
      <c r="AA250">
        <f t="shared" ca="1" si="46"/>
        <v>1</v>
      </c>
      <c r="AB250">
        <f t="shared" ca="1" si="47"/>
        <v>0</v>
      </c>
      <c r="AC250" t="str" cm="1">
        <f t="array" aca="1" ref="AC250" ca="1">LEFT(T250,SUM(LEN(T250)-LEN(SUBSTITUTE(T250,{"0","1","2","3","4","5","6","7","8","9"},""))))</f>
        <v>0</v>
      </c>
      <c r="AD250" s="3" t="str">
        <f t="shared" ca="1" si="48"/>
        <v/>
      </c>
      <c r="AE250" s="3" t="str">
        <f t="shared" ca="1" si="49"/>
        <v/>
      </c>
      <c r="AF250" t="b">
        <f t="shared" ca="1" si="50"/>
        <v>0</v>
      </c>
      <c r="AG250">
        <f t="shared" ca="1" si="51"/>
        <v>0</v>
      </c>
      <c r="AH250">
        <f t="shared" ca="1" si="52"/>
        <v>1</v>
      </c>
      <c r="AI250" t="b">
        <f t="shared" ca="1" si="53"/>
        <v>1</v>
      </c>
      <c r="AJ250">
        <f t="shared" ca="1" si="54"/>
        <v>1</v>
      </c>
      <c r="AK250">
        <f t="shared" ca="1" si="55"/>
        <v>0</v>
      </c>
      <c r="AL250">
        <f t="shared" ca="1" si="56"/>
        <v>1</v>
      </c>
    </row>
    <row r="251" spans="1:38">
      <c r="A251" s="2" t="s">
        <v>645</v>
      </c>
      <c r="B251" t="s">
        <v>675</v>
      </c>
      <c r="Q251">
        <f t="shared" ca="1" si="57"/>
        <v>0</v>
      </c>
      <c r="R251">
        <f t="shared" ca="1" si="58"/>
        <v>0</v>
      </c>
      <c r="S251">
        <f t="shared" ca="1" si="58"/>
        <v>0</v>
      </c>
      <c r="T251">
        <f t="shared" ca="1" si="58"/>
        <v>0</v>
      </c>
      <c r="U251">
        <f t="shared" ca="1" si="58"/>
        <v>0</v>
      </c>
      <c r="V251" t="str">
        <f t="shared" ca="1" si="58"/>
        <v>blu</v>
      </c>
      <c r="W251">
        <f t="shared" ca="1" si="58"/>
        <v>0</v>
      </c>
      <c r="X251">
        <f t="shared" ca="1" si="58"/>
        <v>0</v>
      </c>
      <c r="Z251">
        <f t="shared" ca="1" si="45"/>
        <v>0</v>
      </c>
      <c r="AA251">
        <f t="shared" ca="1" si="46"/>
        <v>0</v>
      </c>
      <c r="AB251">
        <f t="shared" ca="1" si="47"/>
        <v>0</v>
      </c>
      <c r="AC251" t="str" cm="1">
        <f t="array" aca="1" ref="AC251" ca="1">LEFT(T251,SUM(LEN(T251)-LEN(SUBSTITUTE(T251,{"0","1","2","3","4","5","6","7","8","9"},""))))</f>
        <v>0</v>
      </c>
      <c r="AD251" s="3" t="str">
        <f t="shared" ca="1" si="48"/>
        <v/>
      </c>
      <c r="AE251" s="3" t="str">
        <f t="shared" ca="1" si="49"/>
        <v/>
      </c>
      <c r="AF251" t="b">
        <f t="shared" ca="1" si="50"/>
        <v>0</v>
      </c>
      <c r="AG251">
        <f t="shared" ca="1" si="51"/>
        <v>0</v>
      </c>
      <c r="AH251">
        <f t="shared" ca="1" si="52"/>
        <v>0</v>
      </c>
      <c r="AI251" t="b">
        <f t="shared" ca="1" si="53"/>
        <v>0</v>
      </c>
      <c r="AJ251">
        <f t="shared" ca="1" si="54"/>
        <v>0</v>
      </c>
      <c r="AK251">
        <f t="shared" ca="1" si="55"/>
        <v>1</v>
      </c>
      <c r="AL251">
        <f t="shared" ca="1" si="56"/>
        <v>0</v>
      </c>
    </row>
    <row r="252" spans="1:38">
      <c r="A252" s="2" t="s">
        <v>637</v>
      </c>
      <c r="B252" t="s">
        <v>724</v>
      </c>
      <c r="Q252">
        <f t="shared" ca="1" si="57"/>
        <v>0</v>
      </c>
      <c r="R252">
        <f t="shared" ca="1" si="58"/>
        <v>0</v>
      </c>
      <c r="S252">
        <f t="shared" ca="1" si="58"/>
        <v>0</v>
      </c>
      <c r="T252" t="str">
        <f t="shared" ca="1" si="58"/>
        <v>150cm</v>
      </c>
      <c r="U252">
        <f t="shared" ca="1" si="58"/>
        <v>0</v>
      </c>
      <c r="V252">
        <f t="shared" ca="1" si="58"/>
        <v>0</v>
      </c>
      <c r="W252">
        <f t="shared" ca="1" si="58"/>
        <v>0</v>
      </c>
      <c r="X252">
        <f t="shared" ca="1" si="58"/>
        <v>0</v>
      </c>
      <c r="Z252">
        <f t="shared" ca="1" si="45"/>
        <v>0</v>
      </c>
      <c r="AA252">
        <f t="shared" ca="1" si="46"/>
        <v>0</v>
      </c>
      <c r="AB252">
        <f t="shared" ca="1" si="47"/>
        <v>0</v>
      </c>
      <c r="AC252" t="str" cm="1">
        <f t="array" aca="1" ref="AC252" ca="1">LEFT(T252,SUM(LEN(T252)-LEN(SUBSTITUTE(T252,{"0","1","2","3","4","5","6","7","8","9"},""))))</f>
        <v>150</v>
      </c>
      <c r="AD252" s="3">
        <f t="shared" ca="1" si="48"/>
        <v>150</v>
      </c>
      <c r="AE252" s="3" t="str">
        <f t="shared" ca="1" si="49"/>
        <v/>
      </c>
      <c r="AF252" t="b">
        <f t="shared" ca="1" si="50"/>
        <v>1</v>
      </c>
      <c r="AG252">
        <f t="shared" ca="1" si="51"/>
        <v>1</v>
      </c>
      <c r="AH252">
        <f t="shared" ca="1" si="52"/>
        <v>0</v>
      </c>
      <c r="AI252" t="b">
        <f t="shared" ca="1" si="53"/>
        <v>0</v>
      </c>
      <c r="AJ252">
        <f t="shared" ca="1" si="54"/>
        <v>0</v>
      </c>
      <c r="AK252">
        <f t="shared" ca="1" si="55"/>
        <v>0</v>
      </c>
      <c r="AL252">
        <f t="shared" ca="1" si="56"/>
        <v>0</v>
      </c>
    </row>
    <row r="253" spans="1:38">
      <c r="A253" s="2" t="s">
        <v>642</v>
      </c>
      <c r="B253">
        <v>2025</v>
      </c>
      <c r="Q253">
        <f t="shared" ca="1" si="57"/>
        <v>0</v>
      </c>
      <c r="R253">
        <f t="shared" ca="1" si="58"/>
        <v>0</v>
      </c>
      <c r="S253">
        <f t="shared" ca="1" si="58"/>
        <v>2025</v>
      </c>
      <c r="T253">
        <f t="shared" ca="1" si="58"/>
        <v>0</v>
      </c>
      <c r="U253">
        <f t="shared" ca="1" si="58"/>
        <v>0</v>
      </c>
      <c r="V253">
        <f t="shared" ca="1" si="58"/>
        <v>0</v>
      </c>
      <c r="W253">
        <f t="shared" ca="1" si="58"/>
        <v>0</v>
      </c>
      <c r="X253">
        <f t="shared" ca="1" si="58"/>
        <v>0</v>
      </c>
      <c r="Z253">
        <f t="shared" ca="1" si="45"/>
        <v>0</v>
      </c>
      <c r="AA253">
        <f t="shared" ca="1" si="46"/>
        <v>0</v>
      </c>
      <c r="AB253">
        <f t="shared" ca="1" si="47"/>
        <v>1</v>
      </c>
      <c r="AC253" t="str" cm="1">
        <f t="array" aca="1" ref="AC253" ca="1">LEFT(T253,SUM(LEN(T253)-LEN(SUBSTITUTE(T253,{"0","1","2","3","4","5","6","7","8","9"},""))))</f>
        <v>0</v>
      </c>
      <c r="AD253" s="3" t="str">
        <f t="shared" ca="1" si="48"/>
        <v/>
      </c>
      <c r="AE253" s="3" t="str">
        <f t="shared" ca="1" si="49"/>
        <v/>
      </c>
      <c r="AF253" t="b">
        <f t="shared" ca="1" si="50"/>
        <v>0</v>
      </c>
      <c r="AG253">
        <f t="shared" ca="1" si="51"/>
        <v>0</v>
      </c>
      <c r="AH253">
        <f t="shared" ca="1" si="52"/>
        <v>0</v>
      </c>
      <c r="AI253" t="b">
        <f t="shared" ca="1" si="53"/>
        <v>0</v>
      </c>
      <c r="AJ253">
        <f t="shared" ca="1" si="54"/>
        <v>0</v>
      </c>
      <c r="AK253">
        <f t="shared" ca="1" si="55"/>
        <v>0</v>
      </c>
      <c r="AL253">
        <f t="shared" ca="1" si="56"/>
        <v>0</v>
      </c>
    </row>
    <row r="254" spans="1:38">
      <c r="A254" s="2" t="s">
        <v>636</v>
      </c>
      <c r="B254">
        <v>1964</v>
      </c>
      <c r="Q254">
        <f t="shared" ca="1" si="57"/>
        <v>1964</v>
      </c>
      <c r="R254">
        <f t="shared" ca="1" si="58"/>
        <v>0</v>
      </c>
      <c r="S254">
        <f t="shared" ca="1" si="58"/>
        <v>0</v>
      </c>
      <c r="T254">
        <f t="shared" ca="1" si="58"/>
        <v>0</v>
      </c>
      <c r="U254">
        <f t="shared" ca="1" si="58"/>
        <v>0</v>
      </c>
      <c r="V254">
        <f t="shared" ca="1" si="58"/>
        <v>0</v>
      </c>
      <c r="W254">
        <f t="shared" ca="1" si="58"/>
        <v>0</v>
      </c>
      <c r="X254">
        <f t="shared" ca="1" si="58"/>
        <v>0</v>
      </c>
      <c r="Z254">
        <f t="shared" ca="1" si="45"/>
        <v>1</v>
      </c>
      <c r="AA254">
        <f t="shared" ca="1" si="46"/>
        <v>0</v>
      </c>
      <c r="AB254">
        <f t="shared" ca="1" si="47"/>
        <v>0</v>
      </c>
      <c r="AC254" t="str" cm="1">
        <f t="array" aca="1" ref="AC254" ca="1">LEFT(T254,SUM(LEN(T254)-LEN(SUBSTITUTE(T254,{"0","1","2","3","4","5","6","7","8","9"},""))))</f>
        <v>0</v>
      </c>
      <c r="AD254" s="3" t="str">
        <f t="shared" ca="1" si="48"/>
        <v/>
      </c>
      <c r="AE254" s="3" t="str">
        <f t="shared" ca="1" si="49"/>
        <v/>
      </c>
      <c r="AF254" t="b">
        <f t="shared" ca="1" si="50"/>
        <v>0</v>
      </c>
      <c r="AG254">
        <f t="shared" ca="1" si="51"/>
        <v>0</v>
      </c>
      <c r="AH254">
        <f t="shared" ca="1" si="52"/>
        <v>0</v>
      </c>
      <c r="AI254" t="b">
        <f t="shared" ca="1" si="53"/>
        <v>0</v>
      </c>
      <c r="AJ254">
        <f t="shared" ca="1" si="54"/>
        <v>0</v>
      </c>
      <c r="AK254">
        <f t="shared" ca="1" si="55"/>
        <v>0</v>
      </c>
      <c r="AL254">
        <f t="shared" ca="1" si="56"/>
        <v>0</v>
      </c>
    </row>
    <row r="255" spans="1:38">
      <c r="A255" s="1"/>
      <c r="Q255">
        <f t="shared" ca="1" si="57"/>
        <v>0</v>
      </c>
      <c r="R255">
        <f t="shared" ca="1" si="58"/>
        <v>0</v>
      </c>
      <c r="S255">
        <f t="shared" ca="1" si="58"/>
        <v>0</v>
      </c>
      <c r="T255">
        <f t="shared" ca="1" si="58"/>
        <v>0</v>
      </c>
      <c r="U255">
        <f t="shared" ca="1" si="58"/>
        <v>0</v>
      </c>
      <c r="V255">
        <f t="shared" ca="1" si="58"/>
        <v>0</v>
      </c>
      <c r="W255">
        <f t="shared" ca="1" si="58"/>
        <v>0</v>
      </c>
      <c r="X255">
        <f t="shared" ca="1" si="58"/>
        <v>0</v>
      </c>
      <c r="Z255">
        <f t="shared" ca="1" si="45"/>
        <v>0</v>
      </c>
      <c r="AA255">
        <f t="shared" ca="1" si="46"/>
        <v>0</v>
      </c>
      <c r="AB255">
        <f t="shared" ca="1" si="47"/>
        <v>0</v>
      </c>
      <c r="AC255" t="str" cm="1">
        <f t="array" aca="1" ref="AC255" ca="1">LEFT(T255,SUM(LEN(T255)-LEN(SUBSTITUTE(T255,{"0","1","2","3","4","5","6","7","8","9"},""))))</f>
        <v>0</v>
      </c>
      <c r="AD255" s="3" t="str">
        <f t="shared" ca="1" si="48"/>
        <v/>
      </c>
      <c r="AE255" s="3" t="str">
        <f t="shared" ca="1" si="49"/>
        <v/>
      </c>
      <c r="AF255" t="b">
        <f t="shared" ca="1" si="50"/>
        <v>0</v>
      </c>
      <c r="AG255">
        <f t="shared" ca="1" si="51"/>
        <v>0</v>
      </c>
      <c r="AH255">
        <f t="shared" ca="1" si="52"/>
        <v>0</v>
      </c>
      <c r="AI255" t="b">
        <f t="shared" ca="1" si="53"/>
        <v>0</v>
      </c>
      <c r="AJ255">
        <f t="shared" ca="1" si="54"/>
        <v>0</v>
      </c>
      <c r="AK255">
        <f t="shared" ca="1" si="55"/>
        <v>0</v>
      </c>
      <c r="AL255">
        <f t="shared" ca="1" si="56"/>
        <v>0</v>
      </c>
    </row>
    <row r="256" spans="1:38">
      <c r="A256" s="2" t="s">
        <v>654</v>
      </c>
      <c r="B256">
        <v>71</v>
      </c>
      <c r="C256" t="s">
        <v>639</v>
      </c>
      <c r="D256">
        <v>2016</v>
      </c>
      <c r="E256" t="s">
        <v>637</v>
      </c>
      <c r="F256">
        <v>157</v>
      </c>
      <c r="G256" t="s">
        <v>645</v>
      </c>
      <c r="H256" t="s">
        <v>725</v>
      </c>
      <c r="Q256">
        <f t="shared" ca="1" si="57"/>
        <v>0</v>
      </c>
      <c r="R256">
        <f t="shared" ca="1" si="58"/>
        <v>2016</v>
      </c>
      <c r="S256">
        <f t="shared" ca="1" si="58"/>
        <v>0</v>
      </c>
      <c r="T256">
        <f t="shared" ca="1" si="58"/>
        <v>157</v>
      </c>
      <c r="U256">
        <f t="shared" ca="1" si="58"/>
        <v>0</v>
      </c>
      <c r="V256" t="str">
        <f t="shared" ca="1" si="58"/>
        <v>grt</v>
      </c>
      <c r="W256">
        <f t="shared" ca="1" si="58"/>
        <v>0</v>
      </c>
      <c r="X256">
        <f t="shared" ca="1" si="58"/>
        <v>71</v>
      </c>
      <c r="Z256">
        <f t="shared" ca="1" si="45"/>
        <v>0</v>
      </c>
      <c r="AA256">
        <f t="shared" ca="1" si="46"/>
        <v>1</v>
      </c>
      <c r="AB256">
        <f t="shared" ca="1" si="47"/>
        <v>0</v>
      </c>
      <c r="AC256" t="str" cm="1">
        <f t="array" aca="1" ref="AC256" ca="1">LEFT(T256,SUM(LEN(T256)-LEN(SUBSTITUTE(T256,{"0","1","2","3","4","5","6","7","8","9"},""))))</f>
        <v>157</v>
      </c>
      <c r="AD256" s="3" t="str">
        <f t="shared" ca="1" si="48"/>
        <v/>
      </c>
      <c r="AE256" s="3" t="str">
        <f t="shared" ca="1" si="49"/>
        <v/>
      </c>
      <c r="AF256" t="b">
        <f t="shared" ca="1" si="50"/>
        <v>0</v>
      </c>
      <c r="AG256">
        <f t="shared" ca="1" si="51"/>
        <v>0</v>
      </c>
      <c r="AH256">
        <f t="shared" ca="1" si="52"/>
        <v>0</v>
      </c>
      <c r="AI256" t="b">
        <f t="shared" ca="1" si="53"/>
        <v>0</v>
      </c>
      <c r="AJ256">
        <f t="shared" ca="1" si="54"/>
        <v>0</v>
      </c>
      <c r="AK256">
        <f t="shared" ca="1" si="55"/>
        <v>0</v>
      </c>
      <c r="AL256">
        <f t="shared" ca="1" si="56"/>
        <v>0</v>
      </c>
    </row>
    <row r="257" spans="1:38">
      <c r="A257" s="2" t="s">
        <v>640</v>
      </c>
      <c r="B257" t="s">
        <v>707</v>
      </c>
      <c r="C257" t="s">
        <v>635</v>
      </c>
      <c r="D257" t="s">
        <v>726</v>
      </c>
      <c r="E257" t="s">
        <v>642</v>
      </c>
      <c r="F257">
        <v>2027</v>
      </c>
      <c r="Q257">
        <f t="shared" ca="1" si="57"/>
        <v>0</v>
      </c>
      <c r="R257">
        <f t="shared" ca="1" si="58"/>
        <v>0</v>
      </c>
      <c r="S257">
        <f t="shared" ca="1" si="58"/>
        <v>2027</v>
      </c>
      <c r="T257">
        <f t="shared" ca="1" si="58"/>
        <v>0</v>
      </c>
      <c r="U257" t="str">
        <f t="shared" ca="1" si="58"/>
        <v>#18171d</v>
      </c>
      <c r="V257">
        <f t="shared" ca="1" si="58"/>
        <v>0</v>
      </c>
      <c r="W257" t="str">
        <f t="shared" ca="1" si="58"/>
        <v>#1ab5ea</v>
      </c>
      <c r="X257">
        <f t="shared" ca="1" si="58"/>
        <v>0</v>
      </c>
      <c r="Z257">
        <f t="shared" ca="1" si="45"/>
        <v>0</v>
      </c>
      <c r="AA257">
        <f t="shared" ca="1" si="46"/>
        <v>0</v>
      </c>
      <c r="AB257">
        <f t="shared" ca="1" si="47"/>
        <v>1</v>
      </c>
      <c r="AC257" t="str" cm="1">
        <f t="array" aca="1" ref="AC257" ca="1">LEFT(T257,SUM(LEN(T257)-LEN(SUBSTITUTE(T257,{"0","1","2","3","4","5","6","7","8","9"},""))))</f>
        <v>0</v>
      </c>
      <c r="AD257" s="3" t="str">
        <f t="shared" ca="1" si="48"/>
        <v/>
      </c>
      <c r="AE257" s="3" t="str">
        <f t="shared" ca="1" si="49"/>
        <v/>
      </c>
      <c r="AF257" t="b">
        <f t="shared" ca="1" si="50"/>
        <v>0</v>
      </c>
      <c r="AG257">
        <f t="shared" ca="1" si="51"/>
        <v>0</v>
      </c>
      <c r="AH257">
        <f t="shared" ca="1" si="52"/>
        <v>1</v>
      </c>
      <c r="AI257" t="b">
        <f t="shared" ca="1" si="53"/>
        <v>1</v>
      </c>
      <c r="AJ257">
        <f t="shared" ca="1" si="54"/>
        <v>1</v>
      </c>
      <c r="AK257">
        <f t="shared" ca="1" si="55"/>
        <v>0</v>
      </c>
      <c r="AL257">
        <f t="shared" ca="1" si="56"/>
        <v>0</v>
      </c>
    </row>
    <row r="258" spans="1:38">
      <c r="A258" s="1"/>
      <c r="Q258">
        <f t="shared" ca="1" si="57"/>
        <v>0</v>
      </c>
      <c r="R258">
        <f t="shared" ca="1" si="58"/>
        <v>0</v>
      </c>
      <c r="S258">
        <f t="shared" ca="1" si="58"/>
        <v>0</v>
      </c>
      <c r="T258">
        <f t="shared" ca="1" si="58"/>
        <v>0</v>
      </c>
      <c r="U258">
        <f t="shared" ca="1" si="58"/>
        <v>0</v>
      </c>
      <c r="V258">
        <f t="shared" ca="1" si="58"/>
        <v>0</v>
      </c>
      <c r="W258">
        <f t="shared" ca="1" si="58"/>
        <v>0</v>
      </c>
      <c r="X258">
        <f t="shared" ca="1" si="58"/>
        <v>0</v>
      </c>
      <c r="Z258">
        <f t="shared" ca="1" si="45"/>
        <v>0</v>
      </c>
      <c r="AA258">
        <f t="shared" ca="1" si="46"/>
        <v>0</v>
      </c>
      <c r="AB258">
        <f t="shared" ca="1" si="47"/>
        <v>0</v>
      </c>
      <c r="AC258" t="str" cm="1">
        <f t="array" aca="1" ref="AC258" ca="1">LEFT(T258,SUM(LEN(T258)-LEN(SUBSTITUTE(T258,{"0","1","2","3","4","5","6","7","8","9"},""))))</f>
        <v>0</v>
      </c>
      <c r="AD258" s="3" t="str">
        <f t="shared" ca="1" si="48"/>
        <v/>
      </c>
      <c r="AE258" s="3" t="str">
        <f t="shared" ca="1" si="49"/>
        <v/>
      </c>
      <c r="AF258" t="b">
        <f t="shared" ca="1" si="50"/>
        <v>0</v>
      </c>
      <c r="AG258">
        <f t="shared" ca="1" si="51"/>
        <v>0</v>
      </c>
      <c r="AH258">
        <f t="shared" ca="1" si="52"/>
        <v>0</v>
      </c>
      <c r="AI258" t="b">
        <f t="shared" ca="1" si="53"/>
        <v>0</v>
      </c>
      <c r="AJ258">
        <f t="shared" ca="1" si="54"/>
        <v>0</v>
      </c>
      <c r="AK258">
        <f t="shared" ca="1" si="55"/>
        <v>0</v>
      </c>
      <c r="AL258">
        <f t="shared" ca="1" si="56"/>
        <v>0</v>
      </c>
    </row>
    <row r="259" spans="1:38">
      <c r="A259" s="2" t="s">
        <v>642</v>
      </c>
      <c r="B259">
        <v>2026</v>
      </c>
      <c r="C259" t="s">
        <v>640</v>
      </c>
      <c r="D259" t="s">
        <v>727</v>
      </c>
      <c r="Q259">
        <f t="shared" ca="1" si="57"/>
        <v>0</v>
      </c>
      <c r="R259">
        <f t="shared" ca="1" si="58"/>
        <v>0</v>
      </c>
      <c r="S259">
        <f t="shared" ca="1" si="58"/>
        <v>2026</v>
      </c>
      <c r="T259">
        <f t="shared" ca="1" si="58"/>
        <v>0</v>
      </c>
      <c r="U259" t="str">
        <f t="shared" ca="1" si="58"/>
        <v>#b5266f</v>
      </c>
      <c r="V259">
        <f t="shared" ca="1" si="58"/>
        <v>0</v>
      </c>
      <c r="W259">
        <f t="shared" ca="1" si="58"/>
        <v>0</v>
      </c>
      <c r="X259">
        <f t="shared" ca="1" si="58"/>
        <v>0</v>
      </c>
      <c r="Z259">
        <f t="shared" ref="Z259:Z322" ca="1" si="59">IF(AND(Q259&gt;1919,Q259&lt;2003),1,0)</f>
        <v>0</v>
      </c>
      <c r="AA259">
        <f t="shared" ref="AA259:AA322" ca="1" si="60">IF(AND(R259&gt;2009,R259&lt;2021),1,0)</f>
        <v>0</v>
      </c>
      <c r="AB259">
        <f t="shared" ref="AB259:AB322" ca="1" si="61">IF(AND(S259&gt;2019,S259&lt;2031),1,0)</f>
        <v>1</v>
      </c>
      <c r="AC259" t="str" cm="1">
        <f t="array" aca="1" ref="AC259" ca="1">LEFT(T259,SUM(LEN(T259)-LEN(SUBSTITUTE(T259,{"0","1","2","3","4","5","6","7","8","9"},""))))</f>
        <v>0</v>
      </c>
      <c r="AD259" s="3" t="str">
        <f t="shared" ref="AD259:AD322" ca="1" si="62">IF(COUNT(FIND("cm",T259))=1,VALUE(AC259),"")</f>
        <v/>
      </c>
      <c r="AE259" s="3" t="str">
        <f t="shared" ref="AE259:AE322" ca="1" si="63">IF(COUNT(FIND("in",T259)),VALUE(AC259),"")</f>
        <v/>
      </c>
      <c r="AF259" t="b">
        <f t="shared" ref="AF259:AF322" ca="1" si="64">OR(AND(AD259&gt;149,AD259&lt;194),AND(AE259&gt;58,AE259&lt;77))</f>
        <v>0</v>
      </c>
      <c r="AG259">
        <f t="shared" ref="AG259:AG322" ca="1" si="65">IF(AF259,1,0)</f>
        <v>0</v>
      </c>
      <c r="AH259">
        <f t="shared" ref="AH259:AH322" ca="1" si="66">COUNT(FIND("#",U259))</f>
        <v>1</v>
      </c>
      <c r="AI259" t="b">
        <f t="shared" ref="AI259:AI322" ca="1" si="67">AND(IF(LEN(U259)=7,TRUE),IF(AH259=1,TRUE))</f>
        <v>1</v>
      </c>
      <c r="AJ259">
        <f t="shared" ref="AJ259:AJ322" ca="1" si="68">IF(AI259,1,0)</f>
        <v>1</v>
      </c>
      <c r="AK259">
        <f t="shared" ref="AK259:AK322" ca="1" si="69">IF(OR(V259="amb",V259="blu",V259="brn",V259="gry",V259="grn",V259="hzl",V259="oth"),1,0)</f>
        <v>0</v>
      </c>
      <c r="AL259">
        <f t="shared" ref="AL259:AL322" ca="1" si="70">IF(LEN(W259)=9,1,0)</f>
        <v>0</v>
      </c>
    </row>
    <row r="260" spans="1:38">
      <c r="A260" s="2" t="s">
        <v>636</v>
      </c>
      <c r="B260">
        <v>1971</v>
      </c>
      <c r="Q260">
        <f t="shared" ca="1" si="57"/>
        <v>1971</v>
      </c>
      <c r="R260">
        <f t="shared" ca="1" si="58"/>
        <v>0</v>
      </c>
      <c r="S260">
        <f t="shared" ca="1" si="58"/>
        <v>0</v>
      </c>
      <c r="T260">
        <f t="shared" ca="1" si="58"/>
        <v>0</v>
      </c>
      <c r="U260">
        <f t="shared" ca="1" si="58"/>
        <v>0</v>
      </c>
      <c r="V260">
        <f t="shared" ca="1" si="58"/>
        <v>0</v>
      </c>
      <c r="W260">
        <f t="shared" ca="1" si="58"/>
        <v>0</v>
      </c>
      <c r="X260">
        <f t="shared" ca="1" si="58"/>
        <v>0</v>
      </c>
      <c r="Z260">
        <f t="shared" ca="1" si="59"/>
        <v>1</v>
      </c>
      <c r="AA260">
        <f t="shared" ca="1" si="60"/>
        <v>0</v>
      </c>
      <c r="AB260">
        <f t="shared" ca="1" si="61"/>
        <v>0</v>
      </c>
      <c r="AC260" t="str" cm="1">
        <f t="array" aca="1" ref="AC260" ca="1">LEFT(T260,SUM(LEN(T260)-LEN(SUBSTITUTE(T260,{"0","1","2","3","4","5","6","7","8","9"},""))))</f>
        <v>0</v>
      </c>
      <c r="AD260" s="3" t="str">
        <f t="shared" ca="1" si="62"/>
        <v/>
      </c>
      <c r="AE260" s="3" t="str">
        <f t="shared" ca="1" si="63"/>
        <v/>
      </c>
      <c r="AF260" t="b">
        <f t="shared" ca="1" si="64"/>
        <v>0</v>
      </c>
      <c r="AG260">
        <f t="shared" ca="1" si="65"/>
        <v>0</v>
      </c>
      <c r="AH260">
        <f t="shared" ca="1" si="66"/>
        <v>0</v>
      </c>
      <c r="AI260" t="b">
        <f t="shared" ca="1" si="67"/>
        <v>0</v>
      </c>
      <c r="AJ260">
        <f t="shared" ca="1" si="68"/>
        <v>0</v>
      </c>
      <c r="AK260">
        <f t="shared" ca="1" si="69"/>
        <v>0</v>
      </c>
      <c r="AL260">
        <f t="shared" ca="1" si="70"/>
        <v>0</v>
      </c>
    </row>
    <row r="261" spans="1:38">
      <c r="A261" s="2" t="s">
        <v>654</v>
      </c>
      <c r="B261">
        <v>269</v>
      </c>
      <c r="C261" t="s">
        <v>637</v>
      </c>
      <c r="D261" t="s">
        <v>676</v>
      </c>
      <c r="E261" t="s">
        <v>639</v>
      </c>
      <c r="F261">
        <v>2012</v>
      </c>
      <c r="Q261">
        <f t="shared" ca="1" si="57"/>
        <v>0</v>
      </c>
      <c r="R261">
        <f t="shared" ca="1" si="58"/>
        <v>2012</v>
      </c>
      <c r="S261">
        <f t="shared" ca="1" si="58"/>
        <v>0</v>
      </c>
      <c r="T261" t="str">
        <f t="shared" ca="1" si="58"/>
        <v>192cm</v>
      </c>
      <c r="U261">
        <f t="shared" ca="1" si="58"/>
        <v>0</v>
      </c>
      <c r="V261">
        <f t="shared" ca="1" si="58"/>
        <v>0</v>
      </c>
      <c r="W261">
        <f t="shared" ca="1" si="58"/>
        <v>0</v>
      </c>
      <c r="X261">
        <f t="shared" ca="1" si="58"/>
        <v>269</v>
      </c>
      <c r="Z261">
        <f t="shared" ca="1" si="59"/>
        <v>0</v>
      </c>
      <c r="AA261">
        <f t="shared" ca="1" si="60"/>
        <v>1</v>
      </c>
      <c r="AB261">
        <f t="shared" ca="1" si="61"/>
        <v>0</v>
      </c>
      <c r="AC261" t="str" cm="1">
        <f t="array" aca="1" ref="AC261" ca="1">LEFT(T261,SUM(LEN(T261)-LEN(SUBSTITUTE(T261,{"0","1","2","3","4","5","6","7","8","9"},""))))</f>
        <v>192</v>
      </c>
      <c r="AD261" s="3">
        <f t="shared" ca="1" si="62"/>
        <v>192</v>
      </c>
      <c r="AE261" s="3" t="str">
        <f t="shared" ca="1" si="63"/>
        <v/>
      </c>
      <c r="AF261" t="b">
        <f t="shared" ca="1" si="64"/>
        <v>1</v>
      </c>
      <c r="AG261">
        <f t="shared" ca="1" si="65"/>
        <v>1</v>
      </c>
      <c r="AH261">
        <f t="shared" ca="1" si="66"/>
        <v>0</v>
      </c>
      <c r="AI261" t="b">
        <f t="shared" ca="1" si="67"/>
        <v>0</v>
      </c>
      <c r="AJ261">
        <f t="shared" ca="1" si="68"/>
        <v>0</v>
      </c>
      <c r="AK261">
        <f t="shared" ca="1" si="69"/>
        <v>0</v>
      </c>
      <c r="AL261">
        <f t="shared" ca="1" si="70"/>
        <v>0</v>
      </c>
    </row>
    <row r="262" spans="1:38">
      <c r="A262" s="2" t="s">
        <v>635</v>
      </c>
      <c r="B262">
        <v>736578840</v>
      </c>
      <c r="C262" t="s">
        <v>645</v>
      </c>
      <c r="D262" t="s">
        <v>646</v>
      </c>
      <c r="Q262">
        <f t="shared" ca="1" si="57"/>
        <v>0</v>
      </c>
      <c r="R262">
        <f t="shared" ca="1" si="57"/>
        <v>0</v>
      </c>
      <c r="S262">
        <f t="shared" ca="1" si="57"/>
        <v>0</v>
      </c>
      <c r="T262">
        <f t="shared" ca="1" si="57"/>
        <v>0</v>
      </c>
      <c r="U262">
        <f t="shared" ca="1" si="57"/>
        <v>0</v>
      </c>
      <c r="V262" t="str">
        <f t="shared" ca="1" si="57"/>
        <v>amb</v>
      </c>
      <c r="W262">
        <f t="shared" ca="1" si="57"/>
        <v>736578840</v>
      </c>
      <c r="X262">
        <f t="shared" ca="1" si="57"/>
        <v>0</v>
      </c>
      <c r="Z262">
        <f t="shared" ca="1" si="59"/>
        <v>0</v>
      </c>
      <c r="AA262">
        <f t="shared" ca="1" si="60"/>
        <v>0</v>
      </c>
      <c r="AB262">
        <f t="shared" ca="1" si="61"/>
        <v>0</v>
      </c>
      <c r="AC262" t="str" cm="1">
        <f t="array" aca="1" ref="AC262" ca="1">LEFT(T262,SUM(LEN(T262)-LEN(SUBSTITUTE(T262,{"0","1","2","3","4","5","6","7","8","9"},""))))</f>
        <v>0</v>
      </c>
      <c r="AD262" s="3" t="str">
        <f t="shared" ca="1" si="62"/>
        <v/>
      </c>
      <c r="AE262" s="3" t="str">
        <f t="shared" ca="1" si="63"/>
        <v/>
      </c>
      <c r="AF262" t="b">
        <f t="shared" ca="1" si="64"/>
        <v>0</v>
      </c>
      <c r="AG262">
        <f t="shared" ca="1" si="65"/>
        <v>0</v>
      </c>
      <c r="AH262">
        <f t="shared" ca="1" si="66"/>
        <v>0</v>
      </c>
      <c r="AI262" t="b">
        <f t="shared" ca="1" si="67"/>
        <v>0</v>
      </c>
      <c r="AJ262">
        <f t="shared" ca="1" si="68"/>
        <v>0</v>
      </c>
      <c r="AK262">
        <f t="shared" ca="1" si="69"/>
        <v>1</v>
      </c>
      <c r="AL262">
        <f t="shared" ca="1" si="70"/>
        <v>1</v>
      </c>
    </row>
    <row r="263" spans="1:38">
      <c r="A263" s="1"/>
      <c r="Q263">
        <f t="shared" ca="1" si="57"/>
        <v>0</v>
      </c>
      <c r="R263">
        <f t="shared" ca="1" si="57"/>
        <v>0</v>
      </c>
      <c r="S263">
        <f t="shared" ca="1" si="57"/>
        <v>0</v>
      </c>
      <c r="T263">
        <f t="shared" ca="1" si="57"/>
        <v>0</v>
      </c>
      <c r="U263">
        <f t="shared" ca="1" si="57"/>
        <v>0</v>
      </c>
      <c r="V263">
        <f t="shared" ca="1" si="57"/>
        <v>0</v>
      </c>
      <c r="W263">
        <f t="shared" ca="1" si="57"/>
        <v>0</v>
      </c>
      <c r="X263">
        <f t="shared" ca="1" si="57"/>
        <v>0</v>
      </c>
      <c r="Z263">
        <f t="shared" ca="1" si="59"/>
        <v>0</v>
      </c>
      <c r="AA263">
        <f t="shared" ca="1" si="60"/>
        <v>0</v>
      </c>
      <c r="AB263">
        <f t="shared" ca="1" si="61"/>
        <v>0</v>
      </c>
      <c r="AC263" t="str" cm="1">
        <f t="array" aca="1" ref="AC263" ca="1">LEFT(T263,SUM(LEN(T263)-LEN(SUBSTITUTE(T263,{"0","1","2","3","4","5","6","7","8","9"},""))))</f>
        <v>0</v>
      </c>
      <c r="AD263" s="3" t="str">
        <f t="shared" ca="1" si="62"/>
        <v/>
      </c>
      <c r="AE263" s="3" t="str">
        <f t="shared" ca="1" si="63"/>
        <v/>
      </c>
      <c r="AF263" t="b">
        <f t="shared" ca="1" si="64"/>
        <v>0</v>
      </c>
      <c r="AG263">
        <f t="shared" ca="1" si="65"/>
        <v>0</v>
      </c>
      <c r="AH263">
        <f t="shared" ca="1" si="66"/>
        <v>0</v>
      </c>
      <c r="AI263" t="b">
        <f t="shared" ca="1" si="67"/>
        <v>0</v>
      </c>
      <c r="AJ263">
        <f t="shared" ca="1" si="68"/>
        <v>0</v>
      </c>
      <c r="AK263">
        <f t="shared" ca="1" si="69"/>
        <v>0</v>
      </c>
      <c r="AL263">
        <f t="shared" ca="1" si="70"/>
        <v>0</v>
      </c>
    </row>
    <row r="264" spans="1:38">
      <c r="A264" s="2" t="s">
        <v>635</v>
      </c>
      <c r="B264">
        <v>152109472</v>
      </c>
      <c r="C264" t="s">
        <v>640</v>
      </c>
      <c r="D264" t="s">
        <v>677</v>
      </c>
      <c r="E264" t="s">
        <v>645</v>
      </c>
      <c r="F264" t="s">
        <v>661</v>
      </c>
      <c r="G264" t="s">
        <v>637</v>
      </c>
      <c r="H264" t="s">
        <v>728</v>
      </c>
      <c r="I264" t="s">
        <v>642</v>
      </c>
      <c r="J264">
        <v>2027</v>
      </c>
      <c r="Q264">
        <f t="shared" ca="1" si="57"/>
        <v>0</v>
      </c>
      <c r="R264">
        <f t="shared" ca="1" si="57"/>
        <v>0</v>
      </c>
      <c r="S264">
        <f t="shared" ca="1" si="57"/>
        <v>2027</v>
      </c>
      <c r="T264" t="str">
        <f t="shared" ca="1" si="57"/>
        <v>188cm</v>
      </c>
      <c r="U264" t="str">
        <f t="shared" ca="1" si="57"/>
        <v>#ceb3a1</v>
      </c>
      <c r="V264" t="str">
        <f t="shared" ca="1" si="57"/>
        <v>grn</v>
      </c>
      <c r="W264">
        <f t="shared" ca="1" si="57"/>
        <v>152109472</v>
      </c>
      <c r="X264">
        <f t="shared" ca="1" si="57"/>
        <v>0</v>
      </c>
      <c r="Z264">
        <f t="shared" ca="1" si="59"/>
        <v>0</v>
      </c>
      <c r="AA264">
        <f t="shared" ca="1" si="60"/>
        <v>0</v>
      </c>
      <c r="AB264">
        <f t="shared" ca="1" si="61"/>
        <v>1</v>
      </c>
      <c r="AC264" t="str" cm="1">
        <f t="array" aca="1" ref="AC264" ca="1">LEFT(T264,SUM(LEN(T264)-LEN(SUBSTITUTE(T264,{"0","1","2","3","4","5","6","7","8","9"},""))))</f>
        <v>188</v>
      </c>
      <c r="AD264" s="3">
        <f t="shared" ca="1" si="62"/>
        <v>188</v>
      </c>
      <c r="AE264" s="3" t="str">
        <f t="shared" ca="1" si="63"/>
        <v/>
      </c>
      <c r="AF264" t="b">
        <f t="shared" ca="1" si="64"/>
        <v>1</v>
      </c>
      <c r="AG264">
        <f t="shared" ca="1" si="65"/>
        <v>1</v>
      </c>
      <c r="AH264">
        <f t="shared" ca="1" si="66"/>
        <v>1</v>
      </c>
      <c r="AI264" t="b">
        <f t="shared" ca="1" si="67"/>
        <v>1</v>
      </c>
      <c r="AJ264">
        <f t="shared" ca="1" si="68"/>
        <v>1</v>
      </c>
      <c r="AK264">
        <f t="shared" ca="1" si="69"/>
        <v>1</v>
      </c>
      <c r="AL264">
        <f t="shared" ca="1" si="70"/>
        <v>1</v>
      </c>
    </row>
    <row r="265" spans="1:38">
      <c r="A265" s="2" t="s">
        <v>636</v>
      </c>
      <c r="B265">
        <v>1923</v>
      </c>
      <c r="Q265">
        <f t="shared" ca="1" si="57"/>
        <v>1923</v>
      </c>
      <c r="R265">
        <f t="shared" ca="1" si="57"/>
        <v>0</v>
      </c>
      <c r="S265">
        <f t="shared" ca="1" si="57"/>
        <v>0</v>
      </c>
      <c r="T265">
        <f t="shared" ca="1" si="57"/>
        <v>0</v>
      </c>
      <c r="U265">
        <f t="shared" ca="1" si="57"/>
        <v>0</v>
      </c>
      <c r="V265">
        <f t="shared" ca="1" si="57"/>
        <v>0</v>
      </c>
      <c r="W265">
        <f t="shared" ca="1" si="57"/>
        <v>0</v>
      </c>
      <c r="X265">
        <f t="shared" ca="1" si="57"/>
        <v>0</v>
      </c>
      <c r="Z265">
        <f t="shared" ca="1" si="59"/>
        <v>1</v>
      </c>
      <c r="AA265">
        <f t="shared" ca="1" si="60"/>
        <v>0</v>
      </c>
      <c r="AB265">
        <f t="shared" ca="1" si="61"/>
        <v>0</v>
      </c>
      <c r="AC265" t="str" cm="1">
        <f t="array" aca="1" ref="AC265" ca="1">LEFT(T265,SUM(LEN(T265)-LEN(SUBSTITUTE(T265,{"0","1","2","3","4","5","6","7","8","9"},""))))</f>
        <v>0</v>
      </c>
      <c r="AD265" s="3" t="str">
        <f t="shared" ca="1" si="62"/>
        <v/>
      </c>
      <c r="AE265" s="3" t="str">
        <f t="shared" ca="1" si="63"/>
        <v/>
      </c>
      <c r="AF265" t="b">
        <f t="shared" ca="1" si="64"/>
        <v>0</v>
      </c>
      <c r="AG265">
        <f t="shared" ca="1" si="65"/>
        <v>0</v>
      </c>
      <c r="AH265">
        <f t="shared" ca="1" si="66"/>
        <v>0</v>
      </c>
      <c r="AI265" t="b">
        <f t="shared" ca="1" si="67"/>
        <v>0</v>
      </c>
      <c r="AJ265">
        <f t="shared" ca="1" si="68"/>
        <v>0</v>
      </c>
      <c r="AK265">
        <f t="shared" ca="1" si="69"/>
        <v>0</v>
      </c>
      <c r="AL265">
        <f t="shared" ca="1" si="70"/>
        <v>0</v>
      </c>
    </row>
    <row r="266" spans="1:38">
      <c r="A266" s="1"/>
      <c r="Q266">
        <f t="shared" ca="1" si="57"/>
        <v>0</v>
      </c>
      <c r="R266">
        <f t="shared" ca="1" si="57"/>
        <v>0</v>
      </c>
      <c r="S266">
        <f t="shared" ca="1" si="57"/>
        <v>0</v>
      </c>
      <c r="T266">
        <f t="shared" ca="1" si="57"/>
        <v>0</v>
      </c>
      <c r="U266">
        <f t="shared" ca="1" si="57"/>
        <v>0</v>
      </c>
      <c r="V266">
        <f t="shared" ca="1" si="57"/>
        <v>0</v>
      </c>
      <c r="W266">
        <f t="shared" ca="1" si="57"/>
        <v>0</v>
      </c>
      <c r="X266">
        <f t="shared" ca="1" si="57"/>
        <v>0</v>
      </c>
      <c r="Z266">
        <f t="shared" ca="1" si="59"/>
        <v>0</v>
      </c>
      <c r="AA266">
        <f t="shared" ca="1" si="60"/>
        <v>0</v>
      </c>
      <c r="AB266">
        <f t="shared" ca="1" si="61"/>
        <v>0</v>
      </c>
      <c r="AC266" t="str" cm="1">
        <f t="array" aca="1" ref="AC266" ca="1">LEFT(T266,SUM(LEN(T266)-LEN(SUBSTITUTE(T266,{"0","1","2","3","4","5","6","7","8","9"},""))))</f>
        <v>0</v>
      </c>
      <c r="AD266" s="3" t="str">
        <f t="shared" ca="1" si="62"/>
        <v/>
      </c>
      <c r="AE266" s="3" t="str">
        <f t="shared" ca="1" si="63"/>
        <v/>
      </c>
      <c r="AF266" t="b">
        <f t="shared" ca="1" si="64"/>
        <v>0</v>
      </c>
      <c r="AG266">
        <f t="shared" ca="1" si="65"/>
        <v>0</v>
      </c>
      <c r="AH266">
        <f t="shared" ca="1" si="66"/>
        <v>0</v>
      </c>
      <c r="AI266" t="b">
        <f t="shared" ca="1" si="67"/>
        <v>0</v>
      </c>
      <c r="AJ266">
        <f t="shared" ca="1" si="68"/>
        <v>0</v>
      </c>
      <c r="AK266">
        <f t="shared" ca="1" si="69"/>
        <v>0</v>
      </c>
      <c r="AL266">
        <f t="shared" ca="1" si="70"/>
        <v>0</v>
      </c>
    </row>
    <row r="267" spans="1:38">
      <c r="A267" s="2" t="s">
        <v>640</v>
      </c>
      <c r="B267" t="s">
        <v>709</v>
      </c>
      <c r="C267" t="s">
        <v>635</v>
      </c>
      <c r="D267">
        <v>535175953</v>
      </c>
      <c r="E267" t="s">
        <v>637</v>
      </c>
      <c r="F267" t="s">
        <v>729</v>
      </c>
      <c r="G267" t="s">
        <v>642</v>
      </c>
      <c r="H267">
        <v>2028</v>
      </c>
      <c r="I267" t="s">
        <v>639</v>
      </c>
      <c r="J267">
        <v>2015</v>
      </c>
      <c r="K267" t="s">
        <v>636</v>
      </c>
      <c r="L267">
        <v>1999</v>
      </c>
      <c r="M267" t="s">
        <v>645</v>
      </c>
      <c r="N267" t="s">
        <v>652</v>
      </c>
      <c r="Q267">
        <f t="shared" ca="1" si="57"/>
        <v>1999</v>
      </c>
      <c r="R267">
        <f t="shared" ca="1" si="57"/>
        <v>2015</v>
      </c>
      <c r="S267">
        <f t="shared" ca="1" si="57"/>
        <v>2028</v>
      </c>
      <c r="T267" t="str">
        <f t="shared" ca="1" si="57"/>
        <v>63in</v>
      </c>
      <c r="U267" t="str">
        <f t="shared" ca="1" si="57"/>
        <v>#341e13</v>
      </c>
      <c r="V267" t="str">
        <f t="shared" ca="1" si="57"/>
        <v>gry</v>
      </c>
      <c r="W267">
        <f t="shared" ca="1" si="57"/>
        <v>535175953</v>
      </c>
      <c r="X267">
        <f t="shared" ca="1" si="57"/>
        <v>0</v>
      </c>
      <c r="Z267">
        <f t="shared" ca="1" si="59"/>
        <v>1</v>
      </c>
      <c r="AA267">
        <f t="shared" ca="1" si="60"/>
        <v>1</v>
      </c>
      <c r="AB267">
        <f t="shared" ca="1" si="61"/>
        <v>1</v>
      </c>
      <c r="AC267" t="str" cm="1">
        <f t="array" aca="1" ref="AC267" ca="1">LEFT(T267,SUM(LEN(T267)-LEN(SUBSTITUTE(T267,{"0","1","2","3","4","5","6","7","8","9"},""))))</f>
        <v>63</v>
      </c>
      <c r="AD267" s="3" t="str">
        <f t="shared" ca="1" si="62"/>
        <v/>
      </c>
      <c r="AE267" s="3">
        <f t="shared" ca="1" si="63"/>
        <v>63</v>
      </c>
      <c r="AF267" t="b">
        <f t="shared" ca="1" si="64"/>
        <v>1</v>
      </c>
      <c r="AG267">
        <f t="shared" ca="1" si="65"/>
        <v>1</v>
      </c>
      <c r="AH267">
        <f t="shared" ca="1" si="66"/>
        <v>1</v>
      </c>
      <c r="AI267" t="b">
        <f t="shared" ca="1" si="67"/>
        <v>1</v>
      </c>
      <c r="AJ267">
        <f t="shared" ca="1" si="68"/>
        <v>1</v>
      </c>
      <c r="AK267">
        <f t="shared" ca="1" si="69"/>
        <v>1</v>
      </c>
      <c r="AL267">
        <f t="shared" ca="1" si="70"/>
        <v>1</v>
      </c>
    </row>
    <row r="268" spans="1:38">
      <c r="A268" s="1"/>
      <c r="Q268">
        <f t="shared" ca="1" si="57"/>
        <v>0</v>
      </c>
      <c r="R268">
        <f t="shared" ca="1" si="57"/>
        <v>0</v>
      </c>
      <c r="S268">
        <f t="shared" ca="1" si="57"/>
        <v>0</v>
      </c>
      <c r="T268">
        <f t="shared" ca="1" si="57"/>
        <v>0</v>
      </c>
      <c r="U268">
        <f t="shared" ca="1" si="57"/>
        <v>0</v>
      </c>
      <c r="V268">
        <f t="shared" ca="1" si="57"/>
        <v>0</v>
      </c>
      <c r="W268">
        <f t="shared" ca="1" si="57"/>
        <v>0</v>
      </c>
      <c r="X268">
        <f t="shared" ca="1" si="57"/>
        <v>0</v>
      </c>
      <c r="Z268">
        <f t="shared" ca="1" si="59"/>
        <v>0</v>
      </c>
      <c r="AA268">
        <f t="shared" ca="1" si="60"/>
        <v>0</v>
      </c>
      <c r="AB268">
        <f t="shared" ca="1" si="61"/>
        <v>0</v>
      </c>
      <c r="AC268" t="str" cm="1">
        <f t="array" aca="1" ref="AC268" ca="1">LEFT(T268,SUM(LEN(T268)-LEN(SUBSTITUTE(T268,{"0","1","2","3","4","5","6","7","8","9"},""))))</f>
        <v>0</v>
      </c>
      <c r="AD268" s="3" t="str">
        <f t="shared" ca="1" si="62"/>
        <v/>
      </c>
      <c r="AE268" s="3" t="str">
        <f t="shared" ca="1" si="63"/>
        <v/>
      </c>
      <c r="AF268" t="b">
        <f t="shared" ca="1" si="64"/>
        <v>0</v>
      </c>
      <c r="AG268">
        <f t="shared" ca="1" si="65"/>
        <v>0</v>
      </c>
      <c r="AH268">
        <f t="shared" ca="1" si="66"/>
        <v>0</v>
      </c>
      <c r="AI268" t="b">
        <f t="shared" ca="1" si="67"/>
        <v>0</v>
      </c>
      <c r="AJ268">
        <f t="shared" ca="1" si="68"/>
        <v>0</v>
      </c>
      <c r="AK268">
        <f t="shared" ca="1" si="69"/>
        <v>0</v>
      </c>
      <c r="AL268">
        <f t="shared" ca="1" si="70"/>
        <v>0</v>
      </c>
    </row>
    <row r="269" spans="1:38">
      <c r="A269" s="2" t="s">
        <v>637</v>
      </c>
      <c r="B269" t="s">
        <v>662</v>
      </c>
      <c r="C269" t="s">
        <v>635</v>
      </c>
      <c r="D269">
        <v>611738968</v>
      </c>
      <c r="E269" t="s">
        <v>636</v>
      </c>
      <c r="F269">
        <v>2001</v>
      </c>
      <c r="Q269">
        <f t="shared" ca="1" si="57"/>
        <v>2001</v>
      </c>
      <c r="R269">
        <f t="shared" ca="1" si="57"/>
        <v>0</v>
      </c>
      <c r="S269">
        <f t="shared" ca="1" si="57"/>
        <v>0</v>
      </c>
      <c r="T269" t="str">
        <f t="shared" ca="1" si="57"/>
        <v>183cm</v>
      </c>
      <c r="U269">
        <f t="shared" ca="1" si="57"/>
        <v>0</v>
      </c>
      <c r="V269">
        <f t="shared" ca="1" si="57"/>
        <v>0</v>
      </c>
      <c r="W269">
        <f t="shared" ca="1" si="57"/>
        <v>611738968</v>
      </c>
      <c r="X269">
        <f t="shared" ca="1" si="57"/>
        <v>0</v>
      </c>
      <c r="Z269">
        <f t="shared" ca="1" si="59"/>
        <v>1</v>
      </c>
      <c r="AA269">
        <f t="shared" ca="1" si="60"/>
        <v>0</v>
      </c>
      <c r="AB269">
        <f t="shared" ca="1" si="61"/>
        <v>0</v>
      </c>
      <c r="AC269" t="str" cm="1">
        <f t="array" aca="1" ref="AC269" ca="1">LEFT(T269,SUM(LEN(T269)-LEN(SUBSTITUTE(T269,{"0","1","2","3","4","5","6","7","8","9"},""))))</f>
        <v>183</v>
      </c>
      <c r="AD269" s="3">
        <f t="shared" ca="1" si="62"/>
        <v>183</v>
      </c>
      <c r="AE269" s="3" t="str">
        <f t="shared" ca="1" si="63"/>
        <v/>
      </c>
      <c r="AF269" t="b">
        <f t="shared" ca="1" si="64"/>
        <v>1</v>
      </c>
      <c r="AG269">
        <f t="shared" ca="1" si="65"/>
        <v>1</v>
      </c>
      <c r="AH269">
        <f t="shared" ca="1" si="66"/>
        <v>0</v>
      </c>
      <c r="AI269" t="b">
        <f t="shared" ca="1" si="67"/>
        <v>0</v>
      </c>
      <c r="AJ269">
        <f t="shared" ca="1" si="68"/>
        <v>0</v>
      </c>
      <c r="AK269">
        <f t="shared" ca="1" si="69"/>
        <v>0</v>
      </c>
      <c r="AL269">
        <f t="shared" ca="1" si="70"/>
        <v>1</v>
      </c>
    </row>
    <row r="270" spans="1:38">
      <c r="A270" s="2" t="s">
        <v>642</v>
      </c>
      <c r="B270">
        <v>2020</v>
      </c>
      <c r="C270" t="s">
        <v>640</v>
      </c>
      <c r="D270" t="s">
        <v>730</v>
      </c>
      <c r="E270" t="s">
        <v>639</v>
      </c>
      <c r="F270">
        <v>2014</v>
      </c>
      <c r="Q270">
        <f t="shared" ca="1" si="57"/>
        <v>0</v>
      </c>
      <c r="R270">
        <f t="shared" ca="1" si="57"/>
        <v>2014</v>
      </c>
      <c r="S270">
        <f t="shared" ca="1" si="57"/>
        <v>2020</v>
      </c>
      <c r="T270">
        <f t="shared" ca="1" si="57"/>
        <v>0</v>
      </c>
      <c r="U270" t="str">
        <f t="shared" ca="1" si="57"/>
        <v>#a97842</v>
      </c>
      <c r="V270">
        <f t="shared" ca="1" si="57"/>
        <v>0</v>
      </c>
      <c r="W270">
        <f t="shared" ca="1" si="57"/>
        <v>0</v>
      </c>
      <c r="X270">
        <f t="shared" ca="1" si="57"/>
        <v>0</v>
      </c>
      <c r="Z270">
        <f t="shared" ca="1" si="59"/>
        <v>0</v>
      </c>
      <c r="AA270">
        <f t="shared" ca="1" si="60"/>
        <v>1</v>
      </c>
      <c r="AB270">
        <f t="shared" ca="1" si="61"/>
        <v>1</v>
      </c>
      <c r="AC270" t="str" cm="1">
        <f t="array" aca="1" ref="AC270" ca="1">LEFT(T270,SUM(LEN(T270)-LEN(SUBSTITUTE(T270,{"0","1","2","3","4","5","6","7","8","9"},""))))</f>
        <v>0</v>
      </c>
      <c r="AD270" s="3" t="str">
        <f t="shared" ca="1" si="62"/>
        <v/>
      </c>
      <c r="AE270" s="3" t="str">
        <f t="shared" ca="1" si="63"/>
        <v/>
      </c>
      <c r="AF270" t="b">
        <f t="shared" ca="1" si="64"/>
        <v>0</v>
      </c>
      <c r="AG270">
        <f t="shared" ca="1" si="65"/>
        <v>0</v>
      </c>
      <c r="AH270">
        <f t="shared" ca="1" si="66"/>
        <v>1</v>
      </c>
      <c r="AI270" t="b">
        <f t="shared" ca="1" si="67"/>
        <v>1</v>
      </c>
      <c r="AJ270">
        <f t="shared" ca="1" si="68"/>
        <v>1</v>
      </c>
      <c r="AK270">
        <f t="shared" ca="1" si="69"/>
        <v>0</v>
      </c>
      <c r="AL270">
        <f t="shared" ca="1" si="70"/>
        <v>0</v>
      </c>
    </row>
    <row r="271" spans="1:38">
      <c r="A271" s="2" t="s">
        <v>645</v>
      </c>
      <c r="B271" t="s">
        <v>652</v>
      </c>
      <c r="Q271">
        <f t="shared" ca="1" si="57"/>
        <v>0</v>
      </c>
      <c r="R271">
        <f t="shared" ca="1" si="57"/>
        <v>0</v>
      </c>
      <c r="S271">
        <f t="shared" ca="1" si="57"/>
        <v>0</v>
      </c>
      <c r="T271">
        <f t="shared" ca="1" si="57"/>
        <v>0</v>
      </c>
      <c r="U271">
        <f t="shared" ca="1" si="57"/>
        <v>0</v>
      </c>
      <c r="V271" t="str">
        <f t="shared" ca="1" si="57"/>
        <v>gry</v>
      </c>
      <c r="W271">
        <f t="shared" ca="1" si="57"/>
        <v>0</v>
      </c>
      <c r="X271">
        <f t="shared" ca="1" si="57"/>
        <v>0</v>
      </c>
      <c r="Z271">
        <f t="shared" ca="1" si="59"/>
        <v>0</v>
      </c>
      <c r="AA271">
        <f t="shared" ca="1" si="60"/>
        <v>0</v>
      </c>
      <c r="AB271">
        <f t="shared" ca="1" si="61"/>
        <v>0</v>
      </c>
      <c r="AC271" t="str" cm="1">
        <f t="array" aca="1" ref="AC271" ca="1">LEFT(T271,SUM(LEN(T271)-LEN(SUBSTITUTE(T271,{"0","1","2","3","4","5","6","7","8","9"},""))))</f>
        <v>0</v>
      </c>
      <c r="AD271" s="3" t="str">
        <f t="shared" ca="1" si="62"/>
        <v/>
      </c>
      <c r="AE271" s="3" t="str">
        <f t="shared" ca="1" si="63"/>
        <v/>
      </c>
      <c r="AF271" t="b">
        <f t="shared" ca="1" si="64"/>
        <v>0</v>
      </c>
      <c r="AG271">
        <f t="shared" ca="1" si="65"/>
        <v>0</v>
      </c>
      <c r="AH271">
        <f t="shared" ca="1" si="66"/>
        <v>0</v>
      </c>
      <c r="AI271" t="b">
        <f t="shared" ca="1" si="67"/>
        <v>0</v>
      </c>
      <c r="AJ271">
        <f t="shared" ca="1" si="68"/>
        <v>0</v>
      </c>
      <c r="AK271">
        <f t="shared" ca="1" si="69"/>
        <v>1</v>
      </c>
      <c r="AL271">
        <f t="shared" ca="1" si="70"/>
        <v>0</v>
      </c>
    </row>
    <row r="272" spans="1:38">
      <c r="A272" s="1"/>
      <c r="Q272">
        <f t="shared" ref="Q272:X303" ca="1" si="71">IF($A272=Q$1,OFFSET($A272,0,1),IF($C272=Q$1,OFFSET($C272,0,1),IF($E272=Q$1,OFFSET($E272,0,1),IF($G272=Q$1,OFFSET($G272,0,1),IF($I272=Q$1,OFFSET($I272,0,1),IF($K272=Q$1,OFFSET($K272,0,1),IF($M272=Q$1,OFFSET($M272,0,1),IF($O272=Q$1,OFFSET($O272,0,1),0))))))))</f>
        <v>0</v>
      </c>
      <c r="R272">
        <f t="shared" ca="1" si="71"/>
        <v>0</v>
      </c>
      <c r="S272">
        <f t="shared" ca="1" si="71"/>
        <v>0</v>
      </c>
      <c r="T272">
        <f t="shared" ca="1" si="71"/>
        <v>0</v>
      </c>
      <c r="U272">
        <f t="shared" ca="1" si="71"/>
        <v>0</v>
      </c>
      <c r="V272">
        <f t="shared" ca="1" si="71"/>
        <v>0</v>
      </c>
      <c r="W272">
        <f t="shared" ca="1" si="71"/>
        <v>0</v>
      </c>
      <c r="X272">
        <f t="shared" ca="1" si="71"/>
        <v>0</v>
      </c>
      <c r="Z272">
        <f t="shared" ca="1" si="59"/>
        <v>0</v>
      </c>
      <c r="AA272">
        <f t="shared" ca="1" si="60"/>
        <v>0</v>
      </c>
      <c r="AB272">
        <f t="shared" ca="1" si="61"/>
        <v>0</v>
      </c>
      <c r="AC272" t="str" cm="1">
        <f t="array" aca="1" ref="AC272" ca="1">LEFT(T272,SUM(LEN(T272)-LEN(SUBSTITUTE(T272,{"0","1","2","3","4","5","6","7","8","9"},""))))</f>
        <v>0</v>
      </c>
      <c r="AD272" s="3" t="str">
        <f t="shared" ca="1" si="62"/>
        <v/>
      </c>
      <c r="AE272" s="3" t="str">
        <f t="shared" ca="1" si="63"/>
        <v/>
      </c>
      <c r="AF272" t="b">
        <f t="shared" ca="1" si="64"/>
        <v>0</v>
      </c>
      <c r="AG272">
        <f t="shared" ca="1" si="65"/>
        <v>0</v>
      </c>
      <c r="AH272">
        <f t="shared" ca="1" si="66"/>
        <v>0</v>
      </c>
      <c r="AI272" t="b">
        <f t="shared" ca="1" si="67"/>
        <v>0</v>
      </c>
      <c r="AJ272">
        <f t="shared" ca="1" si="68"/>
        <v>0</v>
      </c>
      <c r="AK272">
        <f t="shared" ca="1" si="69"/>
        <v>0</v>
      </c>
      <c r="AL272">
        <f t="shared" ca="1" si="70"/>
        <v>0</v>
      </c>
    </row>
    <row r="273" spans="1:38">
      <c r="A273" s="2" t="s">
        <v>642</v>
      </c>
      <c r="B273">
        <v>2038</v>
      </c>
      <c r="C273" t="s">
        <v>645</v>
      </c>
      <c r="D273" t="s">
        <v>690</v>
      </c>
      <c r="E273" t="s">
        <v>635</v>
      </c>
      <c r="F273">
        <v>113210210</v>
      </c>
      <c r="G273" t="s">
        <v>639</v>
      </c>
      <c r="H273">
        <v>2012</v>
      </c>
      <c r="I273" t="s">
        <v>636</v>
      </c>
      <c r="J273">
        <v>2011</v>
      </c>
      <c r="Q273">
        <f t="shared" ca="1" si="71"/>
        <v>2011</v>
      </c>
      <c r="R273">
        <f t="shared" ca="1" si="71"/>
        <v>2012</v>
      </c>
      <c r="S273">
        <f t="shared" ca="1" si="71"/>
        <v>2038</v>
      </c>
      <c r="T273">
        <f t="shared" ca="1" si="71"/>
        <v>0</v>
      </c>
      <c r="U273">
        <f t="shared" ca="1" si="71"/>
        <v>0</v>
      </c>
      <c r="V273" t="str">
        <f t="shared" ca="1" si="71"/>
        <v>gmt</v>
      </c>
      <c r="W273">
        <f t="shared" ca="1" si="71"/>
        <v>113210210</v>
      </c>
      <c r="X273">
        <f t="shared" ca="1" si="71"/>
        <v>0</v>
      </c>
      <c r="Z273">
        <f t="shared" ca="1" si="59"/>
        <v>0</v>
      </c>
      <c r="AA273">
        <f t="shared" ca="1" si="60"/>
        <v>1</v>
      </c>
      <c r="AB273">
        <f t="shared" ca="1" si="61"/>
        <v>0</v>
      </c>
      <c r="AC273" t="str" cm="1">
        <f t="array" aca="1" ref="AC273" ca="1">LEFT(T273,SUM(LEN(T273)-LEN(SUBSTITUTE(T273,{"0","1","2","3","4","5","6","7","8","9"},""))))</f>
        <v>0</v>
      </c>
      <c r="AD273" s="3" t="str">
        <f t="shared" ca="1" si="62"/>
        <v/>
      </c>
      <c r="AE273" s="3" t="str">
        <f t="shared" ca="1" si="63"/>
        <v/>
      </c>
      <c r="AF273" t="b">
        <f t="shared" ca="1" si="64"/>
        <v>0</v>
      </c>
      <c r="AG273">
        <f t="shared" ca="1" si="65"/>
        <v>0</v>
      </c>
      <c r="AH273">
        <f t="shared" ca="1" si="66"/>
        <v>0</v>
      </c>
      <c r="AI273" t="b">
        <f t="shared" ca="1" si="67"/>
        <v>0</v>
      </c>
      <c r="AJ273">
        <f t="shared" ca="1" si="68"/>
        <v>0</v>
      </c>
      <c r="AK273">
        <f t="shared" ca="1" si="69"/>
        <v>0</v>
      </c>
      <c r="AL273">
        <f t="shared" ca="1" si="70"/>
        <v>1</v>
      </c>
    </row>
    <row r="274" spans="1:38">
      <c r="A274" s="2" t="s">
        <v>640</v>
      </c>
      <c r="B274" t="s">
        <v>648</v>
      </c>
      <c r="Q274">
        <f t="shared" ca="1" si="71"/>
        <v>0</v>
      </c>
      <c r="R274">
        <f t="shared" ca="1" si="71"/>
        <v>0</v>
      </c>
      <c r="S274">
        <f t="shared" ca="1" si="71"/>
        <v>0</v>
      </c>
      <c r="T274">
        <f t="shared" ca="1" si="71"/>
        <v>0</v>
      </c>
      <c r="U274" t="str">
        <f t="shared" ca="1" si="71"/>
        <v>z</v>
      </c>
      <c r="V274">
        <f t="shared" ca="1" si="71"/>
        <v>0</v>
      </c>
      <c r="W274">
        <f t="shared" ca="1" si="71"/>
        <v>0</v>
      </c>
      <c r="X274">
        <f t="shared" ca="1" si="71"/>
        <v>0</v>
      </c>
      <c r="Z274">
        <f t="shared" ca="1" si="59"/>
        <v>0</v>
      </c>
      <c r="AA274">
        <f t="shared" ca="1" si="60"/>
        <v>0</v>
      </c>
      <c r="AB274">
        <f t="shared" ca="1" si="61"/>
        <v>0</v>
      </c>
      <c r="AC274" t="str" cm="1">
        <f t="array" aca="1" ref="AC274" ca="1">LEFT(T274,SUM(LEN(T274)-LEN(SUBSTITUTE(T274,{"0","1","2","3","4","5","6","7","8","9"},""))))</f>
        <v>0</v>
      </c>
      <c r="AD274" s="3" t="str">
        <f t="shared" ca="1" si="62"/>
        <v/>
      </c>
      <c r="AE274" s="3" t="str">
        <f t="shared" ca="1" si="63"/>
        <v/>
      </c>
      <c r="AF274" t="b">
        <f t="shared" ca="1" si="64"/>
        <v>0</v>
      </c>
      <c r="AG274">
        <f t="shared" ca="1" si="65"/>
        <v>0</v>
      </c>
      <c r="AH274">
        <f t="shared" ca="1" si="66"/>
        <v>0</v>
      </c>
      <c r="AI274" t="b">
        <f t="shared" ca="1" si="67"/>
        <v>0</v>
      </c>
      <c r="AJ274">
        <f t="shared" ca="1" si="68"/>
        <v>0</v>
      </c>
      <c r="AK274">
        <f t="shared" ca="1" si="69"/>
        <v>0</v>
      </c>
      <c r="AL274">
        <f t="shared" ca="1" si="70"/>
        <v>0</v>
      </c>
    </row>
    <row r="275" spans="1:38">
      <c r="A275" s="2" t="s">
        <v>637</v>
      </c>
      <c r="B275" t="s">
        <v>664</v>
      </c>
      <c r="Q275">
        <f t="shared" ca="1" si="71"/>
        <v>0</v>
      </c>
      <c r="R275">
        <f t="shared" ca="1" si="71"/>
        <v>0</v>
      </c>
      <c r="S275">
        <f t="shared" ca="1" si="71"/>
        <v>0</v>
      </c>
      <c r="T275" t="str">
        <f t="shared" ca="1" si="71"/>
        <v>157cm</v>
      </c>
      <c r="U275">
        <f t="shared" ca="1" si="71"/>
        <v>0</v>
      </c>
      <c r="V275">
        <f t="shared" ca="1" si="71"/>
        <v>0</v>
      </c>
      <c r="W275">
        <f t="shared" ca="1" si="71"/>
        <v>0</v>
      </c>
      <c r="X275">
        <f t="shared" ca="1" si="71"/>
        <v>0</v>
      </c>
      <c r="Z275">
        <f t="shared" ca="1" si="59"/>
        <v>0</v>
      </c>
      <c r="AA275">
        <f t="shared" ca="1" si="60"/>
        <v>0</v>
      </c>
      <c r="AB275">
        <f t="shared" ca="1" si="61"/>
        <v>0</v>
      </c>
      <c r="AC275" t="str" cm="1">
        <f t="array" aca="1" ref="AC275" ca="1">LEFT(T275,SUM(LEN(T275)-LEN(SUBSTITUTE(T275,{"0","1","2","3","4","5","6","7","8","9"},""))))</f>
        <v>157</v>
      </c>
      <c r="AD275" s="3">
        <f t="shared" ca="1" si="62"/>
        <v>157</v>
      </c>
      <c r="AE275" s="3" t="str">
        <f t="shared" ca="1" si="63"/>
        <v/>
      </c>
      <c r="AF275" t="b">
        <f t="shared" ca="1" si="64"/>
        <v>1</v>
      </c>
      <c r="AG275">
        <f t="shared" ca="1" si="65"/>
        <v>1</v>
      </c>
      <c r="AH275">
        <f t="shared" ca="1" si="66"/>
        <v>0</v>
      </c>
      <c r="AI275" t="b">
        <f t="shared" ca="1" si="67"/>
        <v>0</v>
      </c>
      <c r="AJ275">
        <f t="shared" ca="1" si="68"/>
        <v>0</v>
      </c>
      <c r="AK275">
        <f t="shared" ca="1" si="69"/>
        <v>0</v>
      </c>
      <c r="AL275">
        <f t="shared" ca="1" si="70"/>
        <v>0</v>
      </c>
    </row>
    <row r="276" spans="1:38">
      <c r="A276" s="1"/>
      <c r="Q276">
        <f t="shared" ca="1" si="71"/>
        <v>0</v>
      </c>
      <c r="R276">
        <f t="shared" ca="1" si="71"/>
        <v>0</v>
      </c>
      <c r="S276">
        <f t="shared" ca="1" si="71"/>
        <v>0</v>
      </c>
      <c r="T276">
        <f t="shared" ca="1" si="71"/>
        <v>0</v>
      </c>
      <c r="U276">
        <f t="shared" ca="1" si="71"/>
        <v>0</v>
      </c>
      <c r="V276">
        <f t="shared" ca="1" si="71"/>
        <v>0</v>
      </c>
      <c r="W276">
        <f t="shared" ca="1" si="71"/>
        <v>0</v>
      </c>
      <c r="X276">
        <f t="shared" ca="1" si="71"/>
        <v>0</v>
      </c>
      <c r="Z276">
        <f t="shared" ca="1" si="59"/>
        <v>0</v>
      </c>
      <c r="AA276">
        <f t="shared" ca="1" si="60"/>
        <v>0</v>
      </c>
      <c r="AB276">
        <f t="shared" ca="1" si="61"/>
        <v>0</v>
      </c>
      <c r="AC276" t="str" cm="1">
        <f t="array" aca="1" ref="AC276" ca="1">LEFT(T276,SUM(LEN(T276)-LEN(SUBSTITUTE(T276,{"0","1","2","3","4","5","6","7","8","9"},""))))</f>
        <v>0</v>
      </c>
      <c r="AD276" s="3" t="str">
        <f t="shared" ca="1" si="62"/>
        <v/>
      </c>
      <c r="AE276" s="3" t="str">
        <f t="shared" ca="1" si="63"/>
        <v/>
      </c>
      <c r="AF276" t="b">
        <f t="shared" ca="1" si="64"/>
        <v>0</v>
      </c>
      <c r="AG276">
        <f t="shared" ca="1" si="65"/>
        <v>0</v>
      </c>
      <c r="AH276">
        <f t="shared" ca="1" si="66"/>
        <v>0</v>
      </c>
      <c r="AI276" t="b">
        <f t="shared" ca="1" si="67"/>
        <v>0</v>
      </c>
      <c r="AJ276">
        <f t="shared" ca="1" si="68"/>
        <v>0</v>
      </c>
      <c r="AK276">
        <f t="shared" ca="1" si="69"/>
        <v>0</v>
      </c>
      <c r="AL276">
        <f t="shared" ca="1" si="70"/>
        <v>0</v>
      </c>
    </row>
    <row r="277" spans="1:38">
      <c r="A277" s="2" t="s">
        <v>637</v>
      </c>
      <c r="B277" t="s">
        <v>664</v>
      </c>
      <c r="Q277">
        <f t="shared" ca="1" si="71"/>
        <v>0</v>
      </c>
      <c r="R277">
        <f t="shared" ca="1" si="71"/>
        <v>0</v>
      </c>
      <c r="S277">
        <f t="shared" ca="1" si="71"/>
        <v>0</v>
      </c>
      <c r="T277" t="str">
        <f t="shared" ca="1" si="71"/>
        <v>157cm</v>
      </c>
      <c r="U277">
        <f t="shared" ca="1" si="71"/>
        <v>0</v>
      </c>
      <c r="V277">
        <f t="shared" ca="1" si="71"/>
        <v>0</v>
      </c>
      <c r="W277">
        <f t="shared" ca="1" si="71"/>
        <v>0</v>
      </c>
      <c r="X277">
        <f t="shared" ca="1" si="71"/>
        <v>0</v>
      </c>
      <c r="Z277">
        <f t="shared" ca="1" si="59"/>
        <v>0</v>
      </c>
      <c r="AA277">
        <f t="shared" ca="1" si="60"/>
        <v>0</v>
      </c>
      <c r="AB277">
        <f t="shared" ca="1" si="61"/>
        <v>0</v>
      </c>
      <c r="AC277" t="str" cm="1">
        <f t="array" aca="1" ref="AC277" ca="1">LEFT(T277,SUM(LEN(T277)-LEN(SUBSTITUTE(T277,{"0","1","2","3","4","5","6","7","8","9"},""))))</f>
        <v>157</v>
      </c>
      <c r="AD277" s="3">
        <f t="shared" ca="1" si="62"/>
        <v>157</v>
      </c>
      <c r="AE277" s="3" t="str">
        <f t="shared" ca="1" si="63"/>
        <v/>
      </c>
      <c r="AF277" t="b">
        <f t="shared" ca="1" si="64"/>
        <v>1</v>
      </c>
      <c r="AG277">
        <f t="shared" ca="1" si="65"/>
        <v>1</v>
      </c>
      <c r="AH277">
        <f t="shared" ca="1" si="66"/>
        <v>0</v>
      </c>
      <c r="AI277" t="b">
        <f t="shared" ca="1" si="67"/>
        <v>0</v>
      </c>
      <c r="AJ277">
        <f t="shared" ca="1" si="68"/>
        <v>0</v>
      </c>
      <c r="AK277">
        <f t="shared" ca="1" si="69"/>
        <v>0</v>
      </c>
      <c r="AL277">
        <f t="shared" ca="1" si="70"/>
        <v>0</v>
      </c>
    </row>
    <row r="278" spans="1:38">
      <c r="A278" s="2" t="s">
        <v>635</v>
      </c>
      <c r="B278">
        <v>699449127</v>
      </c>
      <c r="Q278">
        <f t="shared" ca="1" si="71"/>
        <v>0</v>
      </c>
      <c r="R278">
        <f t="shared" ca="1" si="71"/>
        <v>0</v>
      </c>
      <c r="S278">
        <f t="shared" ca="1" si="71"/>
        <v>0</v>
      </c>
      <c r="T278">
        <f t="shared" ca="1" si="71"/>
        <v>0</v>
      </c>
      <c r="U278">
        <f t="shared" ca="1" si="71"/>
        <v>0</v>
      </c>
      <c r="V278">
        <f t="shared" ca="1" si="71"/>
        <v>0</v>
      </c>
      <c r="W278">
        <f t="shared" ca="1" si="71"/>
        <v>699449127</v>
      </c>
      <c r="X278">
        <f t="shared" ca="1" si="71"/>
        <v>0</v>
      </c>
      <c r="Z278">
        <f t="shared" ca="1" si="59"/>
        <v>0</v>
      </c>
      <c r="AA278">
        <f t="shared" ca="1" si="60"/>
        <v>0</v>
      </c>
      <c r="AB278">
        <f t="shared" ca="1" si="61"/>
        <v>0</v>
      </c>
      <c r="AC278" t="str" cm="1">
        <f t="array" aca="1" ref="AC278" ca="1">LEFT(T278,SUM(LEN(T278)-LEN(SUBSTITUTE(T278,{"0","1","2","3","4","5","6","7","8","9"},""))))</f>
        <v>0</v>
      </c>
      <c r="AD278" s="3" t="str">
        <f t="shared" ca="1" si="62"/>
        <v/>
      </c>
      <c r="AE278" s="3" t="str">
        <f t="shared" ca="1" si="63"/>
        <v/>
      </c>
      <c r="AF278" t="b">
        <f t="shared" ca="1" si="64"/>
        <v>0</v>
      </c>
      <c r="AG278">
        <f t="shared" ca="1" si="65"/>
        <v>0</v>
      </c>
      <c r="AH278">
        <f t="shared" ca="1" si="66"/>
        <v>0</v>
      </c>
      <c r="AI278" t="b">
        <f t="shared" ca="1" si="67"/>
        <v>0</v>
      </c>
      <c r="AJ278">
        <f t="shared" ca="1" si="68"/>
        <v>0</v>
      </c>
      <c r="AK278">
        <f t="shared" ca="1" si="69"/>
        <v>0</v>
      </c>
      <c r="AL278">
        <f t="shared" ca="1" si="70"/>
        <v>1</v>
      </c>
    </row>
    <row r="279" spans="1:38">
      <c r="A279" s="2" t="s">
        <v>639</v>
      </c>
      <c r="B279">
        <v>2014</v>
      </c>
      <c r="C279" t="s">
        <v>645</v>
      </c>
      <c r="D279" t="s">
        <v>652</v>
      </c>
      <c r="E279" t="s">
        <v>636</v>
      </c>
      <c r="F279">
        <v>1980</v>
      </c>
      <c r="G279" t="s">
        <v>640</v>
      </c>
      <c r="H279" t="s">
        <v>641</v>
      </c>
      <c r="I279" t="s">
        <v>642</v>
      </c>
      <c r="J279">
        <v>2029</v>
      </c>
      <c r="Q279">
        <f t="shared" ca="1" si="71"/>
        <v>1980</v>
      </c>
      <c r="R279">
        <f t="shared" ca="1" si="71"/>
        <v>2014</v>
      </c>
      <c r="S279">
        <f t="shared" ca="1" si="71"/>
        <v>2029</v>
      </c>
      <c r="T279">
        <f t="shared" ca="1" si="71"/>
        <v>0</v>
      </c>
      <c r="U279" t="str">
        <f t="shared" ca="1" si="71"/>
        <v>#fffffd</v>
      </c>
      <c r="V279" t="str">
        <f t="shared" ca="1" si="71"/>
        <v>gry</v>
      </c>
      <c r="W279">
        <f t="shared" ca="1" si="71"/>
        <v>0</v>
      </c>
      <c r="X279">
        <f t="shared" ca="1" si="71"/>
        <v>0</v>
      </c>
      <c r="Z279">
        <f t="shared" ca="1" si="59"/>
        <v>1</v>
      </c>
      <c r="AA279">
        <f t="shared" ca="1" si="60"/>
        <v>1</v>
      </c>
      <c r="AB279">
        <f t="shared" ca="1" si="61"/>
        <v>1</v>
      </c>
      <c r="AC279" t="str" cm="1">
        <f t="array" aca="1" ref="AC279" ca="1">LEFT(T279,SUM(LEN(T279)-LEN(SUBSTITUTE(T279,{"0","1","2","3","4","5","6","7","8","9"},""))))</f>
        <v>0</v>
      </c>
      <c r="AD279" s="3" t="str">
        <f t="shared" ca="1" si="62"/>
        <v/>
      </c>
      <c r="AE279" s="3" t="str">
        <f t="shared" ca="1" si="63"/>
        <v/>
      </c>
      <c r="AF279" t="b">
        <f t="shared" ca="1" si="64"/>
        <v>0</v>
      </c>
      <c r="AG279">
        <f t="shared" ca="1" si="65"/>
        <v>0</v>
      </c>
      <c r="AH279">
        <f t="shared" ca="1" si="66"/>
        <v>1</v>
      </c>
      <c r="AI279" t="b">
        <f t="shared" ca="1" si="67"/>
        <v>1</v>
      </c>
      <c r="AJ279">
        <f t="shared" ca="1" si="68"/>
        <v>1</v>
      </c>
      <c r="AK279">
        <f t="shared" ca="1" si="69"/>
        <v>1</v>
      </c>
      <c r="AL279">
        <f t="shared" ca="1" si="70"/>
        <v>0</v>
      </c>
    </row>
    <row r="280" spans="1:38">
      <c r="A280" s="1"/>
      <c r="Q280">
        <f t="shared" ca="1" si="71"/>
        <v>0</v>
      </c>
      <c r="R280">
        <f t="shared" ca="1" si="71"/>
        <v>0</v>
      </c>
      <c r="S280">
        <f t="shared" ca="1" si="71"/>
        <v>0</v>
      </c>
      <c r="T280">
        <f t="shared" ca="1" si="71"/>
        <v>0</v>
      </c>
      <c r="U280">
        <f t="shared" ca="1" si="71"/>
        <v>0</v>
      </c>
      <c r="V280">
        <f t="shared" ca="1" si="71"/>
        <v>0</v>
      </c>
      <c r="W280">
        <f t="shared" ca="1" si="71"/>
        <v>0</v>
      </c>
      <c r="X280">
        <f t="shared" ca="1" si="71"/>
        <v>0</v>
      </c>
      <c r="Z280">
        <f t="shared" ca="1" si="59"/>
        <v>0</v>
      </c>
      <c r="AA280">
        <f t="shared" ca="1" si="60"/>
        <v>0</v>
      </c>
      <c r="AB280">
        <f t="shared" ca="1" si="61"/>
        <v>0</v>
      </c>
      <c r="AC280" t="str" cm="1">
        <f t="array" aca="1" ref="AC280" ca="1">LEFT(T280,SUM(LEN(T280)-LEN(SUBSTITUTE(T280,{"0","1","2","3","4","5","6","7","8","9"},""))))</f>
        <v>0</v>
      </c>
      <c r="AD280" s="3" t="str">
        <f t="shared" ca="1" si="62"/>
        <v/>
      </c>
      <c r="AE280" s="3" t="str">
        <f t="shared" ca="1" si="63"/>
        <v/>
      </c>
      <c r="AF280" t="b">
        <f t="shared" ca="1" si="64"/>
        <v>0</v>
      </c>
      <c r="AG280">
        <f t="shared" ca="1" si="65"/>
        <v>0</v>
      </c>
      <c r="AH280">
        <f t="shared" ca="1" si="66"/>
        <v>0</v>
      </c>
      <c r="AI280" t="b">
        <f t="shared" ca="1" si="67"/>
        <v>0</v>
      </c>
      <c r="AJ280">
        <f t="shared" ca="1" si="68"/>
        <v>0</v>
      </c>
      <c r="AK280">
        <f t="shared" ca="1" si="69"/>
        <v>0</v>
      </c>
      <c r="AL280">
        <f t="shared" ca="1" si="70"/>
        <v>0</v>
      </c>
    </row>
    <row r="281" spans="1:38">
      <c r="A281" s="2" t="s">
        <v>639</v>
      </c>
      <c r="B281">
        <v>2028</v>
      </c>
      <c r="C281" t="s">
        <v>640</v>
      </c>
      <c r="D281" t="s">
        <v>648</v>
      </c>
      <c r="E281" t="s">
        <v>635</v>
      </c>
      <c r="F281" t="s">
        <v>698</v>
      </c>
      <c r="Q281">
        <f t="shared" ca="1" si="71"/>
        <v>0</v>
      </c>
      <c r="R281">
        <f t="shared" ca="1" si="71"/>
        <v>2028</v>
      </c>
      <c r="S281">
        <f t="shared" ca="1" si="71"/>
        <v>0</v>
      </c>
      <c r="T281">
        <f t="shared" ca="1" si="71"/>
        <v>0</v>
      </c>
      <c r="U281" t="str">
        <f t="shared" ca="1" si="71"/>
        <v>z</v>
      </c>
      <c r="V281">
        <f t="shared" ca="1" si="71"/>
        <v>0</v>
      </c>
      <c r="W281" t="str">
        <f t="shared" ca="1" si="71"/>
        <v>152cm</v>
      </c>
      <c r="X281">
        <f t="shared" ca="1" si="71"/>
        <v>0</v>
      </c>
      <c r="Z281">
        <f t="shared" ca="1" si="59"/>
        <v>0</v>
      </c>
      <c r="AA281">
        <f t="shared" ca="1" si="60"/>
        <v>0</v>
      </c>
      <c r="AB281">
        <f t="shared" ca="1" si="61"/>
        <v>0</v>
      </c>
      <c r="AC281" t="str" cm="1">
        <f t="array" aca="1" ref="AC281" ca="1">LEFT(T281,SUM(LEN(T281)-LEN(SUBSTITUTE(T281,{"0","1","2","3","4","5","6","7","8","9"},""))))</f>
        <v>0</v>
      </c>
      <c r="AD281" s="3" t="str">
        <f t="shared" ca="1" si="62"/>
        <v/>
      </c>
      <c r="AE281" s="3" t="str">
        <f t="shared" ca="1" si="63"/>
        <v/>
      </c>
      <c r="AF281" t="b">
        <f t="shared" ca="1" si="64"/>
        <v>0</v>
      </c>
      <c r="AG281">
        <f t="shared" ca="1" si="65"/>
        <v>0</v>
      </c>
      <c r="AH281">
        <f t="shared" ca="1" si="66"/>
        <v>0</v>
      </c>
      <c r="AI281" t="b">
        <f t="shared" ca="1" si="67"/>
        <v>0</v>
      </c>
      <c r="AJ281">
        <f t="shared" ca="1" si="68"/>
        <v>0</v>
      </c>
      <c r="AK281">
        <f t="shared" ca="1" si="69"/>
        <v>0</v>
      </c>
      <c r="AL281">
        <f t="shared" ca="1" si="70"/>
        <v>0</v>
      </c>
    </row>
    <row r="282" spans="1:38">
      <c r="A282" s="2" t="s">
        <v>642</v>
      </c>
      <c r="B282">
        <v>2039</v>
      </c>
      <c r="Q282">
        <f t="shared" ca="1" si="71"/>
        <v>0</v>
      </c>
      <c r="R282">
        <f t="shared" ca="1" si="71"/>
        <v>0</v>
      </c>
      <c r="S282">
        <f t="shared" ca="1" si="71"/>
        <v>2039</v>
      </c>
      <c r="T282">
        <f t="shared" ca="1" si="71"/>
        <v>0</v>
      </c>
      <c r="U282">
        <f t="shared" ca="1" si="71"/>
        <v>0</v>
      </c>
      <c r="V282">
        <f t="shared" ca="1" si="71"/>
        <v>0</v>
      </c>
      <c r="W282">
        <f t="shared" ca="1" si="71"/>
        <v>0</v>
      </c>
      <c r="X282">
        <f t="shared" ca="1" si="71"/>
        <v>0</v>
      </c>
      <c r="Z282">
        <f t="shared" ca="1" si="59"/>
        <v>0</v>
      </c>
      <c r="AA282">
        <f t="shared" ca="1" si="60"/>
        <v>0</v>
      </c>
      <c r="AB282">
        <f t="shared" ca="1" si="61"/>
        <v>0</v>
      </c>
      <c r="AC282" t="str" cm="1">
        <f t="array" aca="1" ref="AC282" ca="1">LEFT(T282,SUM(LEN(T282)-LEN(SUBSTITUTE(T282,{"0","1","2","3","4","5","6","7","8","9"},""))))</f>
        <v>0</v>
      </c>
      <c r="AD282" s="3" t="str">
        <f t="shared" ca="1" si="62"/>
        <v/>
      </c>
      <c r="AE282" s="3" t="str">
        <f t="shared" ca="1" si="63"/>
        <v/>
      </c>
      <c r="AF282" t="b">
        <f t="shared" ca="1" si="64"/>
        <v>0</v>
      </c>
      <c r="AG282">
        <f t="shared" ca="1" si="65"/>
        <v>0</v>
      </c>
      <c r="AH282">
        <f t="shared" ca="1" si="66"/>
        <v>0</v>
      </c>
      <c r="AI282" t="b">
        <f t="shared" ca="1" si="67"/>
        <v>0</v>
      </c>
      <c r="AJ282">
        <f t="shared" ca="1" si="68"/>
        <v>0</v>
      </c>
      <c r="AK282">
        <f t="shared" ca="1" si="69"/>
        <v>0</v>
      </c>
      <c r="AL282">
        <f t="shared" ca="1" si="70"/>
        <v>0</v>
      </c>
    </row>
    <row r="283" spans="1:38">
      <c r="A283" s="2" t="s">
        <v>645</v>
      </c>
      <c r="B283" t="s">
        <v>731</v>
      </c>
      <c r="C283" t="s">
        <v>637</v>
      </c>
      <c r="D283" t="s">
        <v>732</v>
      </c>
      <c r="Q283">
        <f t="shared" ca="1" si="71"/>
        <v>0</v>
      </c>
      <c r="R283">
        <f t="shared" ca="1" si="71"/>
        <v>0</v>
      </c>
      <c r="S283">
        <f t="shared" ca="1" si="71"/>
        <v>0</v>
      </c>
      <c r="T283" t="str">
        <f t="shared" ca="1" si="71"/>
        <v>177in</v>
      </c>
      <c r="U283">
        <f t="shared" ca="1" si="71"/>
        <v>0</v>
      </c>
      <c r="V283" t="str">
        <f t="shared" ca="1" si="71"/>
        <v>#4760fb</v>
      </c>
      <c r="W283">
        <f t="shared" ca="1" si="71"/>
        <v>0</v>
      </c>
      <c r="X283">
        <f t="shared" ca="1" si="71"/>
        <v>0</v>
      </c>
      <c r="Z283">
        <f t="shared" ca="1" si="59"/>
        <v>0</v>
      </c>
      <c r="AA283">
        <f t="shared" ca="1" si="60"/>
        <v>0</v>
      </c>
      <c r="AB283">
        <f t="shared" ca="1" si="61"/>
        <v>0</v>
      </c>
      <c r="AC283" t="str" cm="1">
        <f t="array" aca="1" ref="AC283" ca="1">LEFT(T283,SUM(LEN(T283)-LEN(SUBSTITUTE(T283,{"0","1","2","3","4","5","6","7","8","9"},""))))</f>
        <v>177</v>
      </c>
      <c r="AD283" s="3" t="str">
        <f t="shared" ca="1" si="62"/>
        <v/>
      </c>
      <c r="AE283" s="3">
        <f t="shared" ca="1" si="63"/>
        <v>177</v>
      </c>
      <c r="AF283" t="b">
        <f t="shared" ca="1" si="64"/>
        <v>0</v>
      </c>
      <c r="AG283">
        <f t="shared" ca="1" si="65"/>
        <v>0</v>
      </c>
      <c r="AH283">
        <f t="shared" ca="1" si="66"/>
        <v>0</v>
      </c>
      <c r="AI283" t="b">
        <f t="shared" ca="1" si="67"/>
        <v>0</v>
      </c>
      <c r="AJ283">
        <f t="shared" ca="1" si="68"/>
        <v>0</v>
      </c>
      <c r="AK283">
        <f t="shared" ca="1" si="69"/>
        <v>0</v>
      </c>
      <c r="AL283">
        <f t="shared" ca="1" si="70"/>
        <v>0</v>
      </c>
    </row>
    <row r="284" spans="1:38">
      <c r="A284" s="2" t="s">
        <v>636</v>
      </c>
      <c r="B284">
        <v>2017</v>
      </c>
      <c r="Q284">
        <f t="shared" ca="1" si="71"/>
        <v>2017</v>
      </c>
      <c r="R284">
        <f t="shared" ca="1" si="71"/>
        <v>0</v>
      </c>
      <c r="S284">
        <f t="shared" ca="1" si="71"/>
        <v>0</v>
      </c>
      <c r="T284">
        <f t="shared" ca="1" si="71"/>
        <v>0</v>
      </c>
      <c r="U284">
        <f t="shared" ca="1" si="71"/>
        <v>0</v>
      </c>
      <c r="V284">
        <f t="shared" ca="1" si="71"/>
        <v>0</v>
      </c>
      <c r="W284">
        <f t="shared" ca="1" si="71"/>
        <v>0</v>
      </c>
      <c r="X284">
        <f t="shared" ca="1" si="71"/>
        <v>0</v>
      </c>
      <c r="Z284">
        <f t="shared" ca="1" si="59"/>
        <v>0</v>
      </c>
      <c r="AA284">
        <f t="shared" ca="1" si="60"/>
        <v>0</v>
      </c>
      <c r="AB284">
        <f t="shared" ca="1" si="61"/>
        <v>0</v>
      </c>
      <c r="AC284" t="str" cm="1">
        <f t="array" aca="1" ref="AC284" ca="1">LEFT(T284,SUM(LEN(T284)-LEN(SUBSTITUTE(T284,{"0","1","2","3","4","5","6","7","8","9"},""))))</f>
        <v>0</v>
      </c>
      <c r="AD284" s="3" t="str">
        <f t="shared" ca="1" si="62"/>
        <v/>
      </c>
      <c r="AE284" s="3" t="str">
        <f t="shared" ca="1" si="63"/>
        <v/>
      </c>
      <c r="AF284" t="b">
        <f t="shared" ca="1" si="64"/>
        <v>0</v>
      </c>
      <c r="AG284">
        <f t="shared" ca="1" si="65"/>
        <v>0</v>
      </c>
      <c r="AH284">
        <f t="shared" ca="1" si="66"/>
        <v>0</v>
      </c>
      <c r="AI284" t="b">
        <f t="shared" ca="1" si="67"/>
        <v>0</v>
      </c>
      <c r="AJ284">
        <f t="shared" ca="1" si="68"/>
        <v>0</v>
      </c>
      <c r="AK284">
        <f t="shared" ca="1" si="69"/>
        <v>0</v>
      </c>
      <c r="AL284">
        <f t="shared" ca="1" si="70"/>
        <v>0</v>
      </c>
    </row>
    <row r="285" spans="1:38">
      <c r="A285" s="1"/>
      <c r="Q285">
        <f t="shared" ca="1" si="71"/>
        <v>0</v>
      </c>
      <c r="R285">
        <f t="shared" ca="1" si="71"/>
        <v>0</v>
      </c>
      <c r="S285">
        <f t="shared" ca="1" si="71"/>
        <v>0</v>
      </c>
      <c r="T285">
        <f t="shared" ca="1" si="71"/>
        <v>0</v>
      </c>
      <c r="U285">
        <f t="shared" ca="1" si="71"/>
        <v>0</v>
      </c>
      <c r="V285">
        <f t="shared" ca="1" si="71"/>
        <v>0</v>
      </c>
      <c r="W285">
        <f t="shared" ca="1" si="71"/>
        <v>0</v>
      </c>
      <c r="X285">
        <f t="shared" ca="1" si="71"/>
        <v>0</v>
      </c>
      <c r="Z285">
        <f t="shared" ca="1" si="59"/>
        <v>0</v>
      </c>
      <c r="AA285">
        <f t="shared" ca="1" si="60"/>
        <v>0</v>
      </c>
      <c r="AB285">
        <f t="shared" ca="1" si="61"/>
        <v>0</v>
      </c>
      <c r="AC285" t="str" cm="1">
        <f t="array" aca="1" ref="AC285" ca="1">LEFT(T285,SUM(LEN(T285)-LEN(SUBSTITUTE(T285,{"0","1","2","3","4","5","6","7","8","9"},""))))</f>
        <v>0</v>
      </c>
      <c r="AD285" s="3" t="str">
        <f t="shared" ca="1" si="62"/>
        <v/>
      </c>
      <c r="AE285" s="3" t="str">
        <f t="shared" ca="1" si="63"/>
        <v/>
      </c>
      <c r="AF285" t="b">
        <f t="shared" ca="1" si="64"/>
        <v>0</v>
      </c>
      <c r="AG285">
        <f t="shared" ca="1" si="65"/>
        <v>0</v>
      </c>
      <c r="AH285">
        <f t="shared" ca="1" si="66"/>
        <v>0</v>
      </c>
      <c r="AI285" t="b">
        <f t="shared" ca="1" si="67"/>
        <v>0</v>
      </c>
      <c r="AJ285">
        <f t="shared" ca="1" si="68"/>
        <v>0</v>
      </c>
      <c r="AK285">
        <f t="shared" ca="1" si="69"/>
        <v>0</v>
      </c>
      <c r="AL285">
        <f t="shared" ca="1" si="70"/>
        <v>0</v>
      </c>
    </row>
    <row r="286" spans="1:38">
      <c r="A286" s="2" t="s">
        <v>642</v>
      </c>
      <c r="B286">
        <v>2026</v>
      </c>
      <c r="C286" t="s">
        <v>640</v>
      </c>
      <c r="D286" t="s">
        <v>660</v>
      </c>
      <c r="Q286">
        <f t="shared" ca="1" si="71"/>
        <v>0</v>
      </c>
      <c r="R286">
        <f t="shared" ca="1" si="71"/>
        <v>0</v>
      </c>
      <c r="S286">
        <f t="shared" ca="1" si="71"/>
        <v>2026</v>
      </c>
      <c r="T286">
        <f t="shared" ca="1" si="71"/>
        <v>0</v>
      </c>
      <c r="U286" t="str">
        <f t="shared" ca="1" si="71"/>
        <v>#efcc98</v>
      </c>
      <c r="V286">
        <f t="shared" ca="1" si="71"/>
        <v>0</v>
      </c>
      <c r="W286">
        <f t="shared" ca="1" si="71"/>
        <v>0</v>
      </c>
      <c r="X286">
        <f t="shared" ca="1" si="71"/>
        <v>0</v>
      </c>
      <c r="Z286">
        <f t="shared" ca="1" si="59"/>
        <v>0</v>
      </c>
      <c r="AA286">
        <f t="shared" ca="1" si="60"/>
        <v>0</v>
      </c>
      <c r="AB286">
        <f t="shared" ca="1" si="61"/>
        <v>1</v>
      </c>
      <c r="AC286" t="str" cm="1">
        <f t="array" aca="1" ref="AC286" ca="1">LEFT(T286,SUM(LEN(T286)-LEN(SUBSTITUTE(T286,{"0","1","2","3","4","5","6","7","8","9"},""))))</f>
        <v>0</v>
      </c>
      <c r="AD286" s="3" t="str">
        <f t="shared" ca="1" si="62"/>
        <v/>
      </c>
      <c r="AE286" s="3" t="str">
        <f t="shared" ca="1" si="63"/>
        <v/>
      </c>
      <c r="AF286" t="b">
        <f t="shared" ca="1" si="64"/>
        <v>0</v>
      </c>
      <c r="AG286">
        <f t="shared" ca="1" si="65"/>
        <v>0</v>
      </c>
      <c r="AH286">
        <f t="shared" ca="1" si="66"/>
        <v>1</v>
      </c>
      <c r="AI286" t="b">
        <f t="shared" ca="1" si="67"/>
        <v>1</v>
      </c>
      <c r="AJ286">
        <f t="shared" ca="1" si="68"/>
        <v>1</v>
      </c>
      <c r="AK286">
        <f t="shared" ca="1" si="69"/>
        <v>0</v>
      </c>
      <c r="AL286">
        <f t="shared" ca="1" si="70"/>
        <v>0</v>
      </c>
    </row>
    <row r="287" spans="1:38">
      <c r="A287" s="2" t="s">
        <v>639</v>
      </c>
      <c r="B287">
        <v>2020</v>
      </c>
      <c r="C287" t="s">
        <v>637</v>
      </c>
      <c r="D287" t="s">
        <v>653</v>
      </c>
      <c r="E287" t="s">
        <v>645</v>
      </c>
      <c r="F287" t="s">
        <v>682</v>
      </c>
      <c r="G287" t="s">
        <v>635</v>
      </c>
      <c r="H287">
        <v>747449965</v>
      </c>
      <c r="I287" t="s">
        <v>636</v>
      </c>
      <c r="J287">
        <v>2016</v>
      </c>
      <c r="Q287">
        <f t="shared" ca="1" si="71"/>
        <v>2016</v>
      </c>
      <c r="R287">
        <f t="shared" ca="1" si="71"/>
        <v>2020</v>
      </c>
      <c r="S287">
        <f t="shared" ca="1" si="71"/>
        <v>0</v>
      </c>
      <c r="T287" t="str">
        <f t="shared" ca="1" si="71"/>
        <v>180cm</v>
      </c>
      <c r="U287">
        <f t="shared" ca="1" si="71"/>
        <v>0</v>
      </c>
      <c r="V287" t="str">
        <f t="shared" ca="1" si="71"/>
        <v>hzl</v>
      </c>
      <c r="W287">
        <f t="shared" ca="1" si="71"/>
        <v>747449965</v>
      </c>
      <c r="X287">
        <f t="shared" ca="1" si="71"/>
        <v>0</v>
      </c>
      <c r="Z287">
        <f t="shared" ca="1" si="59"/>
        <v>0</v>
      </c>
      <c r="AA287">
        <f t="shared" ca="1" si="60"/>
        <v>1</v>
      </c>
      <c r="AB287">
        <f t="shared" ca="1" si="61"/>
        <v>0</v>
      </c>
      <c r="AC287" t="str" cm="1">
        <f t="array" aca="1" ref="AC287" ca="1">LEFT(T287,SUM(LEN(T287)-LEN(SUBSTITUTE(T287,{"0","1","2","3","4","5","6","7","8","9"},""))))</f>
        <v>180</v>
      </c>
      <c r="AD287" s="3">
        <f t="shared" ca="1" si="62"/>
        <v>180</v>
      </c>
      <c r="AE287" s="3" t="str">
        <f t="shared" ca="1" si="63"/>
        <v/>
      </c>
      <c r="AF287" t="b">
        <f t="shared" ca="1" si="64"/>
        <v>1</v>
      </c>
      <c r="AG287">
        <f t="shared" ca="1" si="65"/>
        <v>1</v>
      </c>
      <c r="AH287">
        <f t="shared" ca="1" si="66"/>
        <v>0</v>
      </c>
      <c r="AI287" t="b">
        <f t="shared" ca="1" si="67"/>
        <v>0</v>
      </c>
      <c r="AJ287">
        <f t="shared" ca="1" si="68"/>
        <v>0</v>
      </c>
      <c r="AK287">
        <f t="shared" ca="1" si="69"/>
        <v>1</v>
      </c>
      <c r="AL287">
        <f t="shared" ca="1" si="70"/>
        <v>1</v>
      </c>
    </row>
    <row r="288" spans="1:38">
      <c r="A288" s="1"/>
      <c r="Q288">
        <f t="shared" ca="1" si="71"/>
        <v>0</v>
      </c>
      <c r="R288">
        <f t="shared" ca="1" si="71"/>
        <v>0</v>
      </c>
      <c r="S288">
        <f t="shared" ca="1" si="71"/>
        <v>0</v>
      </c>
      <c r="T288">
        <f t="shared" ca="1" si="71"/>
        <v>0</v>
      </c>
      <c r="U288">
        <f t="shared" ca="1" si="71"/>
        <v>0</v>
      </c>
      <c r="V288">
        <f t="shared" ca="1" si="71"/>
        <v>0</v>
      </c>
      <c r="W288">
        <f t="shared" ca="1" si="71"/>
        <v>0</v>
      </c>
      <c r="X288">
        <f t="shared" ca="1" si="71"/>
        <v>0</v>
      </c>
      <c r="Z288">
        <f t="shared" ca="1" si="59"/>
        <v>0</v>
      </c>
      <c r="AA288">
        <f t="shared" ca="1" si="60"/>
        <v>0</v>
      </c>
      <c r="AB288">
        <f t="shared" ca="1" si="61"/>
        <v>0</v>
      </c>
      <c r="AC288" t="str" cm="1">
        <f t="array" aca="1" ref="AC288" ca="1">LEFT(T288,SUM(LEN(T288)-LEN(SUBSTITUTE(T288,{"0","1","2","3","4","5","6","7","8","9"},""))))</f>
        <v>0</v>
      </c>
      <c r="AD288" s="3" t="str">
        <f t="shared" ca="1" si="62"/>
        <v/>
      </c>
      <c r="AE288" s="3" t="str">
        <f t="shared" ca="1" si="63"/>
        <v/>
      </c>
      <c r="AF288" t="b">
        <f t="shared" ca="1" si="64"/>
        <v>0</v>
      </c>
      <c r="AG288">
        <f t="shared" ca="1" si="65"/>
        <v>0</v>
      </c>
      <c r="AH288">
        <f t="shared" ca="1" si="66"/>
        <v>0</v>
      </c>
      <c r="AI288" t="b">
        <f t="shared" ca="1" si="67"/>
        <v>0</v>
      </c>
      <c r="AJ288">
        <f t="shared" ca="1" si="68"/>
        <v>0</v>
      </c>
      <c r="AK288">
        <f t="shared" ca="1" si="69"/>
        <v>0</v>
      </c>
      <c r="AL288">
        <f t="shared" ca="1" si="70"/>
        <v>0</v>
      </c>
    </row>
    <row r="289" spans="1:38">
      <c r="A289" s="2" t="s">
        <v>636</v>
      </c>
      <c r="B289">
        <v>1974</v>
      </c>
      <c r="C289" t="s">
        <v>639</v>
      </c>
      <c r="D289">
        <v>2019</v>
      </c>
      <c r="Q289">
        <f t="shared" ca="1" si="71"/>
        <v>1974</v>
      </c>
      <c r="R289">
        <f t="shared" ca="1" si="71"/>
        <v>2019</v>
      </c>
      <c r="S289">
        <f t="shared" ca="1" si="71"/>
        <v>0</v>
      </c>
      <c r="T289">
        <f t="shared" ca="1" si="71"/>
        <v>0</v>
      </c>
      <c r="U289">
        <f t="shared" ca="1" si="71"/>
        <v>0</v>
      </c>
      <c r="V289">
        <f t="shared" ca="1" si="71"/>
        <v>0</v>
      </c>
      <c r="W289">
        <f t="shared" ca="1" si="71"/>
        <v>0</v>
      </c>
      <c r="X289">
        <f t="shared" ca="1" si="71"/>
        <v>0</v>
      </c>
      <c r="Z289">
        <f t="shared" ca="1" si="59"/>
        <v>1</v>
      </c>
      <c r="AA289">
        <f t="shared" ca="1" si="60"/>
        <v>1</v>
      </c>
      <c r="AB289">
        <f t="shared" ca="1" si="61"/>
        <v>0</v>
      </c>
      <c r="AC289" t="str" cm="1">
        <f t="array" aca="1" ref="AC289" ca="1">LEFT(T289,SUM(LEN(T289)-LEN(SUBSTITUTE(T289,{"0","1","2","3","4","5","6","7","8","9"},""))))</f>
        <v>0</v>
      </c>
      <c r="AD289" s="3" t="str">
        <f t="shared" ca="1" si="62"/>
        <v/>
      </c>
      <c r="AE289" s="3" t="str">
        <f t="shared" ca="1" si="63"/>
        <v/>
      </c>
      <c r="AF289" t="b">
        <f t="shared" ca="1" si="64"/>
        <v>0</v>
      </c>
      <c r="AG289">
        <f t="shared" ca="1" si="65"/>
        <v>0</v>
      </c>
      <c r="AH289">
        <f t="shared" ca="1" si="66"/>
        <v>0</v>
      </c>
      <c r="AI289" t="b">
        <f t="shared" ca="1" si="67"/>
        <v>0</v>
      </c>
      <c r="AJ289">
        <f t="shared" ca="1" si="68"/>
        <v>0</v>
      </c>
      <c r="AK289">
        <f t="shared" ca="1" si="69"/>
        <v>0</v>
      </c>
      <c r="AL289">
        <f t="shared" ca="1" si="70"/>
        <v>0</v>
      </c>
    </row>
    <row r="290" spans="1:38">
      <c r="A290" s="2" t="s">
        <v>654</v>
      </c>
      <c r="B290">
        <v>89</v>
      </c>
      <c r="C290" t="s">
        <v>642</v>
      </c>
      <c r="D290">
        <v>2023</v>
      </c>
      <c r="E290" t="s">
        <v>635</v>
      </c>
      <c r="F290">
        <v>421418405</v>
      </c>
      <c r="Q290">
        <f t="shared" ca="1" si="71"/>
        <v>0</v>
      </c>
      <c r="R290">
        <f t="shared" ca="1" si="71"/>
        <v>0</v>
      </c>
      <c r="S290">
        <f t="shared" ca="1" si="71"/>
        <v>2023</v>
      </c>
      <c r="T290">
        <f t="shared" ca="1" si="71"/>
        <v>0</v>
      </c>
      <c r="U290">
        <f t="shared" ca="1" si="71"/>
        <v>0</v>
      </c>
      <c r="V290">
        <f t="shared" ca="1" si="71"/>
        <v>0</v>
      </c>
      <c r="W290">
        <f t="shared" ca="1" si="71"/>
        <v>421418405</v>
      </c>
      <c r="X290">
        <f t="shared" ca="1" si="71"/>
        <v>89</v>
      </c>
      <c r="Z290">
        <f t="shared" ca="1" si="59"/>
        <v>0</v>
      </c>
      <c r="AA290">
        <f t="shared" ca="1" si="60"/>
        <v>0</v>
      </c>
      <c r="AB290">
        <f t="shared" ca="1" si="61"/>
        <v>1</v>
      </c>
      <c r="AC290" t="str" cm="1">
        <f t="array" aca="1" ref="AC290" ca="1">LEFT(T290,SUM(LEN(T290)-LEN(SUBSTITUTE(T290,{"0","1","2","3","4","5","6","7","8","9"},""))))</f>
        <v>0</v>
      </c>
      <c r="AD290" s="3" t="str">
        <f t="shared" ca="1" si="62"/>
        <v/>
      </c>
      <c r="AE290" s="3" t="str">
        <f t="shared" ca="1" si="63"/>
        <v/>
      </c>
      <c r="AF290" t="b">
        <f t="shared" ca="1" si="64"/>
        <v>0</v>
      </c>
      <c r="AG290">
        <f t="shared" ca="1" si="65"/>
        <v>0</v>
      </c>
      <c r="AH290">
        <f t="shared" ca="1" si="66"/>
        <v>0</v>
      </c>
      <c r="AI290" t="b">
        <f t="shared" ca="1" si="67"/>
        <v>0</v>
      </c>
      <c r="AJ290">
        <f t="shared" ca="1" si="68"/>
        <v>0</v>
      </c>
      <c r="AK290">
        <f t="shared" ca="1" si="69"/>
        <v>0</v>
      </c>
      <c r="AL290">
        <f t="shared" ca="1" si="70"/>
        <v>1</v>
      </c>
    </row>
    <row r="291" spans="1:38">
      <c r="A291" s="2" t="s">
        <v>640</v>
      </c>
      <c r="B291" t="s">
        <v>641</v>
      </c>
      <c r="C291" t="s">
        <v>637</v>
      </c>
      <c r="D291" t="s">
        <v>676</v>
      </c>
      <c r="Q291">
        <f t="shared" ca="1" si="71"/>
        <v>0</v>
      </c>
      <c r="R291">
        <f t="shared" ca="1" si="71"/>
        <v>0</v>
      </c>
      <c r="S291">
        <f t="shared" ca="1" si="71"/>
        <v>0</v>
      </c>
      <c r="T291" t="str">
        <f t="shared" ca="1" si="71"/>
        <v>192cm</v>
      </c>
      <c r="U291" t="str">
        <f t="shared" ca="1" si="71"/>
        <v>#fffffd</v>
      </c>
      <c r="V291">
        <f t="shared" ca="1" si="71"/>
        <v>0</v>
      </c>
      <c r="W291">
        <f t="shared" ca="1" si="71"/>
        <v>0</v>
      </c>
      <c r="X291">
        <f t="shared" ca="1" si="71"/>
        <v>0</v>
      </c>
      <c r="Z291">
        <f t="shared" ca="1" si="59"/>
        <v>0</v>
      </c>
      <c r="AA291">
        <f t="shared" ca="1" si="60"/>
        <v>0</v>
      </c>
      <c r="AB291">
        <f t="shared" ca="1" si="61"/>
        <v>0</v>
      </c>
      <c r="AC291" t="str" cm="1">
        <f t="array" aca="1" ref="AC291" ca="1">LEFT(T291,SUM(LEN(T291)-LEN(SUBSTITUTE(T291,{"0","1","2","3","4","5","6","7","8","9"},""))))</f>
        <v>192</v>
      </c>
      <c r="AD291" s="3">
        <f t="shared" ca="1" si="62"/>
        <v>192</v>
      </c>
      <c r="AE291" s="3" t="str">
        <f t="shared" ca="1" si="63"/>
        <v/>
      </c>
      <c r="AF291" t="b">
        <f t="shared" ca="1" si="64"/>
        <v>1</v>
      </c>
      <c r="AG291">
        <f t="shared" ca="1" si="65"/>
        <v>1</v>
      </c>
      <c r="AH291">
        <f t="shared" ca="1" si="66"/>
        <v>1</v>
      </c>
      <c r="AI291" t="b">
        <f t="shared" ca="1" si="67"/>
        <v>1</v>
      </c>
      <c r="AJ291">
        <f t="shared" ca="1" si="68"/>
        <v>1</v>
      </c>
      <c r="AK291">
        <f t="shared" ca="1" si="69"/>
        <v>0</v>
      </c>
      <c r="AL291">
        <f t="shared" ca="1" si="70"/>
        <v>0</v>
      </c>
    </row>
    <row r="292" spans="1:38">
      <c r="A292" s="2" t="s">
        <v>645</v>
      </c>
      <c r="B292" t="s">
        <v>652</v>
      </c>
      <c r="Q292">
        <f t="shared" ca="1" si="71"/>
        <v>0</v>
      </c>
      <c r="R292">
        <f t="shared" ca="1" si="71"/>
        <v>0</v>
      </c>
      <c r="S292">
        <f t="shared" ca="1" si="71"/>
        <v>0</v>
      </c>
      <c r="T292">
        <f t="shared" ca="1" si="71"/>
        <v>0</v>
      </c>
      <c r="U292">
        <f t="shared" ca="1" si="71"/>
        <v>0</v>
      </c>
      <c r="V292" t="str">
        <f t="shared" ca="1" si="71"/>
        <v>gry</v>
      </c>
      <c r="W292">
        <f t="shared" ca="1" si="71"/>
        <v>0</v>
      </c>
      <c r="X292">
        <f t="shared" ca="1" si="71"/>
        <v>0</v>
      </c>
      <c r="Z292">
        <f t="shared" ca="1" si="59"/>
        <v>0</v>
      </c>
      <c r="AA292">
        <f t="shared" ca="1" si="60"/>
        <v>0</v>
      </c>
      <c r="AB292">
        <f t="shared" ca="1" si="61"/>
        <v>0</v>
      </c>
      <c r="AC292" t="str" cm="1">
        <f t="array" aca="1" ref="AC292" ca="1">LEFT(T292,SUM(LEN(T292)-LEN(SUBSTITUTE(T292,{"0","1","2","3","4","5","6","7","8","9"},""))))</f>
        <v>0</v>
      </c>
      <c r="AD292" s="3" t="str">
        <f t="shared" ca="1" si="62"/>
        <v/>
      </c>
      <c r="AE292" s="3" t="str">
        <f t="shared" ca="1" si="63"/>
        <v/>
      </c>
      <c r="AF292" t="b">
        <f t="shared" ca="1" si="64"/>
        <v>0</v>
      </c>
      <c r="AG292">
        <f t="shared" ca="1" si="65"/>
        <v>0</v>
      </c>
      <c r="AH292">
        <f t="shared" ca="1" si="66"/>
        <v>0</v>
      </c>
      <c r="AI292" t="b">
        <f t="shared" ca="1" si="67"/>
        <v>0</v>
      </c>
      <c r="AJ292">
        <f t="shared" ca="1" si="68"/>
        <v>0</v>
      </c>
      <c r="AK292">
        <f t="shared" ca="1" si="69"/>
        <v>1</v>
      </c>
      <c r="AL292">
        <f t="shared" ca="1" si="70"/>
        <v>0</v>
      </c>
    </row>
    <row r="293" spans="1:38">
      <c r="A293" s="1"/>
      <c r="Q293">
        <f t="shared" ca="1" si="71"/>
        <v>0</v>
      </c>
      <c r="R293">
        <f t="shared" ca="1" si="71"/>
        <v>0</v>
      </c>
      <c r="S293">
        <f t="shared" ca="1" si="71"/>
        <v>0</v>
      </c>
      <c r="T293">
        <f t="shared" ca="1" si="71"/>
        <v>0</v>
      </c>
      <c r="U293">
        <f t="shared" ca="1" si="71"/>
        <v>0</v>
      </c>
      <c r="V293">
        <f t="shared" ca="1" si="71"/>
        <v>0</v>
      </c>
      <c r="W293">
        <f t="shared" ca="1" si="71"/>
        <v>0</v>
      </c>
      <c r="X293">
        <f t="shared" ca="1" si="71"/>
        <v>0</v>
      </c>
      <c r="Z293">
        <f t="shared" ca="1" si="59"/>
        <v>0</v>
      </c>
      <c r="AA293">
        <f t="shared" ca="1" si="60"/>
        <v>0</v>
      </c>
      <c r="AB293">
        <f t="shared" ca="1" si="61"/>
        <v>0</v>
      </c>
      <c r="AC293" t="str" cm="1">
        <f t="array" aca="1" ref="AC293" ca="1">LEFT(T293,SUM(LEN(T293)-LEN(SUBSTITUTE(T293,{"0","1","2","3","4","5","6","7","8","9"},""))))</f>
        <v>0</v>
      </c>
      <c r="AD293" s="3" t="str">
        <f t="shared" ca="1" si="62"/>
        <v/>
      </c>
      <c r="AE293" s="3" t="str">
        <f t="shared" ca="1" si="63"/>
        <v/>
      </c>
      <c r="AF293" t="b">
        <f t="shared" ca="1" si="64"/>
        <v>0</v>
      </c>
      <c r="AG293">
        <f t="shared" ca="1" si="65"/>
        <v>0</v>
      </c>
      <c r="AH293">
        <f t="shared" ca="1" si="66"/>
        <v>0</v>
      </c>
      <c r="AI293" t="b">
        <f t="shared" ca="1" si="67"/>
        <v>0</v>
      </c>
      <c r="AJ293">
        <f t="shared" ca="1" si="68"/>
        <v>0</v>
      </c>
      <c r="AK293">
        <f t="shared" ca="1" si="69"/>
        <v>0</v>
      </c>
      <c r="AL293">
        <f t="shared" ca="1" si="70"/>
        <v>0</v>
      </c>
    </row>
    <row r="294" spans="1:38">
      <c r="A294" s="2" t="s">
        <v>640</v>
      </c>
      <c r="B294" t="s">
        <v>733</v>
      </c>
      <c r="C294" t="s">
        <v>642</v>
      </c>
      <c r="D294">
        <v>2029</v>
      </c>
      <c r="E294" t="s">
        <v>654</v>
      </c>
      <c r="F294">
        <v>309</v>
      </c>
      <c r="G294" t="s">
        <v>636</v>
      </c>
      <c r="H294">
        <v>1931</v>
      </c>
      <c r="I294" t="s">
        <v>645</v>
      </c>
      <c r="J294" t="s">
        <v>661</v>
      </c>
      <c r="K294" t="s">
        <v>635</v>
      </c>
      <c r="L294" t="s">
        <v>734</v>
      </c>
      <c r="M294" t="s">
        <v>639</v>
      </c>
      <c r="N294">
        <v>2024</v>
      </c>
      <c r="Q294">
        <f t="shared" ca="1" si="71"/>
        <v>1931</v>
      </c>
      <c r="R294">
        <f t="shared" ca="1" si="71"/>
        <v>2024</v>
      </c>
      <c r="S294">
        <f t="shared" ca="1" si="71"/>
        <v>2029</v>
      </c>
      <c r="T294">
        <f t="shared" ca="1" si="71"/>
        <v>0</v>
      </c>
      <c r="U294" t="str">
        <f t="shared" ca="1" si="71"/>
        <v>26c2ef</v>
      </c>
      <c r="V294" t="str">
        <f t="shared" ca="1" si="71"/>
        <v>grn</v>
      </c>
      <c r="W294" t="str">
        <f t="shared" ca="1" si="71"/>
        <v>#4eb099</v>
      </c>
      <c r="X294">
        <f t="shared" ca="1" si="71"/>
        <v>309</v>
      </c>
      <c r="Z294">
        <f t="shared" ca="1" si="59"/>
        <v>1</v>
      </c>
      <c r="AA294">
        <f t="shared" ca="1" si="60"/>
        <v>0</v>
      </c>
      <c r="AB294">
        <f t="shared" ca="1" si="61"/>
        <v>1</v>
      </c>
      <c r="AC294" t="str" cm="1">
        <f t="array" aca="1" ref="AC294" ca="1">LEFT(T294,SUM(LEN(T294)-LEN(SUBSTITUTE(T294,{"0","1","2","3","4","5","6","7","8","9"},""))))</f>
        <v>0</v>
      </c>
      <c r="AD294" s="3" t="str">
        <f t="shared" ca="1" si="62"/>
        <v/>
      </c>
      <c r="AE294" s="3" t="str">
        <f t="shared" ca="1" si="63"/>
        <v/>
      </c>
      <c r="AF294" t="b">
        <f t="shared" ca="1" si="64"/>
        <v>0</v>
      </c>
      <c r="AG294">
        <f t="shared" ca="1" si="65"/>
        <v>0</v>
      </c>
      <c r="AH294">
        <f t="shared" ca="1" si="66"/>
        <v>0</v>
      </c>
      <c r="AI294" t="b">
        <f t="shared" ca="1" si="67"/>
        <v>0</v>
      </c>
      <c r="AJ294">
        <f t="shared" ca="1" si="68"/>
        <v>0</v>
      </c>
      <c r="AK294">
        <f t="shared" ca="1" si="69"/>
        <v>1</v>
      </c>
      <c r="AL294">
        <f t="shared" ca="1" si="70"/>
        <v>0</v>
      </c>
    </row>
    <row r="295" spans="1:38">
      <c r="A295" s="2" t="s">
        <v>637</v>
      </c>
      <c r="B295" t="s">
        <v>712</v>
      </c>
      <c r="Q295">
        <f t="shared" ca="1" si="71"/>
        <v>0</v>
      </c>
      <c r="R295">
        <f t="shared" ca="1" si="71"/>
        <v>0</v>
      </c>
      <c r="S295">
        <f t="shared" ca="1" si="71"/>
        <v>0</v>
      </c>
      <c r="T295" t="str">
        <f t="shared" ca="1" si="71"/>
        <v>174cm</v>
      </c>
      <c r="U295">
        <f t="shared" ca="1" si="71"/>
        <v>0</v>
      </c>
      <c r="V295">
        <f t="shared" ca="1" si="71"/>
        <v>0</v>
      </c>
      <c r="W295">
        <f t="shared" ca="1" si="71"/>
        <v>0</v>
      </c>
      <c r="X295">
        <f t="shared" ca="1" si="71"/>
        <v>0</v>
      </c>
      <c r="Z295">
        <f t="shared" ca="1" si="59"/>
        <v>0</v>
      </c>
      <c r="AA295">
        <f t="shared" ca="1" si="60"/>
        <v>0</v>
      </c>
      <c r="AB295">
        <f t="shared" ca="1" si="61"/>
        <v>0</v>
      </c>
      <c r="AC295" t="str" cm="1">
        <f t="array" aca="1" ref="AC295" ca="1">LEFT(T295,SUM(LEN(T295)-LEN(SUBSTITUTE(T295,{"0","1","2","3","4","5","6","7","8","9"},""))))</f>
        <v>174</v>
      </c>
      <c r="AD295" s="3">
        <f t="shared" ca="1" si="62"/>
        <v>174</v>
      </c>
      <c r="AE295" s="3" t="str">
        <f t="shared" ca="1" si="63"/>
        <v/>
      </c>
      <c r="AF295" t="b">
        <f t="shared" ca="1" si="64"/>
        <v>1</v>
      </c>
      <c r="AG295">
        <f t="shared" ca="1" si="65"/>
        <v>1</v>
      </c>
      <c r="AH295">
        <f t="shared" ca="1" si="66"/>
        <v>0</v>
      </c>
      <c r="AI295" t="b">
        <f t="shared" ca="1" si="67"/>
        <v>0</v>
      </c>
      <c r="AJ295">
        <f t="shared" ca="1" si="68"/>
        <v>0</v>
      </c>
      <c r="AK295">
        <f t="shared" ca="1" si="69"/>
        <v>0</v>
      </c>
      <c r="AL295">
        <f t="shared" ca="1" si="70"/>
        <v>0</v>
      </c>
    </row>
    <row r="296" spans="1:38">
      <c r="A296" s="1"/>
      <c r="Q296">
        <f t="shared" ca="1" si="71"/>
        <v>0</v>
      </c>
      <c r="R296">
        <f t="shared" ca="1" si="71"/>
        <v>0</v>
      </c>
      <c r="S296">
        <f t="shared" ca="1" si="71"/>
        <v>0</v>
      </c>
      <c r="T296">
        <f t="shared" ca="1" si="71"/>
        <v>0</v>
      </c>
      <c r="U296">
        <f t="shared" ca="1" si="71"/>
        <v>0</v>
      </c>
      <c r="V296">
        <f t="shared" ca="1" si="71"/>
        <v>0</v>
      </c>
      <c r="W296">
        <f t="shared" ca="1" si="71"/>
        <v>0</v>
      </c>
      <c r="X296">
        <f t="shared" ca="1" si="71"/>
        <v>0</v>
      </c>
      <c r="Z296">
        <f t="shared" ca="1" si="59"/>
        <v>0</v>
      </c>
      <c r="AA296">
        <f t="shared" ca="1" si="60"/>
        <v>0</v>
      </c>
      <c r="AB296">
        <f t="shared" ca="1" si="61"/>
        <v>0</v>
      </c>
      <c r="AC296" t="str" cm="1">
        <f t="array" aca="1" ref="AC296" ca="1">LEFT(T296,SUM(LEN(T296)-LEN(SUBSTITUTE(T296,{"0","1","2","3","4","5","6","7","8","9"},""))))</f>
        <v>0</v>
      </c>
      <c r="AD296" s="3" t="str">
        <f t="shared" ca="1" si="62"/>
        <v/>
      </c>
      <c r="AE296" s="3" t="str">
        <f t="shared" ca="1" si="63"/>
        <v/>
      </c>
      <c r="AF296" t="b">
        <f t="shared" ca="1" si="64"/>
        <v>0</v>
      </c>
      <c r="AG296">
        <f t="shared" ca="1" si="65"/>
        <v>0</v>
      </c>
      <c r="AH296">
        <f t="shared" ca="1" si="66"/>
        <v>0</v>
      </c>
      <c r="AI296" t="b">
        <f t="shared" ca="1" si="67"/>
        <v>0</v>
      </c>
      <c r="AJ296">
        <f t="shared" ca="1" si="68"/>
        <v>0</v>
      </c>
      <c r="AK296">
        <f t="shared" ca="1" si="69"/>
        <v>0</v>
      </c>
      <c r="AL296">
        <f t="shared" ca="1" si="70"/>
        <v>0</v>
      </c>
    </row>
    <row r="297" spans="1:38">
      <c r="A297" s="2" t="s">
        <v>645</v>
      </c>
      <c r="B297" t="s">
        <v>652</v>
      </c>
      <c r="Q297">
        <f t="shared" ca="1" si="71"/>
        <v>0</v>
      </c>
      <c r="R297">
        <f t="shared" ca="1" si="71"/>
        <v>0</v>
      </c>
      <c r="S297">
        <f t="shared" ca="1" si="71"/>
        <v>0</v>
      </c>
      <c r="T297">
        <f t="shared" ca="1" si="71"/>
        <v>0</v>
      </c>
      <c r="U297">
        <f t="shared" ca="1" si="71"/>
        <v>0</v>
      </c>
      <c r="V297" t="str">
        <f t="shared" ca="1" si="71"/>
        <v>gry</v>
      </c>
      <c r="W297">
        <f t="shared" ca="1" si="71"/>
        <v>0</v>
      </c>
      <c r="X297">
        <f t="shared" ca="1" si="71"/>
        <v>0</v>
      </c>
      <c r="Z297">
        <f t="shared" ca="1" si="59"/>
        <v>0</v>
      </c>
      <c r="AA297">
        <f t="shared" ca="1" si="60"/>
        <v>0</v>
      </c>
      <c r="AB297">
        <f t="shared" ca="1" si="61"/>
        <v>0</v>
      </c>
      <c r="AC297" t="str" cm="1">
        <f t="array" aca="1" ref="AC297" ca="1">LEFT(T297,SUM(LEN(T297)-LEN(SUBSTITUTE(T297,{"0","1","2","3","4","5","6","7","8","9"},""))))</f>
        <v>0</v>
      </c>
      <c r="AD297" s="3" t="str">
        <f t="shared" ca="1" si="62"/>
        <v/>
      </c>
      <c r="AE297" s="3" t="str">
        <f t="shared" ca="1" si="63"/>
        <v/>
      </c>
      <c r="AF297" t="b">
        <f t="shared" ca="1" si="64"/>
        <v>0</v>
      </c>
      <c r="AG297">
        <f t="shared" ca="1" si="65"/>
        <v>0</v>
      </c>
      <c r="AH297">
        <f t="shared" ca="1" si="66"/>
        <v>0</v>
      </c>
      <c r="AI297" t="b">
        <f t="shared" ca="1" si="67"/>
        <v>0</v>
      </c>
      <c r="AJ297">
        <f t="shared" ca="1" si="68"/>
        <v>0</v>
      </c>
      <c r="AK297">
        <f t="shared" ca="1" si="69"/>
        <v>1</v>
      </c>
      <c r="AL297">
        <f t="shared" ca="1" si="70"/>
        <v>0</v>
      </c>
    </row>
    <row r="298" spans="1:38">
      <c r="A298" s="2" t="s">
        <v>637</v>
      </c>
      <c r="B298" t="s">
        <v>662</v>
      </c>
      <c r="Q298">
        <f t="shared" ca="1" si="71"/>
        <v>0</v>
      </c>
      <c r="R298">
        <f t="shared" ca="1" si="71"/>
        <v>0</v>
      </c>
      <c r="S298">
        <f t="shared" ca="1" si="71"/>
        <v>0</v>
      </c>
      <c r="T298" t="str">
        <f t="shared" ca="1" si="71"/>
        <v>183cm</v>
      </c>
      <c r="U298">
        <f t="shared" ca="1" si="71"/>
        <v>0</v>
      </c>
      <c r="V298">
        <f t="shared" ca="1" si="71"/>
        <v>0</v>
      </c>
      <c r="W298">
        <f t="shared" ca="1" si="71"/>
        <v>0</v>
      </c>
      <c r="X298">
        <f t="shared" ca="1" si="71"/>
        <v>0</v>
      </c>
      <c r="Z298">
        <f t="shared" ca="1" si="59"/>
        <v>0</v>
      </c>
      <c r="AA298">
        <f t="shared" ca="1" si="60"/>
        <v>0</v>
      </c>
      <c r="AB298">
        <f t="shared" ca="1" si="61"/>
        <v>0</v>
      </c>
      <c r="AC298" t="str" cm="1">
        <f t="array" aca="1" ref="AC298" ca="1">LEFT(T298,SUM(LEN(T298)-LEN(SUBSTITUTE(T298,{"0","1","2","3","4","5","6","7","8","9"},""))))</f>
        <v>183</v>
      </c>
      <c r="AD298" s="3">
        <f t="shared" ca="1" si="62"/>
        <v>183</v>
      </c>
      <c r="AE298" s="3" t="str">
        <f t="shared" ca="1" si="63"/>
        <v/>
      </c>
      <c r="AF298" t="b">
        <f t="shared" ca="1" si="64"/>
        <v>1</v>
      </c>
      <c r="AG298">
        <f t="shared" ca="1" si="65"/>
        <v>1</v>
      </c>
      <c r="AH298">
        <f t="shared" ca="1" si="66"/>
        <v>0</v>
      </c>
      <c r="AI298" t="b">
        <f t="shared" ca="1" si="67"/>
        <v>0</v>
      </c>
      <c r="AJ298">
        <f t="shared" ca="1" si="68"/>
        <v>0</v>
      </c>
      <c r="AK298">
        <f t="shared" ca="1" si="69"/>
        <v>0</v>
      </c>
      <c r="AL298">
        <f t="shared" ca="1" si="70"/>
        <v>0</v>
      </c>
    </row>
    <row r="299" spans="1:38">
      <c r="A299" s="2" t="s">
        <v>654</v>
      </c>
      <c r="B299">
        <v>281</v>
      </c>
      <c r="Q299">
        <f t="shared" ca="1" si="71"/>
        <v>0</v>
      </c>
      <c r="R299">
        <f t="shared" ca="1" si="71"/>
        <v>0</v>
      </c>
      <c r="S299">
        <f t="shared" ca="1" si="71"/>
        <v>0</v>
      </c>
      <c r="T299">
        <f t="shared" ca="1" si="71"/>
        <v>0</v>
      </c>
      <c r="U299">
        <f t="shared" ca="1" si="71"/>
        <v>0</v>
      </c>
      <c r="V299">
        <f t="shared" ca="1" si="71"/>
        <v>0</v>
      </c>
      <c r="W299">
        <f t="shared" ca="1" si="71"/>
        <v>0</v>
      </c>
      <c r="X299">
        <f t="shared" ca="1" si="71"/>
        <v>281</v>
      </c>
      <c r="Z299">
        <f t="shared" ca="1" si="59"/>
        <v>0</v>
      </c>
      <c r="AA299">
        <f t="shared" ca="1" si="60"/>
        <v>0</v>
      </c>
      <c r="AB299">
        <f t="shared" ca="1" si="61"/>
        <v>0</v>
      </c>
      <c r="AC299" t="str" cm="1">
        <f t="array" aca="1" ref="AC299" ca="1">LEFT(T299,SUM(LEN(T299)-LEN(SUBSTITUTE(T299,{"0","1","2","3","4","5","6","7","8","9"},""))))</f>
        <v>0</v>
      </c>
      <c r="AD299" s="3" t="str">
        <f t="shared" ca="1" si="62"/>
        <v/>
      </c>
      <c r="AE299" s="3" t="str">
        <f t="shared" ca="1" si="63"/>
        <v/>
      </c>
      <c r="AF299" t="b">
        <f t="shared" ca="1" si="64"/>
        <v>0</v>
      </c>
      <c r="AG299">
        <f t="shared" ca="1" si="65"/>
        <v>0</v>
      </c>
      <c r="AH299">
        <f t="shared" ca="1" si="66"/>
        <v>0</v>
      </c>
      <c r="AI299" t="b">
        <f t="shared" ca="1" si="67"/>
        <v>0</v>
      </c>
      <c r="AJ299">
        <f t="shared" ca="1" si="68"/>
        <v>0</v>
      </c>
      <c r="AK299">
        <f t="shared" ca="1" si="69"/>
        <v>0</v>
      </c>
      <c r="AL299">
        <f t="shared" ca="1" si="70"/>
        <v>0</v>
      </c>
    </row>
    <row r="300" spans="1:38">
      <c r="A300" s="2" t="s">
        <v>642</v>
      </c>
      <c r="B300">
        <v>2022</v>
      </c>
      <c r="C300" t="s">
        <v>635</v>
      </c>
      <c r="D300">
        <v>50492569</v>
      </c>
      <c r="Q300">
        <f t="shared" ca="1" si="71"/>
        <v>0</v>
      </c>
      <c r="R300">
        <f t="shared" ca="1" si="71"/>
        <v>0</v>
      </c>
      <c r="S300">
        <f t="shared" ca="1" si="71"/>
        <v>2022</v>
      </c>
      <c r="T300">
        <f t="shared" ca="1" si="71"/>
        <v>0</v>
      </c>
      <c r="U300">
        <f t="shared" ca="1" si="71"/>
        <v>0</v>
      </c>
      <c r="V300">
        <f t="shared" ca="1" si="71"/>
        <v>0</v>
      </c>
      <c r="W300">
        <f t="shared" ca="1" si="71"/>
        <v>50492569</v>
      </c>
      <c r="X300">
        <f t="shared" ca="1" si="71"/>
        <v>0</v>
      </c>
      <c r="Z300">
        <f t="shared" ca="1" si="59"/>
        <v>0</v>
      </c>
      <c r="AA300">
        <f t="shared" ca="1" si="60"/>
        <v>0</v>
      </c>
      <c r="AB300">
        <f t="shared" ca="1" si="61"/>
        <v>1</v>
      </c>
      <c r="AC300" t="str" cm="1">
        <f t="array" aca="1" ref="AC300" ca="1">LEFT(T300,SUM(LEN(T300)-LEN(SUBSTITUTE(T300,{"0","1","2","3","4","5","6","7","8","9"},""))))</f>
        <v>0</v>
      </c>
      <c r="AD300" s="3" t="str">
        <f t="shared" ca="1" si="62"/>
        <v/>
      </c>
      <c r="AE300" s="3" t="str">
        <f t="shared" ca="1" si="63"/>
        <v/>
      </c>
      <c r="AF300" t="b">
        <f t="shared" ca="1" si="64"/>
        <v>0</v>
      </c>
      <c r="AG300">
        <f t="shared" ca="1" si="65"/>
        <v>0</v>
      </c>
      <c r="AH300">
        <f t="shared" ca="1" si="66"/>
        <v>0</v>
      </c>
      <c r="AI300" t="b">
        <f t="shared" ca="1" si="67"/>
        <v>0</v>
      </c>
      <c r="AJ300">
        <f t="shared" ca="1" si="68"/>
        <v>0</v>
      </c>
      <c r="AK300">
        <f t="shared" ca="1" si="69"/>
        <v>0</v>
      </c>
      <c r="AL300">
        <f t="shared" ca="1" si="70"/>
        <v>0</v>
      </c>
    </row>
    <row r="301" spans="1:38">
      <c r="A301" s="2" t="s">
        <v>636</v>
      </c>
      <c r="B301">
        <v>1968</v>
      </c>
      <c r="C301" t="s">
        <v>640</v>
      </c>
      <c r="D301" t="s">
        <v>735</v>
      </c>
      <c r="Q301">
        <f t="shared" ca="1" si="71"/>
        <v>1968</v>
      </c>
      <c r="R301">
        <f t="shared" ca="1" si="71"/>
        <v>0</v>
      </c>
      <c r="S301">
        <f t="shared" ca="1" si="71"/>
        <v>0</v>
      </c>
      <c r="T301">
        <f t="shared" ca="1" si="71"/>
        <v>0</v>
      </c>
      <c r="U301" t="str">
        <f t="shared" ca="1" si="71"/>
        <v>c88145</v>
      </c>
      <c r="V301">
        <f t="shared" ca="1" si="71"/>
        <v>0</v>
      </c>
      <c r="W301">
        <f t="shared" ca="1" si="71"/>
        <v>0</v>
      </c>
      <c r="X301">
        <f t="shared" ca="1" si="71"/>
        <v>0</v>
      </c>
      <c r="Z301">
        <f t="shared" ca="1" si="59"/>
        <v>1</v>
      </c>
      <c r="AA301">
        <f t="shared" ca="1" si="60"/>
        <v>0</v>
      </c>
      <c r="AB301">
        <f t="shared" ca="1" si="61"/>
        <v>0</v>
      </c>
      <c r="AC301" t="str" cm="1">
        <f t="array" aca="1" ref="AC301" ca="1">LEFT(T301,SUM(LEN(T301)-LEN(SUBSTITUTE(T301,{"0","1","2","3","4","5","6","7","8","9"},""))))</f>
        <v>0</v>
      </c>
      <c r="AD301" s="3" t="str">
        <f t="shared" ca="1" si="62"/>
        <v/>
      </c>
      <c r="AE301" s="3" t="str">
        <f t="shared" ca="1" si="63"/>
        <v/>
      </c>
      <c r="AF301" t="b">
        <f t="shared" ca="1" si="64"/>
        <v>0</v>
      </c>
      <c r="AG301">
        <f t="shared" ca="1" si="65"/>
        <v>0</v>
      </c>
      <c r="AH301">
        <f t="shared" ca="1" si="66"/>
        <v>0</v>
      </c>
      <c r="AI301" t="b">
        <f t="shared" ca="1" si="67"/>
        <v>0</v>
      </c>
      <c r="AJ301">
        <f t="shared" ca="1" si="68"/>
        <v>0</v>
      </c>
      <c r="AK301">
        <f t="shared" ca="1" si="69"/>
        <v>0</v>
      </c>
      <c r="AL301">
        <f t="shared" ca="1" si="70"/>
        <v>0</v>
      </c>
    </row>
    <row r="302" spans="1:38">
      <c r="A302" s="2" t="s">
        <v>639</v>
      </c>
      <c r="B302">
        <v>2015</v>
      </c>
      <c r="Q302">
        <f t="shared" ca="1" si="71"/>
        <v>0</v>
      </c>
      <c r="R302">
        <f t="shared" ca="1" si="71"/>
        <v>2015</v>
      </c>
      <c r="S302">
        <f t="shared" ca="1" si="71"/>
        <v>0</v>
      </c>
      <c r="T302">
        <f t="shared" ca="1" si="71"/>
        <v>0</v>
      </c>
      <c r="U302">
        <f t="shared" ca="1" si="71"/>
        <v>0</v>
      </c>
      <c r="V302">
        <f t="shared" ca="1" si="71"/>
        <v>0</v>
      </c>
      <c r="W302">
        <f t="shared" ca="1" si="71"/>
        <v>0</v>
      </c>
      <c r="X302">
        <f t="shared" ca="1" si="71"/>
        <v>0</v>
      </c>
      <c r="Z302">
        <f t="shared" ca="1" si="59"/>
        <v>0</v>
      </c>
      <c r="AA302">
        <f t="shared" ca="1" si="60"/>
        <v>1</v>
      </c>
      <c r="AB302">
        <f t="shared" ca="1" si="61"/>
        <v>0</v>
      </c>
      <c r="AC302" t="str" cm="1">
        <f t="array" aca="1" ref="AC302" ca="1">LEFT(T302,SUM(LEN(T302)-LEN(SUBSTITUTE(T302,{"0","1","2","3","4","5","6","7","8","9"},""))))</f>
        <v>0</v>
      </c>
      <c r="AD302" s="3" t="str">
        <f t="shared" ca="1" si="62"/>
        <v/>
      </c>
      <c r="AE302" s="3" t="str">
        <f t="shared" ca="1" si="63"/>
        <v/>
      </c>
      <c r="AF302" t="b">
        <f t="shared" ca="1" si="64"/>
        <v>0</v>
      </c>
      <c r="AG302">
        <f t="shared" ca="1" si="65"/>
        <v>0</v>
      </c>
      <c r="AH302">
        <f t="shared" ca="1" si="66"/>
        <v>0</v>
      </c>
      <c r="AI302" t="b">
        <f t="shared" ca="1" si="67"/>
        <v>0</v>
      </c>
      <c r="AJ302">
        <f t="shared" ca="1" si="68"/>
        <v>0</v>
      </c>
      <c r="AK302">
        <f t="shared" ca="1" si="69"/>
        <v>0</v>
      </c>
      <c r="AL302">
        <f t="shared" ca="1" si="70"/>
        <v>0</v>
      </c>
    </row>
    <row r="303" spans="1:38">
      <c r="A303" s="1"/>
      <c r="Q303">
        <f t="shared" ca="1" si="71"/>
        <v>0</v>
      </c>
      <c r="R303">
        <f t="shared" ca="1" si="71"/>
        <v>0</v>
      </c>
      <c r="S303">
        <f t="shared" ca="1" si="71"/>
        <v>0</v>
      </c>
      <c r="T303">
        <f t="shared" ca="1" si="71"/>
        <v>0</v>
      </c>
      <c r="U303">
        <f t="shared" ca="1" si="71"/>
        <v>0</v>
      </c>
      <c r="V303">
        <f t="shared" ca="1" si="71"/>
        <v>0</v>
      </c>
      <c r="W303">
        <f t="shared" ca="1" si="71"/>
        <v>0</v>
      </c>
      <c r="X303">
        <f t="shared" ref="R303:X340" ca="1" si="72">IF($A303=X$1,OFFSET($A303,0,1),IF($C303=X$1,OFFSET($C303,0,1),IF($E303=X$1,OFFSET($E303,0,1),IF($G303=X$1,OFFSET($G303,0,1),IF($I303=X$1,OFFSET($I303,0,1),IF($K303=X$1,OFFSET($K303,0,1),IF($M303=X$1,OFFSET($M303,0,1),IF($O303=X$1,OFFSET($O303,0,1),0))))))))</f>
        <v>0</v>
      </c>
      <c r="Z303">
        <f t="shared" ca="1" si="59"/>
        <v>0</v>
      </c>
      <c r="AA303">
        <f t="shared" ca="1" si="60"/>
        <v>0</v>
      </c>
      <c r="AB303">
        <f t="shared" ca="1" si="61"/>
        <v>0</v>
      </c>
      <c r="AC303" t="str" cm="1">
        <f t="array" aca="1" ref="AC303" ca="1">LEFT(T303,SUM(LEN(T303)-LEN(SUBSTITUTE(T303,{"0","1","2","3","4","5","6","7","8","9"},""))))</f>
        <v>0</v>
      </c>
      <c r="AD303" s="3" t="str">
        <f t="shared" ca="1" si="62"/>
        <v/>
      </c>
      <c r="AE303" s="3" t="str">
        <f t="shared" ca="1" si="63"/>
        <v/>
      </c>
      <c r="AF303" t="b">
        <f t="shared" ca="1" si="64"/>
        <v>0</v>
      </c>
      <c r="AG303">
        <f t="shared" ca="1" si="65"/>
        <v>0</v>
      </c>
      <c r="AH303">
        <f t="shared" ca="1" si="66"/>
        <v>0</v>
      </c>
      <c r="AI303" t="b">
        <f t="shared" ca="1" si="67"/>
        <v>0</v>
      </c>
      <c r="AJ303">
        <f t="shared" ca="1" si="68"/>
        <v>0</v>
      </c>
      <c r="AK303">
        <f t="shared" ca="1" si="69"/>
        <v>0</v>
      </c>
      <c r="AL303">
        <f t="shared" ca="1" si="70"/>
        <v>0</v>
      </c>
    </row>
    <row r="304" spans="1:38">
      <c r="A304" s="2" t="s">
        <v>642</v>
      </c>
      <c r="B304">
        <v>2028</v>
      </c>
      <c r="Q304">
        <f t="shared" ref="Q304:Q367" ca="1" si="73">IF($A304=Q$1,OFFSET($A304,0,1),IF($C304=Q$1,OFFSET($C304,0,1),IF($E304=Q$1,OFFSET($E304,0,1),IF($G304=Q$1,OFFSET($G304,0,1),IF($I304=Q$1,OFFSET($I304,0,1),IF($K304=Q$1,OFFSET($K304,0,1),IF($M304=Q$1,OFFSET($M304,0,1),IF($O304=Q$1,OFFSET($O304,0,1),0))))))))</f>
        <v>0</v>
      </c>
      <c r="R304">
        <f t="shared" ca="1" si="72"/>
        <v>0</v>
      </c>
      <c r="S304">
        <f t="shared" ca="1" si="72"/>
        <v>2028</v>
      </c>
      <c r="T304">
        <f t="shared" ca="1" si="72"/>
        <v>0</v>
      </c>
      <c r="U304">
        <f t="shared" ca="1" si="72"/>
        <v>0</v>
      </c>
      <c r="V304">
        <f t="shared" ca="1" si="72"/>
        <v>0</v>
      </c>
      <c r="W304">
        <f t="shared" ca="1" si="72"/>
        <v>0</v>
      </c>
      <c r="X304">
        <f t="shared" ca="1" si="72"/>
        <v>0</v>
      </c>
      <c r="Z304">
        <f t="shared" ca="1" si="59"/>
        <v>0</v>
      </c>
      <c r="AA304">
        <f t="shared" ca="1" si="60"/>
        <v>0</v>
      </c>
      <c r="AB304">
        <f t="shared" ca="1" si="61"/>
        <v>1</v>
      </c>
      <c r="AC304" t="str" cm="1">
        <f t="array" aca="1" ref="AC304" ca="1">LEFT(T304,SUM(LEN(T304)-LEN(SUBSTITUTE(T304,{"0","1","2","3","4","5","6","7","8","9"},""))))</f>
        <v>0</v>
      </c>
      <c r="AD304" s="3" t="str">
        <f t="shared" ca="1" si="62"/>
        <v/>
      </c>
      <c r="AE304" s="3" t="str">
        <f t="shared" ca="1" si="63"/>
        <v/>
      </c>
      <c r="AF304" t="b">
        <f t="shared" ca="1" si="64"/>
        <v>0</v>
      </c>
      <c r="AG304">
        <f t="shared" ca="1" si="65"/>
        <v>0</v>
      </c>
      <c r="AH304">
        <f t="shared" ca="1" si="66"/>
        <v>0</v>
      </c>
      <c r="AI304" t="b">
        <f t="shared" ca="1" si="67"/>
        <v>0</v>
      </c>
      <c r="AJ304">
        <f t="shared" ca="1" si="68"/>
        <v>0</v>
      </c>
      <c r="AK304">
        <f t="shared" ca="1" si="69"/>
        <v>0</v>
      </c>
      <c r="AL304">
        <f t="shared" ca="1" si="70"/>
        <v>0</v>
      </c>
    </row>
    <row r="305" spans="1:38">
      <c r="A305" s="2" t="s">
        <v>639</v>
      </c>
      <c r="B305">
        <v>2014</v>
      </c>
      <c r="C305" t="s">
        <v>635</v>
      </c>
      <c r="D305">
        <v>712984515</v>
      </c>
      <c r="E305" t="s">
        <v>637</v>
      </c>
      <c r="F305" t="s">
        <v>638</v>
      </c>
      <c r="G305" t="s">
        <v>654</v>
      </c>
      <c r="H305">
        <v>206</v>
      </c>
      <c r="I305" t="s">
        <v>640</v>
      </c>
      <c r="J305" t="s">
        <v>669</v>
      </c>
      <c r="K305" t="s">
        <v>636</v>
      </c>
      <c r="L305">
        <v>1927</v>
      </c>
      <c r="Q305">
        <f t="shared" ca="1" si="73"/>
        <v>1927</v>
      </c>
      <c r="R305">
        <f t="shared" ca="1" si="72"/>
        <v>2014</v>
      </c>
      <c r="S305">
        <f t="shared" ca="1" si="72"/>
        <v>0</v>
      </c>
      <c r="T305" t="str">
        <f t="shared" ca="1" si="72"/>
        <v>187cm</v>
      </c>
      <c r="U305" t="str">
        <f t="shared" ca="1" si="72"/>
        <v>#866857</v>
      </c>
      <c r="V305">
        <f t="shared" ca="1" si="72"/>
        <v>0</v>
      </c>
      <c r="W305">
        <f t="shared" ca="1" si="72"/>
        <v>712984515</v>
      </c>
      <c r="X305">
        <f t="shared" ca="1" si="72"/>
        <v>206</v>
      </c>
      <c r="Z305">
        <f t="shared" ca="1" si="59"/>
        <v>1</v>
      </c>
      <c r="AA305">
        <f t="shared" ca="1" si="60"/>
        <v>1</v>
      </c>
      <c r="AB305">
        <f t="shared" ca="1" si="61"/>
        <v>0</v>
      </c>
      <c r="AC305" t="str" cm="1">
        <f t="array" aca="1" ref="AC305" ca="1">LEFT(T305,SUM(LEN(T305)-LEN(SUBSTITUTE(T305,{"0","1","2","3","4","5","6","7","8","9"},""))))</f>
        <v>187</v>
      </c>
      <c r="AD305" s="3">
        <f t="shared" ca="1" si="62"/>
        <v>187</v>
      </c>
      <c r="AE305" s="3" t="str">
        <f t="shared" ca="1" si="63"/>
        <v/>
      </c>
      <c r="AF305" t="b">
        <f t="shared" ca="1" si="64"/>
        <v>1</v>
      </c>
      <c r="AG305">
        <f t="shared" ca="1" si="65"/>
        <v>1</v>
      </c>
      <c r="AH305">
        <f t="shared" ca="1" si="66"/>
        <v>1</v>
      </c>
      <c r="AI305" t="b">
        <f t="shared" ca="1" si="67"/>
        <v>1</v>
      </c>
      <c r="AJ305">
        <f t="shared" ca="1" si="68"/>
        <v>1</v>
      </c>
      <c r="AK305">
        <f t="shared" ca="1" si="69"/>
        <v>0</v>
      </c>
      <c r="AL305">
        <f t="shared" ca="1" si="70"/>
        <v>1</v>
      </c>
    </row>
    <row r="306" spans="1:38">
      <c r="A306" s="2" t="s">
        <v>645</v>
      </c>
      <c r="B306" t="s">
        <v>656</v>
      </c>
      <c r="Q306">
        <f t="shared" ca="1" si="73"/>
        <v>0</v>
      </c>
      <c r="R306">
        <f t="shared" ca="1" si="72"/>
        <v>0</v>
      </c>
      <c r="S306">
        <f t="shared" ca="1" si="72"/>
        <v>0</v>
      </c>
      <c r="T306">
        <f t="shared" ca="1" si="72"/>
        <v>0</v>
      </c>
      <c r="U306">
        <f t="shared" ca="1" si="72"/>
        <v>0</v>
      </c>
      <c r="V306" t="str">
        <f t="shared" ca="1" si="72"/>
        <v>brn</v>
      </c>
      <c r="W306">
        <f t="shared" ca="1" si="72"/>
        <v>0</v>
      </c>
      <c r="X306">
        <f t="shared" ca="1" si="72"/>
        <v>0</v>
      </c>
      <c r="Z306">
        <f t="shared" ca="1" si="59"/>
        <v>0</v>
      </c>
      <c r="AA306">
        <f t="shared" ca="1" si="60"/>
        <v>0</v>
      </c>
      <c r="AB306">
        <f t="shared" ca="1" si="61"/>
        <v>0</v>
      </c>
      <c r="AC306" t="str" cm="1">
        <f t="array" aca="1" ref="AC306" ca="1">LEFT(T306,SUM(LEN(T306)-LEN(SUBSTITUTE(T306,{"0","1","2","3","4","5","6","7","8","9"},""))))</f>
        <v>0</v>
      </c>
      <c r="AD306" s="3" t="str">
        <f t="shared" ca="1" si="62"/>
        <v/>
      </c>
      <c r="AE306" s="3" t="str">
        <f t="shared" ca="1" si="63"/>
        <v/>
      </c>
      <c r="AF306" t="b">
        <f t="shared" ca="1" si="64"/>
        <v>0</v>
      </c>
      <c r="AG306">
        <f t="shared" ca="1" si="65"/>
        <v>0</v>
      </c>
      <c r="AH306">
        <f t="shared" ca="1" si="66"/>
        <v>0</v>
      </c>
      <c r="AI306" t="b">
        <f t="shared" ca="1" si="67"/>
        <v>0</v>
      </c>
      <c r="AJ306">
        <f t="shared" ca="1" si="68"/>
        <v>0</v>
      </c>
      <c r="AK306">
        <f t="shared" ca="1" si="69"/>
        <v>1</v>
      </c>
      <c r="AL306">
        <f t="shared" ca="1" si="70"/>
        <v>0</v>
      </c>
    </row>
    <row r="307" spans="1:38">
      <c r="A307" s="1"/>
      <c r="Q307">
        <f t="shared" ca="1" si="73"/>
        <v>0</v>
      </c>
      <c r="R307">
        <f t="shared" ca="1" si="72"/>
        <v>0</v>
      </c>
      <c r="S307">
        <f t="shared" ca="1" si="72"/>
        <v>0</v>
      </c>
      <c r="T307">
        <f t="shared" ca="1" si="72"/>
        <v>0</v>
      </c>
      <c r="U307">
        <f t="shared" ca="1" si="72"/>
        <v>0</v>
      </c>
      <c r="V307">
        <f t="shared" ca="1" si="72"/>
        <v>0</v>
      </c>
      <c r="W307">
        <f t="shared" ca="1" si="72"/>
        <v>0</v>
      </c>
      <c r="X307">
        <f t="shared" ca="1" si="72"/>
        <v>0</v>
      </c>
      <c r="Z307">
        <f t="shared" ca="1" si="59"/>
        <v>0</v>
      </c>
      <c r="AA307">
        <f t="shared" ca="1" si="60"/>
        <v>0</v>
      </c>
      <c r="AB307">
        <f t="shared" ca="1" si="61"/>
        <v>0</v>
      </c>
      <c r="AC307" t="str" cm="1">
        <f t="array" aca="1" ref="AC307" ca="1">LEFT(T307,SUM(LEN(T307)-LEN(SUBSTITUTE(T307,{"0","1","2","3","4","5","6","7","8","9"},""))))</f>
        <v>0</v>
      </c>
      <c r="AD307" s="3" t="str">
        <f t="shared" ca="1" si="62"/>
        <v/>
      </c>
      <c r="AE307" s="3" t="str">
        <f t="shared" ca="1" si="63"/>
        <v/>
      </c>
      <c r="AF307" t="b">
        <f t="shared" ca="1" si="64"/>
        <v>0</v>
      </c>
      <c r="AG307">
        <f t="shared" ca="1" si="65"/>
        <v>0</v>
      </c>
      <c r="AH307">
        <f t="shared" ca="1" si="66"/>
        <v>0</v>
      </c>
      <c r="AI307" t="b">
        <f t="shared" ca="1" si="67"/>
        <v>0</v>
      </c>
      <c r="AJ307">
        <f t="shared" ca="1" si="68"/>
        <v>0</v>
      </c>
      <c r="AK307">
        <f t="shared" ca="1" si="69"/>
        <v>0</v>
      </c>
      <c r="AL307">
        <f t="shared" ca="1" si="70"/>
        <v>0</v>
      </c>
    </row>
    <row r="308" spans="1:38">
      <c r="A308" s="2" t="s">
        <v>636</v>
      </c>
      <c r="B308">
        <v>1936</v>
      </c>
      <c r="C308" t="s">
        <v>637</v>
      </c>
      <c r="D308" t="s">
        <v>703</v>
      </c>
      <c r="E308" t="s">
        <v>645</v>
      </c>
      <c r="F308" t="s">
        <v>665</v>
      </c>
      <c r="G308" t="s">
        <v>639</v>
      </c>
      <c r="H308">
        <v>2012</v>
      </c>
      <c r="I308" t="s">
        <v>635</v>
      </c>
      <c r="J308">
        <v>447813841</v>
      </c>
      <c r="Q308">
        <f t="shared" ca="1" si="73"/>
        <v>1936</v>
      </c>
      <c r="R308">
        <f t="shared" ca="1" si="72"/>
        <v>2012</v>
      </c>
      <c r="S308">
        <f t="shared" ca="1" si="72"/>
        <v>0</v>
      </c>
      <c r="T308" t="str">
        <f t="shared" ca="1" si="72"/>
        <v>61in</v>
      </c>
      <c r="U308">
        <f t="shared" ca="1" si="72"/>
        <v>0</v>
      </c>
      <c r="V308" t="str">
        <f t="shared" ca="1" si="72"/>
        <v>oth</v>
      </c>
      <c r="W308">
        <f t="shared" ca="1" si="72"/>
        <v>447813841</v>
      </c>
      <c r="X308">
        <f t="shared" ca="1" si="72"/>
        <v>0</v>
      </c>
      <c r="Z308">
        <f t="shared" ca="1" si="59"/>
        <v>1</v>
      </c>
      <c r="AA308">
        <f t="shared" ca="1" si="60"/>
        <v>1</v>
      </c>
      <c r="AB308">
        <f t="shared" ca="1" si="61"/>
        <v>0</v>
      </c>
      <c r="AC308" t="str" cm="1">
        <f t="array" aca="1" ref="AC308" ca="1">LEFT(T308,SUM(LEN(T308)-LEN(SUBSTITUTE(T308,{"0","1","2","3","4","5","6","7","8","9"},""))))</f>
        <v>61</v>
      </c>
      <c r="AD308" s="3" t="str">
        <f t="shared" ca="1" si="62"/>
        <v/>
      </c>
      <c r="AE308" s="3">
        <f t="shared" ca="1" si="63"/>
        <v>61</v>
      </c>
      <c r="AF308" t="b">
        <f t="shared" ca="1" si="64"/>
        <v>1</v>
      </c>
      <c r="AG308">
        <f t="shared" ca="1" si="65"/>
        <v>1</v>
      </c>
      <c r="AH308">
        <f t="shared" ca="1" si="66"/>
        <v>0</v>
      </c>
      <c r="AI308" t="b">
        <f t="shared" ca="1" si="67"/>
        <v>0</v>
      </c>
      <c r="AJ308">
        <f t="shared" ca="1" si="68"/>
        <v>0</v>
      </c>
      <c r="AK308">
        <f t="shared" ca="1" si="69"/>
        <v>1</v>
      </c>
      <c r="AL308">
        <f t="shared" ca="1" si="70"/>
        <v>1</v>
      </c>
    </row>
    <row r="309" spans="1:38">
      <c r="A309" s="2" t="s">
        <v>640</v>
      </c>
      <c r="B309" t="s">
        <v>655</v>
      </c>
      <c r="Q309">
        <f t="shared" ca="1" si="73"/>
        <v>0</v>
      </c>
      <c r="R309">
        <f t="shared" ca="1" si="72"/>
        <v>0</v>
      </c>
      <c r="S309">
        <f t="shared" ca="1" si="72"/>
        <v>0</v>
      </c>
      <c r="T309">
        <f t="shared" ca="1" si="72"/>
        <v>0</v>
      </c>
      <c r="U309" t="str">
        <f t="shared" ca="1" si="72"/>
        <v>#c0946f</v>
      </c>
      <c r="V309">
        <f t="shared" ca="1" si="72"/>
        <v>0</v>
      </c>
      <c r="W309">
        <f t="shared" ca="1" si="72"/>
        <v>0</v>
      </c>
      <c r="X309">
        <f t="shared" ca="1" si="72"/>
        <v>0</v>
      </c>
      <c r="Z309">
        <f t="shared" ca="1" si="59"/>
        <v>0</v>
      </c>
      <c r="AA309">
        <f t="shared" ca="1" si="60"/>
        <v>0</v>
      </c>
      <c r="AB309">
        <f t="shared" ca="1" si="61"/>
        <v>0</v>
      </c>
      <c r="AC309" t="str" cm="1">
        <f t="array" aca="1" ref="AC309" ca="1">LEFT(T309,SUM(LEN(T309)-LEN(SUBSTITUTE(T309,{"0","1","2","3","4","5","6","7","8","9"},""))))</f>
        <v>0</v>
      </c>
      <c r="AD309" s="3" t="str">
        <f t="shared" ca="1" si="62"/>
        <v/>
      </c>
      <c r="AE309" s="3" t="str">
        <f t="shared" ca="1" si="63"/>
        <v/>
      </c>
      <c r="AF309" t="b">
        <f t="shared" ca="1" si="64"/>
        <v>0</v>
      </c>
      <c r="AG309">
        <f t="shared" ca="1" si="65"/>
        <v>0</v>
      </c>
      <c r="AH309">
        <f t="shared" ca="1" si="66"/>
        <v>1</v>
      </c>
      <c r="AI309" t="b">
        <f t="shared" ca="1" si="67"/>
        <v>1</v>
      </c>
      <c r="AJ309">
        <f t="shared" ca="1" si="68"/>
        <v>1</v>
      </c>
      <c r="AK309">
        <f t="shared" ca="1" si="69"/>
        <v>0</v>
      </c>
      <c r="AL309">
        <f t="shared" ca="1" si="70"/>
        <v>0</v>
      </c>
    </row>
    <row r="310" spans="1:38">
      <c r="A310" s="2" t="s">
        <v>654</v>
      </c>
      <c r="B310">
        <v>126</v>
      </c>
      <c r="C310" t="s">
        <v>642</v>
      </c>
      <c r="D310">
        <v>2021</v>
      </c>
      <c r="Q310">
        <f t="shared" ca="1" si="73"/>
        <v>0</v>
      </c>
      <c r="R310">
        <f t="shared" ca="1" si="72"/>
        <v>0</v>
      </c>
      <c r="S310">
        <f t="shared" ca="1" si="72"/>
        <v>2021</v>
      </c>
      <c r="T310">
        <f t="shared" ca="1" si="72"/>
        <v>0</v>
      </c>
      <c r="U310">
        <f t="shared" ca="1" si="72"/>
        <v>0</v>
      </c>
      <c r="V310">
        <f t="shared" ca="1" si="72"/>
        <v>0</v>
      </c>
      <c r="W310">
        <f t="shared" ca="1" si="72"/>
        <v>0</v>
      </c>
      <c r="X310">
        <f t="shared" ca="1" si="72"/>
        <v>126</v>
      </c>
      <c r="Z310">
        <f t="shared" ca="1" si="59"/>
        <v>0</v>
      </c>
      <c r="AA310">
        <f t="shared" ca="1" si="60"/>
        <v>0</v>
      </c>
      <c r="AB310">
        <f t="shared" ca="1" si="61"/>
        <v>1</v>
      </c>
      <c r="AC310" t="str" cm="1">
        <f t="array" aca="1" ref="AC310" ca="1">LEFT(T310,SUM(LEN(T310)-LEN(SUBSTITUTE(T310,{"0","1","2","3","4","5","6","7","8","9"},""))))</f>
        <v>0</v>
      </c>
      <c r="AD310" s="3" t="str">
        <f t="shared" ca="1" si="62"/>
        <v/>
      </c>
      <c r="AE310" s="3" t="str">
        <f t="shared" ca="1" si="63"/>
        <v/>
      </c>
      <c r="AF310" t="b">
        <f t="shared" ca="1" si="64"/>
        <v>0</v>
      </c>
      <c r="AG310">
        <f t="shared" ca="1" si="65"/>
        <v>0</v>
      </c>
      <c r="AH310">
        <f t="shared" ca="1" si="66"/>
        <v>0</v>
      </c>
      <c r="AI310" t="b">
        <f t="shared" ca="1" si="67"/>
        <v>0</v>
      </c>
      <c r="AJ310">
        <f t="shared" ca="1" si="68"/>
        <v>0</v>
      </c>
      <c r="AK310">
        <f t="shared" ca="1" si="69"/>
        <v>0</v>
      </c>
      <c r="AL310">
        <f t="shared" ca="1" si="70"/>
        <v>0</v>
      </c>
    </row>
    <row r="311" spans="1:38">
      <c r="A311" s="1"/>
      <c r="Q311">
        <f t="shared" ca="1" si="73"/>
        <v>0</v>
      </c>
      <c r="R311">
        <f t="shared" ca="1" si="72"/>
        <v>0</v>
      </c>
      <c r="S311">
        <f t="shared" ca="1" si="72"/>
        <v>0</v>
      </c>
      <c r="T311">
        <f t="shared" ca="1" si="72"/>
        <v>0</v>
      </c>
      <c r="U311">
        <f t="shared" ca="1" si="72"/>
        <v>0</v>
      </c>
      <c r="V311">
        <f t="shared" ca="1" si="72"/>
        <v>0</v>
      </c>
      <c r="W311">
        <f t="shared" ca="1" si="72"/>
        <v>0</v>
      </c>
      <c r="X311">
        <f t="shared" ca="1" si="72"/>
        <v>0</v>
      </c>
      <c r="Z311">
        <f t="shared" ca="1" si="59"/>
        <v>0</v>
      </c>
      <c r="AA311">
        <f t="shared" ca="1" si="60"/>
        <v>0</v>
      </c>
      <c r="AB311">
        <f t="shared" ca="1" si="61"/>
        <v>0</v>
      </c>
      <c r="AC311" t="str" cm="1">
        <f t="array" aca="1" ref="AC311" ca="1">LEFT(T311,SUM(LEN(T311)-LEN(SUBSTITUTE(T311,{"0","1","2","3","4","5","6","7","8","9"},""))))</f>
        <v>0</v>
      </c>
      <c r="AD311" s="3" t="str">
        <f t="shared" ca="1" si="62"/>
        <v/>
      </c>
      <c r="AE311" s="3" t="str">
        <f t="shared" ca="1" si="63"/>
        <v/>
      </c>
      <c r="AF311" t="b">
        <f t="shared" ca="1" si="64"/>
        <v>0</v>
      </c>
      <c r="AG311">
        <f t="shared" ca="1" si="65"/>
        <v>0</v>
      </c>
      <c r="AH311">
        <f t="shared" ca="1" si="66"/>
        <v>0</v>
      </c>
      <c r="AI311" t="b">
        <f t="shared" ca="1" si="67"/>
        <v>0</v>
      </c>
      <c r="AJ311">
        <f t="shared" ca="1" si="68"/>
        <v>0</v>
      </c>
      <c r="AK311">
        <f t="shared" ca="1" si="69"/>
        <v>0</v>
      </c>
      <c r="AL311">
        <f t="shared" ca="1" si="70"/>
        <v>0</v>
      </c>
    </row>
    <row r="312" spans="1:38">
      <c r="A312" s="2" t="s">
        <v>645</v>
      </c>
      <c r="B312" t="s">
        <v>652</v>
      </c>
      <c r="C312" t="s">
        <v>635</v>
      </c>
      <c r="D312">
        <v>791970272</v>
      </c>
      <c r="Q312">
        <f t="shared" ca="1" si="73"/>
        <v>0</v>
      </c>
      <c r="R312">
        <f t="shared" ca="1" si="72"/>
        <v>0</v>
      </c>
      <c r="S312">
        <f t="shared" ca="1" si="72"/>
        <v>0</v>
      </c>
      <c r="T312">
        <f t="shared" ca="1" si="72"/>
        <v>0</v>
      </c>
      <c r="U312">
        <f t="shared" ca="1" si="72"/>
        <v>0</v>
      </c>
      <c r="V312" t="str">
        <f t="shared" ca="1" si="72"/>
        <v>gry</v>
      </c>
      <c r="W312">
        <f t="shared" ca="1" si="72"/>
        <v>791970272</v>
      </c>
      <c r="X312">
        <f t="shared" ca="1" si="72"/>
        <v>0</v>
      </c>
      <c r="Z312">
        <f t="shared" ca="1" si="59"/>
        <v>0</v>
      </c>
      <c r="AA312">
        <f t="shared" ca="1" si="60"/>
        <v>0</v>
      </c>
      <c r="AB312">
        <f t="shared" ca="1" si="61"/>
        <v>0</v>
      </c>
      <c r="AC312" t="str" cm="1">
        <f t="array" aca="1" ref="AC312" ca="1">LEFT(T312,SUM(LEN(T312)-LEN(SUBSTITUTE(T312,{"0","1","2","3","4","5","6","7","8","9"},""))))</f>
        <v>0</v>
      </c>
      <c r="AD312" s="3" t="str">
        <f t="shared" ca="1" si="62"/>
        <v/>
      </c>
      <c r="AE312" s="3" t="str">
        <f t="shared" ca="1" si="63"/>
        <v/>
      </c>
      <c r="AF312" t="b">
        <f t="shared" ca="1" si="64"/>
        <v>0</v>
      </c>
      <c r="AG312">
        <f t="shared" ca="1" si="65"/>
        <v>0</v>
      </c>
      <c r="AH312">
        <f t="shared" ca="1" si="66"/>
        <v>0</v>
      </c>
      <c r="AI312" t="b">
        <f t="shared" ca="1" si="67"/>
        <v>0</v>
      </c>
      <c r="AJ312">
        <f t="shared" ca="1" si="68"/>
        <v>0</v>
      </c>
      <c r="AK312">
        <f t="shared" ca="1" si="69"/>
        <v>1</v>
      </c>
      <c r="AL312">
        <f t="shared" ca="1" si="70"/>
        <v>1</v>
      </c>
    </row>
    <row r="313" spans="1:38">
      <c r="A313" s="2" t="s">
        <v>642</v>
      </c>
      <c r="B313">
        <v>2020</v>
      </c>
      <c r="Q313">
        <f t="shared" ca="1" si="73"/>
        <v>0</v>
      </c>
      <c r="R313">
        <f t="shared" ca="1" si="72"/>
        <v>0</v>
      </c>
      <c r="S313">
        <f t="shared" ca="1" si="72"/>
        <v>2020</v>
      </c>
      <c r="T313">
        <f t="shared" ca="1" si="72"/>
        <v>0</v>
      </c>
      <c r="U313">
        <f t="shared" ca="1" si="72"/>
        <v>0</v>
      </c>
      <c r="V313">
        <f t="shared" ca="1" si="72"/>
        <v>0</v>
      </c>
      <c r="W313">
        <f t="shared" ca="1" si="72"/>
        <v>0</v>
      </c>
      <c r="X313">
        <f t="shared" ca="1" si="72"/>
        <v>0</v>
      </c>
      <c r="Z313">
        <f t="shared" ca="1" si="59"/>
        <v>0</v>
      </c>
      <c r="AA313">
        <f t="shared" ca="1" si="60"/>
        <v>0</v>
      </c>
      <c r="AB313">
        <f t="shared" ca="1" si="61"/>
        <v>1</v>
      </c>
      <c r="AC313" t="str" cm="1">
        <f t="array" aca="1" ref="AC313" ca="1">LEFT(T313,SUM(LEN(T313)-LEN(SUBSTITUTE(T313,{"0","1","2","3","4","5","6","7","8","9"},""))))</f>
        <v>0</v>
      </c>
      <c r="AD313" s="3" t="str">
        <f t="shared" ca="1" si="62"/>
        <v/>
      </c>
      <c r="AE313" s="3" t="str">
        <f t="shared" ca="1" si="63"/>
        <v/>
      </c>
      <c r="AF313" t="b">
        <f t="shared" ca="1" si="64"/>
        <v>0</v>
      </c>
      <c r="AG313">
        <f t="shared" ca="1" si="65"/>
        <v>0</v>
      </c>
      <c r="AH313">
        <f t="shared" ca="1" si="66"/>
        <v>0</v>
      </c>
      <c r="AI313" t="b">
        <f t="shared" ca="1" si="67"/>
        <v>0</v>
      </c>
      <c r="AJ313">
        <f t="shared" ca="1" si="68"/>
        <v>0</v>
      </c>
      <c r="AK313">
        <f t="shared" ca="1" si="69"/>
        <v>0</v>
      </c>
      <c r="AL313">
        <f t="shared" ca="1" si="70"/>
        <v>0</v>
      </c>
    </row>
    <row r="314" spans="1:38">
      <c r="A314" s="2" t="s">
        <v>636</v>
      </c>
      <c r="B314">
        <v>1932</v>
      </c>
      <c r="C314" t="s">
        <v>640</v>
      </c>
      <c r="D314" t="s">
        <v>644</v>
      </c>
      <c r="E314" t="s">
        <v>637</v>
      </c>
      <c r="F314" t="s">
        <v>705</v>
      </c>
      <c r="Q314">
        <f t="shared" ca="1" si="73"/>
        <v>1932</v>
      </c>
      <c r="R314">
        <f t="shared" ca="1" si="72"/>
        <v>0</v>
      </c>
      <c r="S314">
        <f t="shared" ca="1" si="72"/>
        <v>0</v>
      </c>
      <c r="T314" t="str">
        <f t="shared" ca="1" si="72"/>
        <v>161cm</v>
      </c>
      <c r="U314" t="str">
        <f t="shared" ca="1" si="72"/>
        <v>#623a2f</v>
      </c>
      <c r="V314">
        <f t="shared" ca="1" si="72"/>
        <v>0</v>
      </c>
      <c r="W314">
        <f t="shared" ca="1" si="72"/>
        <v>0</v>
      </c>
      <c r="X314">
        <f t="shared" ca="1" si="72"/>
        <v>0</v>
      </c>
      <c r="Z314">
        <f t="shared" ca="1" si="59"/>
        <v>1</v>
      </c>
      <c r="AA314">
        <f t="shared" ca="1" si="60"/>
        <v>0</v>
      </c>
      <c r="AB314">
        <f t="shared" ca="1" si="61"/>
        <v>0</v>
      </c>
      <c r="AC314" t="str" cm="1">
        <f t="array" aca="1" ref="AC314" ca="1">LEFT(T314,SUM(LEN(T314)-LEN(SUBSTITUTE(T314,{"0","1","2","3","4","5","6","7","8","9"},""))))</f>
        <v>161</v>
      </c>
      <c r="AD314" s="3">
        <f t="shared" ca="1" si="62"/>
        <v>161</v>
      </c>
      <c r="AE314" s="3" t="str">
        <f t="shared" ca="1" si="63"/>
        <v/>
      </c>
      <c r="AF314" t="b">
        <f t="shared" ca="1" si="64"/>
        <v>1</v>
      </c>
      <c r="AG314">
        <f t="shared" ca="1" si="65"/>
        <v>1</v>
      </c>
      <c r="AH314">
        <f t="shared" ca="1" si="66"/>
        <v>1</v>
      </c>
      <c r="AI314" t="b">
        <f t="shared" ca="1" si="67"/>
        <v>1</v>
      </c>
      <c r="AJ314">
        <f t="shared" ca="1" si="68"/>
        <v>1</v>
      </c>
      <c r="AK314">
        <f t="shared" ca="1" si="69"/>
        <v>0</v>
      </c>
      <c r="AL314">
        <f t="shared" ca="1" si="70"/>
        <v>0</v>
      </c>
    </row>
    <row r="315" spans="1:38">
      <c r="A315" s="2" t="s">
        <v>639</v>
      </c>
      <c r="B315">
        <v>2015</v>
      </c>
      <c r="Q315">
        <f t="shared" ca="1" si="73"/>
        <v>0</v>
      </c>
      <c r="R315">
        <f t="shared" ca="1" si="72"/>
        <v>2015</v>
      </c>
      <c r="S315">
        <f t="shared" ca="1" si="72"/>
        <v>0</v>
      </c>
      <c r="T315">
        <f t="shared" ca="1" si="72"/>
        <v>0</v>
      </c>
      <c r="U315">
        <f t="shared" ca="1" si="72"/>
        <v>0</v>
      </c>
      <c r="V315">
        <f t="shared" ca="1" si="72"/>
        <v>0</v>
      </c>
      <c r="W315">
        <f t="shared" ca="1" si="72"/>
        <v>0</v>
      </c>
      <c r="X315">
        <f t="shared" ca="1" si="72"/>
        <v>0</v>
      </c>
      <c r="Z315">
        <f t="shared" ca="1" si="59"/>
        <v>0</v>
      </c>
      <c r="AA315">
        <f t="shared" ca="1" si="60"/>
        <v>1</v>
      </c>
      <c r="AB315">
        <f t="shared" ca="1" si="61"/>
        <v>0</v>
      </c>
      <c r="AC315" t="str" cm="1">
        <f t="array" aca="1" ref="AC315" ca="1">LEFT(T315,SUM(LEN(T315)-LEN(SUBSTITUTE(T315,{"0","1","2","3","4","5","6","7","8","9"},""))))</f>
        <v>0</v>
      </c>
      <c r="AD315" s="3" t="str">
        <f t="shared" ca="1" si="62"/>
        <v/>
      </c>
      <c r="AE315" s="3" t="str">
        <f t="shared" ca="1" si="63"/>
        <v/>
      </c>
      <c r="AF315" t="b">
        <f t="shared" ca="1" si="64"/>
        <v>0</v>
      </c>
      <c r="AG315">
        <f t="shared" ca="1" si="65"/>
        <v>0</v>
      </c>
      <c r="AH315">
        <f t="shared" ca="1" si="66"/>
        <v>0</v>
      </c>
      <c r="AI315" t="b">
        <f t="shared" ca="1" si="67"/>
        <v>0</v>
      </c>
      <c r="AJ315">
        <f t="shared" ca="1" si="68"/>
        <v>0</v>
      </c>
      <c r="AK315">
        <f t="shared" ca="1" si="69"/>
        <v>0</v>
      </c>
      <c r="AL315">
        <f t="shared" ca="1" si="70"/>
        <v>0</v>
      </c>
    </row>
    <row r="316" spans="1:38">
      <c r="A316" s="1"/>
      <c r="Q316">
        <f t="shared" ca="1" si="73"/>
        <v>0</v>
      </c>
      <c r="R316">
        <f t="shared" ca="1" si="72"/>
        <v>0</v>
      </c>
      <c r="S316">
        <f t="shared" ca="1" si="72"/>
        <v>0</v>
      </c>
      <c r="T316">
        <f t="shared" ca="1" si="72"/>
        <v>0</v>
      </c>
      <c r="U316">
        <f t="shared" ca="1" si="72"/>
        <v>0</v>
      </c>
      <c r="V316">
        <f t="shared" ca="1" si="72"/>
        <v>0</v>
      </c>
      <c r="W316">
        <f t="shared" ca="1" si="72"/>
        <v>0</v>
      </c>
      <c r="X316">
        <f t="shared" ca="1" si="72"/>
        <v>0</v>
      </c>
      <c r="Z316">
        <f t="shared" ca="1" si="59"/>
        <v>0</v>
      </c>
      <c r="AA316">
        <f t="shared" ca="1" si="60"/>
        <v>0</v>
      </c>
      <c r="AB316">
        <f t="shared" ca="1" si="61"/>
        <v>0</v>
      </c>
      <c r="AC316" t="str" cm="1">
        <f t="array" aca="1" ref="AC316" ca="1">LEFT(T316,SUM(LEN(T316)-LEN(SUBSTITUTE(T316,{"0","1","2","3","4","5","6","7","8","9"},""))))</f>
        <v>0</v>
      </c>
      <c r="AD316" s="3" t="str">
        <f t="shared" ca="1" si="62"/>
        <v/>
      </c>
      <c r="AE316" s="3" t="str">
        <f t="shared" ca="1" si="63"/>
        <v/>
      </c>
      <c r="AF316" t="b">
        <f t="shared" ca="1" si="64"/>
        <v>0</v>
      </c>
      <c r="AG316">
        <f t="shared" ca="1" si="65"/>
        <v>0</v>
      </c>
      <c r="AH316">
        <f t="shared" ca="1" si="66"/>
        <v>0</v>
      </c>
      <c r="AI316" t="b">
        <f t="shared" ca="1" si="67"/>
        <v>0</v>
      </c>
      <c r="AJ316">
        <f t="shared" ca="1" si="68"/>
        <v>0</v>
      </c>
      <c r="AK316">
        <f t="shared" ca="1" si="69"/>
        <v>0</v>
      </c>
      <c r="AL316">
        <f t="shared" ca="1" si="70"/>
        <v>0</v>
      </c>
    </row>
    <row r="317" spans="1:38">
      <c r="A317" s="2" t="s">
        <v>640</v>
      </c>
      <c r="B317" t="s">
        <v>655</v>
      </c>
      <c r="Q317">
        <f t="shared" ca="1" si="73"/>
        <v>0</v>
      </c>
      <c r="R317">
        <f t="shared" ca="1" si="72"/>
        <v>0</v>
      </c>
      <c r="S317">
        <f t="shared" ca="1" si="72"/>
        <v>0</v>
      </c>
      <c r="T317">
        <f t="shared" ca="1" si="72"/>
        <v>0</v>
      </c>
      <c r="U317" t="str">
        <f t="shared" ca="1" si="72"/>
        <v>#c0946f</v>
      </c>
      <c r="V317">
        <f t="shared" ca="1" si="72"/>
        <v>0</v>
      </c>
      <c r="W317">
        <f t="shared" ca="1" si="72"/>
        <v>0</v>
      </c>
      <c r="X317">
        <f t="shared" ca="1" si="72"/>
        <v>0</v>
      </c>
      <c r="Z317">
        <f t="shared" ca="1" si="59"/>
        <v>0</v>
      </c>
      <c r="AA317">
        <f t="shared" ca="1" si="60"/>
        <v>0</v>
      </c>
      <c r="AB317">
        <f t="shared" ca="1" si="61"/>
        <v>0</v>
      </c>
      <c r="AC317" t="str" cm="1">
        <f t="array" aca="1" ref="AC317" ca="1">LEFT(T317,SUM(LEN(T317)-LEN(SUBSTITUTE(T317,{"0","1","2","3","4","5","6","7","8","9"},""))))</f>
        <v>0</v>
      </c>
      <c r="AD317" s="3" t="str">
        <f t="shared" ca="1" si="62"/>
        <v/>
      </c>
      <c r="AE317" s="3" t="str">
        <f t="shared" ca="1" si="63"/>
        <v/>
      </c>
      <c r="AF317" t="b">
        <f t="shared" ca="1" si="64"/>
        <v>0</v>
      </c>
      <c r="AG317">
        <f t="shared" ca="1" si="65"/>
        <v>0</v>
      </c>
      <c r="AH317">
        <f t="shared" ca="1" si="66"/>
        <v>1</v>
      </c>
      <c r="AI317" t="b">
        <f t="shared" ca="1" si="67"/>
        <v>1</v>
      </c>
      <c r="AJ317">
        <f t="shared" ca="1" si="68"/>
        <v>1</v>
      </c>
      <c r="AK317">
        <f t="shared" ca="1" si="69"/>
        <v>0</v>
      </c>
      <c r="AL317">
        <f t="shared" ca="1" si="70"/>
        <v>0</v>
      </c>
    </row>
    <row r="318" spans="1:38">
      <c r="A318" s="2" t="s">
        <v>636</v>
      </c>
      <c r="B318">
        <v>1935</v>
      </c>
      <c r="C318" t="s">
        <v>635</v>
      </c>
      <c r="D318">
        <v>721144576</v>
      </c>
      <c r="E318" t="s">
        <v>642</v>
      </c>
      <c r="F318">
        <v>2025</v>
      </c>
      <c r="G318" t="s">
        <v>637</v>
      </c>
      <c r="H318" t="s">
        <v>695</v>
      </c>
      <c r="Q318">
        <f t="shared" ca="1" si="73"/>
        <v>1935</v>
      </c>
      <c r="R318">
        <f t="shared" ca="1" si="72"/>
        <v>0</v>
      </c>
      <c r="S318">
        <f t="shared" ca="1" si="72"/>
        <v>2025</v>
      </c>
      <c r="T318" t="str">
        <f t="shared" ca="1" si="72"/>
        <v>162cm</v>
      </c>
      <c r="U318">
        <f t="shared" ca="1" si="72"/>
        <v>0</v>
      </c>
      <c r="V318">
        <f t="shared" ca="1" si="72"/>
        <v>0</v>
      </c>
      <c r="W318">
        <f t="shared" ca="1" si="72"/>
        <v>721144576</v>
      </c>
      <c r="X318">
        <f t="shared" ca="1" si="72"/>
        <v>0</v>
      </c>
      <c r="Z318">
        <f t="shared" ca="1" si="59"/>
        <v>1</v>
      </c>
      <c r="AA318">
        <f t="shared" ca="1" si="60"/>
        <v>0</v>
      </c>
      <c r="AB318">
        <f t="shared" ca="1" si="61"/>
        <v>1</v>
      </c>
      <c r="AC318" t="str" cm="1">
        <f t="array" aca="1" ref="AC318" ca="1">LEFT(T318,SUM(LEN(T318)-LEN(SUBSTITUTE(T318,{"0","1","2","3","4","5","6","7","8","9"},""))))</f>
        <v>162</v>
      </c>
      <c r="AD318" s="3">
        <f t="shared" ca="1" si="62"/>
        <v>162</v>
      </c>
      <c r="AE318" s="3" t="str">
        <f t="shared" ca="1" si="63"/>
        <v/>
      </c>
      <c r="AF318" t="b">
        <f t="shared" ca="1" si="64"/>
        <v>1</v>
      </c>
      <c r="AG318">
        <f t="shared" ca="1" si="65"/>
        <v>1</v>
      </c>
      <c r="AH318">
        <f t="shared" ca="1" si="66"/>
        <v>0</v>
      </c>
      <c r="AI318" t="b">
        <f t="shared" ca="1" si="67"/>
        <v>0</v>
      </c>
      <c r="AJ318">
        <f t="shared" ca="1" si="68"/>
        <v>0</v>
      </c>
      <c r="AK318">
        <f t="shared" ca="1" si="69"/>
        <v>0</v>
      </c>
      <c r="AL318">
        <f t="shared" ca="1" si="70"/>
        <v>1</v>
      </c>
    </row>
    <row r="319" spans="1:38">
      <c r="A319" s="2" t="s">
        <v>639</v>
      </c>
      <c r="B319">
        <v>2017</v>
      </c>
      <c r="C319" t="s">
        <v>645</v>
      </c>
      <c r="D319" t="s">
        <v>665</v>
      </c>
      <c r="Q319">
        <f t="shared" ca="1" si="73"/>
        <v>0</v>
      </c>
      <c r="R319">
        <f t="shared" ca="1" si="72"/>
        <v>2017</v>
      </c>
      <c r="S319">
        <f t="shared" ca="1" si="72"/>
        <v>0</v>
      </c>
      <c r="T319">
        <f t="shared" ca="1" si="72"/>
        <v>0</v>
      </c>
      <c r="U319">
        <f t="shared" ca="1" si="72"/>
        <v>0</v>
      </c>
      <c r="V319" t="str">
        <f t="shared" ca="1" si="72"/>
        <v>oth</v>
      </c>
      <c r="W319">
        <f t="shared" ca="1" si="72"/>
        <v>0</v>
      </c>
      <c r="X319">
        <f t="shared" ca="1" si="72"/>
        <v>0</v>
      </c>
      <c r="Z319">
        <f t="shared" ca="1" si="59"/>
        <v>0</v>
      </c>
      <c r="AA319">
        <f t="shared" ca="1" si="60"/>
        <v>1</v>
      </c>
      <c r="AB319">
        <f t="shared" ca="1" si="61"/>
        <v>0</v>
      </c>
      <c r="AC319" t="str" cm="1">
        <f t="array" aca="1" ref="AC319" ca="1">LEFT(T319,SUM(LEN(T319)-LEN(SUBSTITUTE(T319,{"0","1","2","3","4","5","6","7","8","9"},""))))</f>
        <v>0</v>
      </c>
      <c r="AD319" s="3" t="str">
        <f t="shared" ca="1" si="62"/>
        <v/>
      </c>
      <c r="AE319" s="3" t="str">
        <f t="shared" ca="1" si="63"/>
        <v/>
      </c>
      <c r="AF319" t="b">
        <f t="shared" ca="1" si="64"/>
        <v>0</v>
      </c>
      <c r="AG319">
        <f t="shared" ca="1" si="65"/>
        <v>0</v>
      </c>
      <c r="AH319">
        <f t="shared" ca="1" si="66"/>
        <v>0</v>
      </c>
      <c r="AI319" t="b">
        <f t="shared" ca="1" si="67"/>
        <v>0</v>
      </c>
      <c r="AJ319">
        <f t="shared" ca="1" si="68"/>
        <v>0</v>
      </c>
      <c r="AK319">
        <f t="shared" ca="1" si="69"/>
        <v>1</v>
      </c>
      <c r="AL319">
        <f t="shared" ca="1" si="70"/>
        <v>0</v>
      </c>
    </row>
    <row r="320" spans="1:38">
      <c r="A320" s="1"/>
      <c r="Q320">
        <f t="shared" ca="1" si="73"/>
        <v>0</v>
      </c>
      <c r="R320">
        <f t="shared" ca="1" si="72"/>
        <v>0</v>
      </c>
      <c r="S320">
        <f t="shared" ca="1" si="72"/>
        <v>0</v>
      </c>
      <c r="T320">
        <f t="shared" ca="1" si="72"/>
        <v>0</v>
      </c>
      <c r="U320">
        <f t="shared" ca="1" si="72"/>
        <v>0</v>
      </c>
      <c r="V320">
        <f t="shared" ca="1" si="72"/>
        <v>0</v>
      </c>
      <c r="W320">
        <f t="shared" ca="1" si="72"/>
        <v>0</v>
      </c>
      <c r="X320">
        <f t="shared" ca="1" si="72"/>
        <v>0</v>
      </c>
      <c r="Z320">
        <f t="shared" ca="1" si="59"/>
        <v>0</v>
      </c>
      <c r="AA320">
        <f t="shared" ca="1" si="60"/>
        <v>0</v>
      </c>
      <c r="AB320">
        <f t="shared" ca="1" si="61"/>
        <v>0</v>
      </c>
      <c r="AC320" t="str" cm="1">
        <f t="array" aca="1" ref="AC320" ca="1">LEFT(T320,SUM(LEN(T320)-LEN(SUBSTITUTE(T320,{"0","1","2","3","4","5","6","7","8","9"},""))))</f>
        <v>0</v>
      </c>
      <c r="AD320" s="3" t="str">
        <f t="shared" ca="1" si="62"/>
        <v/>
      </c>
      <c r="AE320" s="3" t="str">
        <f t="shared" ca="1" si="63"/>
        <v/>
      </c>
      <c r="AF320" t="b">
        <f t="shared" ca="1" si="64"/>
        <v>0</v>
      </c>
      <c r="AG320">
        <f t="shared" ca="1" si="65"/>
        <v>0</v>
      </c>
      <c r="AH320">
        <f t="shared" ca="1" si="66"/>
        <v>0</v>
      </c>
      <c r="AI320" t="b">
        <f t="shared" ca="1" si="67"/>
        <v>0</v>
      </c>
      <c r="AJ320">
        <f t="shared" ca="1" si="68"/>
        <v>0</v>
      </c>
      <c r="AK320">
        <f t="shared" ca="1" si="69"/>
        <v>0</v>
      </c>
      <c r="AL320">
        <f t="shared" ca="1" si="70"/>
        <v>0</v>
      </c>
    </row>
    <row r="321" spans="1:38">
      <c r="A321" s="2" t="s">
        <v>636</v>
      </c>
      <c r="B321">
        <v>1959</v>
      </c>
      <c r="Q321">
        <f t="shared" ca="1" si="73"/>
        <v>1959</v>
      </c>
      <c r="R321">
        <f t="shared" ca="1" si="72"/>
        <v>0</v>
      </c>
      <c r="S321">
        <f t="shared" ca="1" si="72"/>
        <v>0</v>
      </c>
      <c r="T321">
        <f t="shared" ca="1" si="72"/>
        <v>0</v>
      </c>
      <c r="U321">
        <f t="shared" ca="1" si="72"/>
        <v>0</v>
      </c>
      <c r="V321">
        <f t="shared" ca="1" si="72"/>
        <v>0</v>
      </c>
      <c r="W321">
        <f t="shared" ca="1" si="72"/>
        <v>0</v>
      </c>
      <c r="X321">
        <f t="shared" ca="1" si="72"/>
        <v>0</v>
      </c>
      <c r="Z321">
        <f t="shared" ca="1" si="59"/>
        <v>1</v>
      </c>
      <c r="AA321">
        <f t="shared" ca="1" si="60"/>
        <v>0</v>
      </c>
      <c r="AB321">
        <f t="shared" ca="1" si="61"/>
        <v>0</v>
      </c>
      <c r="AC321" t="str" cm="1">
        <f t="array" aca="1" ref="AC321" ca="1">LEFT(T321,SUM(LEN(T321)-LEN(SUBSTITUTE(T321,{"0","1","2","3","4","5","6","7","8","9"},""))))</f>
        <v>0</v>
      </c>
      <c r="AD321" s="3" t="str">
        <f t="shared" ca="1" si="62"/>
        <v/>
      </c>
      <c r="AE321" s="3" t="str">
        <f t="shared" ca="1" si="63"/>
        <v/>
      </c>
      <c r="AF321" t="b">
        <f t="shared" ca="1" si="64"/>
        <v>0</v>
      </c>
      <c r="AG321">
        <f t="shared" ca="1" si="65"/>
        <v>0</v>
      </c>
      <c r="AH321">
        <f t="shared" ca="1" si="66"/>
        <v>0</v>
      </c>
      <c r="AI321" t="b">
        <f t="shared" ca="1" si="67"/>
        <v>0</v>
      </c>
      <c r="AJ321">
        <f t="shared" ca="1" si="68"/>
        <v>0</v>
      </c>
      <c r="AK321">
        <f t="shared" ca="1" si="69"/>
        <v>0</v>
      </c>
      <c r="AL321">
        <f t="shared" ca="1" si="70"/>
        <v>0</v>
      </c>
    </row>
    <row r="322" spans="1:38">
      <c r="A322" s="2" t="s">
        <v>635</v>
      </c>
      <c r="B322">
        <v>551109135</v>
      </c>
      <c r="Q322">
        <f t="shared" ca="1" si="73"/>
        <v>0</v>
      </c>
      <c r="R322">
        <f t="shared" ca="1" si="72"/>
        <v>0</v>
      </c>
      <c r="S322">
        <f t="shared" ca="1" si="72"/>
        <v>0</v>
      </c>
      <c r="T322">
        <f t="shared" ca="1" si="72"/>
        <v>0</v>
      </c>
      <c r="U322">
        <f t="shared" ca="1" si="72"/>
        <v>0</v>
      </c>
      <c r="V322">
        <f t="shared" ca="1" si="72"/>
        <v>0</v>
      </c>
      <c r="W322">
        <f t="shared" ca="1" si="72"/>
        <v>551109135</v>
      </c>
      <c r="X322">
        <f t="shared" ca="1" si="72"/>
        <v>0</v>
      </c>
      <c r="Z322">
        <f t="shared" ca="1" si="59"/>
        <v>0</v>
      </c>
      <c r="AA322">
        <f t="shared" ca="1" si="60"/>
        <v>0</v>
      </c>
      <c r="AB322">
        <f t="shared" ca="1" si="61"/>
        <v>0</v>
      </c>
      <c r="AC322" t="str" cm="1">
        <f t="array" aca="1" ref="AC322" ca="1">LEFT(T322,SUM(LEN(T322)-LEN(SUBSTITUTE(T322,{"0","1","2","3","4","5","6","7","8","9"},""))))</f>
        <v>0</v>
      </c>
      <c r="AD322" s="3" t="str">
        <f t="shared" ca="1" si="62"/>
        <v/>
      </c>
      <c r="AE322" s="3" t="str">
        <f t="shared" ca="1" si="63"/>
        <v/>
      </c>
      <c r="AF322" t="b">
        <f t="shared" ca="1" si="64"/>
        <v>0</v>
      </c>
      <c r="AG322">
        <f t="shared" ca="1" si="65"/>
        <v>0</v>
      </c>
      <c r="AH322">
        <f t="shared" ca="1" si="66"/>
        <v>0</v>
      </c>
      <c r="AI322" t="b">
        <f t="shared" ca="1" si="67"/>
        <v>0</v>
      </c>
      <c r="AJ322">
        <f t="shared" ca="1" si="68"/>
        <v>0</v>
      </c>
      <c r="AK322">
        <f t="shared" ca="1" si="69"/>
        <v>0</v>
      </c>
      <c r="AL322">
        <f t="shared" ca="1" si="70"/>
        <v>1</v>
      </c>
    </row>
    <row r="323" spans="1:38">
      <c r="A323" s="2" t="s">
        <v>645</v>
      </c>
      <c r="B323" t="s">
        <v>682</v>
      </c>
      <c r="C323" t="s">
        <v>637</v>
      </c>
      <c r="D323" t="s">
        <v>736</v>
      </c>
      <c r="Q323">
        <f t="shared" ca="1" si="73"/>
        <v>0</v>
      </c>
      <c r="R323">
        <f t="shared" ca="1" si="72"/>
        <v>0</v>
      </c>
      <c r="S323">
        <f t="shared" ca="1" si="72"/>
        <v>0</v>
      </c>
      <c r="T323" t="str">
        <f t="shared" ca="1" si="72"/>
        <v>68in</v>
      </c>
      <c r="U323">
        <f t="shared" ca="1" si="72"/>
        <v>0</v>
      </c>
      <c r="V323" t="str">
        <f t="shared" ca="1" si="72"/>
        <v>hzl</v>
      </c>
      <c r="W323">
        <f t="shared" ca="1" si="72"/>
        <v>0</v>
      </c>
      <c r="X323">
        <f t="shared" ca="1" si="72"/>
        <v>0</v>
      </c>
      <c r="Z323">
        <f t="shared" ref="Z323:Z386" ca="1" si="74">IF(AND(Q323&gt;1919,Q323&lt;2003),1,0)</f>
        <v>0</v>
      </c>
      <c r="AA323">
        <f t="shared" ref="AA323:AA386" ca="1" si="75">IF(AND(R323&gt;2009,R323&lt;2021),1,0)</f>
        <v>0</v>
      </c>
      <c r="AB323">
        <f t="shared" ref="AB323:AB386" ca="1" si="76">IF(AND(S323&gt;2019,S323&lt;2031),1,0)</f>
        <v>0</v>
      </c>
      <c r="AC323" t="str" cm="1">
        <f t="array" aca="1" ref="AC323" ca="1">LEFT(T323,SUM(LEN(T323)-LEN(SUBSTITUTE(T323,{"0","1","2","3","4","5","6","7","8","9"},""))))</f>
        <v>68</v>
      </c>
      <c r="AD323" s="3" t="str">
        <f t="shared" ref="AD323:AD386" ca="1" si="77">IF(COUNT(FIND("cm",T323))=1,VALUE(AC323),"")</f>
        <v/>
      </c>
      <c r="AE323" s="3">
        <f t="shared" ref="AE323:AE386" ca="1" si="78">IF(COUNT(FIND("in",T323)),VALUE(AC323),"")</f>
        <v>68</v>
      </c>
      <c r="AF323" t="b">
        <f t="shared" ref="AF323:AF386" ca="1" si="79">OR(AND(AD323&gt;149,AD323&lt;194),AND(AE323&gt;58,AE323&lt;77))</f>
        <v>1</v>
      </c>
      <c r="AG323">
        <f t="shared" ref="AG323:AG386" ca="1" si="80">IF(AF323,1,0)</f>
        <v>1</v>
      </c>
      <c r="AH323">
        <f t="shared" ref="AH323:AH386" ca="1" si="81">COUNT(FIND("#",U323))</f>
        <v>0</v>
      </c>
      <c r="AI323" t="b">
        <f t="shared" ref="AI323:AI386" ca="1" si="82">AND(IF(LEN(U323)=7,TRUE),IF(AH323=1,TRUE))</f>
        <v>0</v>
      </c>
      <c r="AJ323">
        <f t="shared" ref="AJ323:AJ386" ca="1" si="83">IF(AI323,1,0)</f>
        <v>0</v>
      </c>
      <c r="AK323">
        <f t="shared" ref="AK323:AK386" ca="1" si="84">IF(OR(V323="amb",V323="blu",V323="brn",V323="gry",V323="grn",V323="hzl",V323="oth"),1,0)</f>
        <v>1</v>
      </c>
      <c r="AL323">
        <f t="shared" ref="AL323:AL386" ca="1" si="85">IF(LEN(W323)=9,1,0)</f>
        <v>0</v>
      </c>
    </row>
    <row r="324" spans="1:38">
      <c r="A324" s="2" t="s">
        <v>642</v>
      </c>
      <c r="B324">
        <v>1977</v>
      </c>
      <c r="C324" t="s">
        <v>640</v>
      </c>
      <c r="D324" t="s">
        <v>671</v>
      </c>
      <c r="Q324">
        <f t="shared" ca="1" si="73"/>
        <v>0</v>
      </c>
      <c r="R324">
        <f t="shared" ca="1" si="72"/>
        <v>0</v>
      </c>
      <c r="S324">
        <f t="shared" ca="1" si="72"/>
        <v>1977</v>
      </c>
      <c r="T324">
        <f t="shared" ca="1" si="72"/>
        <v>0</v>
      </c>
      <c r="U324" t="str">
        <f t="shared" ca="1" si="72"/>
        <v>#888785</v>
      </c>
      <c r="V324">
        <f t="shared" ca="1" si="72"/>
        <v>0</v>
      </c>
      <c r="W324">
        <f t="shared" ca="1" si="72"/>
        <v>0</v>
      </c>
      <c r="X324">
        <f t="shared" ca="1" si="72"/>
        <v>0</v>
      </c>
      <c r="Z324">
        <f t="shared" ca="1" si="74"/>
        <v>0</v>
      </c>
      <c r="AA324">
        <f t="shared" ca="1" si="75"/>
        <v>0</v>
      </c>
      <c r="AB324">
        <f t="shared" ca="1" si="76"/>
        <v>0</v>
      </c>
      <c r="AC324" t="str" cm="1">
        <f t="array" aca="1" ref="AC324" ca="1">LEFT(T324,SUM(LEN(T324)-LEN(SUBSTITUTE(T324,{"0","1","2","3","4","5","6","7","8","9"},""))))</f>
        <v>0</v>
      </c>
      <c r="AD324" s="3" t="str">
        <f t="shared" ca="1" si="77"/>
        <v/>
      </c>
      <c r="AE324" s="3" t="str">
        <f t="shared" ca="1" si="78"/>
        <v/>
      </c>
      <c r="AF324" t="b">
        <f t="shared" ca="1" si="79"/>
        <v>0</v>
      </c>
      <c r="AG324">
        <f t="shared" ca="1" si="80"/>
        <v>0</v>
      </c>
      <c r="AH324">
        <f t="shared" ca="1" si="81"/>
        <v>1</v>
      </c>
      <c r="AI324" t="b">
        <f t="shared" ca="1" si="82"/>
        <v>1</v>
      </c>
      <c r="AJ324">
        <f t="shared" ca="1" si="83"/>
        <v>1</v>
      </c>
      <c r="AK324">
        <f t="shared" ca="1" si="84"/>
        <v>0</v>
      </c>
      <c r="AL324">
        <f t="shared" ca="1" si="85"/>
        <v>0</v>
      </c>
    </row>
    <row r="325" spans="1:38">
      <c r="A325" s="2" t="s">
        <v>639</v>
      </c>
      <c r="B325">
        <v>1955</v>
      </c>
      <c r="C325" t="s">
        <v>654</v>
      </c>
      <c r="D325">
        <v>100</v>
      </c>
      <c r="Q325">
        <f t="shared" ca="1" si="73"/>
        <v>0</v>
      </c>
      <c r="R325">
        <f t="shared" ca="1" si="72"/>
        <v>1955</v>
      </c>
      <c r="S325">
        <f t="shared" ca="1" si="72"/>
        <v>0</v>
      </c>
      <c r="T325">
        <f t="shared" ca="1" si="72"/>
        <v>0</v>
      </c>
      <c r="U325">
        <f t="shared" ca="1" si="72"/>
        <v>0</v>
      </c>
      <c r="V325">
        <f t="shared" ca="1" si="72"/>
        <v>0</v>
      </c>
      <c r="W325">
        <f t="shared" ca="1" si="72"/>
        <v>0</v>
      </c>
      <c r="X325">
        <f t="shared" ca="1" si="72"/>
        <v>100</v>
      </c>
      <c r="Z325">
        <f t="shared" ca="1" si="74"/>
        <v>0</v>
      </c>
      <c r="AA325">
        <f t="shared" ca="1" si="75"/>
        <v>0</v>
      </c>
      <c r="AB325">
        <f t="shared" ca="1" si="76"/>
        <v>0</v>
      </c>
      <c r="AC325" t="str" cm="1">
        <f t="array" aca="1" ref="AC325" ca="1">LEFT(T325,SUM(LEN(T325)-LEN(SUBSTITUTE(T325,{"0","1","2","3","4","5","6","7","8","9"},""))))</f>
        <v>0</v>
      </c>
      <c r="AD325" s="3" t="str">
        <f t="shared" ca="1" si="77"/>
        <v/>
      </c>
      <c r="AE325" s="3" t="str">
        <f t="shared" ca="1" si="78"/>
        <v/>
      </c>
      <c r="AF325" t="b">
        <f t="shared" ca="1" si="79"/>
        <v>0</v>
      </c>
      <c r="AG325">
        <f t="shared" ca="1" si="80"/>
        <v>0</v>
      </c>
      <c r="AH325">
        <f t="shared" ca="1" si="81"/>
        <v>0</v>
      </c>
      <c r="AI325" t="b">
        <f t="shared" ca="1" si="82"/>
        <v>0</v>
      </c>
      <c r="AJ325">
        <f t="shared" ca="1" si="83"/>
        <v>0</v>
      </c>
      <c r="AK325">
        <f t="shared" ca="1" si="84"/>
        <v>0</v>
      </c>
      <c r="AL325">
        <f t="shared" ca="1" si="85"/>
        <v>0</v>
      </c>
    </row>
    <row r="326" spans="1:38">
      <c r="A326" s="1"/>
      <c r="Q326">
        <f t="shared" ca="1" si="73"/>
        <v>0</v>
      </c>
      <c r="R326">
        <f t="shared" ca="1" si="72"/>
        <v>0</v>
      </c>
      <c r="S326">
        <f t="shared" ca="1" si="72"/>
        <v>0</v>
      </c>
      <c r="T326">
        <f t="shared" ca="1" si="72"/>
        <v>0</v>
      </c>
      <c r="U326">
        <f t="shared" ca="1" si="72"/>
        <v>0</v>
      </c>
      <c r="V326">
        <f t="shared" ca="1" si="72"/>
        <v>0</v>
      </c>
      <c r="W326">
        <f t="shared" ca="1" si="72"/>
        <v>0</v>
      </c>
      <c r="X326">
        <f t="shared" ca="1" si="72"/>
        <v>0</v>
      </c>
      <c r="Z326">
        <f t="shared" ca="1" si="74"/>
        <v>0</v>
      </c>
      <c r="AA326">
        <f t="shared" ca="1" si="75"/>
        <v>0</v>
      </c>
      <c r="AB326">
        <f t="shared" ca="1" si="76"/>
        <v>0</v>
      </c>
      <c r="AC326" t="str" cm="1">
        <f t="array" aca="1" ref="AC326" ca="1">LEFT(T326,SUM(LEN(T326)-LEN(SUBSTITUTE(T326,{"0","1","2","3","4","5","6","7","8","9"},""))))</f>
        <v>0</v>
      </c>
      <c r="AD326" s="3" t="str">
        <f t="shared" ca="1" si="77"/>
        <v/>
      </c>
      <c r="AE326" s="3" t="str">
        <f t="shared" ca="1" si="78"/>
        <v/>
      </c>
      <c r="AF326" t="b">
        <f t="shared" ca="1" si="79"/>
        <v>0</v>
      </c>
      <c r="AG326">
        <f t="shared" ca="1" si="80"/>
        <v>0</v>
      </c>
      <c r="AH326">
        <f t="shared" ca="1" si="81"/>
        <v>0</v>
      </c>
      <c r="AI326" t="b">
        <f t="shared" ca="1" si="82"/>
        <v>0</v>
      </c>
      <c r="AJ326">
        <f t="shared" ca="1" si="83"/>
        <v>0</v>
      </c>
      <c r="AK326">
        <f t="shared" ca="1" si="84"/>
        <v>0</v>
      </c>
      <c r="AL326">
        <f t="shared" ca="1" si="85"/>
        <v>0</v>
      </c>
    </row>
    <row r="327" spans="1:38">
      <c r="A327" s="2" t="s">
        <v>637</v>
      </c>
      <c r="B327" t="s">
        <v>737</v>
      </c>
      <c r="C327" t="s">
        <v>642</v>
      </c>
      <c r="D327">
        <v>1993</v>
      </c>
      <c r="E327" t="s">
        <v>635</v>
      </c>
      <c r="F327">
        <v>8358180772</v>
      </c>
      <c r="G327" t="s">
        <v>639</v>
      </c>
      <c r="H327">
        <v>1975</v>
      </c>
      <c r="Q327">
        <f t="shared" ca="1" si="73"/>
        <v>0</v>
      </c>
      <c r="R327">
        <f t="shared" ca="1" si="72"/>
        <v>1975</v>
      </c>
      <c r="S327">
        <f t="shared" ca="1" si="72"/>
        <v>1993</v>
      </c>
      <c r="T327" t="str">
        <f t="shared" ca="1" si="72"/>
        <v>190in</v>
      </c>
      <c r="U327">
        <f t="shared" ca="1" si="72"/>
        <v>0</v>
      </c>
      <c r="V327">
        <f t="shared" ca="1" si="72"/>
        <v>0</v>
      </c>
      <c r="W327">
        <f t="shared" ca="1" si="72"/>
        <v>8358180772</v>
      </c>
      <c r="X327">
        <f t="shared" ca="1" si="72"/>
        <v>0</v>
      </c>
      <c r="Z327">
        <f t="shared" ca="1" si="74"/>
        <v>0</v>
      </c>
      <c r="AA327">
        <f t="shared" ca="1" si="75"/>
        <v>0</v>
      </c>
      <c r="AB327">
        <f t="shared" ca="1" si="76"/>
        <v>0</v>
      </c>
      <c r="AC327" t="str" cm="1">
        <f t="array" aca="1" ref="AC327" ca="1">LEFT(T327,SUM(LEN(T327)-LEN(SUBSTITUTE(T327,{"0","1","2","3","4","5","6","7","8","9"},""))))</f>
        <v>190</v>
      </c>
      <c r="AD327" s="3" t="str">
        <f t="shared" ca="1" si="77"/>
        <v/>
      </c>
      <c r="AE327" s="3">
        <f t="shared" ca="1" si="78"/>
        <v>190</v>
      </c>
      <c r="AF327" t="b">
        <f t="shared" ca="1" si="79"/>
        <v>0</v>
      </c>
      <c r="AG327">
        <f t="shared" ca="1" si="80"/>
        <v>0</v>
      </c>
      <c r="AH327">
        <f t="shared" ca="1" si="81"/>
        <v>0</v>
      </c>
      <c r="AI327" t="b">
        <f t="shared" ca="1" si="82"/>
        <v>0</v>
      </c>
      <c r="AJ327">
        <f t="shared" ca="1" si="83"/>
        <v>0</v>
      </c>
      <c r="AK327">
        <f t="shared" ca="1" si="84"/>
        <v>0</v>
      </c>
      <c r="AL327">
        <f t="shared" ca="1" si="85"/>
        <v>0</v>
      </c>
    </row>
    <row r="328" spans="1:38">
      <c r="A328" s="2" t="s">
        <v>645</v>
      </c>
      <c r="B328" t="s">
        <v>665</v>
      </c>
      <c r="Q328">
        <f t="shared" ca="1" si="73"/>
        <v>0</v>
      </c>
      <c r="R328">
        <f t="shared" ca="1" si="72"/>
        <v>0</v>
      </c>
      <c r="S328">
        <f t="shared" ca="1" si="72"/>
        <v>0</v>
      </c>
      <c r="T328">
        <f t="shared" ca="1" si="72"/>
        <v>0</v>
      </c>
      <c r="U328">
        <f t="shared" ca="1" si="72"/>
        <v>0</v>
      </c>
      <c r="V328" t="str">
        <f t="shared" ca="1" si="72"/>
        <v>oth</v>
      </c>
      <c r="W328">
        <f t="shared" ca="1" si="72"/>
        <v>0</v>
      </c>
      <c r="X328">
        <f t="shared" ca="1" si="72"/>
        <v>0</v>
      </c>
      <c r="Z328">
        <f t="shared" ca="1" si="74"/>
        <v>0</v>
      </c>
      <c r="AA328">
        <f t="shared" ca="1" si="75"/>
        <v>0</v>
      </c>
      <c r="AB328">
        <f t="shared" ca="1" si="76"/>
        <v>0</v>
      </c>
      <c r="AC328" t="str" cm="1">
        <f t="array" aca="1" ref="AC328" ca="1">LEFT(T328,SUM(LEN(T328)-LEN(SUBSTITUTE(T328,{"0","1","2","3","4","5","6","7","8","9"},""))))</f>
        <v>0</v>
      </c>
      <c r="AD328" s="3" t="str">
        <f t="shared" ca="1" si="77"/>
        <v/>
      </c>
      <c r="AE328" s="3" t="str">
        <f t="shared" ca="1" si="78"/>
        <v/>
      </c>
      <c r="AF328" t="b">
        <f t="shared" ca="1" si="79"/>
        <v>0</v>
      </c>
      <c r="AG328">
        <f t="shared" ca="1" si="80"/>
        <v>0</v>
      </c>
      <c r="AH328">
        <f t="shared" ca="1" si="81"/>
        <v>0</v>
      </c>
      <c r="AI328" t="b">
        <f t="shared" ca="1" si="82"/>
        <v>0</v>
      </c>
      <c r="AJ328">
        <f t="shared" ca="1" si="83"/>
        <v>0</v>
      </c>
      <c r="AK328">
        <f t="shared" ca="1" si="84"/>
        <v>1</v>
      </c>
      <c r="AL328">
        <f t="shared" ca="1" si="85"/>
        <v>0</v>
      </c>
    </row>
    <row r="329" spans="1:38">
      <c r="A329" s="2" t="s">
        <v>636</v>
      </c>
      <c r="B329">
        <v>2024</v>
      </c>
      <c r="Q329">
        <f t="shared" ca="1" si="73"/>
        <v>2024</v>
      </c>
      <c r="R329">
        <f t="shared" ca="1" si="72"/>
        <v>0</v>
      </c>
      <c r="S329">
        <f t="shared" ca="1" si="72"/>
        <v>0</v>
      </c>
      <c r="T329">
        <f t="shared" ca="1" si="72"/>
        <v>0</v>
      </c>
      <c r="U329">
        <f t="shared" ca="1" si="72"/>
        <v>0</v>
      </c>
      <c r="V329">
        <f t="shared" ca="1" si="72"/>
        <v>0</v>
      </c>
      <c r="W329">
        <f t="shared" ca="1" si="72"/>
        <v>0</v>
      </c>
      <c r="X329">
        <f t="shared" ca="1" si="72"/>
        <v>0</v>
      </c>
      <c r="Z329">
        <f t="shared" ca="1" si="74"/>
        <v>0</v>
      </c>
      <c r="AA329">
        <f t="shared" ca="1" si="75"/>
        <v>0</v>
      </c>
      <c r="AB329">
        <f t="shared" ca="1" si="76"/>
        <v>0</v>
      </c>
      <c r="AC329" t="str" cm="1">
        <f t="array" aca="1" ref="AC329" ca="1">LEFT(T329,SUM(LEN(T329)-LEN(SUBSTITUTE(T329,{"0","1","2","3","4","5","6","7","8","9"},""))))</f>
        <v>0</v>
      </c>
      <c r="AD329" s="3" t="str">
        <f t="shared" ca="1" si="77"/>
        <v/>
      </c>
      <c r="AE329" s="3" t="str">
        <f t="shared" ca="1" si="78"/>
        <v/>
      </c>
      <c r="AF329" t="b">
        <f t="shared" ca="1" si="79"/>
        <v>0</v>
      </c>
      <c r="AG329">
        <f t="shared" ca="1" si="80"/>
        <v>0</v>
      </c>
      <c r="AH329">
        <f t="shared" ca="1" si="81"/>
        <v>0</v>
      </c>
      <c r="AI329" t="b">
        <f t="shared" ca="1" si="82"/>
        <v>0</v>
      </c>
      <c r="AJ329">
        <f t="shared" ca="1" si="83"/>
        <v>0</v>
      </c>
      <c r="AK329">
        <f t="shared" ca="1" si="84"/>
        <v>0</v>
      </c>
      <c r="AL329">
        <f t="shared" ca="1" si="85"/>
        <v>0</v>
      </c>
    </row>
    <row r="330" spans="1:38">
      <c r="A330" s="2" t="s">
        <v>640</v>
      </c>
      <c r="B330" t="s">
        <v>738</v>
      </c>
      <c r="Q330">
        <f t="shared" ca="1" si="73"/>
        <v>0</v>
      </c>
      <c r="R330">
        <f t="shared" ca="1" si="72"/>
        <v>0</v>
      </c>
      <c r="S330">
        <f t="shared" ca="1" si="72"/>
        <v>0</v>
      </c>
      <c r="T330">
        <f t="shared" ca="1" si="72"/>
        <v>0</v>
      </c>
      <c r="U330" t="str">
        <f t="shared" ca="1" si="72"/>
        <v>3de172</v>
      </c>
      <c r="V330">
        <f t="shared" ca="1" si="72"/>
        <v>0</v>
      </c>
      <c r="W330">
        <f t="shared" ca="1" si="72"/>
        <v>0</v>
      </c>
      <c r="X330">
        <f t="shared" ca="1" si="72"/>
        <v>0</v>
      </c>
      <c r="Z330">
        <f t="shared" ca="1" si="74"/>
        <v>0</v>
      </c>
      <c r="AA330">
        <f t="shared" ca="1" si="75"/>
        <v>0</v>
      </c>
      <c r="AB330">
        <f t="shared" ca="1" si="76"/>
        <v>0</v>
      </c>
      <c r="AC330" t="str" cm="1">
        <f t="array" aca="1" ref="AC330" ca="1">LEFT(T330,SUM(LEN(T330)-LEN(SUBSTITUTE(T330,{"0","1","2","3","4","5","6","7","8","9"},""))))</f>
        <v>0</v>
      </c>
      <c r="AD330" s="3" t="str">
        <f t="shared" ca="1" si="77"/>
        <v/>
      </c>
      <c r="AE330" s="3" t="str">
        <f t="shared" ca="1" si="78"/>
        <v/>
      </c>
      <c r="AF330" t="b">
        <f t="shared" ca="1" si="79"/>
        <v>0</v>
      </c>
      <c r="AG330">
        <f t="shared" ca="1" si="80"/>
        <v>0</v>
      </c>
      <c r="AH330">
        <f t="shared" ca="1" si="81"/>
        <v>0</v>
      </c>
      <c r="AI330" t="b">
        <f t="shared" ca="1" si="82"/>
        <v>0</v>
      </c>
      <c r="AJ330">
        <f t="shared" ca="1" si="83"/>
        <v>0</v>
      </c>
      <c r="AK330">
        <f t="shared" ca="1" si="84"/>
        <v>0</v>
      </c>
      <c r="AL330">
        <f t="shared" ca="1" si="85"/>
        <v>0</v>
      </c>
    </row>
    <row r="331" spans="1:38">
      <c r="A331" s="1"/>
      <c r="Q331">
        <f t="shared" ca="1" si="73"/>
        <v>0</v>
      </c>
      <c r="R331">
        <f t="shared" ca="1" si="72"/>
        <v>0</v>
      </c>
      <c r="S331">
        <f t="shared" ca="1" si="72"/>
        <v>0</v>
      </c>
      <c r="T331">
        <f t="shared" ca="1" si="72"/>
        <v>0</v>
      </c>
      <c r="U331">
        <f t="shared" ca="1" si="72"/>
        <v>0</v>
      </c>
      <c r="V331">
        <f t="shared" ca="1" si="72"/>
        <v>0</v>
      </c>
      <c r="W331">
        <f t="shared" ca="1" si="72"/>
        <v>0</v>
      </c>
      <c r="X331">
        <f t="shared" ca="1" si="72"/>
        <v>0</v>
      </c>
      <c r="Z331">
        <f t="shared" ca="1" si="74"/>
        <v>0</v>
      </c>
      <c r="AA331">
        <f t="shared" ca="1" si="75"/>
        <v>0</v>
      </c>
      <c r="AB331">
        <f t="shared" ca="1" si="76"/>
        <v>0</v>
      </c>
      <c r="AC331" t="str" cm="1">
        <f t="array" aca="1" ref="AC331" ca="1">LEFT(T331,SUM(LEN(T331)-LEN(SUBSTITUTE(T331,{"0","1","2","3","4","5","6","7","8","9"},""))))</f>
        <v>0</v>
      </c>
      <c r="AD331" s="3" t="str">
        <f t="shared" ca="1" si="77"/>
        <v/>
      </c>
      <c r="AE331" s="3" t="str">
        <f t="shared" ca="1" si="78"/>
        <v/>
      </c>
      <c r="AF331" t="b">
        <f t="shared" ca="1" si="79"/>
        <v>0</v>
      </c>
      <c r="AG331">
        <f t="shared" ca="1" si="80"/>
        <v>0</v>
      </c>
      <c r="AH331">
        <f t="shared" ca="1" si="81"/>
        <v>0</v>
      </c>
      <c r="AI331" t="b">
        <f t="shared" ca="1" si="82"/>
        <v>0</v>
      </c>
      <c r="AJ331">
        <f t="shared" ca="1" si="83"/>
        <v>0</v>
      </c>
      <c r="AK331">
        <f t="shared" ca="1" si="84"/>
        <v>0</v>
      </c>
      <c r="AL331">
        <f t="shared" ca="1" si="85"/>
        <v>0</v>
      </c>
    </row>
    <row r="332" spans="1:38">
      <c r="A332" s="2" t="s">
        <v>642</v>
      </c>
      <c r="B332">
        <v>2030</v>
      </c>
      <c r="C332" t="s">
        <v>637</v>
      </c>
      <c r="D332" t="s">
        <v>689</v>
      </c>
      <c r="E332" t="s">
        <v>640</v>
      </c>
      <c r="F332" t="s">
        <v>739</v>
      </c>
      <c r="G332" t="s">
        <v>636</v>
      </c>
      <c r="H332">
        <v>1935</v>
      </c>
      <c r="I332" t="s">
        <v>635</v>
      </c>
      <c r="J332">
        <v>484932501</v>
      </c>
      <c r="Q332">
        <f t="shared" ca="1" si="73"/>
        <v>1935</v>
      </c>
      <c r="R332">
        <f t="shared" ca="1" si="72"/>
        <v>0</v>
      </c>
      <c r="S332">
        <f t="shared" ca="1" si="72"/>
        <v>2030</v>
      </c>
      <c r="T332" t="str">
        <f t="shared" ca="1" si="72"/>
        <v>190cm</v>
      </c>
      <c r="U332" t="str">
        <f t="shared" ca="1" si="72"/>
        <v>#a40ef3</v>
      </c>
      <c r="V332">
        <f t="shared" ca="1" si="72"/>
        <v>0</v>
      </c>
      <c r="W332">
        <f t="shared" ca="1" si="72"/>
        <v>484932501</v>
      </c>
      <c r="X332">
        <f t="shared" ca="1" si="72"/>
        <v>0</v>
      </c>
      <c r="Z332">
        <f t="shared" ca="1" si="74"/>
        <v>1</v>
      </c>
      <c r="AA332">
        <f t="shared" ca="1" si="75"/>
        <v>0</v>
      </c>
      <c r="AB332">
        <f t="shared" ca="1" si="76"/>
        <v>1</v>
      </c>
      <c r="AC332" t="str" cm="1">
        <f t="array" aca="1" ref="AC332" ca="1">LEFT(T332,SUM(LEN(T332)-LEN(SUBSTITUTE(T332,{"0","1","2","3","4","5","6","7","8","9"},""))))</f>
        <v>190</v>
      </c>
      <c r="AD332" s="3">
        <f t="shared" ca="1" si="77"/>
        <v>190</v>
      </c>
      <c r="AE332" s="3" t="str">
        <f t="shared" ca="1" si="78"/>
        <v/>
      </c>
      <c r="AF332" t="b">
        <f t="shared" ca="1" si="79"/>
        <v>1</v>
      </c>
      <c r="AG332">
        <f t="shared" ca="1" si="80"/>
        <v>1</v>
      </c>
      <c r="AH332">
        <f t="shared" ca="1" si="81"/>
        <v>1</v>
      </c>
      <c r="AI332" t="b">
        <f t="shared" ca="1" si="82"/>
        <v>1</v>
      </c>
      <c r="AJ332">
        <f t="shared" ca="1" si="83"/>
        <v>1</v>
      </c>
      <c r="AK332">
        <f t="shared" ca="1" si="84"/>
        <v>0</v>
      </c>
      <c r="AL332">
        <f t="shared" ca="1" si="85"/>
        <v>1</v>
      </c>
    </row>
    <row r="333" spans="1:38">
      <c r="A333" s="2" t="s">
        <v>645</v>
      </c>
      <c r="B333" t="s">
        <v>646</v>
      </c>
      <c r="C333" t="s">
        <v>639</v>
      </c>
      <c r="D333">
        <v>2016</v>
      </c>
      <c r="Q333">
        <f t="shared" ca="1" si="73"/>
        <v>0</v>
      </c>
      <c r="R333">
        <f t="shared" ca="1" si="72"/>
        <v>2016</v>
      </c>
      <c r="S333">
        <f t="shared" ca="1" si="72"/>
        <v>0</v>
      </c>
      <c r="T333">
        <f t="shared" ca="1" si="72"/>
        <v>0</v>
      </c>
      <c r="U333">
        <f t="shared" ca="1" si="72"/>
        <v>0</v>
      </c>
      <c r="V333" t="str">
        <f t="shared" ca="1" si="72"/>
        <v>amb</v>
      </c>
      <c r="W333">
        <f t="shared" ca="1" si="72"/>
        <v>0</v>
      </c>
      <c r="X333">
        <f t="shared" ca="1" si="72"/>
        <v>0</v>
      </c>
      <c r="Z333">
        <f t="shared" ca="1" si="74"/>
        <v>0</v>
      </c>
      <c r="AA333">
        <f t="shared" ca="1" si="75"/>
        <v>1</v>
      </c>
      <c r="AB333">
        <f t="shared" ca="1" si="76"/>
        <v>0</v>
      </c>
      <c r="AC333" t="str" cm="1">
        <f t="array" aca="1" ref="AC333" ca="1">LEFT(T333,SUM(LEN(T333)-LEN(SUBSTITUTE(T333,{"0","1","2","3","4","5","6","7","8","9"},""))))</f>
        <v>0</v>
      </c>
      <c r="AD333" s="3" t="str">
        <f t="shared" ca="1" si="77"/>
        <v/>
      </c>
      <c r="AE333" s="3" t="str">
        <f t="shared" ca="1" si="78"/>
        <v/>
      </c>
      <c r="AF333" t="b">
        <f t="shared" ca="1" si="79"/>
        <v>0</v>
      </c>
      <c r="AG333">
        <f t="shared" ca="1" si="80"/>
        <v>0</v>
      </c>
      <c r="AH333">
        <f t="shared" ca="1" si="81"/>
        <v>0</v>
      </c>
      <c r="AI333" t="b">
        <f t="shared" ca="1" si="82"/>
        <v>0</v>
      </c>
      <c r="AJ333">
        <f t="shared" ca="1" si="83"/>
        <v>0</v>
      </c>
      <c r="AK333">
        <f t="shared" ca="1" si="84"/>
        <v>1</v>
      </c>
      <c r="AL333">
        <f t="shared" ca="1" si="85"/>
        <v>0</v>
      </c>
    </row>
    <row r="334" spans="1:38">
      <c r="A334" s="1"/>
      <c r="Q334">
        <f t="shared" ca="1" si="73"/>
        <v>0</v>
      </c>
      <c r="R334">
        <f t="shared" ca="1" si="72"/>
        <v>0</v>
      </c>
      <c r="S334">
        <f t="shared" ca="1" si="72"/>
        <v>0</v>
      </c>
      <c r="T334">
        <f t="shared" ca="1" si="72"/>
        <v>0</v>
      </c>
      <c r="U334">
        <f t="shared" ca="1" si="72"/>
        <v>0</v>
      </c>
      <c r="V334">
        <f t="shared" ca="1" si="72"/>
        <v>0</v>
      </c>
      <c r="W334">
        <f t="shared" ca="1" si="72"/>
        <v>0</v>
      </c>
      <c r="X334">
        <f t="shared" ca="1" si="72"/>
        <v>0</v>
      </c>
      <c r="Z334">
        <f t="shared" ca="1" si="74"/>
        <v>0</v>
      </c>
      <c r="AA334">
        <f t="shared" ca="1" si="75"/>
        <v>0</v>
      </c>
      <c r="AB334">
        <f t="shared" ca="1" si="76"/>
        <v>0</v>
      </c>
      <c r="AC334" t="str" cm="1">
        <f t="array" aca="1" ref="AC334" ca="1">LEFT(T334,SUM(LEN(T334)-LEN(SUBSTITUTE(T334,{"0","1","2","3","4","5","6","7","8","9"},""))))</f>
        <v>0</v>
      </c>
      <c r="AD334" s="3" t="str">
        <f t="shared" ca="1" si="77"/>
        <v/>
      </c>
      <c r="AE334" s="3" t="str">
        <f t="shared" ca="1" si="78"/>
        <v/>
      </c>
      <c r="AF334" t="b">
        <f t="shared" ca="1" si="79"/>
        <v>0</v>
      </c>
      <c r="AG334">
        <f t="shared" ca="1" si="80"/>
        <v>0</v>
      </c>
      <c r="AH334">
        <f t="shared" ca="1" si="81"/>
        <v>0</v>
      </c>
      <c r="AI334" t="b">
        <f t="shared" ca="1" si="82"/>
        <v>0</v>
      </c>
      <c r="AJ334">
        <f t="shared" ca="1" si="83"/>
        <v>0</v>
      </c>
      <c r="AK334">
        <f t="shared" ca="1" si="84"/>
        <v>0</v>
      </c>
      <c r="AL334">
        <f t="shared" ca="1" si="85"/>
        <v>0</v>
      </c>
    </row>
    <row r="335" spans="1:38">
      <c r="A335" s="2" t="s">
        <v>639</v>
      </c>
      <c r="B335">
        <v>2015</v>
      </c>
      <c r="Q335">
        <f t="shared" ca="1" si="73"/>
        <v>0</v>
      </c>
      <c r="R335">
        <f t="shared" ca="1" si="72"/>
        <v>2015</v>
      </c>
      <c r="S335">
        <f t="shared" ca="1" si="72"/>
        <v>0</v>
      </c>
      <c r="T335">
        <f t="shared" ca="1" si="72"/>
        <v>0</v>
      </c>
      <c r="U335">
        <f t="shared" ca="1" si="72"/>
        <v>0</v>
      </c>
      <c r="V335">
        <f t="shared" ca="1" si="72"/>
        <v>0</v>
      </c>
      <c r="W335">
        <f t="shared" ca="1" si="72"/>
        <v>0</v>
      </c>
      <c r="X335">
        <f t="shared" ca="1" si="72"/>
        <v>0</v>
      </c>
      <c r="Z335">
        <f t="shared" ca="1" si="74"/>
        <v>0</v>
      </c>
      <c r="AA335">
        <f t="shared" ca="1" si="75"/>
        <v>1</v>
      </c>
      <c r="AB335">
        <f t="shared" ca="1" si="76"/>
        <v>0</v>
      </c>
      <c r="AC335" t="str" cm="1">
        <f t="array" aca="1" ref="AC335" ca="1">LEFT(T335,SUM(LEN(T335)-LEN(SUBSTITUTE(T335,{"0","1","2","3","4","5","6","7","8","9"},""))))</f>
        <v>0</v>
      </c>
      <c r="AD335" s="3" t="str">
        <f t="shared" ca="1" si="77"/>
        <v/>
      </c>
      <c r="AE335" s="3" t="str">
        <f t="shared" ca="1" si="78"/>
        <v/>
      </c>
      <c r="AF335" t="b">
        <f t="shared" ca="1" si="79"/>
        <v>0</v>
      </c>
      <c r="AG335">
        <f t="shared" ca="1" si="80"/>
        <v>0</v>
      </c>
      <c r="AH335">
        <f t="shared" ca="1" si="81"/>
        <v>0</v>
      </c>
      <c r="AI335" t="b">
        <f t="shared" ca="1" si="82"/>
        <v>0</v>
      </c>
      <c r="AJ335">
        <f t="shared" ca="1" si="83"/>
        <v>0</v>
      </c>
      <c r="AK335">
        <f t="shared" ca="1" si="84"/>
        <v>0</v>
      </c>
      <c r="AL335">
        <f t="shared" ca="1" si="85"/>
        <v>0</v>
      </c>
    </row>
    <row r="336" spans="1:38">
      <c r="A336" s="2" t="s">
        <v>636</v>
      </c>
      <c r="B336">
        <v>1964</v>
      </c>
      <c r="Q336">
        <f t="shared" ca="1" si="73"/>
        <v>1964</v>
      </c>
      <c r="R336">
        <f t="shared" ca="1" si="72"/>
        <v>0</v>
      </c>
      <c r="S336">
        <f t="shared" ca="1" si="72"/>
        <v>0</v>
      </c>
      <c r="T336">
        <f t="shared" ca="1" si="72"/>
        <v>0</v>
      </c>
      <c r="U336">
        <f t="shared" ca="1" si="72"/>
        <v>0</v>
      </c>
      <c r="V336">
        <f t="shared" ca="1" si="72"/>
        <v>0</v>
      </c>
      <c r="W336">
        <f t="shared" ca="1" si="72"/>
        <v>0</v>
      </c>
      <c r="X336">
        <f t="shared" ca="1" si="72"/>
        <v>0</v>
      </c>
      <c r="Z336">
        <f t="shared" ca="1" si="74"/>
        <v>1</v>
      </c>
      <c r="AA336">
        <f t="shared" ca="1" si="75"/>
        <v>0</v>
      </c>
      <c r="AB336">
        <f t="shared" ca="1" si="76"/>
        <v>0</v>
      </c>
      <c r="AC336" t="str" cm="1">
        <f t="array" aca="1" ref="AC336" ca="1">LEFT(T336,SUM(LEN(T336)-LEN(SUBSTITUTE(T336,{"0","1","2","3","4","5","6","7","8","9"},""))))</f>
        <v>0</v>
      </c>
      <c r="AD336" s="3" t="str">
        <f t="shared" ca="1" si="77"/>
        <v/>
      </c>
      <c r="AE336" s="3" t="str">
        <f t="shared" ca="1" si="78"/>
        <v/>
      </c>
      <c r="AF336" t="b">
        <f t="shared" ca="1" si="79"/>
        <v>0</v>
      </c>
      <c r="AG336">
        <f t="shared" ca="1" si="80"/>
        <v>0</v>
      </c>
      <c r="AH336">
        <f t="shared" ca="1" si="81"/>
        <v>0</v>
      </c>
      <c r="AI336" t="b">
        <f t="shared" ca="1" si="82"/>
        <v>0</v>
      </c>
      <c r="AJ336">
        <f t="shared" ca="1" si="83"/>
        <v>0</v>
      </c>
      <c r="AK336">
        <f t="shared" ca="1" si="84"/>
        <v>0</v>
      </c>
      <c r="AL336">
        <f t="shared" ca="1" si="85"/>
        <v>0</v>
      </c>
    </row>
    <row r="337" spans="1:38">
      <c r="A337" s="2" t="s">
        <v>637</v>
      </c>
      <c r="B337" t="s">
        <v>708</v>
      </c>
      <c r="Q337">
        <f t="shared" ca="1" si="73"/>
        <v>0</v>
      </c>
      <c r="R337">
        <f t="shared" ca="1" si="72"/>
        <v>0</v>
      </c>
      <c r="S337">
        <f t="shared" ca="1" si="72"/>
        <v>0</v>
      </c>
      <c r="T337" t="str">
        <f t="shared" ca="1" si="72"/>
        <v>176cm</v>
      </c>
      <c r="U337">
        <f t="shared" ca="1" si="72"/>
        <v>0</v>
      </c>
      <c r="V337">
        <f t="shared" ca="1" si="72"/>
        <v>0</v>
      </c>
      <c r="W337">
        <f t="shared" ca="1" si="72"/>
        <v>0</v>
      </c>
      <c r="X337">
        <f t="shared" ca="1" si="72"/>
        <v>0</v>
      </c>
      <c r="Z337">
        <f t="shared" ca="1" si="74"/>
        <v>0</v>
      </c>
      <c r="AA337">
        <f t="shared" ca="1" si="75"/>
        <v>0</v>
      </c>
      <c r="AB337">
        <f t="shared" ca="1" si="76"/>
        <v>0</v>
      </c>
      <c r="AC337" t="str" cm="1">
        <f t="array" aca="1" ref="AC337" ca="1">LEFT(T337,SUM(LEN(T337)-LEN(SUBSTITUTE(T337,{"0","1","2","3","4","5","6","7","8","9"},""))))</f>
        <v>176</v>
      </c>
      <c r="AD337" s="3">
        <f t="shared" ca="1" si="77"/>
        <v>176</v>
      </c>
      <c r="AE337" s="3" t="str">
        <f t="shared" ca="1" si="78"/>
        <v/>
      </c>
      <c r="AF337" t="b">
        <f t="shared" ca="1" si="79"/>
        <v>1</v>
      </c>
      <c r="AG337">
        <f t="shared" ca="1" si="80"/>
        <v>1</v>
      </c>
      <c r="AH337">
        <f t="shared" ca="1" si="81"/>
        <v>0</v>
      </c>
      <c r="AI337" t="b">
        <f t="shared" ca="1" si="82"/>
        <v>0</v>
      </c>
      <c r="AJ337">
        <f t="shared" ca="1" si="83"/>
        <v>0</v>
      </c>
      <c r="AK337">
        <f t="shared" ca="1" si="84"/>
        <v>0</v>
      </c>
      <c r="AL337">
        <f t="shared" ca="1" si="85"/>
        <v>0</v>
      </c>
    </row>
    <row r="338" spans="1:38">
      <c r="A338" s="2" t="s">
        <v>635</v>
      </c>
      <c r="B338">
        <v>819552732</v>
      </c>
      <c r="C338" t="s">
        <v>640</v>
      </c>
      <c r="D338" t="s">
        <v>655</v>
      </c>
      <c r="E338" t="s">
        <v>645</v>
      </c>
      <c r="F338" t="s">
        <v>646</v>
      </c>
      <c r="G338" t="s">
        <v>654</v>
      </c>
      <c r="H338">
        <v>263</v>
      </c>
      <c r="Q338">
        <f t="shared" ca="1" si="73"/>
        <v>0</v>
      </c>
      <c r="R338">
        <f t="shared" ca="1" si="72"/>
        <v>0</v>
      </c>
      <c r="S338">
        <f t="shared" ca="1" si="72"/>
        <v>0</v>
      </c>
      <c r="T338">
        <f t="shared" ca="1" si="72"/>
        <v>0</v>
      </c>
      <c r="U338" t="str">
        <f t="shared" ca="1" si="72"/>
        <v>#c0946f</v>
      </c>
      <c r="V338" t="str">
        <f t="shared" ca="1" si="72"/>
        <v>amb</v>
      </c>
      <c r="W338">
        <f t="shared" ca="1" si="72"/>
        <v>819552732</v>
      </c>
      <c r="X338">
        <f t="shared" ca="1" si="72"/>
        <v>263</v>
      </c>
      <c r="Z338">
        <f t="shared" ca="1" si="74"/>
        <v>0</v>
      </c>
      <c r="AA338">
        <f t="shared" ca="1" si="75"/>
        <v>0</v>
      </c>
      <c r="AB338">
        <f t="shared" ca="1" si="76"/>
        <v>0</v>
      </c>
      <c r="AC338" t="str" cm="1">
        <f t="array" aca="1" ref="AC338" ca="1">LEFT(T338,SUM(LEN(T338)-LEN(SUBSTITUTE(T338,{"0","1","2","3","4","5","6","7","8","9"},""))))</f>
        <v>0</v>
      </c>
      <c r="AD338" s="3" t="str">
        <f t="shared" ca="1" si="77"/>
        <v/>
      </c>
      <c r="AE338" s="3" t="str">
        <f t="shared" ca="1" si="78"/>
        <v/>
      </c>
      <c r="AF338" t="b">
        <f t="shared" ca="1" si="79"/>
        <v>0</v>
      </c>
      <c r="AG338">
        <f t="shared" ca="1" si="80"/>
        <v>0</v>
      </c>
      <c r="AH338">
        <f t="shared" ca="1" si="81"/>
        <v>1</v>
      </c>
      <c r="AI338" t="b">
        <f t="shared" ca="1" si="82"/>
        <v>1</v>
      </c>
      <c r="AJ338">
        <f t="shared" ca="1" si="83"/>
        <v>1</v>
      </c>
      <c r="AK338">
        <f t="shared" ca="1" si="84"/>
        <v>1</v>
      </c>
      <c r="AL338">
        <f t="shared" ca="1" si="85"/>
        <v>1</v>
      </c>
    </row>
    <row r="339" spans="1:38">
      <c r="A339" s="2" t="s">
        <v>642</v>
      </c>
      <c r="B339">
        <v>2024</v>
      </c>
      <c r="Q339">
        <f t="shared" ca="1" si="73"/>
        <v>0</v>
      </c>
      <c r="R339">
        <f t="shared" ca="1" si="72"/>
        <v>0</v>
      </c>
      <c r="S339">
        <f t="shared" ca="1" si="72"/>
        <v>2024</v>
      </c>
      <c r="T339">
        <f t="shared" ca="1" si="72"/>
        <v>0</v>
      </c>
      <c r="U339">
        <f t="shared" ca="1" si="72"/>
        <v>0</v>
      </c>
      <c r="V339">
        <f t="shared" ca="1" si="72"/>
        <v>0</v>
      </c>
      <c r="W339">
        <f t="shared" ca="1" si="72"/>
        <v>0</v>
      </c>
      <c r="X339">
        <f t="shared" ca="1" si="72"/>
        <v>0</v>
      </c>
      <c r="Z339">
        <f t="shared" ca="1" si="74"/>
        <v>0</v>
      </c>
      <c r="AA339">
        <f t="shared" ca="1" si="75"/>
        <v>0</v>
      </c>
      <c r="AB339">
        <f t="shared" ca="1" si="76"/>
        <v>1</v>
      </c>
      <c r="AC339" t="str" cm="1">
        <f t="array" aca="1" ref="AC339" ca="1">LEFT(T339,SUM(LEN(T339)-LEN(SUBSTITUTE(T339,{"0","1","2","3","4","5","6","7","8","9"},""))))</f>
        <v>0</v>
      </c>
      <c r="AD339" s="3" t="str">
        <f t="shared" ca="1" si="77"/>
        <v/>
      </c>
      <c r="AE339" s="3" t="str">
        <f t="shared" ca="1" si="78"/>
        <v/>
      </c>
      <c r="AF339" t="b">
        <f t="shared" ca="1" si="79"/>
        <v>0</v>
      </c>
      <c r="AG339">
        <f t="shared" ca="1" si="80"/>
        <v>0</v>
      </c>
      <c r="AH339">
        <f t="shared" ca="1" si="81"/>
        <v>0</v>
      </c>
      <c r="AI339" t="b">
        <f t="shared" ca="1" si="82"/>
        <v>0</v>
      </c>
      <c r="AJ339">
        <f t="shared" ca="1" si="83"/>
        <v>0</v>
      </c>
      <c r="AK339">
        <f t="shared" ca="1" si="84"/>
        <v>0</v>
      </c>
      <c r="AL339">
        <f t="shared" ca="1" si="85"/>
        <v>0</v>
      </c>
    </row>
    <row r="340" spans="1:38">
      <c r="A340" s="1"/>
      <c r="Q340">
        <f t="shared" ca="1" si="73"/>
        <v>0</v>
      </c>
      <c r="R340">
        <f t="shared" ca="1" si="72"/>
        <v>0</v>
      </c>
      <c r="S340">
        <f t="shared" ca="1" si="72"/>
        <v>0</v>
      </c>
      <c r="T340">
        <f t="shared" ref="R340:X376" ca="1" si="86">IF($A340=T$1,OFFSET($A340,0,1),IF($C340=T$1,OFFSET($C340,0,1),IF($E340=T$1,OFFSET($E340,0,1),IF($G340=T$1,OFFSET($G340,0,1),IF($I340=T$1,OFFSET($I340,0,1),IF($K340=T$1,OFFSET($K340,0,1),IF($M340=T$1,OFFSET($M340,0,1),IF($O340=T$1,OFFSET($O340,0,1),0))))))))</f>
        <v>0</v>
      </c>
      <c r="U340">
        <f t="shared" ca="1" si="86"/>
        <v>0</v>
      </c>
      <c r="V340">
        <f t="shared" ca="1" si="86"/>
        <v>0</v>
      </c>
      <c r="W340">
        <f t="shared" ca="1" si="86"/>
        <v>0</v>
      </c>
      <c r="X340">
        <f t="shared" ca="1" si="86"/>
        <v>0</v>
      </c>
      <c r="Z340">
        <f t="shared" ca="1" si="74"/>
        <v>0</v>
      </c>
      <c r="AA340">
        <f t="shared" ca="1" si="75"/>
        <v>0</v>
      </c>
      <c r="AB340">
        <f t="shared" ca="1" si="76"/>
        <v>0</v>
      </c>
      <c r="AC340" t="str" cm="1">
        <f t="array" aca="1" ref="AC340" ca="1">LEFT(T340,SUM(LEN(T340)-LEN(SUBSTITUTE(T340,{"0","1","2","3","4","5","6","7","8","9"},""))))</f>
        <v>0</v>
      </c>
      <c r="AD340" s="3" t="str">
        <f t="shared" ca="1" si="77"/>
        <v/>
      </c>
      <c r="AE340" s="3" t="str">
        <f t="shared" ca="1" si="78"/>
        <v/>
      </c>
      <c r="AF340" t="b">
        <f t="shared" ca="1" si="79"/>
        <v>0</v>
      </c>
      <c r="AG340">
        <f t="shared" ca="1" si="80"/>
        <v>0</v>
      </c>
      <c r="AH340">
        <f t="shared" ca="1" si="81"/>
        <v>0</v>
      </c>
      <c r="AI340" t="b">
        <f t="shared" ca="1" si="82"/>
        <v>0</v>
      </c>
      <c r="AJ340">
        <f t="shared" ca="1" si="83"/>
        <v>0</v>
      </c>
      <c r="AK340">
        <f t="shared" ca="1" si="84"/>
        <v>0</v>
      </c>
      <c r="AL340">
        <f t="shared" ca="1" si="85"/>
        <v>0</v>
      </c>
    </row>
    <row r="341" spans="1:38">
      <c r="A341" s="2" t="s">
        <v>637</v>
      </c>
      <c r="B341" t="s">
        <v>740</v>
      </c>
      <c r="C341" t="s">
        <v>654</v>
      </c>
      <c r="D341">
        <v>59</v>
      </c>
      <c r="E341" t="s">
        <v>642</v>
      </c>
      <c r="F341">
        <v>2027</v>
      </c>
      <c r="G341" t="s">
        <v>635</v>
      </c>
      <c r="H341">
        <v>74880819</v>
      </c>
      <c r="I341" t="s">
        <v>645</v>
      </c>
      <c r="J341" t="s">
        <v>674</v>
      </c>
      <c r="K341" t="s">
        <v>639</v>
      </c>
      <c r="L341">
        <v>2023</v>
      </c>
      <c r="Q341">
        <f t="shared" ca="1" si="73"/>
        <v>0</v>
      </c>
      <c r="R341">
        <f t="shared" ca="1" si="86"/>
        <v>2023</v>
      </c>
      <c r="S341">
        <f t="shared" ca="1" si="86"/>
        <v>2027</v>
      </c>
      <c r="T341" t="str">
        <f t="shared" ca="1" si="86"/>
        <v>65cm</v>
      </c>
      <c r="U341">
        <f t="shared" ca="1" si="86"/>
        <v>0</v>
      </c>
      <c r="V341" t="str">
        <f t="shared" ca="1" si="86"/>
        <v>utc</v>
      </c>
      <c r="W341">
        <f t="shared" ca="1" si="86"/>
        <v>74880819</v>
      </c>
      <c r="X341">
        <f t="shared" ca="1" si="86"/>
        <v>59</v>
      </c>
      <c r="Z341">
        <f t="shared" ca="1" si="74"/>
        <v>0</v>
      </c>
      <c r="AA341">
        <f t="shared" ca="1" si="75"/>
        <v>0</v>
      </c>
      <c r="AB341">
        <f t="shared" ca="1" si="76"/>
        <v>1</v>
      </c>
      <c r="AC341" t="str" cm="1">
        <f t="array" aca="1" ref="AC341" ca="1">LEFT(T341,SUM(LEN(T341)-LEN(SUBSTITUTE(T341,{"0","1","2","3","4","5","6","7","8","9"},""))))</f>
        <v>65</v>
      </c>
      <c r="AD341" s="3">
        <f t="shared" ca="1" si="77"/>
        <v>65</v>
      </c>
      <c r="AE341" s="3" t="str">
        <f t="shared" ca="1" si="78"/>
        <v/>
      </c>
      <c r="AF341" t="b">
        <f t="shared" ca="1" si="79"/>
        <v>0</v>
      </c>
      <c r="AG341">
        <f t="shared" ca="1" si="80"/>
        <v>0</v>
      </c>
      <c r="AH341">
        <f t="shared" ca="1" si="81"/>
        <v>0</v>
      </c>
      <c r="AI341" t="b">
        <f t="shared" ca="1" si="82"/>
        <v>0</v>
      </c>
      <c r="AJ341">
        <f t="shared" ca="1" si="83"/>
        <v>0</v>
      </c>
      <c r="AK341">
        <f t="shared" ca="1" si="84"/>
        <v>0</v>
      </c>
      <c r="AL341">
        <f t="shared" ca="1" si="85"/>
        <v>0</v>
      </c>
    </row>
    <row r="342" spans="1:38">
      <c r="A342" s="2" t="s">
        <v>636</v>
      </c>
      <c r="B342">
        <v>1954</v>
      </c>
      <c r="C342" t="s">
        <v>640</v>
      </c>
      <c r="D342" t="s">
        <v>644</v>
      </c>
      <c r="Q342">
        <f t="shared" ca="1" si="73"/>
        <v>1954</v>
      </c>
      <c r="R342">
        <f t="shared" ca="1" si="86"/>
        <v>0</v>
      </c>
      <c r="S342">
        <f t="shared" ca="1" si="86"/>
        <v>0</v>
      </c>
      <c r="T342">
        <f t="shared" ca="1" si="86"/>
        <v>0</v>
      </c>
      <c r="U342" t="str">
        <f t="shared" ca="1" si="86"/>
        <v>#623a2f</v>
      </c>
      <c r="V342">
        <f t="shared" ca="1" si="86"/>
        <v>0</v>
      </c>
      <c r="W342">
        <f t="shared" ca="1" si="86"/>
        <v>0</v>
      </c>
      <c r="X342">
        <f t="shared" ca="1" si="86"/>
        <v>0</v>
      </c>
      <c r="Z342">
        <f t="shared" ca="1" si="74"/>
        <v>1</v>
      </c>
      <c r="AA342">
        <f t="shared" ca="1" si="75"/>
        <v>0</v>
      </c>
      <c r="AB342">
        <f t="shared" ca="1" si="76"/>
        <v>0</v>
      </c>
      <c r="AC342" t="str" cm="1">
        <f t="array" aca="1" ref="AC342" ca="1">LEFT(T342,SUM(LEN(T342)-LEN(SUBSTITUTE(T342,{"0","1","2","3","4","5","6","7","8","9"},""))))</f>
        <v>0</v>
      </c>
      <c r="AD342" s="3" t="str">
        <f t="shared" ca="1" si="77"/>
        <v/>
      </c>
      <c r="AE342" s="3" t="str">
        <f t="shared" ca="1" si="78"/>
        <v/>
      </c>
      <c r="AF342" t="b">
        <f t="shared" ca="1" si="79"/>
        <v>0</v>
      </c>
      <c r="AG342">
        <f t="shared" ca="1" si="80"/>
        <v>0</v>
      </c>
      <c r="AH342">
        <f t="shared" ca="1" si="81"/>
        <v>1</v>
      </c>
      <c r="AI342" t="b">
        <f t="shared" ca="1" si="82"/>
        <v>1</v>
      </c>
      <c r="AJ342">
        <f t="shared" ca="1" si="83"/>
        <v>1</v>
      </c>
      <c r="AK342">
        <f t="shared" ca="1" si="84"/>
        <v>0</v>
      </c>
      <c r="AL342">
        <f t="shared" ca="1" si="85"/>
        <v>0</v>
      </c>
    </row>
    <row r="343" spans="1:38">
      <c r="A343" s="1"/>
      <c r="Q343">
        <f t="shared" ca="1" si="73"/>
        <v>0</v>
      </c>
      <c r="R343">
        <f t="shared" ca="1" si="86"/>
        <v>0</v>
      </c>
      <c r="S343">
        <f t="shared" ca="1" si="86"/>
        <v>0</v>
      </c>
      <c r="T343">
        <f t="shared" ca="1" si="86"/>
        <v>0</v>
      </c>
      <c r="U343">
        <f t="shared" ca="1" si="86"/>
        <v>0</v>
      </c>
      <c r="V343">
        <f t="shared" ca="1" si="86"/>
        <v>0</v>
      </c>
      <c r="W343">
        <f t="shared" ca="1" si="86"/>
        <v>0</v>
      </c>
      <c r="X343">
        <f t="shared" ca="1" si="86"/>
        <v>0</v>
      </c>
      <c r="Z343">
        <f t="shared" ca="1" si="74"/>
        <v>0</v>
      </c>
      <c r="AA343">
        <f t="shared" ca="1" si="75"/>
        <v>0</v>
      </c>
      <c r="AB343">
        <f t="shared" ca="1" si="76"/>
        <v>0</v>
      </c>
      <c r="AC343" t="str" cm="1">
        <f t="array" aca="1" ref="AC343" ca="1">LEFT(T343,SUM(LEN(T343)-LEN(SUBSTITUTE(T343,{"0","1","2","3","4","5","6","7","8","9"},""))))</f>
        <v>0</v>
      </c>
      <c r="AD343" s="3" t="str">
        <f t="shared" ca="1" si="77"/>
        <v/>
      </c>
      <c r="AE343" s="3" t="str">
        <f t="shared" ca="1" si="78"/>
        <v/>
      </c>
      <c r="AF343" t="b">
        <f t="shared" ca="1" si="79"/>
        <v>0</v>
      </c>
      <c r="AG343">
        <f t="shared" ca="1" si="80"/>
        <v>0</v>
      </c>
      <c r="AH343">
        <f t="shared" ca="1" si="81"/>
        <v>0</v>
      </c>
      <c r="AI343" t="b">
        <f t="shared" ca="1" si="82"/>
        <v>0</v>
      </c>
      <c r="AJ343">
        <f t="shared" ca="1" si="83"/>
        <v>0</v>
      </c>
      <c r="AK343">
        <f t="shared" ca="1" si="84"/>
        <v>0</v>
      </c>
      <c r="AL343">
        <f t="shared" ca="1" si="85"/>
        <v>0</v>
      </c>
    </row>
    <row r="344" spans="1:38">
      <c r="A344" s="2" t="s">
        <v>636</v>
      </c>
      <c r="B344">
        <v>1954</v>
      </c>
      <c r="C344" t="s">
        <v>637</v>
      </c>
      <c r="D344" t="s">
        <v>678</v>
      </c>
      <c r="E344" t="s">
        <v>639</v>
      </c>
      <c r="F344">
        <v>2020</v>
      </c>
      <c r="Q344">
        <f t="shared" ca="1" si="73"/>
        <v>1954</v>
      </c>
      <c r="R344">
        <f t="shared" ca="1" si="86"/>
        <v>2020</v>
      </c>
      <c r="S344">
        <f t="shared" ca="1" si="86"/>
        <v>0</v>
      </c>
      <c r="T344" t="str">
        <f t="shared" ca="1" si="86"/>
        <v>167cm</v>
      </c>
      <c r="U344">
        <f t="shared" ca="1" si="86"/>
        <v>0</v>
      </c>
      <c r="V344">
        <f t="shared" ca="1" si="86"/>
        <v>0</v>
      </c>
      <c r="W344">
        <f t="shared" ca="1" si="86"/>
        <v>0</v>
      </c>
      <c r="X344">
        <f t="shared" ca="1" si="86"/>
        <v>0</v>
      </c>
      <c r="Z344">
        <f t="shared" ca="1" si="74"/>
        <v>1</v>
      </c>
      <c r="AA344">
        <f t="shared" ca="1" si="75"/>
        <v>1</v>
      </c>
      <c r="AB344">
        <f t="shared" ca="1" si="76"/>
        <v>0</v>
      </c>
      <c r="AC344" t="str" cm="1">
        <f t="array" aca="1" ref="AC344" ca="1">LEFT(T344,SUM(LEN(T344)-LEN(SUBSTITUTE(T344,{"0","1","2","3","4","5","6","7","8","9"},""))))</f>
        <v>167</v>
      </c>
      <c r="AD344" s="3">
        <f t="shared" ca="1" si="77"/>
        <v>167</v>
      </c>
      <c r="AE344" s="3" t="str">
        <f t="shared" ca="1" si="78"/>
        <v/>
      </c>
      <c r="AF344" t="b">
        <f t="shared" ca="1" si="79"/>
        <v>1</v>
      </c>
      <c r="AG344">
        <f t="shared" ca="1" si="80"/>
        <v>1</v>
      </c>
      <c r="AH344">
        <f t="shared" ca="1" si="81"/>
        <v>0</v>
      </c>
      <c r="AI344" t="b">
        <f t="shared" ca="1" si="82"/>
        <v>0</v>
      </c>
      <c r="AJ344">
        <f t="shared" ca="1" si="83"/>
        <v>0</v>
      </c>
      <c r="AK344">
        <f t="shared" ca="1" si="84"/>
        <v>0</v>
      </c>
      <c r="AL344">
        <f t="shared" ca="1" si="85"/>
        <v>0</v>
      </c>
    </row>
    <row r="345" spans="1:38">
      <c r="A345" s="2" t="s">
        <v>642</v>
      </c>
      <c r="B345">
        <v>2023</v>
      </c>
      <c r="C345" t="s">
        <v>640</v>
      </c>
      <c r="D345" t="s">
        <v>687</v>
      </c>
      <c r="Q345">
        <f t="shared" ca="1" si="73"/>
        <v>0</v>
      </c>
      <c r="R345">
        <f t="shared" ca="1" si="86"/>
        <v>0</v>
      </c>
      <c r="S345">
        <f t="shared" ca="1" si="86"/>
        <v>2023</v>
      </c>
      <c r="T345">
        <f t="shared" ca="1" si="86"/>
        <v>0</v>
      </c>
      <c r="U345" t="str">
        <f t="shared" ca="1" si="86"/>
        <v>#602927</v>
      </c>
      <c r="V345">
        <f t="shared" ca="1" si="86"/>
        <v>0</v>
      </c>
      <c r="W345">
        <f t="shared" ca="1" si="86"/>
        <v>0</v>
      </c>
      <c r="X345">
        <f t="shared" ca="1" si="86"/>
        <v>0</v>
      </c>
      <c r="Z345">
        <f t="shared" ca="1" si="74"/>
        <v>0</v>
      </c>
      <c r="AA345">
        <f t="shared" ca="1" si="75"/>
        <v>0</v>
      </c>
      <c r="AB345">
        <f t="shared" ca="1" si="76"/>
        <v>1</v>
      </c>
      <c r="AC345" t="str" cm="1">
        <f t="array" aca="1" ref="AC345" ca="1">LEFT(T345,SUM(LEN(T345)-LEN(SUBSTITUTE(T345,{"0","1","2","3","4","5","6","7","8","9"},""))))</f>
        <v>0</v>
      </c>
      <c r="AD345" s="3" t="str">
        <f t="shared" ca="1" si="77"/>
        <v/>
      </c>
      <c r="AE345" s="3" t="str">
        <f t="shared" ca="1" si="78"/>
        <v/>
      </c>
      <c r="AF345" t="b">
        <f t="shared" ca="1" si="79"/>
        <v>0</v>
      </c>
      <c r="AG345">
        <f t="shared" ca="1" si="80"/>
        <v>0</v>
      </c>
      <c r="AH345">
        <f t="shared" ca="1" si="81"/>
        <v>1</v>
      </c>
      <c r="AI345" t="b">
        <f t="shared" ca="1" si="82"/>
        <v>1</v>
      </c>
      <c r="AJ345">
        <f t="shared" ca="1" si="83"/>
        <v>1</v>
      </c>
      <c r="AK345">
        <f t="shared" ca="1" si="84"/>
        <v>0</v>
      </c>
      <c r="AL345">
        <f t="shared" ca="1" si="85"/>
        <v>0</v>
      </c>
    </row>
    <row r="346" spans="1:38">
      <c r="A346" s="2" t="s">
        <v>635</v>
      </c>
      <c r="B346">
        <v>280295309</v>
      </c>
      <c r="Q346">
        <f t="shared" ca="1" si="73"/>
        <v>0</v>
      </c>
      <c r="R346">
        <f t="shared" ca="1" si="86"/>
        <v>0</v>
      </c>
      <c r="S346">
        <f t="shared" ca="1" si="86"/>
        <v>0</v>
      </c>
      <c r="T346">
        <f t="shared" ca="1" si="86"/>
        <v>0</v>
      </c>
      <c r="U346">
        <f t="shared" ca="1" si="86"/>
        <v>0</v>
      </c>
      <c r="V346">
        <f t="shared" ca="1" si="86"/>
        <v>0</v>
      </c>
      <c r="W346">
        <f t="shared" ca="1" si="86"/>
        <v>280295309</v>
      </c>
      <c r="X346">
        <f t="shared" ca="1" si="86"/>
        <v>0</v>
      </c>
      <c r="Z346">
        <f t="shared" ca="1" si="74"/>
        <v>0</v>
      </c>
      <c r="AA346">
        <f t="shared" ca="1" si="75"/>
        <v>0</v>
      </c>
      <c r="AB346">
        <f t="shared" ca="1" si="76"/>
        <v>0</v>
      </c>
      <c r="AC346" t="str" cm="1">
        <f t="array" aca="1" ref="AC346" ca="1">LEFT(T346,SUM(LEN(T346)-LEN(SUBSTITUTE(T346,{"0","1","2","3","4","5","6","7","8","9"},""))))</f>
        <v>0</v>
      </c>
      <c r="AD346" s="3" t="str">
        <f t="shared" ca="1" si="77"/>
        <v/>
      </c>
      <c r="AE346" s="3" t="str">
        <f t="shared" ca="1" si="78"/>
        <v/>
      </c>
      <c r="AF346" t="b">
        <f t="shared" ca="1" si="79"/>
        <v>0</v>
      </c>
      <c r="AG346">
        <f t="shared" ca="1" si="80"/>
        <v>0</v>
      </c>
      <c r="AH346">
        <f t="shared" ca="1" si="81"/>
        <v>0</v>
      </c>
      <c r="AI346" t="b">
        <f t="shared" ca="1" si="82"/>
        <v>0</v>
      </c>
      <c r="AJ346">
        <f t="shared" ca="1" si="83"/>
        <v>0</v>
      </c>
      <c r="AK346">
        <f t="shared" ca="1" si="84"/>
        <v>0</v>
      </c>
      <c r="AL346">
        <f t="shared" ca="1" si="85"/>
        <v>1</v>
      </c>
    </row>
    <row r="347" spans="1:38">
      <c r="A347" s="2" t="s">
        <v>645</v>
      </c>
      <c r="B347" t="s">
        <v>682</v>
      </c>
      <c r="C347" t="s">
        <v>654</v>
      </c>
      <c r="D347">
        <v>168</v>
      </c>
      <c r="Q347">
        <f t="shared" ca="1" si="73"/>
        <v>0</v>
      </c>
      <c r="R347">
        <f t="shared" ca="1" si="86"/>
        <v>0</v>
      </c>
      <c r="S347">
        <f t="shared" ca="1" si="86"/>
        <v>0</v>
      </c>
      <c r="T347">
        <f t="shared" ca="1" si="86"/>
        <v>0</v>
      </c>
      <c r="U347">
        <f t="shared" ca="1" si="86"/>
        <v>0</v>
      </c>
      <c r="V347" t="str">
        <f t="shared" ca="1" si="86"/>
        <v>hzl</v>
      </c>
      <c r="W347">
        <f t="shared" ca="1" si="86"/>
        <v>0</v>
      </c>
      <c r="X347">
        <f t="shared" ca="1" si="86"/>
        <v>168</v>
      </c>
      <c r="Z347">
        <f t="shared" ca="1" si="74"/>
        <v>0</v>
      </c>
      <c r="AA347">
        <f t="shared" ca="1" si="75"/>
        <v>0</v>
      </c>
      <c r="AB347">
        <f t="shared" ca="1" si="76"/>
        <v>0</v>
      </c>
      <c r="AC347" t="str" cm="1">
        <f t="array" aca="1" ref="AC347" ca="1">LEFT(T347,SUM(LEN(T347)-LEN(SUBSTITUTE(T347,{"0","1","2","3","4","5","6","7","8","9"},""))))</f>
        <v>0</v>
      </c>
      <c r="AD347" s="3" t="str">
        <f t="shared" ca="1" si="77"/>
        <v/>
      </c>
      <c r="AE347" s="3" t="str">
        <f t="shared" ca="1" si="78"/>
        <v/>
      </c>
      <c r="AF347" t="b">
        <f t="shared" ca="1" si="79"/>
        <v>0</v>
      </c>
      <c r="AG347">
        <f t="shared" ca="1" si="80"/>
        <v>0</v>
      </c>
      <c r="AH347">
        <f t="shared" ca="1" si="81"/>
        <v>0</v>
      </c>
      <c r="AI347" t="b">
        <f t="shared" ca="1" si="82"/>
        <v>0</v>
      </c>
      <c r="AJ347">
        <f t="shared" ca="1" si="83"/>
        <v>0</v>
      </c>
      <c r="AK347">
        <f t="shared" ca="1" si="84"/>
        <v>1</v>
      </c>
      <c r="AL347">
        <f t="shared" ca="1" si="85"/>
        <v>0</v>
      </c>
    </row>
    <row r="348" spans="1:38">
      <c r="A348" s="1"/>
      <c r="Q348">
        <f t="shared" ca="1" si="73"/>
        <v>0</v>
      </c>
      <c r="R348">
        <f t="shared" ca="1" si="86"/>
        <v>0</v>
      </c>
      <c r="S348">
        <f t="shared" ca="1" si="86"/>
        <v>0</v>
      </c>
      <c r="T348">
        <f t="shared" ca="1" si="86"/>
        <v>0</v>
      </c>
      <c r="U348">
        <f t="shared" ca="1" si="86"/>
        <v>0</v>
      </c>
      <c r="V348">
        <f t="shared" ca="1" si="86"/>
        <v>0</v>
      </c>
      <c r="W348">
        <f t="shared" ca="1" si="86"/>
        <v>0</v>
      </c>
      <c r="X348">
        <f t="shared" ca="1" si="86"/>
        <v>0</v>
      </c>
      <c r="Z348">
        <f t="shared" ca="1" si="74"/>
        <v>0</v>
      </c>
      <c r="AA348">
        <f t="shared" ca="1" si="75"/>
        <v>0</v>
      </c>
      <c r="AB348">
        <f t="shared" ca="1" si="76"/>
        <v>0</v>
      </c>
      <c r="AC348" t="str" cm="1">
        <f t="array" aca="1" ref="AC348" ca="1">LEFT(T348,SUM(LEN(T348)-LEN(SUBSTITUTE(T348,{"0","1","2","3","4","5","6","7","8","9"},""))))</f>
        <v>0</v>
      </c>
      <c r="AD348" s="3" t="str">
        <f t="shared" ca="1" si="77"/>
        <v/>
      </c>
      <c r="AE348" s="3" t="str">
        <f t="shared" ca="1" si="78"/>
        <v/>
      </c>
      <c r="AF348" t="b">
        <f t="shared" ca="1" si="79"/>
        <v>0</v>
      </c>
      <c r="AG348">
        <f t="shared" ca="1" si="80"/>
        <v>0</v>
      </c>
      <c r="AH348">
        <f t="shared" ca="1" si="81"/>
        <v>0</v>
      </c>
      <c r="AI348" t="b">
        <f t="shared" ca="1" si="82"/>
        <v>0</v>
      </c>
      <c r="AJ348">
        <f t="shared" ca="1" si="83"/>
        <v>0</v>
      </c>
      <c r="AK348">
        <f t="shared" ca="1" si="84"/>
        <v>0</v>
      </c>
      <c r="AL348">
        <f t="shared" ca="1" si="85"/>
        <v>0</v>
      </c>
    </row>
    <row r="349" spans="1:38">
      <c r="A349" s="2" t="s">
        <v>637</v>
      </c>
      <c r="B349" t="s">
        <v>717</v>
      </c>
      <c r="C349" t="s">
        <v>635</v>
      </c>
      <c r="D349">
        <v>311043701</v>
      </c>
      <c r="E349" t="s">
        <v>639</v>
      </c>
      <c r="F349">
        <v>2017</v>
      </c>
      <c r="G349" t="s">
        <v>636</v>
      </c>
      <c r="H349">
        <v>1965</v>
      </c>
      <c r="Q349">
        <f t="shared" ca="1" si="73"/>
        <v>1965</v>
      </c>
      <c r="R349">
        <f t="shared" ca="1" si="86"/>
        <v>2017</v>
      </c>
      <c r="S349">
        <f t="shared" ca="1" si="86"/>
        <v>0</v>
      </c>
      <c r="T349" t="str">
        <f t="shared" ca="1" si="86"/>
        <v>168cm</v>
      </c>
      <c r="U349">
        <f t="shared" ca="1" si="86"/>
        <v>0</v>
      </c>
      <c r="V349">
        <f t="shared" ca="1" si="86"/>
        <v>0</v>
      </c>
      <c r="W349">
        <f t="shared" ca="1" si="86"/>
        <v>311043701</v>
      </c>
      <c r="X349">
        <f t="shared" ca="1" si="86"/>
        <v>0</v>
      </c>
      <c r="Z349">
        <f t="shared" ca="1" si="74"/>
        <v>1</v>
      </c>
      <c r="AA349">
        <f t="shared" ca="1" si="75"/>
        <v>1</v>
      </c>
      <c r="AB349">
        <f t="shared" ca="1" si="76"/>
        <v>0</v>
      </c>
      <c r="AC349" t="str" cm="1">
        <f t="array" aca="1" ref="AC349" ca="1">LEFT(T349,SUM(LEN(T349)-LEN(SUBSTITUTE(T349,{"0","1","2","3","4","5","6","7","8","9"},""))))</f>
        <v>168</v>
      </c>
      <c r="AD349" s="3">
        <f t="shared" ca="1" si="77"/>
        <v>168</v>
      </c>
      <c r="AE349" s="3" t="str">
        <f t="shared" ca="1" si="78"/>
        <v/>
      </c>
      <c r="AF349" t="b">
        <f t="shared" ca="1" si="79"/>
        <v>1</v>
      </c>
      <c r="AG349">
        <f t="shared" ca="1" si="80"/>
        <v>1</v>
      </c>
      <c r="AH349">
        <f t="shared" ca="1" si="81"/>
        <v>0</v>
      </c>
      <c r="AI349" t="b">
        <f t="shared" ca="1" si="82"/>
        <v>0</v>
      </c>
      <c r="AJ349">
        <f t="shared" ca="1" si="83"/>
        <v>0</v>
      </c>
      <c r="AK349">
        <f t="shared" ca="1" si="84"/>
        <v>0</v>
      </c>
      <c r="AL349">
        <f t="shared" ca="1" si="85"/>
        <v>1</v>
      </c>
    </row>
    <row r="350" spans="1:38">
      <c r="A350" s="2" t="s">
        <v>645</v>
      </c>
      <c r="B350" t="s">
        <v>682</v>
      </c>
      <c r="Q350">
        <f t="shared" ca="1" si="73"/>
        <v>0</v>
      </c>
      <c r="R350">
        <f t="shared" ca="1" si="86"/>
        <v>0</v>
      </c>
      <c r="S350">
        <f t="shared" ca="1" si="86"/>
        <v>0</v>
      </c>
      <c r="T350">
        <f t="shared" ca="1" si="86"/>
        <v>0</v>
      </c>
      <c r="U350">
        <f t="shared" ca="1" si="86"/>
        <v>0</v>
      </c>
      <c r="V350" t="str">
        <f t="shared" ca="1" si="86"/>
        <v>hzl</v>
      </c>
      <c r="W350">
        <f t="shared" ca="1" si="86"/>
        <v>0</v>
      </c>
      <c r="X350">
        <f t="shared" ca="1" si="86"/>
        <v>0</v>
      </c>
      <c r="Z350">
        <f t="shared" ca="1" si="74"/>
        <v>0</v>
      </c>
      <c r="AA350">
        <f t="shared" ca="1" si="75"/>
        <v>0</v>
      </c>
      <c r="AB350">
        <f t="shared" ca="1" si="76"/>
        <v>0</v>
      </c>
      <c r="AC350" t="str" cm="1">
        <f t="array" aca="1" ref="AC350" ca="1">LEFT(T350,SUM(LEN(T350)-LEN(SUBSTITUTE(T350,{"0","1","2","3","4","5","6","7","8","9"},""))))</f>
        <v>0</v>
      </c>
      <c r="AD350" s="3" t="str">
        <f t="shared" ca="1" si="77"/>
        <v/>
      </c>
      <c r="AE350" s="3" t="str">
        <f t="shared" ca="1" si="78"/>
        <v/>
      </c>
      <c r="AF350" t="b">
        <f t="shared" ca="1" si="79"/>
        <v>0</v>
      </c>
      <c r="AG350">
        <f t="shared" ca="1" si="80"/>
        <v>0</v>
      </c>
      <c r="AH350">
        <f t="shared" ca="1" si="81"/>
        <v>0</v>
      </c>
      <c r="AI350" t="b">
        <f t="shared" ca="1" si="82"/>
        <v>0</v>
      </c>
      <c r="AJ350">
        <f t="shared" ca="1" si="83"/>
        <v>0</v>
      </c>
      <c r="AK350">
        <f t="shared" ca="1" si="84"/>
        <v>1</v>
      </c>
      <c r="AL350">
        <f t="shared" ca="1" si="85"/>
        <v>0</v>
      </c>
    </row>
    <row r="351" spans="1:38">
      <c r="A351" s="2" t="s">
        <v>642</v>
      </c>
      <c r="B351">
        <v>2026</v>
      </c>
      <c r="C351" t="s">
        <v>640</v>
      </c>
      <c r="D351" t="s">
        <v>641</v>
      </c>
      <c r="Q351">
        <f t="shared" ca="1" si="73"/>
        <v>0</v>
      </c>
      <c r="R351">
        <f t="shared" ca="1" si="86"/>
        <v>0</v>
      </c>
      <c r="S351">
        <f t="shared" ca="1" si="86"/>
        <v>2026</v>
      </c>
      <c r="T351">
        <f t="shared" ca="1" si="86"/>
        <v>0</v>
      </c>
      <c r="U351" t="str">
        <f t="shared" ca="1" si="86"/>
        <v>#fffffd</v>
      </c>
      <c r="V351">
        <f t="shared" ca="1" si="86"/>
        <v>0</v>
      </c>
      <c r="W351">
        <f t="shared" ca="1" si="86"/>
        <v>0</v>
      </c>
      <c r="X351">
        <f t="shared" ca="1" si="86"/>
        <v>0</v>
      </c>
      <c r="Z351">
        <f t="shared" ca="1" si="74"/>
        <v>0</v>
      </c>
      <c r="AA351">
        <f t="shared" ca="1" si="75"/>
        <v>0</v>
      </c>
      <c r="AB351">
        <f t="shared" ca="1" si="76"/>
        <v>1</v>
      </c>
      <c r="AC351" t="str" cm="1">
        <f t="array" aca="1" ref="AC351" ca="1">LEFT(T351,SUM(LEN(T351)-LEN(SUBSTITUTE(T351,{"0","1","2","3","4","5","6","7","8","9"},""))))</f>
        <v>0</v>
      </c>
      <c r="AD351" s="3" t="str">
        <f t="shared" ca="1" si="77"/>
        <v/>
      </c>
      <c r="AE351" s="3" t="str">
        <f t="shared" ca="1" si="78"/>
        <v/>
      </c>
      <c r="AF351" t="b">
        <f t="shared" ca="1" si="79"/>
        <v>0</v>
      </c>
      <c r="AG351">
        <f t="shared" ca="1" si="80"/>
        <v>0</v>
      </c>
      <c r="AH351">
        <f t="shared" ca="1" si="81"/>
        <v>1</v>
      </c>
      <c r="AI351" t="b">
        <f t="shared" ca="1" si="82"/>
        <v>1</v>
      </c>
      <c r="AJ351">
        <f t="shared" ca="1" si="83"/>
        <v>1</v>
      </c>
      <c r="AK351">
        <f t="shared" ca="1" si="84"/>
        <v>0</v>
      </c>
      <c r="AL351">
        <f t="shared" ca="1" si="85"/>
        <v>0</v>
      </c>
    </row>
    <row r="352" spans="1:38">
      <c r="A352" s="1"/>
      <c r="Q352">
        <f t="shared" ca="1" si="73"/>
        <v>0</v>
      </c>
      <c r="R352">
        <f t="shared" ca="1" si="86"/>
        <v>0</v>
      </c>
      <c r="S352">
        <f t="shared" ca="1" si="86"/>
        <v>0</v>
      </c>
      <c r="T352">
        <f t="shared" ca="1" si="86"/>
        <v>0</v>
      </c>
      <c r="U352">
        <f t="shared" ca="1" si="86"/>
        <v>0</v>
      </c>
      <c r="V352">
        <f t="shared" ca="1" si="86"/>
        <v>0</v>
      </c>
      <c r="W352">
        <f t="shared" ca="1" si="86"/>
        <v>0</v>
      </c>
      <c r="X352">
        <f t="shared" ca="1" si="86"/>
        <v>0</v>
      </c>
      <c r="Z352">
        <f t="shared" ca="1" si="74"/>
        <v>0</v>
      </c>
      <c r="AA352">
        <f t="shared" ca="1" si="75"/>
        <v>0</v>
      </c>
      <c r="AB352">
        <f t="shared" ca="1" si="76"/>
        <v>0</v>
      </c>
      <c r="AC352" t="str" cm="1">
        <f t="array" aca="1" ref="AC352" ca="1">LEFT(T352,SUM(LEN(T352)-LEN(SUBSTITUTE(T352,{"0","1","2","3","4","5","6","7","8","9"},""))))</f>
        <v>0</v>
      </c>
      <c r="AD352" s="3" t="str">
        <f t="shared" ca="1" si="77"/>
        <v/>
      </c>
      <c r="AE352" s="3" t="str">
        <f t="shared" ca="1" si="78"/>
        <v/>
      </c>
      <c r="AF352" t="b">
        <f t="shared" ca="1" si="79"/>
        <v>0</v>
      </c>
      <c r="AG352">
        <f t="shared" ca="1" si="80"/>
        <v>0</v>
      </c>
      <c r="AH352">
        <f t="shared" ca="1" si="81"/>
        <v>0</v>
      </c>
      <c r="AI352" t="b">
        <f t="shared" ca="1" si="82"/>
        <v>0</v>
      </c>
      <c r="AJ352">
        <f t="shared" ca="1" si="83"/>
        <v>0</v>
      </c>
      <c r="AK352">
        <f t="shared" ca="1" si="84"/>
        <v>0</v>
      </c>
      <c r="AL352">
        <f t="shared" ca="1" si="85"/>
        <v>0</v>
      </c>
    </row>
    <row r="353" spans="1:38">
      <c r="A353" s="2" t="s">
        <v>640</v>
      </c>
      <c r="B353" t="s">
        <v>641</v>
      </c>
      <c r="C353" t="s">
        <v>645</v>
      </c>
      <c r="D353" t="s">
        <v>661</v>
      </c>
      <c r="E353" t="s">
        <v>635</v>
      </c>
      <c r="F353">
        <v>672987232</v>
      </c>
      <c r="G353" t="s">
        <v>639</v>
      </c>
      <c r="H353">
        <v>2012</v>
      </c>
      <c r="I353" t="s">
        <v>642</v>
      </c>
      <c r="J353">
        <v>2022</v>
      </c>
      <c r="K353" t="s">
        <v>637</v>
      </c>
      <c r="L353" t="s">
        <v>701</v>
      </c>
      <c r="Q353">
        <f t="shared" ca="1" si="73"/>
        <v>0</v>
      </c>
      <c r="R353">
        <f t="shared" ca="1" si="86"/>
        <v>2012</v>
      </c>
      <c r="S353">
        <f t="shared" ca="1" si="86"/>
        <v>2022</v>
      </c>
      <c r="T353" t="str">
        <f t="shared" ca="1" si="86"/>
        <v>66in</v>
      </c>
      <c r="U353" t="str">
        <f t="shared" ca="1" si="86"/>
        <v>#fffffd</v>
      </c>
      <c r="V353" t="str">
        <f t="shared" ca="1" si="86"/>
        <v>grn</v>
      </c>
      <c r="W353">
        <f t="shared" ca="1" si="86"/>
        <v>672987232</v>
      </c>
      <c r="X353">
        <f t="shared" ca="1" si="86"/>
        <v>0</v>
      </c>
      <c r="Z353">
        <f t="shared" ca="1" si="74"/>
        <v>0</v>
      </c>
      <c r="AA353">
        <f t="shared" ca="1" si="75"/>
        <v>1</v>
      </c>
      <c r="AB353">
        <f t="shared" ca="1" si="76"/>
        <v>1</v>
      </c>
      <c r="AC353" t="str" cm="1">
        <f t="array" aca="1" ref="AC353" ca="1">LEFT(T353,SUM(LEN(T353)-LEN(SUBSTITUTE(T353,{"0","1","2","3","4","5","6","7","8","9"},""))))</f>
        <v>66</v>
      </c>
      <c r="AD353" s="3" t="str">
        <f t="shared" ca="1" si="77"/>
        <v/>
      </c>
      <c r="AE353" s="3">
        <f t="shared" ca="1" si="78"/>
        <v>66</v>
      </c>
      <c r="AF353" t="b">
        <f t="shared" ca="1" si="79"/>
        <v>1</v>
      </c>
      <c r="AG353">
        <f t="shared" ca="1" si="80"/>
        <v>1</v>
      </c>
      <c r="AH353">
        <f t="shared" ca="1" si="81"/>
        <v>1</v>
      </c>
      <c r="AI353" t="b">
        <f t="shared" ca="1" si="82"/>
        <v>1</v>
      </c>
      <c r="AJ353">
        <f t="shared" ca="1" si="83"/>
        <v>1</v>
      </c>
      <c r="AK353">
        <f t="shared" ca="1" si="84"/>
        <v>1</v>
      </c>
      <c r="AL353">
        <f t="shared" ca="1" si="85"/>
        <v>1</v>
      </c>
    </row>
    <row r="354" spans="1:38">
      <c r="A354" s="1"/>
      <c r="Q354">
        <f t="shared" ca="1" si="73"/>
        <v>0</v>
      </c>
      <c r="R354">
        <f t="shared" ca="1" si="86"/>
        <v>0</v>
      </c>
      <c r="S354">
        <f t="shared" ca="1" si="86"/>
        <v>0</v>
      </c>
      <c r="T354">
        <f t="shared" ca="1" si="86"/>
        <v>0</v>
      </c>
      <c r="U354">
        <f t="shared" ca="1" si="86"/>
        <v>0</v>
      </c>
      <c r="V354">
        <f t="shared" ca="1" si="86"/>
        <v>0</v>
      </c>
      <c r="W354">
        <f t="shared" ca="1" si="86"/>
        <v>0</v>
      </c>
      <c r="X354">
        <f t="shared" ca="1" si="86"/>
        <v>0</v>
      </c>
      <c r="Z354">
        <f t="shared" ca="1" si="74"/>
        <v>0</v>
      </c>
      <c r="AA354">
        <f t="shared" ca="1" si="75"/>
        <v>0</v>
      </c>
      <c r="AB354">
        <f t="shared" ca="1" si="76"/>
        <v>0</v>
      </c>
      <c r="AC354" t="str" cm="1">
        <f t="array" aca="1" ref="AC354" ca="1">LEFT(T354,SUM(LEN(T354)-LEN(SUBSTITUTE(T354,{"0","1","2","3","4","5","6","7","8","9"},""))))</f>
        <v>0</v>
      </c>
      <c r="AD354" s="3" t="str">
        <f t="shared" ca="1" si="77"/>
        <v/>
      </c>
      <c r="AE354" s="3" t="str">
        <f t="shared" ca="1" si="78"/>
        <v/>
      </c>
      <c r="AF354" t="b">
        <f t="shared" ca="1" si="79"/>
        <v>0</v>
      </c>
      <c r="AG354">
        <f t="shared" ca="1" si="80"/>
        <v>0</v>
      </c>
      <c r="AH354">
        <f t="shared" ca="1" si="81"/>
        <v>0</v>
      </c>
      <c r="AI354" t="b">
        <f t="shared" ca="1" si="82"/>
        <v>0</v>
      </c>
      <c r="AJ354">
        <f t="shared" ca="1" si="83"/>
        <v>0</v>
      </c>
      <c r="AK354">
        <f t="shared" ca="1" si="84"/>
        <v>0</v>
      </c>
      <c r="AL354">
        <f t="shared" ca="1" si="85"/>
        <v>0</v>
      </c>
    </row>
    <row r="355" spans="1:38">
      <c r="A355" s="2" t="s">
        <v>639</v>
      </c>
      <c r="B355">
        <v>2012</v>
      </c>
      <c r="C355" t="s">
        <v>645</v>
      </c>
      <c r="D355" t="s">
        <v>741</v>
      </c>
      <c r="Q355">
        <f t="shared" ca="1" si="73"/>
        <v>0</v>
      </c>
      <c r="R355">
        <f t="shared" ca="1" si="86"/>
        <v>2012</v>
      </c>
      <c r="S355">
        <f t="shared" ca="1" si="86"/>
        <v>0</v>
      </c>
      <c r="T355">
        <f t="shared" ca="1" si="86"/>
        <v>0</v>
      </c>
      <c r="U355">
        <f t="shared" ca="1" si="86"/>
        <v>0</v>
      </c>
      <c r="V355" t="str">
        <f t="shared" ca="1" si="86"/>
        <v>#6f4f9f</v>
      </c>
      <c r="W355">
        <f t="shared" ca="1" si="86"/>
        <v>0</v>
      </c>
      <c r="X355">
        <f t="shared" ca="1" si="86"/>
        <v>0</v>
      </c>
      <c r="Z355">
        <f t="shared" ca="1" si="74"/>
        <v>0</v>
      </c>
      <c r="AA355">
        <f t="shared" ca="1" si="75"/>
        <v>1</v>
      </c>
      <c r="AB355">
        <f t="shared" ca="1" si="76"/>
        <v>0</v>
      </c>
      <c r="AC355" t="str" cm="1">
        <f t="array" aca="1" ref="AC355" ca="1">LEFT(T355,SUM(LEN(T355)-LEN(SUBSTITUTE(T355,{"0","1","2","3","4","5","6","7","8","9"},""))))</f>
        <v>0</v>
      </c>
      <c r="AD355" s="3" t="str">
        <f t="shared" ca="1" si="77"/>
        <v/>
      </c>
      <c r="AE355" s="3" t="str">
        <f t="shared" ca="1" si="78"/>
        <v/>
      </c>
      <c r="AF355" t="b">
        <f t="shared" ca="1" si="79"/>
        <v>0</v>
      </c>
      <c r="AG355">
        <f t="shared" ca="1" si="80"/>
        <v>0</v>
      </c>
      <c r="AH355">
        <f t="shared" ca="1" si="81"/>
        <v>0</v>
      </c>
      <c r="AI355" t="b">
        <f t="shared" ca="1" si="82"/>
        <v>0</v>
      </c>
      <c r="AJ355">
        <f t="shared" ca="1" si="83"/>
        <v>0</v>
      </c>
      <c r="AK355">
        <f t="shared" ca="1" si="84"/>
        <v>0</v>
      </c>
      <c r="AL355">
        <f t="shared" ca="1" si="85"/>
        <v>0</v>
      </c>
    </row>
    <row r="356" spans="1:38">
      <c r="A356" s="2" t="s">
        <v>637</v>
      </c>
      <c r="B356">
        <v>133</v>
      </c>
      <c r="C356" t="s">
        <v>636</v>
      </c>
      <c r="D356">
        <v>1937</v>
      </c>
      <c r="Q356">
        <f t="shared" ca="1" si="73"/>
        <v>1937</v>
      </c>
      <c r="R356">
        <f t="shared" ca="1" si="86"/>
        <v>0</v>
      </c>
      <c r="S356">
        <f t="shared" ca="1" si="86"/>
        <v>0</v>
      </c>
      <c r="T356">
        <f t="shared" ca="1" si="86"/>
        <v>133</v>
      </c>
      <c r="U356">
        <f t="shared" ca="1" si="86"/>
        <v>0</v>
      </c>
      <c r="V356">
        <f t="shared" ca="1" si="86"/>
        <v>0</v>
      </c>
      <c r="W356">
        <f t="shared" ca="1" si="86"/>
        <v>0</v>
      </c>
      <c r="X356">
        <f t="shared" ca="1" si="86"/>
        <v>0</v>
      </c>
      <c r="Z356">
        <f t="shared" ca="1" si="74"/>
        <v>1</v>
      </c>
      <c r="AA356">
        <f t="shared" ca="1" si="75"/>
        <v>0</v>
      </c>
      <c r="AB356">
        <f t="shared" ca="1" si="76"/>
        <v>0</v>
      </c>
      <c r="AC356" t="str" cm="1">
        <f t="array" aca="1" ref="AC356" ca="1">LEFT(T356,SUM(LEN(T356)-LEN(SUBSTITUTE(T356,{"0","1","2","3","4","5","6","7","8","9"},""))))</f>
        <v>133</v>
      </c>
      <c r="AD356" s="3" t="str">
        <f t="shared" ca="1" si="77"/>
        <v/>
      </c>
      <c r="AE356" s="3" t="str">
        <f t="shared" ca="1" si="78"/>
        <v/>
      </c>
      <c r="AF356" t="b">
        <f t="shared" ca="1" si="79"/>
        <v>0</v>
      </c>
      <c r="AG356">
        <f t="shared" ca="1" si="80"/>
        <v>0</v>
      </c>
      <c r="AH356">
        <f t="shared" ca="1" si="81"/>
        <v>0</v>
      </c>
      <c r="AI356" t="b">
        <f t="shared" ca="1" si="82"/>
        <v>0</v>
      </c>
      <c r="AJ356">
        <f t="shared" ca="1" si="83"/>
        <v>0</v>
      </c>
      <c r="AK356">
        <f t="shared" ca="1" si="84"/>
        <v>0</v>
      </c>
      <c r="AL356">
        <f t="shared" ca="1" si="85"/>
        <v>0</v>
      </c>
    </row>
    <row r="357" spans="1:38">
      <c r="A357" s="2" t="s">
        <v>642</v>
      </c>
      <c r="B357">
        <v>1953</v>
      </c>
      <c r="C357" t="s">
        <v>635</v>
      </c>
      <c r="D357">
        <v>7177768428</v>
      </c>
      <c r="E357" t="s">
        <v>640</v>
      </c>
      <c r="F357" t="s">
        <v>687</v>
      </c>
      <c r="Q357">
        <f t="shared" ca="1" si="73"/>
        <v>0</v>
      </c>
      <c r="R357">
        <f t="shared" ca="1" si="86"/>
        <v>0</v>
      </c>
      <c r="S357">
        <f t="shared" ca="1" si="86"/>
        <v>1953</v>
      </c>
      <c r="T357">
        <f t="shared" ca="1" si="86"/>
        <v>0</v>
      </c>
      <c r="U357" t="str">
        <f t="shared" ca="1" si="86"/>
        <v>#602927</v>
      </c>
      <c r="V357">
        <f t="shared" ca="1" si="86"/>
        <v>0</v>
      </c>
      <c r="W357">
        <f t="shared" ca="1" si="86"/>
        <v>7177768428</v>
      </c>
      <c r="X357">
        <f t="shared" ca="1" si="86"/>
        <v>0</v>
      </c>
      <c r="Z357">
        <f t="shared" ca="1" si="74"/>
        <v>0</v>
      </c>
      <c r="AA357">
        <f t="shared" ca="1" si="75"/>
        <v>0</v>
      </c>
      <c r="AB357">
        <f t="shared" ca="1" si="76"/>
        <v>0</v>
      </c>
      <c r="AC357" t="str" cm="1">
        <f t="array" aca="1" ref="AC357" ca="1">LEFT(T357,SUM(LEN(T357)-LEN(SUBSTITUTE(T357,{"0","1","2","3","4","5","6","7","8","9"},""))))</f>
        <v>0</v>
      </c>
      <c r="AD357" s="3" t="str">
        <f t="shared" ca="1" si="77"/>
        <v/>
      </c>
      <c r="AE357" s="3" t="str">
        <f t="shared" ca="1" si="78"/>
        <v/>
      </c>
      <c r="AF357" t="b">
        <f t="shared" ca="1" si="79"/>
        <v>0</v>
      </c>
      <c r="AG357">
        <f t="shared" ca="1" si="80"/>
        <v>0</v>
      </c>
      <c r="AH357">
        <f t="shared" ca="1" si="81"/>
        <v>1</v>
      </c>
      <c r="AI357" t="b">
        <f t="shared" ca="1" si="82"/>
        <v>1</v>
      </c>
      <c r="AJ357">
        <f t="shared" ca="1" si="83"/>
        <v>1</v>
      </c>
      <c r="AK357">
        <f t="shared" ca="1" si="84"/>
        <v>0</v>
      </c>
      <c r="AL357">
        <f t="shared" ca="1" si="85"/>
        <v>0</v>
      </c>
    </row>
    <row r="358" spans="1:38">
      <c r="A358" s="1"/>
      <c r="Q358">
        <f t="shared" ca="1" si="73"/>
        <v>0</v>
      </c>
      <c r="R358">
        <f t="shared" ca="1" si="86"/>
        <v>0</v>
      </c>
      <c r="S358">
        <f t="shared" ca="1" si="86"/>
        <v>0</v>
      </c>
      <c r="T358">
        <f t="shared" ca="1" si="86"/>
        <v>0</v>
      </c>
      <c r="U358">
        <f t="shared" ca="1" si="86"/>
        <v>0</v>
      </c>
      <c r="V358">
        <f t="shared" ca="1" si="86"/>
        <v>0</v>
      </c>
      <c r="W358">
        <f t="shared" ca="1" si="86"/>
        <v>0</v>
      </c>
      <c r="X358">
        <f t="shared" ca="1" si="86"/>
        <v>0</v>
      </c>
      <c r="Z358">
        <f t="shared" ca="1" si="74"/>
        <v>0</v>
      </c>
      <c r="AA358">
        <f t="shared" ca="1" si="75"/>
        <v>0</v>
      </c>
      <c r="AB358">
        <f t="shared" ca="1" si="76"/>
        <v>0</v>
      </c>
      <c r="AC358" t="str" cm="1">
        <f t="array" aca="1" ref="AC358" ca="1">LEFT(T358,SUM(LEN(T358)-LEN(SUBSTITUTE(T358,{"0","1","2","3","4","5","6","7","8","9"},""))))</f>
        <v>0</v>
      </c>
      <c r="AD358" s="3" t="str">
        <f t="shared" ca="1" si="77"/>
        <v/>
      </c>
      <c r="AE358" s="3" t="str">
        <f t="shared" ca="1" si="78"/>
        <v/>
      </c>
      <c r="AF358" t="b">
        <f t="shared" ca="1" si="79"/>
        <v>0</v>
      </c>
      <c r="AG358">
        <f t="shared" ca="1" si="80"/>
        <v>0</v>
      </c>
      <c r="AH358">
        <f t="shared" ca="1" si="81"/>
        <v>0</v>
      </c>
      <c r="AI358" t="b">
        <f t="shared" ca="1" si="82"/>
        <v>0</v>
      </c>
      <c r="AJ358">
        <f t="shared" ca="1" si="83"/>
        <v>0</v>
      </c>
      <c r="AK358">
        <f t="shared" ca="1" si="84"/>
        <v>0</v>
      </c>
      <c r="AL358">
        <f t="shared" ca="1" si="85"/>
        <v>0</v>
      </c>
    </row>
    <row r="359" spans="1:38">
      <c r="A359" s="2" t="s">
        <v>639</v>
      </c>
      <c r="B359">
        <v>2010</v>
      </c>
      <c r="Q359">
        <f t="shared" ca="1" si="73"/>
        <v>0</v>
      </c>
      <c r="R359">
        <f t="shared" ca="1" si="86"/>
        <v>2010</v>
      </c>
      <c r="S359">
        <f t="shared" ca="1" si="86"/>
        <v>0</v>
      </c>
      <c r="T359">
        <f t="shared" ca="1" si="86"/>
        <v>0</v>
      </c>
      <c r="U359">
        <f t="shared" ca="1" si="86"/>
        <v>0</v>
      </c>
      <c r="V359">
        <f t="shared" ca="1" si="86"/>
        <v>0</v>
      </c>
      <c r="W359">
        <f t="shared" ca="1" si="86"/>
        <v>0</v>
      </c>
      <c r="X359">
        <f t="shared" ca="1" si="86"/>
        <v>0</v>
      </c>
      <c r="Z359">
        <f t="shared" ca="1" si="74"/>
        <v>0</v>
      </c>
      <c r="AA359">
        <f t="shared" ca="1" si="75"/>
        <v>1</v>
      </c>
      <c r="AB359">
        <f t="shared" ca="1" si="76"/>
        <v>0</v>
      </c>
      <c r="AC359" t="str" cm="1">
        <f t="array" aca="1" ref="AC359" ca="1">LEFT(T359,SUM(LEN(T359)-LEN(SUBSTITUTE(T359,{"0","1","2","3","4","5","6","7","8","9"},""))))</f>
        <v>0</v>
      </c>
      <c r="AD359" s="3" t="str">
        <f t="shared" ca="1" si="77"/>
        <v/>
      </c>
      <c r="AE359" s="3" t="str">
        <f t="shared" ca="1" si="78"/>
        <v/>
      </c>
      <c r="AF359" t="b">
        <f t="shared" ca="1" si="79"/>
        <v>0</v>
      </c>
      <c r="AG359">
        <f t="shared" ca="1" si="80"/>
        <v>0</v>
      </c>
      <c r="AH359">
        <f t="shared" ca="1" si="81"/>
        <v>0</v>
      </c>
      <c r="AI359" t="b">
        <f t="shared" ca="1" si="82"/>
        <v>0</v>
      </c>
      <c r="AJ359">
        <f t="shared" ca="1" si="83"/>
        <v>0</v>
      </c>
      <c r="AK359">
        <f t="shared" ca="1" si="84"/>
        <v>0</v>
      </c>
      <c r="AL359">
        <f t="shared" ca="1" si="85"/>
        <v>0</v>
      </c>
    </row>
    <row r="360" spans="1:38">
      <c r="A360" s="2" t="s">
        <v>636</v>
      </c>
      <c r="B360">
        <v>1922</v>
      </c>
      <c r="C360" t="s">
        <v>640</v>
      </c>
      <c r="D360" t="s">
        <v>655</v>
      </c>
      <c r="Q360">
        <f t="shared" ca="1" si="73"/>
        <v>1922</v>
      </c>
      <c r="R360">
        <f t="shared" ca="1" si="86"/>
        <v>0</v>
      </c>
      <c r="S360">
        <f t="shared" ca="1" si="86"/>
        <v>0</v>
      </c>
      <c r="T360">
        <f t="shared" ca="1" si="86"/>
        <v>0</v>
      </c>
      <c r="U360" t="str">
        <f t="shared" ca="1" si="86"/>
        <v>#c0946f</v>
      </c>
      <c r="V360">
        <f t="shared" ca="1" si="86"/>
        <v>0</v>
      </c>
      <c r="W360">
        <f t="shared" ca="1" si="86"/>
        <v>0</v>
      </c>
      <c r="X360">
        <f t="shared" ca="1" si="86"/>
        <v>0</v>
      </c>
      <c r="Z360">
        <f t="shared" ca="1" si="74"/>
        <v>1</v>
      </c>
      <c r="AA360">
        <f t="shared" ca="1" si="75"/>
        <v>0</v>
      </c>
      <c r="AB360">
        <f t="shared" ca="1" si="76"/>
        <v>0</v>
      </c>
      <c r="AC360" t="str" cm="1">
        <f t="array" aca="1" ref="AC360" ca="1">LEFT(T360,SUM(LEN(T360)-LEN(SUBSTITUTE(T360,{"0","1","2","3","4","5","6","7","8","9"},""))))</f>
        <v>0</v>
      </c>
      <c r="AD360" s="3" t="str">
        <f t="shared" ca="1" si="77"/>
        <v/>
      </c>
      <c r="AE360" s="3" t="str">
        <f t="shared" ca="1" si="78"/>
        <v/>
      </c>
      <c r="AF360" t="b">
        <f t="shared" ca="1" si="79"/>
        <v>0</v>
      </c>
      <c r="AG360">
        <f t="shared" ca="1" si="80"/>
        <v>0</v>
      </c>
      <c r="AH360">
        <f t="shared" ca="1" si="81"/>
        <v>1</v>
      </c>
      <c r="AI360" t="b">
        <f t="shared" ca="1" si="82"/>
        <v>1</v>
      </c>
      <c r="AJ360">
        <f t="shared" ca="1" si="83"/>
        <v>1</v>
      </c>
      <c r="AK360">
        <f t="shared" ca="1" si="84"/>
        <v>0</v>
      </c>
      <c r="AL360">
        <f t="shared" ca="1" si="85"/>
        <v>0</v>
      </c>
    </row>
    <row r="361" spans="1:38">
      <c r="A361" s="2" t="s">
        <v>642</v>
      </c>
      <c r="B361">
        <v>2029</v>
      </c>
      <c r="C361" t="s">
        <v>645</v>
      </c>
      <c r="D361" t="s">
        <v>652</v>
      </c>
      <c r="Q361">
        <f t="shared" ca="1" si="73"/>
        <v>0</v>
      </c>
      <c r="R361">
        <f t="shared" ca="1" si="86"/>
        <v>0</v>
      </c>
      <c r="S361">
        <f t="shared" ca="1" si="86"/>
        <v>2029</v>
      </c>
      <c r="T361">
        <f t="shared" ca="1" si="86"/>
        <v>0</v>
      </c>
      <c r="U361">
        <f t="shared" ca="1" si="86"/>
        <v>0</v>
      </c>
      <c r="V361" t="str">
        <f t="shared" ca="1" si="86"/>
        <v>gry</v>
      </c>
      <c r="W361">
        <f t="shared" ca="1" si="86"/>
        <v>0</v>
      </c>
      <c r="X361">
        <f t="shared" ca="1" si="86"/>
        <v>0</v>
      </c>
      <c r="Z361">
        <f t="shared" ca="1" si="74"/>
        <v>0</v>
      </c>
      <c r="AA361">
        <f t="shared" ca="1" si="75"/>
        <v>0</v>
      </c>
      <c r="AB361">
        <f t="shared" ca="1" si="76"/>
        <v>1</v>
      </c>
      <c r="AC361" t="str" cm="1">
        <f t="array" aca="1" ref="AC361" ca="1">LEFT(T361,SUM(LEN(T361)-LEN(SUBSTITUTE(T361,{"0","1","2","3","4","5","6","7","8","9"},""))))</f>
        <v>0</v>
      </c>
      <c r="AD361" s="3" t="str">
        <f t="shared" ca="1" si="77"/>
        <v/>
      </c>
      <c r="AE361" s="3" t="str">
        <f t="shared" ca="1" si="78"/>
        <v/>
      </c>
      <c r="AF361" t="b">
        <f t="shared" ca="1" si="79"/>
        <v>0</v>
      </c>
      <c r="AG361">
        <f t="shared" ca="1" si="80"/>
        <v>0</v>
      </c>
      <c r="AH361">
        <f t="shared" ca="1" si="81"/>
        <v>0</v>
      </c>
      <c r="AI361" t="b">
        <f t="shared" ca="1" si="82"/>
        <v>0</v>
      </c>
      <c r="AJ361">
        <f t="shared" ca="1" si="83"/>
        <v>0</v>
      </c>
      <c r="AK361">
        <f t="shared" ca="1" si="84"/>
        <v>1</v>
      </c>
      <c r="AL361">
        <f t="shared" ca="1" si="85"/>
        <v>0</v>
      </c>
    </row>
    <row r="362" spans="1:38">
      <c r="A362" s="2" t="s">
        <v>637</v>
      </c>
      <c r="B362" t="s">
        <v>711</v>
      </c>
      <c r="Q362">
        <f t="shared" ca="1" si="73"/>
        <v>0</v>
      </c>
      <c r="R362">
        <f t="shared" ca="1" si="86"/>
        <v>0</v>
      </c>
      <c r="S362">
        <f t="shared" ca="1" si="86"/>
        <v>0</v>
      </c>
      <c r="T362" t="str">
        <f t="shared" ca="1" si="86"/>
        <v>165cm</v>
      </c>
      <c r="U362">
        <f t="shared" ca="1" si="86"/>
        <v>0</v>
      </c>
      <c r="V362">
        <f t="shared" ca="1" si="86"/>
        <v>0</v>
      </c>
      <c r="W362">
        <f t="shared" ca="1" si="86"/>
        <v>0</v>
      </c>
      <c r="X362">
        <f t="shared" ca="1" si="86"/>
        <v>0</v>
      </c>
      <c r="Z362">
        <f t="shared" ca="1" si="74"/>
        <v>0</v>
      </c>
      <c r="AA362">
        <f t="shared" ca="1" si="75"/>
        <v>0</v>
      </c>
      <c r="AB362">
        <f t="shared" ca="1" si="76"/>
        <v>0</v>
      </c>
      <c r="AC362" t="str" cm="1">
        <f t="array" aca="1" ref="AC362" ca="1">LEFT(T362,SUM(LEN(T362)-LEN(SUBSTITUTE(T362,{"0","1","2","3","4","5","6","7","8","9"},""))))</f>
        <v>165</v>
      </c>
      <c r="AD362" s="3">
        <f t="shared" ca="1" si="77"/>
        <v>165</v>
      </c>
      <c r="AE362" s="3" t="str">
        <f t="shared" ca="1" si="78"/>
        <v/>
      </c>
      <c r="AF362" t="b">
        <f t="shared" ca="1" si="79"/>
        <v>1</v>
      </c>
      <c r="AG362">
        <f t="shared" ca="1" si="80"/>
        <v>1</v>
      </c>
      <c r="AH362">
        <f t="shared" ca="1" si="81"/>
        <v>0</v>
      </c>
      <c r="AI362" t="b">
        <f t="shared" ca="1" si="82"/>
        <v>0</v>
      </c>
      <c r="AJ362">
        <f t="shared" ca="1" si="83"/>
        <v>0</v>
      </c>
      <c r="AK362">
        <f t="shared" ca="1" si="84"/>
        <v>0</v>
      </c>
      <c r="AL362">
        <f t="shared" ca="1" si="85"/>
        <v>0</v>
      </c>
    </row>
    <row r="363" spans="1:38">
      <c r="A363" s="2" t="s">
        <v>635</v>
      </c>
      <c r="B363">
        <v>893045052</v>
      </c>
      <c r="Q363">
        <f t="shared" ca="1" si="73"/>
        <v>0</v>
      </c>
      <c r="R363">
        <f t="shared" ca="1" si="86"/>
        <v>0</v>
      </c>
      <c r="S363">
        <f t="shared" ca="1" si="86"/>
        <v>0</v>
      </c>
      <c r="T363">
        <f t="shared" ca="1" si="86"/>
        <v>0</v>
      </c>
      <c r="U363">
        <f t="shared" ca="1" si="86"/>
        <v>0</v>
      </c>
      <c r="V363">
        <f t="shared" ca="1" si="86"/>
        <v>0</v>
      </c>
      <c r="W363">
        <f t="shared" ca="1" si="86"/>
        <v>893045052</v>
      </c>
      <c r="X363">
        <f t="shared" ca="1" si="86"/>
        <v>0</v>
      </c>
      <c r="Z363">
        <f t="shared" ca="1" si="74"/>
        <v>0</v>
      </c>
      <c r="AA363">
        <f t="shared" ca="1" si="75"/>
        <v>0</v>
      </c>
      <c r="AB363">
        <f t="shared" ca="1" si="76"/>
        <v>0</v>
      </c>
      <c r="AC363" t="str" cm="1">
        <f t="array" aca="1" ref="AC363" ca="1">LEFT(T363,SUM(LEN(T363)-LEN(SUBSTITUTE(T363,{"0","1","2","3","4","5","6","7","8","9"},""))))</f>
        <v>0</v>
      </c>
      <c r="AD363" s="3" t="str">
        <f t="shared" ca="1" si="77"/>
        <v/>
      </c>
      <c r="AE363" s="3" t="str">
        <f t="shared" ca="1" si="78"/>
        <v/>
      </c>
      <c r="AF363" t="b">
        <f t="shared" ca="1" si="79"/>
        <v>0</v>
      </c>
      <c r="AG363">
        <f t="shared" ca="1" si="80"/>
        <v>0</v>
      </c>
      <c r="AH363">
        <f t="shared" ca="1" si="81"/>
        <v>0</v>
      </c>
      <c r="AI363" t="b">
        <f t="shared" ca="1" si="82"/>
        <v>0</v>
      </c>
      <c r="AJ363">
        <f t="shared" ca="1" si="83"/>
        <v>0</v>
      </c>
      <c r="AK363">
        <f t="shared" ca="1" si="84"/>
        <v>0</v>
      </c>
      <c r="AL363">
        <f t="shared" ca="1" si="85"/>
        <v>1</v>
      </c>
    </row>
    <row r="364" spans="1:38">
      <c r="A364" s="1"/>
      <c r="Q364">
        <f t="shared" ca="1" si="73"/>
        <v>0</v>
      </c>
      <c r="R364">
        <f t="shared" ca="1" si="86"/>
        <v>0</v>
      </c>
      <c r="S364">
        <f t="shared" ca="1" si="86"/>
        <v>0</v>
      </c>
      <c r="T364">
        <f t="shared" ca="1" si="86"/>
        <v>0</v>
      </c>
      <c r="U364">
        <f t="shared" ca="1" si="86"/>
        <v>0</v>
      </c>
      <c r="V364">
        <f t="shared" ca="1" si="86"/>
        <v>0</v>
      </c>
      <c r="W364">
        <f t="shared" ca="1" si="86"/>
        <v>0</v>
      </c>
      <c r="X364">
        <f t="shared" ca="1" si="86"/>
        <v>0</v>
      </c>
      <c r="Z364">
        <f t="shared" ca="1" si="74"/>
        <v>0</v>
      </c>
      <c r="AA364">
        <f t="shared" ca="1" si="75"/>
        <v>0</v>
      </c>
      <c r="AB364">
        <f t="shared" ca="1" si="76"/>
        <v>0</v>
      </c>
      <c r="AC364" t="str" cm="1">
        <f t="array" aca="1" ref="AC364" ca="1">LEFT(T364,SUM(LEN(T364)-LEN(SUBSTITUTE(T364,{"0","1","2","3","4","5","6","7","8","9"},""))))</f>
        <v>0</v>
      </c>
      <c r="AD364" s="3" t="str">
        <f t="shared" ca="1" si="77"/>
        <v/>
      </c>
      <c r="AE364" s="3" t="str">
        <f t="shared" ca="1" si="78"/>
        <v/>
      </c>
      <c r="AF364" t="b">
        <f t="shared" ca="1" si="79"/>
        <v>0</v>
      </c>
      <c r="AG364">
        <f t="shared" ca="1" si="80"/>
        <v>0</v>
      </c>
      <c r="AH364">
        <f t="shared" ca="1" si="81"/>
        <v>0</v>
      </c>
      <c r="AI364" t="b">
        <f t="shared" ca="1" si="82"/>
        <v>0</v>
      </c>
      <c r="AJ364">
        <f t="shared" ca="1" si="83"/>
        <v>0</v>
      </c>
      <c r="AK364">
        <f t="shared" ca="1" si="84"/>
        <v>0</v>
      </c>
      <c r="AL364">
        <f t="shared" ca="1" si="85"/>
        <v>0</v>
      </c>
    </row>
    <row r="365" spans="1:38">
      <c r="A365" s="2" t="s">
        <v>639</v>
      </c>
      <c r="B365">
        <v>2013</v>
      </c>
      <c r="C365" t="s">
        <v>642</v>
      </c>
      <c r="D365">
        <v>2028</v>
      </c>
      <c r="E365" t="s">
        <v>640</v>
      </c>
      <c r="F365" t="s">
        <v>669</v>
      </c>
      <c r="G365" t="s">
        <v>635</v>
      </c>
      <c r="H365">
        <v>137143403</v>
      </c>
      <c r="Q365">
        <f t="shared" ca="1" si="73"/>
        <v>0</v>
      </c>
      <c r="R365">
        <f t="shared" ca="1" si="86"/>
        <v>2013</v>
      </c>
      <c r="S365">
        <f t="shared" ca="1" si="86"/>
        <v>2028</v>
      </c>
      <c r="T365">
        <f t="shared" ca="1" si="86"/>
        <v>0</v>
      </c>
      <c r="U365" t="str">
        <f t="shared" ca="1" si="86"/>
        <v>#866857</v>
      </c>
      <c r="V365">
        <f t="shared" ca="1" si="86"/>
        <v>0</v>
      </c>
      <c r="W365">
        <f t="shared" ca="1" si="86"/>
        <v>137143403</v>
      </c>
      <c r="X365">
        <f t="shared" ca="1" si="86"/>
        <v>0</v>
      </c>
      <c r="Z365">
        <f t="shared" ca="1" si="74"/>
        <v>0</v>
      </c>
      <c r="AA365">
        <f t="shared" ca="1" si="75"/>
        <v>1</v>
      </c>
      <c r="AB365">
        <f t="shared" ca="1" si="76"/>
        <v>1</v>
      </c>
      <c r="AC365" t="str" cm="1">
        <f t="array" aca="1" ref="AC365" ca="1">LEFT(T365,SUM(LEN(T365)-LEN(SUBSTITUTE(T365,{"0","1","2","3","4","5","6","7","8","9"},""))))</f>
        <v>0</v>
      </c>
      <c r="AD365" s="3" t="str">
        <f t="shared" ca="1" si="77"/>
        <v/>
      </c>
      <c r="AE365" s="3" t="str">
        <f t="shared" ca="1" si="78"/>
        <v/>
      </c>
      <c r="AF365" t="b">
        <f t="shared" ca="1" si="79"/>
        <v>0</v>
      </c>
      <c r="AG365">
        <f t="shared" ca="1" si="80"/>
        <v>0</v>
      </c>
      <c r="AH365">
        <f t="shared" ca="1" si="81"/>
        <v>1</v>
      </c>
      <c r="AI365" t="b">
        <f t="shared" ca="1" si="82"/>
        <v>1</v>
      </c>
      <c r="AJ365">
        <f t="shared" ca="1" si="83"/>
        <v>1</v>
      </c>
      <c r="AK365">
        <f t="shared" ca="1" si="84"/>
        <v>0</v>
      </c>
      <c r="AL365">
        <f t="shared" ca="1" si="85"/>
        <v>1</v>
      </c>
    </row>
    <row r="366" spans="1:38">
      <c r="A366" s="2" t="s">
        <v>645</v>
      </c>
      <c r="B366" t="s">
        <v>656</v>
      </c>
      <c r="C366" t="s">
        <v>637</v>
      </c>
      <c r="D366" t="s">
        <v>668</v>
      </c>
      <c r="E366" t="s">
        <v>636</v>
      </c>
      <c r="F366">
        <v>1940</v>
      </c>
      <c r="G366" t="s">
        <v>654</v>
      </c>
      <c r="H366">
        <v>194</v>
      </c>
      <c r="Q366">
        <f t="shared" ca="1" si="73"/>
        <v>1940</v>
      </c>
      <c r="R366">
        <f t="shared" ca="1" si="86"/>
        <v>0</v>
      </c>
      <c r="S366">
        <f t="shared" ca="1" si="86"/>
        <v>0</v>
      </c>
      <c r="T366" t="str">
        <f t="shared" ca="1" si="86"/>
        <v>170cm</v>
      </c>
      <c r="U366">
        <f t="shared" ca="1" si="86"/>
        <v>0</v>
      </c>
      <c r="V366" t="str">
        <f t="shared" ca="1" si="86"/>
        <v>brn</v>
      </c>
      <c r="W366">
        <f t="shared" ca="1" si="86"/>
        <v>0</v>
      </c>
      <c r="X366">
        <f t="shared" ca="1" si="86"/>
        <v>194</v>
      </c>
      <c r="Z366">
        <f t="shared" ca="1" si="74"/>
        <v>1</v>
      </c>
      <c r="AA366">
        <f t="shared" ca="1" si="75"/>
        <v>0</v>
      </c>
      <c r="AB366">
        <f t="shared" ca="1" si="76"/>
        <v>0</v>
      </c>
      <c r="AC366" t="str" cm="1">
        <f t="array" aca="1" ref="AC366" ca="1">LEFT(T366,SUM(LEN(T366)-LEN(SUBSTITUTE(T366,{"0","1","2","3","4","5","6","7","8","9"},""))))</f>
        <v>170</v>
      </c>
      <c r="AD366" s="3">
        <f t="shared" ca="1" si="77"/>
        <v>170</v>
      </c>
      <c r="AE366" s="3" t="str">
        <f t="shared" ca="1" si="78"/>
        <v/>
      </c>
      <c r="AF366" t="b">
        <f t="shared" ca="1" si="79"/>
        <v>1</v>
      </c>
      <c r="AG366">
        <f t="shared" ca="1" si="80"/>
        <v>1</v>
      </c>
      <c r="AH366">
        <f t="shared" ca="1" si="81"/>
        <v>0</v>
      </c>
      <c r="AI366" t="b">
        <f t="shared" ca="1" si="82"/>
        <v>0</v>
      </c>
      <c r="AJ366">
        <f t="shared" ca="1" si="83"/>
        <v>0</v>
      </c>
      <c r="AK366">
        <f t="shared" ca="1" si="84"/>
        <v>1</v>
      </c>
      <c r="AL366">
        <f t="shared" ca="1" si="85"/>
        <v>0</v>
      </c>
    </row>
    <row r="367" spans="1:38">
      <c r="A367" s="1"/>
      <c r="Q367">
        <f t="shared" ca="1" si="73"/>
        <v>0</v>
      </c>
      <c r="R367">
        <f t="shared" ca="1" si="86"/>
        <v>0</v>
      </c>
      <c r="S367">
        <f t="shared" ca="1" si="86"/>
        <v>0</v>
      </c>
      <c r="T367">
        <f t="shared" ca="1" si="86"/>
        <v>0</v>
      </c>
      <c r="U367">
        <f t="shared" ca="1" si="86"/>
        <v>0</v>
      </c>
      <c r="V367">
        <f t="shared" ca="1" si="86"/>
        <v>0</v>
      </c>
      <c r="W367">
        <f t="shared" ca="1" si="86"/>
        <v>0</v>
      </c>
      <c r="X367">
        <f t="shared" ca="1" si="86"/>
        <v>0</v>
      </c>
      <c r="Z367">
        <f t="shared" ca="1" si="74"/>
        <v>0</v>
      </c>
      <c r="AA367">
        <f t="shared" ca="1" si="75"/>
        <v>0</v>
      </c>
      <c r="AB367">
        <f t="shared" ca="1" si="76"/>
        <v>0</v>
      </c>
      <c r="AC367" t="str" cm="1">
        <f t="array" aca="1" ref="AC367" ca="1">LEFT(T367,SUM(LEN(T367)-LEN(SUBSTITUTE(T367,{"0","1","2","3","4","5","6","7","8","9"},""))))</f>
        <v>0</v>
      </c>
      <c r="AD367" s="3" t="str">
        <f t="shared" ca="1" si="77"/>
        <v/>
      </c>
      <c r="AE367" s="3" t="str">
        <f t="shared" ca="1" si="78"/>
        <v/>
      </c>
      <c r="AF367" t="b">
        <f t="shared" ca="1" si="79"/>
        <v>0</v>
      </c>
      <c r="AG367">
        <f t="shared" ca="1" si="80"/>
        <v>0</v>
      </c>
      <c r="AH367">
        <f t="shared" ca="1" si="81"/>
        <v>0</v>
      </c>
      <c r="AI367" t="b">
        <f t="shared" ca="1" si="82"/>
        <v>0</v>
      </c>
      <c r="AJ367">
        <f t="shared" ca="1" si="83"/>
        <v>0</v>
      </c>
      <c r="AK367">
        <f t="shared" ca="1" si="84"/>
        <v>0</v>
      </c>
      <c r="AL367">
        <f t="shared" ca="1" si="85"/>
        <v>0</v>
      </c>
    </row>
    <row r="368" spans="1:38">
      <c r="A368" s="2" t="s">
        <v>637</v>
      </c>
      <c r="B368" t="s">
        <v>705</v>
      </c>
      <c r="Q368">
        <f t="shared" ref="Q368:Q431" ca="1" si="87">IF($A368=Q$1,OFFSET($A368,0,1),IF($C368=Q$1,OFFSET($C368,0,1),IF($E368=Q$1,OFFSET($E368,0,1),IF($G368=Q$1,OFFSET($G368,0,1),IF($I368=Q$1,OFFSET($I368,0,1),IF($K368=Q$1,OFFSET($K368,0,1),IF($M368=Q$1,OFFSET($M368,0,1),IF($O368=Q$1,OFFSET($O368,0,1),0))))))))</f>
        <v>0</v>
      </c>
      <c r="R368">
        <f t="shared" ca="1" si="86"/>
        <v>0</v>
      </c>
      <c r="S368">
        <f t="shared" ca="1" si="86"/>
        <v>0</v>
      </c>
      <c r="T368" t="str">
        <f t="shared" ca="1" si="86"/>
        <v>161cm</v>
      </c>
      <c r="U368">
        <f t="shared" ca="1" si="86"/>
        <v>0</v>
      </c>
      <c r="V368">
        <f t="shared" ca="1" si="86"/>
        <v>0</v>
      </c>
      <c r="W368">
        <f t="shared" ca="1" si="86"/>
        <v>0</v>
      </c>
      <c r="X368">
        <f t="shared" ca="1" si="86"/>
        <v>0</v>
      </c>
      <c r="Z368">
        <f t="shared" ca="1" si="74"/>
        <v>0</v>
      </c>
      <c r="AA368">
        <f t="shared" ca="1" si="75"/>
        <v>0</v>
      </c>
      <c r="AB368">
        <f t="shared" ca="1" si="76"/>
        <v>0</v>
      </c>
      <c r="AC368" t="str" cm="1">
        <f t="array" aca="1" ref="AC368" ca="1">LEFT(T368,SUM(LEN(T368)-LEN(SUBSTITUTE(T368,{"0","1","2","3","4","5","6","7","8","9"},""))))</f>
        <v>161</v>
      </c>
      <c r="AD368" s="3">
        <f t="shared" ca="1" si="77"/>
        <v>161</v>
      </c>
      <c r="AE368" s="3" t="str">
        <f t="shared" ca="1" si="78"/>
        <v/>
      </c>
      <c r="AF368" t="b">
        <f t="shared" ca="1" si="79"/>
        <v>1</v>
      </c>
      <c r="AG368">
        <f t="shared" ca="1" si="80"/>
        <v>1</v>
      </c>
      <c r="AH368">
        <f t="shared" ca="1" si="81"/>
        <v>0</v>
      </c>
      <c r="AI368" t="b">
        <f t="shared" ca="1" si="82"/>
        <v>0</v>
      </c>
      <c r="AJ368">
        <f t="shared" ca="1" si="83"/>
        <v>0</v>
      </c>
      <c r="AK368">
        <f t="shared" ca="1" si="84"/>
        <v>0</v>
      </c>
      <c r="AL368">
        <f t="shared" ca="1" si="85"/>
        <v>0</v>
      </c>
    </row>
    <row r="369" spans="1:38">
      <c r="A369" s="2" t="s">
        <v>642</v>
      </c>
      <c r="B369">
        <v>2027</v>
      </c>
      <c r="C369" t="s">
        <v>635</v>
      </c>
      <c r="D369">
        <v>3966920279</v>
      </c>
      <c r="E369" t="s">
        <v>645</v>
      </c>
      <c r="F369" t="s">
        <v>652</v>
      </c>
      <c r="G369" t="s">
        <v>639</v>
      </c>
      <c r="H369">
        <v>2015</v>
      </c>
      <c r="I369" t="s">
        <v>636</v>
      </c>
      <c r="J369">
        <v>1997</v>
      </c>
      <c r="K369" t="s">
        <v>640</v>
      </c>
      <c r="L369" t="s">
        <v>651</v>
      </c>
      <c r="Q369">
        <f t="shared" ca="1" si="87"/>
        <v>1997</v>
      </c>
      <c r="R369">
        <f t="shared" ca="1" si="86"/>
        <v>2015</v>
      </c>
      <c r="S369">
        <f t="shared" ca="1" si="86"/>
        <v>2027</v>
      </c>
      <c r="T369">
        <f t="shared" ca="1" si="86"/>
        <v>0</v>
      </c>
      <c r="U369" t="str">
        <f t="shared" ca="1" si="86"/>
        <v>#cfa07d</v>
      </c>
      <c r="V369" t="str">
        <f t="shared" ca="1" si="86"/>
        <v>gry</v>
      </c>
      <c r="W369">
        <f t="shared" ca="1" si="86"/>
        <v>3966920279</v>
      </c>
      <c r="X369">
        <f t="shared" ca="1" si="86"/>
        <v>0</v>
      </c>
      <c r="Z369">
        <f t="shared" ca="1" si="74"/>
        <v>1</v>
      </c>
      <c r="AA369">
        <f t="shared" ca="1" si="75"/>
        <v>1</v>
      </c>
      <c r="AB369">
        <f t="shared" ca="1" si="76"/>
        <v>1</v>
      </c>
      <c r="AC369" t="str" cm="1">
        <f t="array" aca="1" ref="AC369" ca="1">LEFT(T369,SUM(LEN(T369)-LEN(SUBSTITUTE(T369,{"0","1","2","3","4","5","6","7","8","9"},""))))</f>
        <v>0</v>
      </c>
      <c r="AD369" s="3" t="str">
        <f t="shared" ca="1" si="77"/>
        <v/>
      </c>
      <c r="AE369" s="3" t="str">
        <f t="shared" ca="1" si="78"/>
        <v/>
      </c>
      <c r="AF369" t="b">
        <f t="shared" ca="1" si="79"/>
        <v>0</v>
      </c>
      <c r="AG369">
        <f t="shared" ca="1" si="80"/>
        <v>0</v>
      </c>
      <c r="AH369">
        <f t="shared" ca="1" si="81"/>
        <v>1</v>
      </c>
      <c r="AI369" t="b">
        <f t="shared" ca="1" si="82"/>
        <v>1</v>
      </c>
      <c r="AJ369">
        <f t="shared" ca="1" si="83"/>
        <v>1</v>
      </c>
      <c r="AK369">
        <f t="shared" ca="1" si="84"/>
        <v>1</v>
      </c>
      <c r="AL369">
        <f t="shared" ca="1" si="85"/>
        <v>0</v>
      </c>
    </row>
    <row r="370" spans="1:38">
      <c r="A370" s="1"/>
      <c r="Q370">
        <f t="shared" ca="1" si="87"/>
        <v>0</v>
      </c>
      <c r="R370">
        <f t="shared" ca="1" si="86"/>
        <v>0</v>
      </c>
      <c r="S370">
        <f t="shared" ca="1" si="86"/>
        <v>0</v>
      </c>
      <c r="T370">
        <f t="shared" ca="1" si="86"/>
        <v>0</v>
      </c>
      <c r="U370">
        <f t="shared" ca="1" si="86"/>
        <v>0</v>
      </c>
      <c r="V370">
        <f t="shared" ca="1" si="86"/>
        <v>0</v>
      </c>
      <c r="W370">
        <f t="shared" ca="1" si="86"/>
        <v>0</v>
      </c>
      <c r="X370">
        <f t="shared" ca="1" si="86"/>
        <v>0</v>
      </c>
      <c r="Z370">
        <f t="shared" ca="1" si="74"/>
        <v>0</v>
      </c>
      <c r="AA370">
        <f t="shared" ca="1" si="75"/>
        <v>0</v>
      </c>
      <c r="AB370">
        <f t="shared" ca="1" si="76"/>
        <v>0</v>
      </c>
      <c r="AC370" t="str" cm="1">
        <f t="array" aca="1" ref="AC370" ca="1">LEFT(T370,SUM(LEN(T370)-LEN(SUBSTITUTE(T370,{"0","1","2","3","4","5","6","7","8","9"},""))))</f>
        <v>0</v>
      </c>
      <c r="AD370" s="3" t="str">
        <f t="shared" ca="1" si="77"/>
        <v/>
      </c>
      <c r="AE370" s="3" t="str">
        <f t="shared" ca="1" si="78"/>
        <v/>
      </c>
      <c r="AF370" t="b">
        <f t="shared" ca="1" si="79"/>
        <v>0</v>
      </c>
      <c r="AG370">
        <f t="shared" ca="1" si="80"/>
        <v>0</v>
      </c>
      <c r="AH370">
        <f t="shared" ca="1" si="81"/>
        <v>0</v>
      </c>
      <c r="AI370" t="b">
        <f t="shared" ca="1" si="82"/>
        <v>0</v>
      </c>
      <c r="AJ370">
        <f t="shared" ca="1" si="83"/>
        <v>0</v>
      </c>
      <c r="AK370">
        <f t="shared" ca="1" si="84"/>
        <v>0</v>
      </c>
      <c r="AL370">
        <f t="shared" ca="1" si="85"/>
        <v>0</v>
      </c>
    </row>
    <row r="371" spans="1:38">
      <c r="A371" s="2" t="s">
        <v>645</v>
      </c>
      <c r="B371" t="s">
        <v>646</v>
      </c>
      <c r="Q371">
        <f t="shared" ca="1" si="87"/>
        <v>0</v>
      </c>
      <c r="R371">
        <f t="shared" ca="1" si="86"/>
        <v>0</v>
      </c>
      <c r="S371">
        <f t="shared" ca="1" si="86"/>
        <v>0</v>
      </c>
      <c r="T371">
        <f t="shared" ca="1" si="86"/>
        <v>0</v>
      </c>
      <c r="U371">
        <f t="shared" ca="1" si="86"/>
        <v>0</v>
      </c>
      <c r="V371" t="str">
        <f t="shared" ca="1" si="86"/>
        <v>amb</v>
      </c>
      <c r="W371">
        <f t="shared" ca="1" si="86"/>
        <v>0</v>
      </c>
      <c r="X371">
        <f t="shared" ca="1" si="86"/>
        <v>0</v>
      </c>
      <c r="Z371">
        <f t="shared" ca="1" si="74"/>
        <v>0</v>
      </c>
      <c r="AA371">
        <f t="shared" ca="1" si="75"/>
        <v>0</v>
      </c>
      <c r="AB371">
        <f t="shared" ca="1" si="76"/>
        <v>0</v>
      </c>
      <c r="AC371" t="str" cm="1">
        <f t="array" aca="1" ref="AC371" ca="1">LEFT(T371,SUM(LEN(T371)-LEN(SUBSTITUTE(T371,{"0","1","2","3","4","5","6","7","8","9"},""))))</f>
        <v>0</v>
      </c>
      <c r="AD371" s="3" t="str">
        <f t="shared" ca="1" si="77"/>
        <v/>
      </c>
      <c r="AE371" s="3" t="str">
        <f t="shared" ca="1" si="78"/>
        <v/>
      </c>
      <c r="AF371" t="b">
        <f t="shared" ca="1" si="79"/>
        <v>0</v>
      </c>
      <c r="AG371">
        <f t="shared" ca="1" si="80"/>
        <v>0</v>
      </c>
      <c r="AH371">
        <f t="shared" ca="1" si="81"/>
        <v>0</v>
      </c>
      <c r="AI371" t="b">
        <f t="shared" ca="1" si="82"/>
        <v>0</v>
      </c>
      <c r="AJ371">
        <f t="shared" ca="1" si="83"/>
        <v>0</v>
      </c>
      <c r="AK371">
        <f t="shared" ca="1" si="84"/>
        <v>1</v>
      </c>
      <c r="AL371">
        <f t="shared" ca="1" si="85"/>
        <v>0</v>
      </c>
    </row>
    <row r="372" spans="1:38">
      <c r="A372" s="2" t="s">
        <v>637</v>
      </c>
      <c r="B372" t="s">
        <v>664</v>
      </c>
      <c r="C372" t="s">
        <v>636</v>
      </c>
      <c r="D372">
        <v>1971</v>
      </c>
      <c r="Q372">
        <f t="shared" ca="1" si="87"/>
        <v>1971</v>
      </c>
      <c r="R372">
        <f t="shared" ca="1" si="86"/>
        <v>0</v>
      </c>
      <c r="S372">
        <f t="shared" ca="1" si="86"/>
        <v>0</v>
      </c>
      <c r="T372" t="str">
        <f t="shared" ca="1" si="86"/>
        <v>157cm</v>
      </c>
      <c r="U372">
        <f t="shared" ca="1" si="86"/>
        <v>0</v>
      </c>
      <c r="V372">
        <f t="shared" ca="1" si="86"/>
        <v>0</v>
      </c>
      <c r="W372">
        <f t="shared" ca="1" si="86"/>
        <v>0</v>
      </c>
      <c r="X372">
        <f t="shared" ca="1" si="86"/>
        <v>0</v>
      </c>
      <c r="Z372">
        <f t="shared" ca="1" si="74"/>
        <v>1</v>
      </c>
      <c r="AA372">
        <f t="shared" ca="1" si="75"/>
        <v>0</v>
      </c>
      <c r="AB372">
        <f t="shared" ca="1" si="76"/>
        <v>0</v>
      </c>
      <c r="AC372" t="str" cm="1">
        <f t="array" aca="1" ref="AC372" ca="1">LEFT(T372,SUM(LEN(T372)-LEN(SUBSTITUTE(T372,{"0","1","2","3","4","5","6","7","8","9"},""))))</f>
        <v>157</v>
      </c>
      <c r="AD372" s="3">
        <f t="shared" ca="1" si="77"/>
        <v>157</v>
      </c>
      <c r="AE372" s="3" t="str">
        <f t="shared" ca="1" si="78"/>
        <v/>
      </c>
      <c r="AF372" t="b">
        <f t="shared" ca="1" si="79"/>
        <v>1</v>
      </c>
      <c r="AG372">
        <f t="shared" ca="1" si="80"/>
        <v>1</v>
      </c>
      <c r="AH372">
        <f t="shared" ca="1" si="81"/>
        <v>0</v>
      </c>
      <c r="AI372" t="b">
        <f t="shared" ca="1" si="82"/>
        <v>0</v>
      </c>
      <c r="AJ372">
        <f t="shared" ca="1" si="83"/>
        <v>0</v>
      </c>
      <c r="AK372">
        <f t="shared" ca="1" si="84"/>
        <v>0</v>
      </c>
      <c r="AL372">
        <f t="shared" ca="1" si="85"/>
        <v>0</v>
      </c>
    </row>
    <row r="373" spans="1:38">
      <c r="A373" s="2" t="s">
        <v>635</v>
      </c>
      <c r="B373">
        <v>562746894</v>
      </c>
      <c r="C373" t="s">
        <v>654</v>
      </c>
      <c r="D373">
        <v>305</v>
      </c>
      <c r="E373" t="s">
        <v>640</v>
      </c>
      <c r="F373" t="s">
        <v>742</v>
      </c>
      <c r="G373" t="s">
        <v>642</v>
      </c>
      <c r="H373">
        <v>2021</v>
      </c>
      <c r="I373" t="s">
        <v>639</v>
      </c>
      <c r="J373">
        <v>2016</v>
      </c>
      <c r="Q373">
        <f t="shared" ca="1" si="87"/>
        <v>0</v>
      </c>
      <c r="R373">
        <f t="shared" ca="1" si="86"/>
        <v>2016</v>
      </c>
      <c r="S373">
        <f t="shared" ca="1" si="86"/>
        <v>2021</v>
      </c>
      <c r="T373">
        <f t="shared" ca="1" si="86"/>
        <v>0</v>
      </c>
      <c r="U373" t="str">
        <f t="shared" ca="1" si="86"/>
        <v>#0b0e1a</v>
      </c>
      <c r="V373">
        <f t="shared" ca="1" si="86"/>
        <v>0</v>
      </c>
      <c r="W373">
        <f t="shared" ca="1" si="86"/>
        <v>562746894</v>
      </c>
      <c r="X373">
        <f t="shared" ca="1" si="86"/>
        <v>305</v>
      </c>
      <c r="Z373">
        <f t="shared" ca="1" si="74"/>
        <v>0</v>
      </c>
      <c r="AA373">
        <f t="shared" ca="1" si="75"/>
        <v>1</v>
      </c>
      <c r="AB373">
        <f t="shared" ca="1" si="76"/>
        <v>1</v>
      </c>
      <c r="AC373" t="str" cm="1">
        <f t="array" aca="1" ref="AC373" ca="1">LEFT(T373,SUM(LEN(T373)-LEN(SUBSTITUTE(T373,{"0","1","2","3","4","5","6","7","8","9"},""))))</f>
        <v>0</v>
      </c>
      <c r="AD373" s="3" t="str">
        <f t="shared" ca="1" si="77"/>
        <v/>
      </c>
      <c r="AE373" s="3" t="str">
        <f t="shared" ca="1" si="78"/>
        <v/>
      </c>
      <c r="AF373" t="b">
        <f t="shared" ca="1" si="79"/>
        <v>0</v>
      </c>
      <c r="AG373">
        <f t="shared" ca="1" si="80"/>
        <v>0</v>
      </c>
      <c r="AH373">
        <f t="shared" ca="1" si="81"/>
        <v>1</v>
      </c>
      <c r="AI373" t="b">
        <f t="shared" ca="1" si="82"/>
        <v>1</v>
      </c>
      <c r="AJ373">
        <f t="shared" ca="1" si="83"/>
        <v>1</v>
      </c>
      <c r="AK373">
        <f t="shared" ca="1" si="84"/>
        <v>0</v>
      </c>
      <c r="AL373">
        <f t="shared" ca="1" si="85"/>
        <v>1</v>
      </c>
    </row>
    <row r="374" spans="1:38">
      <c r="A374" s="1"/>
      <c r="Q374">
        <f t="shared" ca="1" si="87"/>
        <v>0</v>
      </c>
      <c r="R374">
        <f t="shared" ca="1" si="86"/>
        <v>0</v>
      </c>
      <c r="S374">
        <f t="shared" ca="1" si="86"/>
        <v>0</v>
      </c>
      <c r="T374">
        <f t="shared" ca="1" si="86"/>
        <v>0</v>
      </c>
      <c r="U374">
        <f t="shared" ca="1" si="86"/>
        <v>0</v>
      </c>
      <c r="V374">
        <f t="shared" ca="1" si="86"/>
        <v>0</v>
      </c>
      <c r="W374">
        <f t="shared" ca="1" si="86"/>
        <v>0</v>
      </c>
      <c r="X374">
        <f t="shared" ca="1" si="86"/>
        <v>0</v>
      </c>
      <c r="Z374">
        <f t="shared" ca="1" si="74"/>
        <v>0</v>
      </c>
      <c r="AA374">
        <f t="shared" ca="1" si="75"/>
        <v>0</v>
      </c>
      <c r="AB374">
        <f t="shared" ca="1" si="76"/>
        <v>0</v>
      </c>
      <c r="AC374" t="str" cm="1">
        <f t="array" aca="1" ref="AC374" ca="1">LEFT(T374,SUM(LEN(T374)-LEN(SUBSTITUTE(T374,{"0","1","2","3","4","5","6","7","8","9"},""))))</f>
        <v>0</v>
      </c>
      <c r="AD374" s="3" t="str">
        <f t="shared" ca="1" si="77"/>
        <v/>
      </c>
      <c r="AE374" s="3" t="str">
        <f t="shared" ca="1" si="78"/>
        <v/>
      </c>
      <c r="AF374" t="b">
        <f t="shared" ca="1" si="79"/>
        <v>0</v>
      </c>
      <c r="AG374">
        <f t="shared" ca="1" si="80"/>
        <v>0</v>
      </c>
      <c r="AH374">
        <f t="shared" ca="1" si="81"/>
        <v>0</v>
      </c>
      <c r="AI374" t="b">
        <f t="shared" ca="1" si="82"/>
        <v>0</v>
      </c>
      <c r="AJ374">
        <f t="shared" ca="1" si="83"/>
        <v>0</v>
      </c>
      <c r="AK374">
        <f t="shared" ca="1" si="84"/>
        <v>0</v>
      </c>
      <c r="AL374">
        <f t="shared" ca="1" si="85"/>
        <v>0</v>
      </c>
    </row>
    <row r="375" spans="1:38">
      <c r="A375" s="2" t="s">
        <v>640</v>
      </c>
      <c r="B375" t="s">
        <v>743</v>
      </c>
      <c r="C375" t="s">
        <v>637</v>
      </c>
      <c r="D375" t="s">
        <v>664</v>
      </c>
      <c r="E375" t="s">
        <v>635</v>
      </c>
      <c r="F375" t="s">
        <v>638</v>
      </c>
      <c r="G375" t="s">
        <v>654</v>
      </c>
      <c r="H375">
        <v>298</v>
      </c>
      <c r="I375" t="s">
        <v>642</v>
      </c>
      <c r="J375">
        <v>1926</v>
      </c>
      <c r="K375" t="s">
        <v>639</v>
      </c>
      <c r="L375">
        <v>2019</v>
      </c>
      <c r="Q375">
        <f t="shared" ca="1" si="87"/>
        <v>0</v>
      </c>
      <c r="R375">
        <f t="shared" ca="1" si="86"/>
        <v>2019</v>
      </c>
      <c r="S375">
        <f t="shared" ca="1" si="86"/>
        <v>1926</v>
      </c>
      <c r="T375" t="str">
        <f t="shared" ca="1" si="86"/>
        <v>157cm</v>
      </c>
      <c r="U375" t="str">
        <f t="shared" ca="1" si="86"/>
        <v>8b821d</v>
      </c>
      <c r="V375">
        <f t="shared" ca="1" si="86"/>
        <v>0</v>
      </c>
      <c r="W375" t="str">
        <f t="shared" ca="1" si="86"/>
        <v>187cm</v>
      </c>
      <c r="X375">
        <f t="shared" ca="1" si="86"/>
        <v>298</v>
      </c>
      <c r="Z375">
        <f t="shared" ca="1" si="74"/>
        <v>0</v>
      </c>
      <c r="AA375">
        <f t="shared" ca="1" si="75"/>
        <v>1</v>
      </c>
      <c r="AB375">
        <f t="shared" ca="1" si="76"/>
        <v>0</v>
      </c>
      <c r="AC375" t="str" cm="1">
        <f t="array" aca="1" ref="AC375" ca="1">LEFT(T375,SUM(LEN(T375)-LEN(SUBSTITUTE(T375,{"0","1","2","3","4","5","6","7","8","9"},""))))</f>
        <v>157</v>
      </c>
      <c r="AD375" s="3">
        <f t="shared" ca="1" si="77"/>
        <v>157</v>
      </c>
      <c r="AE375" s="3" t="str">
        <f t="shared" ca="1" si="78"/>
        <v/>
      </c>
      <c r="AF375" t="b">
        <f t="shared" ca="1" si="79"/>
        <v>1</v>
      </c>
      <c r="AG375">
        <f t="shared" ca="1" si="80"/>
        <v>1</v>
      </c>
      <c r="AH375">
        <f t="shared" ca="1" si="81"/>
        <v>0</v>
      </c>
      <c r="AI375" t="b">
        <f t="shared" ca="1" si="82"/>
        <v>0</v>
      </c>
      <c r="AJ375">
        <f t="shared" ca="1" si="83"/>
        <v>0</v>
      </c>
      <c r="AK375">
        <f t="shared" ca="1" si="84"/>
        <v>0</v>
      </c>
      <c r="AL375">
        <f t="shared" ca="1" si="85"/>
        <v>0</v>
      </c>
    </row>
    <row r="376" spans="1:38">
      <c r="A376" s="2" t="s">
        <v>645</v>
      </c>
      <c r="B376" t="s">
        <v>646</v>
      </c>
      <c r="Q376">
        <f t="shared" ca="1" si="87"/>
        <v>0</v>
      </c>
      <c r="R376">
        <f t="shared" ca="1" si="86"/>
        <v>0</v>
      </c>
      <c r="S376">
        <f t="shared" ca="1" si="86"/>
        <v>0</v>
      </c>
      <c r="T376">
        <f t="shared" ca="1" si="86"/>
        <v>0</v>
      </c>
      <c r="U376">
        <f t="shared" ca="1" si="86"/>
        <v>0</v>
      </c>
      <c r="V376" t="str">
        <f t="shared" ca="1" si="86"/>
        <v>amb</v>
      </c>
      <c r="W376">
        <f t="shared" ref="R376:X413" ca="1" si="88">IF($A376=W$1,OFFSET($A376,0,1),IF($C376=W$1,OFFSET($C376,0,1),IF($E376=W$1,OFFSET($E376,0,1),IF($G376=W$1,OFFSET($G376,0,1),IF($I376=W$1,OFFSET($I376,0,1),IF($K376=W$1,OFFSET($K376,0,1),IF($M376=W$1,OFFSET($M376,0,1),IF($O376=W$1,OFFSET($O376,0,1),0))))))))</f>
        <v>0</v>
      </c>
      <c r="X376">
        <f t="shared" ca="1" si="88"/>
        <v>0</v>
      </c>
      <c r="Z376">
        <f t="shared" ca="1" si="74"/>
        <v>0</v>
      </c>
      <c r="AA376">
        <f t="shared" ca="1" si="75"/>
        <v>0</v>
      </c>
      <c r="AB376">
        <f t="shared" ca="1" si="76"/>
        <v>0</v>
      </c>
      <c r="AC376" t="str" cm="1">
        <f t="array" aca="1" ref="AC376" ca="1">LEFT(T376,SUM(LEN(T376)-LEN(SUBSTITUTE(T376,{"0","1","2","3","4","5","6","7","8","9"},""))))</f>
        <v>0</v>
      </c>
      <c r="AD376" s="3" t="str">
        <f t="shared" ca="1" si="77"/>
        <v/>
      </c>
      <c r="AE376" s="3" t="str">
        <f t="shared" ca="1" si="78"/>
        <v/>
      </c>
      <c r="AF376" t="b">
        <f t="shared" ca="1" si="79"/>
        <v>0</v>
      </c>
      <c r="AG376">
        <f t="shared" ca="1" si="80"/>
        <v>0</v>
      </c>
      <c r="AH376">
        <f t="shared" ca="1" si="81"/>
        <v>0</v>
      </c>
      <c r="AI376" t="b">
        <f t="shared" ca="1" si="82"/>
        <v>0</v>
      </c>
      <c r="AJ376">
        <f t="shared" ca="1" si="83"/>
        <v>0</v>
      </c>
      <c r="AK376">
        <f t="shared" ca="1" si="84"/>
        <v>1</v>
      </c>
      <c r="AL376">
        <f t="shared" ca="1" si="85"/>
        <v>0</v>
      </c>
    </row>
    <row r="377" spans="1:38">
      <c r="A377" s="2" t="s">
        <v>636</v>
      </c>
      <c r="B377">
        <v>2030</v>
      </c>
      <c r="Q377">
        <f t="shared" ca="1" si="87"/>
        <v>2030</v>
      </c>
      <c r="R377">
        <f t="shared" ca="1" si="88"/>
        <v>0</v>
      </c>
      <c r="S377">
        <f t="shared" ca="1" si="88"/>
        <v>0</v>
      </c>
      <c r="T377">
        <f t="shared" ca="1" si="88"/>
        <v>0</v>
      </c>
      <c r="U377">
        <f t="shared" ca="1" si="88"/>
        <v>0</v>
      </c>
      <c r="V377">
        <f t="shared" ca="1" si="88"/>
        <v>0</v>
      </c>
      <c r="W377">
        <f t="shared" ca="1" si="88"/>
        <v>0</v>
      </c>
      <c r="X377">
        <f t="shared" ca="1" si="88"/>
        <v>0</v>
      </c>
      <c r="Z377">
        <f t="shared" ca="1" si="74"/>
        <v>0</v>
      </c>
      <c r="AA377">
        <f t="shared" ca="1" si="75"/>
        <v>0</v>
      </c>
      <c r="AB377">
        <f t="shared" ca="1" si="76"/>
        <v>0</v>
      </c>
      <c r="AC377" t="str" cm="1">
        <f t="array" aca="1" ref="AC377" ca="1">LEFT(T377,SUM(LEN(T377)-LEN(SUBSTITUTE(T377,{"0","1","2","3","4","5","6","7","8","9"},""))))</f>
        <v>0</v>
      </c>
      <c r="AD377" s="3" t="str">
        <f t="shared" ca="1" si="77"/>
        <v/>
      </c>
      <c r="AE377" s="3" t="str">
        <f t="shared" ca="1" si="78"/>
        <v/>
      </c>
      <c r="AF377" t="b">
        <f t="shared" ca="1" si="79"/>
        <v>0</v>
      </c>
      <c r="AG377">
        <f t="shared" ca="1" si="80"/>
        <v>0</v>
      </c>
      <c r="AH377">
        <f t="shared" ca="1" si="81"/>
        <v>0</v>
      </c>
      <c r="AI377" t="b">
        <f t="shared" ca="1" si="82"/>
        <v>0</v>
      </c>
      <c r="AJ377">
        <f t="shared" ca="1" si="83"/>
        <v>0</v>
      </c>
      <c r="AK377">
        <f t="shared" ca="1" si="84"/>
        <v>0</v>
      </c>
      <c r="AL377">
        <f t="shared" ca="1" si="85"/>
        <v>0</v>
      </c>
    </row>
    <row r="378" spans="1:38">
      <c r="A378" s="1"/>
      <c r="Q378">
        <f t="shared" ca="1" si="87"/>
        <v>0</v>
      </c>
      <c r="R378">
        <f t="shared" ca="1" si="88"/>
        <v>0</v>
      </c>
      <c r="S378">
        <f t="shared" ca="1" si="88"/>
        <v>0</v>
      </c>
      <c r="T378">
        <f t="shared" ca="1" si="88"/>
        <v>0</v>
      </c>
      <c r="U378">
        <f t="shared" ca="1" si="88"/>
        <v>0</v>
      </c>
      <c r="V378">
        <f t="shared" ca="1" si="88"/>
        <v>0</v>
      </c>
      <c r="W378">
        <f t="shared" ca="1" si="88"/>
        <v>0</v>
      </c>
      <c r="X378">
        <f t="shared" ca="1" si="88"/>
        <v>0</v>
      </c>
      <c r="Z378">
        <f t="shared" ca="1" si="74"/>
        <v>0</v>
      </c>
      <c r="AA378">
        <f t="shared" ca="1" si="75"/>
        <v>0</v>
      </c>
      <c r="AB378">
        <f t="shared" ca="1" si="76"/>
        <v>0</v>
      </c>
      <c r="AC378" t="str" cm="1">
        <f t="array" aca="1" ref="AC378" ca="1">LEFT(T378,SUM(LEN(T378)-LEN(SUBSTITUTE(T378,{"0","1","2","3","4","5","6","7","8","9"},""))))</f>
        <v>0</v>
      </c>
      <c r="AD378" s="3" t="str">
        <f t="shared" ca="1" si="77"/>
        <v/>
      </c>
      <c r="AE378" s="3" t="str">
        <f t="shared" ca="1" si="78"/>
        <v/>
      </c>
      <c r="AF378" t="b">
        <f t="shared" ca="1" si="79"/>
        <v>0</v>
      </c>
      <c r="AG378">
        <f t="shared" ca="1" si="80"/>
        <v>0</v>
      </c>
      <c r="AH378">
        <f t="shared" ca="1" si="81"/>
        <v>0</v>
      </c>
      <c r="AI378" t="b">
        <f t="shared" ca="1" si="82"/>
        <v>0</v>
      </c>
      <c r="AJ378">
        <f t="shared" ca="1" si="83"/>
        <v>0</v>
      </c>
      <c r="AK378">
        <f t="shared" ca="1" si="84"/>
        <v>0</v>
      </c>
      <c r="AL378">
        <f t="shared" ca="1" si="85"/>
        <v>0</v>
      </c>
    </row>
    <row r="379" spans="1:38">
      <c r="A379" s="2" t="s">
        <v>637</v>
      </c>
      <c r="B379" t="s">
        <v>694</v>
      </c>
      <c r="C379" t="s">
        <v>640</v>
      </c>
      <c r="D379" t="s">
        <v>709</v>
      </c>
      <c r="E379" t="s">
        <v>636</v>
      </c>
      <c r="F379">
        <v>1924</v>
      </c>
      <c r="G379" t="s">
        <v>635</v>
      </c>
      <c r="H379">
        <v>779847670</v>
      </c>
      <c r="Q379">
        <f t="shared" ca="1" si="87"/>
        <v>1924</v>
      </c>
      <c r="R379">
        <f t="shared" ca="1" si="88"/>
        <v>0</v>
      </c>
      <c r="S379">
        <f t="shared" ca="1" si="88"/>
        <v>0</v>
      </c>
      <c r="T379" t="str">
        <f t="shared" ca="1" si="88"/>
        <v>155cm</v>
      </c>
      <c r="U379" t="str">
        <f t="shared" ca="1" si="88"/>
        <v>#341e13</v>
      </c>
      <c r="V379">
        <f t="shared" ca="1" si="88"/>
        <v>0</v>
      </c>
      <c r="W379">
        <f t="shared" ca="1" si="88"/>
        <v>779847670</v>
      </c>
      <c r="X379">
        <f t="shared" ca="1" si="88"/>
        <v>0</v>
      </c>
      <c r="Z379">
        <f t="shared" ca="1" si="74"/>
        <v>1</v>
      </c>
      <c r="AA379">
        <f t="shared" ca="1" si="75"/>
        <v>0</v>
      </c>
      <c r="AB379">
        <f t="shared" ca="1" si="76"/>
        <v>0</v>
      </c>
      <c r="AC379" t="str" cm="1">
        <f t="array" aca="1" ref="AC379" ca="1">LEFT(T379,SUM(LEN(T379)-LEN(SUBSTITUTE(T379,{"0","1","2","3","4","5","6","7","8","9"},""))))</f>
        <v>155</v>
      </c>
      <c r="AD379" s="3">
        <f t="shared" ca="1" si="77"/>
        <v>155</v>
      </c>
      <c r="AE379" s="3" t="str">
        <f t="shared" ca="1" si="78"/>
        <v/>
      </c>
      <c r="AF379" t="b">
        <f t="shared" ca="1" si="79"/>
        <v>1</v>
      </c>
      <c r="AG379">
        <f t="shared" ca="1" si="80"/>
        <v>1</v>
      </c>
      <c r="AH379">
        <f t="shared" ca="1" si="81"/>
        <v>1</v>
      </c>
      <c r="AI379" t="b">
        <f t="shared" ca="1" si="82"/>
        <v>1</v>
      </c>
      <c r="AJ379">
        <f t="shared" ca="1" si="83"/>
        <v>1</v>
      </c>
      <c r="AK379">
        <f t="shared" ca="1" si="84"/>
        <v>0</v>
      </c>
      <c r="AL379">
        <f t="shared" ca="1" si="85"/>
        <v>1</v>
      </c>
    </row>
    <row r="380" spans="1:38">
      <c r="A380" s="2" t="s">
        <v>645</v>
      </c>
      <c r="B380" t="s">
        <v>682</v>
      </c>
      <c r="C380" t="s">
        <v>639</v>
      </c>
      <c r="D380">
        <v>2015</v>
      </c>
      <c r="Q380">
        <f t="shared" ca="1" si="87"/>
        <v>0</v>
      </c>
      <c r="R380">
        <f t="shared" ca="1" si="88"/>
        <v>2015</v>
      </c>
      <c r="S380">
        <f t="shared" ca="1" si="88"/>
        <v>0</v>
      </c>
      <c r="T380">
        <f t="shared" ca="1" si="88"/>
        <v>0</v>
      </c>
      <c r="U380">
        <f t="shared" ca="1" si="88"/>
        <v>0</v>
      </c>
      <c r="V380" t="str">
        <f t="shared" ca="1" si="88"/>
        <v>hzl</v>
      </c>
      <c r="W380">
        <f t="shared" ca="1" si="88"/>
        <v>0</v>
      </c>
      <c r="X380">
        <f t="shared" ca="1" si="88"/>
        <v>0</v>
      </c>
      <c r="Z380">
        <f t="shared" ca="1" si="74"/>
        <v>0</v>
      </c>
      <c r="AA380">
        <f t="shared" ca="1" si="75"/>
        <v>1</v>
      </c>
      <c r="AB380">
        <f t="shared" ca="1" si="76"/>
        <v>0</v>
      </c>
      <c r="AC380" t="str" cm="1">
        <f t="array" aca="1" ref="AC380" ca="1">LEFT(T380,SUM(LEN(T380)-LEN(SUBSTITUTE(T380,{"0","1","2","3","4","5","6","7","8","9"},""))))</f>
        <v>0</v>
      </c>
      <c r="AD380" s="3" t="str">
        <f t="shared" ca="1" si="77"/>
        <v/>
      </c>
      <c r="AE380" s="3" t="str">
        <f t="shared" ca="1" si="78"/>
        <v/>
      </c>
      <c r="AF380" t="b">
        <f t="shared" ca="1" si="79"/>
        <v>0</v>
      </c>
      <c r="AG380">
        <f t="shared" ca="1" si="80"/>
        <v>0</v>
      </c>
      <c r="AH380">
        <f t="shared" ca="1" si="81"/>
        <v>0</v>
      </c>
      <c r="AI380" t="b">
        <f t="shared" ca="1" si="82"/>
        <v>0</v>
      </c>
      <c r="AJ380">
        <f t="shared" ca="1" si="83"/>
        <v>0</v>
      </c>
      <c r="AK380">
        <f t="shared" ca="1" si="84"/>
        <v>1</v>
      </c>
      <c r="AL380">
        <f t="shared" ca="1" si="85"/>
        <v>0</v>
      </c>
    </row>
    <row r="381" spans="1:38">
      <c r="A381" s="2" t="s">
        <v>642</v>
      </c>
      <c r="B381">
        <v>2024</v>
      </c>
      <c r="Q381">
        <f t="shared" ca="1" si="87"/>
        <v>0</v>
      </c>
      <c r="R381">
        <f t="shared" ca="1" si="88"/>
        <v>0</v>
      </c>
      <c r="S381">
        <f t="shared" ca="1" si="88"/>
        <v>2024</v>
      </c>
      <c r="T381">
        <f t="shared" ca="1" si="88"/>
        <v>0</v>
      </c>
      <c r="U381">
        <f t="shared" ca="1" si="88"/>
        <v>0</v>
      </c>
      <c r="V381">
        <f t="shared" ca="1" si="88"/>
        <v>0</v>
      </c>
      <c r="W381">
        <f t="shared" ca="1" si="88"/>
        <v>0</v>
      </c>
      <c r="X381">
        <f t="shared" ca="1" si="88"/>
        <v>0</v>
      </c>
      <c r="Z381">
        <f t="shared" ca="1" si="74"/>
        <v>0</v>
      </c>
      <c r="AA381">
        <f t="shared" ca="1" si="75"/>
        <v>0</v>
      </c>
      <c r="AB381">
        <f t="shared" ca="1" si="76"/>
        <v>1</v>
      </c>
      <c r="AC381" t="str" cm="1">
        <f t="array" aca="1" ref="AC381" ca="1">LEFT(T381,SUM(LEN(T381)-LEN(SUBSTITUTE(T381,{"0","1","2","3","4","5","6","7","8","9"},""))))</f>
        <v>0</v>
      </c>
      <c r="AD381" s="3" t="str">
        <f t="shared" ca="1" si="77"/>
        <v/>
      </c>
      <c r="AE381" s="3" t="str">
        <f t="shared" ca="1" si="78"/>
        <v/>
      </c>
      <c r="AF381" t="b">
        <f t="shared" ca="1" si="79"/>
        <v>0</v>
      </c>
      <c r="AG381">
        <f t="shared" ca="1" si="80"/>
        <v>0</v>
      </c>
      <c r="AH381">
        <f t="shared" ca="1" si="81"/>
        <v>0</v>
      </c>
      <c r="AI381" t="b">
        <f t="shared" ca="1" si="82"/>
        <v>0</v>
      </c>
      <c r="AJ381">
        <f t="shared" ca="1" si="83"/>
        <v>0</v>
      </c>
      <c r="AK381">
        <f t="shared" ca="1" si="84"/>
        <v>0</v>
      </c>
      <c r="AL381">
        <f t="shared" ca="1" si="85"/>
        <v>0</v>
      </c>
    </row>
    <row r="382" spans="1:38">
      <c r="A382" s="1"/>
      <c r="Q382">
        <f t="shared" ca="1" si="87"/>
        <v>0</v>
      </c>
      <c r="R382">
        <f t="shared" ca="1" si="88"/>
        <v>0</v>
      </c>
      <c r="S382">
        <f t="shared" ca="1" si="88"/>
        <v>0</v>
      </c>
      <c r="T382">
        <f t="shared" ca="1" si="88"/>
        <v>0</v>
      </c>
      <c r="U382">
        <f t="shared" ca="1" si="88"/>
        <v>0</v>
      </c>
      <c r="V382">
        <f t="shared" ca="1" si="88"/>
        <v>0</v>
      </c>
      <c r="W382">
        <f t="shared" ca="1" si="88"/>
        <v>0</v>
      </c>
      <c r="X382">
        <f t="shared" ca="1" si="88"/>
        <v>0</v>
      </c>
      <c r="Z382">
        <f t="shared" ca="1" si="74"/>
        <v>0</v>
      </c>
      <c r="AA382">
        <f t="shared" ca="1" si="75"/>
        <v>0</v>
      </c>
      <c r="AB382">
        <f t="shared" ca="1" si="76"/>
        <v>0</v>
      </c>
      <c r="AC382" t="str" cm="1">
        <f t="array" aca="1" ref="AC382" ca="1">LEFT(T382,SUM(LEN(T382)-LEN(SUBSTITUTE(T382,{"0","1","2","3","4","5","6","7","8","9"},""))))</f>
        <v>0</v>
      </c>
      <c r="AD382" s="3" t="str">
        <f t="shared" ca="1" si="77"/>
        <v/>
      </c>
      <c r="AE382" s="3" t="str">
        <f t="shared" ca="1" si="78"/>
        <v/>
      </c>
      <c r="AF382" t="b">
        <f t="shared" ca="1" si="79"/>
        <v>0</v>
      </c>
      <c r="AG382">
        <f t="shared" ca="1" si="80"/>
        <v>0</v>
      </c>
      <c r="AH382">
        <f t="shared" ca="1" si="81"/>
        <v>0</v>
      </c>
      <c r="AI382" t="b">
        <f t="shared" ca="1" si="82"/>
        <v>0</v>
      </c>
      <c r="AJ382">
        <f t="shared" ca="1" si="83"/>
        <v>0</v>
      </c>
      <c r="AK382">
        <f t="shared" ca="1" si="84"/>
        <v>0</v>
      </c>
      <c r="AL382">
        <f t="shared" ca="1" si="85"/>
        <v>0</v>
      </c>
    </row>
    <row r="383" spans="1:38">
      <c r="A383" s="2" t="s">
        <v>635</v>
      </c>
      <c r="B383">
        <v>768590475</v>
      </c>
      <c r="C383" t="s">
        <v>640</v>
      </c>
      <c r="D383" t="s">
        <v>730</v>
      </c>
      <c r="E383" t="s">
        <v>639</v>
      </c>
      <c r="F383">
        <v>2014</v>
      </c>
      <c r="G383" t="s">
        <v>654</v>
      </c>
      <c r="H383">
        <v>128</v>
      </c>
      <c r="I383" t="s">
        <v>642</v>
      </c>
      <c r="J383">
        <v>2029</v>
      </c>
      <c r="Q383">
        <f t="shared" ca="1" si="87"/>
        <v>0</v>
      </c>
      <c r="R383">
        <f t="shared" ca="1" si="88"/>
        <v>2014</v>
      </c>
      <c r="S383">
        <f t="shared" ca="1" si="88"/>
        <v>2029</v>
      </c>
      <c r="T383">
        <f t="shared" ca="1" si="88"/>
        <v>0</v>
      </c>
      <c r="U383" t="str">
        <f t="shared" ca="1" si="88"/>
        <v>#a97842</v>
      </c>
      <c r="V383">
        <f t="shared" ca="1" si="88"/>
        <v>0</v>
      </c>
      <c r="W383">
        <f t="shared" ca="1" si="88"/>
        <v>768590475</v>
      </c>
      <c r="X383">
        <f t="shared" ca="1" si="88"/>
        <v>128</v>
      </c>
      <c r="Z383">
        <f t="shared" ca="1" si="74"/>
        <v>0</v>
      </c>
      <c r="AA383">
        <f t="shared" ca="1" si="75"/>
        <v>1</v>
      </c>
      <c r="AB383">
        <f t="shared" ca="1" si="76"/>
        <v>1</v>
      </c>
      <c r="AC383" t="str" cm="1">
        <f t="array" aca="1" ref="AC383" ca="1">LEFT(T383,SUM(LEN(T383)-LEN(SUBSTITUTE(T383,{"0","1","2","3","4","5","6","7","8","9"},""))))</f>
        <v>0</v>
      </c>
      <c r="AD383" s="3" t="str">
        <f t="shared" ca="1" si="77"/>
        <v/>
      </c>
      <c r="AE383" s="3" t="str">
        <f t="shared" ca="1" si="78"/>
        <v/>
      </c>
      <c r="AF383" t="b">
        <f t="shared" ca="1" si="79"/>
        <v>0</v>
      </c>
      <c r="AG383">
        <f t="shared" ca="1" si="80"/>
        <v>0</v>
      </c>
      <c r="AH383">
        <f t="shared" ca="1" si="81"/>
        <v>1</v>
      </c>
      <c r="AI383" t="b">
        <f t="shared" ca="1" si="82"/>
        <v>1</v>
      </c>
      <c r="AJ383">
        <f t="shared" ca="1" si="83"/>
        <v>1</v>
      </c>
      <c r="AK383">
        <f t="shared" ca="1" si="84"/>
        <v>0</v>
      </c>
      <c r="AL383">
        <f t="shared" ca="1" si="85"/>
        <v>1</v>
      </c>
    </row>
    <row r="384" spans="1:38">
      <c r="A384" s="2" t="s">
        <v>645</v>
      </c>
      <c r="B384" t="s">
        <v>665</v>
      </c>
      <c r="C384" t="s">
        <v>637</v>
      </c>
      <c r="D384" t="s">
        <v>744</v>
      </c>
      <c r="E384" t="s">
        <v>636</v>
      </c>
      <c r="F384">
        <v>1990</v>
      </c>
      <c r="Q384">
        <f t="shared" ca="1" si="87"/>
        <v>1990</v>
      </c>
      <c r="R384">
        <f t="shared" ca="1" si="88"/>
        <v>0</v>
      </c>
      <c r="S384">
        <f t="shared" ca="1" si="88"/>
        <v>0</v>
      </c>
      <c r="T384" t="str">
        <f t="shared" ca="1" si="88"/>
        <v>164cm</v>
      </c>
      <c r="U384">
        <f t="shared" ca="1" si="88"/>
        <v>0</v>
      </c>
      <c r="V384" t="str">
        <f t="shared" ca="1" si="88"/>
        <v>oth</v>
      </c>
      <c r="W384">
        <f t="shared" ca="1" si="88"/>
        <v>0</v>
      </c>
      <c r="X384">
        <f t="shared" ca="1" si="88"/>
        <v>0</v>
      </c>
      <c r="Z384">
        <f t="shared" ca="1" si="74"/>
        <v>1</v>
      </c>
      <c r="AA384">
        <f t="shared" ca="1" si="75"/>
        <v>0</v>
      </c>
      <c r="AB384">
        <f t="shared" ca="1" si="76"/>
        <v>0</v>
      </c>
      <c r="AC384" t="str" cm="1">
        <f t="array" aca="1" ref="AC384" ca="1">LEFT(T384,SUM(LEN(T384)-LEN(SUBSTITUTE(T384,{"0","1","2","3","4","5","6","7","8","9"},""))))</f>
        <v>164</v>
      </c>
      <c r="AD384" s="3">
        <f t="shared" ca="1" si="77"/>
        <v>164</v>
      </c>
      <c r="AE384" s="3" t="str">
        <f t="shared" ca="1" si="78"/>
        <v/>
      </c>
      <c r="AF384" t="b">
        <f t="shared" ca="1" si="79"/>
        <v>1</v>
      </c>
      <c r="AG384">
        <f t="shared" ca="1" si="80"/>
        <v>1</v>
      </c>
      <c r="AH384">
        <f t="shared" ca="1" si="81"/>
        <v>0</v>
      </c>
      <c r="AI384" t="b">
        <f t="shared" ca="1" si="82"/>
        <v>0</v>
      </c>
      <c r="AJ384">
        <f t="shared" ca="1" si="83"/>
        <v>0</v>
      </c>
      <c r="AK384">
        <f t="shared" ca="1" si="84"/>
        <v>1</v>
      </c>
      <c r="AL384">
        <f t="shared" ca="1" si="85"/>
        <v>0</v>
      </c>
    </row>
    <row r="385" spans="1:38">
      <c r="A385" s="1"/>
      <c r="Q385">
        <f t="shared" ca="1" si="87"/>
        <v>0</v>
      </c>
      <c r="R385">
        <f t="shared" ca="1" si="88"/>
        <v>0</v>
      </c>
      <c r="S385">
        <f t="shared" ca="1" si="88"/>
        <v>0</v>
      </c>
      <c r="T385">
        <f t="shared" ca="1" si="88"/>
        <v>0</v>
      </c>
      <c r="U385">
        <f t="shared" ca="1" si="88"/>
        <v>0</v>
      </c>
      <c r="V385">
        <f t="shared" ca="1" si="88"/>
        <v>0</v>
      </c>
      <c r="W385">
        <f t="shared" ca="1" si="88"/>
        <v>0</v>
      </c>
      <c r="X385">
        <f t="shared" ca="1" si="88"/>
        <v>0</v>
      </c>
      <c r="Z385">
        <f t="shared" ca="1" si="74"/>
        <v>0</v>
      </c>
      <c r="AA385">
        <f t="shared" ca="1" si="75"/>
        <v>0</v>
      </c>
      <c r="AB385">
        <f t="shared" ca="1" si="76"/>
        <v>0</v>
      </c>
      <c r="AC385" t="str" cm="1">
        <f t="array" aca="1" ref="AC385" ca="1">LEFT(T385,SUM(LEN(T385)-LEN(SUBSTITUTE(T385,{"0","1","2","3","4","5","6","7","8","9"},""))))</f>
        <v>0</v>
      </c>
      <c r="AD385" s="3" t="str">
        <f t="shared" ca="1" si="77"/>
        <v/>
      </c>
      <c r="AE385" s="3" t="str">
        <f t="shared" ca="1" si="78"/>
        <v/>
      </c>
      <c r="AF385" t="b">
        <f t="shared" ca="1" si="79"/>
        <v>0</v>
      </c>
      <c r="AG385">
        <f t="shared" ca="1" si="80"/>
        <v>0</v>
      </c>
      <c r="AH385">
        <f t="shared" ca="1" si="81"/>
        <v>0</v>
      </c>
      <c r="AI385" t="b">
        <f t="shared" ca="1" si="82"/>
        <v>0</v>
      </c>
      <c r="AJ385">
        <f t="shared" ca="1" si="83"/>
        <v>0</v>
      </c>
      <c r="AK385">
        <f t="shared" ca="1" si="84"/>
        <v>0</v>
      </c>
      <c r="AL385">
        <f t="shared" ca="1" si="85"/>
        <v>0</v>
      </c>
    </row>
    <row r="386" spans="1:38">
      <c r="A386" s="2" t="s">
        <v>639</v>
      </c>
      <c r="B386">
        <v>2019</v>
      </c>
      <c r="C386" t="s">
        <v>637</v>
      </c>
      <c r="D386" t="s">
        <v>693</v>
      </c>
      <c r="E386" t="s">
        <v>654</v>
      </c>
      <c r="F386">
        <v>342</v>
      </c>
      <c r="Q386">
        <f t="shared" ca="1" si="87"/>
        <v>0</v>
      </c>
      <c r="R386">
        <f t="shared" ca="1" si="88"/>
        <v>2019</v>
      </c>
      <c r="S386">
        <f t="shared" ca="1" si="88"/>
        <v>0</v>
      </c>
      <c r="T386" t="str">
        <f t="shared" ca="1" si="88"/>
        <v>181cm</v>
      </c>
      <c r="U386">
        <f t="shared" ca="1" si="88"/>
        <v>0</v>
      </c>
      <c r="V386">
        <f t="shared" ca="1" si="88"/>
        <v>0</v>
      </c>
      <c r="W386">
        <f t="shared" ca="1" si="88"/>
        <v>0</v>
      </c>
      <c r="X386">
        <f t="shared" ca="1" si="88"/>
        <v>342</v>
      </c>
      <c r="Z386">
        <f t="shared" ca="1" si="74"/>
        <v>0</v>
      </c>
      <c r="AA386">
        <f t="shared" ca="1" si="75"/>
        <v>1</v>
      </c>
      <c r="AB386">
        <f t="shared" ca="1" si="76"/>
        <v>0</v>
      </c>
      <c r="AC386" t="str" cm="1">
        <f t="array" aca="1" ref="AC386" ca="1">LEFT(T386,SUM(LEN(T386)-LEN(SUBSTITUTE(T386,{"0","1","2","3","4","5","6","7","8","9"},""))))</f>
        <v>181</v>
      </c>
      <c r="AD386" s="3">
        <f t="shared" ca="1" si="77"/>
        <v>181</v>
      </c>
      <c r="AE386" s="3" t="str">
        <f t="shared" ca="1" si="78"/>
        <v/>
      </c>
      <c r="AF386" t="b">
        <f t="shared" ca="1" si="79"/>
        <v>1</v>
      </c>
      <c r="AG386">
        <f t="shared" ca="1" si="80"/>
        <v>1</v>
      </c>
      <c r="AH386">
        <f t="shared" ca="1" si="81"/>
        <v>0</v>
      </c>
      <c r="AI386" t="b">
        <f t="shared" ca="1" si="82"/>
        <v>0</v>
      </c>
      <c r="AJ386">
        <f t="shared" ca="1" si="83"/>
        <v>0</v>
      </c>
      <c r="AK386">
        <f t="shared" ca="1" si="84"/>
        <v>0</v>
      </c>
      <c r="AL386">
        <f t="shared" ca="1" si="85"/>
        <v>0</v>
      </c>
    </row>
    <row r="387" spans="1:38">
      <c r="A387" s="2" t="s">
        <v>642</v>
      </c>
      <c r="B387">
        <v>2020</v>
      </c>
      <c r="C387" t="s">
        <v>645</v>
      </c>
      <c r="D387" t="s">
        <v>652</v>
      </c>
      <c r="E387" t="s">
        <v>636</v>
      </c>
      <c r="F387">
        <v>2001</v>
      </c>
      <c r="Q387">
        <f t="shared" ca="1" si="87"/>
        <v>2001</v>
      </c>
      <c r="R387">
        <f t="shared" ca="1" si="88"/>
        <v>0</v>
      </c>
      <c r="S387">
        <f t="shared" ca="1" si="88"/>
        <v>2020</v>
      </c>
      <c r="T387">
        <f t="shared" ca="1" si="88"/>
        <v>0</v>
      </c>
      <c r="U387">
        <f t="shared" ca="1" si="88"/>
        <v>0</v>
      </c>
      <c r="V387" t="str">
        <f t="shared" ca="1" si="88"/>
        <v>gry</v>
      </c>
      <c r="W387">
        <f t="shared" ca="1" si="88"/>
        <v>0</v>
      </c>
      <c r="X387">
        <f t="shared" ca="1" si="88"/>
        <v>0</v>
      </c>
      <c r="Z387">
        <f t="shared" ref="Z387:Z450" ca="1" si="89">IF(AND(Q387&gt;1919,Q387&lt;2003),1,0)</f>
        <v>1</v>
      </c>
      <c r="AA387">
        <f t="shared" ref="AA387:AA450" ca="1" si="90">IF(AND(R387&gt;2009,R387&lt;2021),1,0)</f>
        <v>0</v>
      </c>
      <c r="AB387">
        <f t="shared" ref="AB387:AB450" ca="1" si="91">IF(AND(S387&gt;2019,S387&lt;2031),1,0)</f>
        <v>1</v>
      </c>
      <c r="AC387" t="str" cm="1">
        <f t="array" aca="1" ref="AC387" ca="1">LEFT(T387,SUM(LEN(T387)-LEN(SUBSTITUTE(T387,{"0","1","2","3","4","5","6","7","8","9"},""))))</f>
        <v>0</v>
      </c>
      <c r="AD387" s="3" t="str">
        <f t="shared" ref="AD387:AD450" ca="1" si="92">IF(COUNT(FIND("cm",T387))=1,VALUE(AC387),"")</f>
        <v/>
      </c>
      <c r="AE387" s="3" t="str">
        <f t="shared" ref="AE387:AE450" ca="1" si="93">IF(COUNT(FIND("in",T387)),VALUE(AC387),"")</f>
        <v/>
      </c>
      <c r="AF387" t="b">
        <f t="shared" ref="AF387:AF450" ca="1" si="94">OR(AND(AD387&gt;149,AD387&lt;194),AND(AE387&gt;58,AE387&lt;77))</f>
        <v>0</v>
      </c>
      <c r="AG387">
        <f t="shared" ref="AG387:AG450" ca="1" si="95">IF(AF387,1,0)</f>
        <v>0</v>
      </c>
      <c r="AH387">
        <f t="shared" ref="AH387:AH450" ca="1" si="96">COUNT(FIND("#",U387))</f>
        <v>0</v>
      </c>
      <c r="AI387" t="b">
        <f t="shared" ref="AI387:AI450" ca="1" si="97">AND(IF(LEN(U387)=7,TRUE),IF(AH387=1,TRUE))</f>
        <v>0</v>
      </c>
      <c r="AJ387">
        <f t="shared" ref="AJ387:AJ450" ca="1" si="98">IF(AI387,1,0)</f>
        <v>0</v>
      </c>
      <c r="AK387">
        <f t="shared" ref="AK387:AK450" ca="1" si="99">IF(OR(V387="amb",V387="blu",V387="brn",V387="gry",V387="grn",V387="hzl",V387="oth"),1,0)</f>
        <v>1</v>
      </c>
      <c r="AL387">
        <f t="shared" ref="AL387:AL450" ca="1" si="100">IF(LEN(W387)=9,1,0)</f>
        <v>0</v>
      </c>
    </row>
    <row r="388" spans="1:38">
      <c r="A388" s="2" t="s">
        <v>640</v>
      </c>
      <c r="B388" t="s">
        <v>644</v>
      </c>
      <c r="Q388">
        <f t="shared" ca="1" si="87"/>
        <v>0</v>
      </c>
      <c r="R388">
        <f t="shared" ca="1" si="88"/>
        <v>0</v>
      </c>
      <c r="S388">
        <f t="shared" ca="1" si="88"/>
        <v>0</v>
      </c>
      <c r="T388">
        <f t="shared" ca="1" si="88"/>
        <v>0</v>
      </c>
      <c r="U388" t="str">
        <f t="shared" ca="1" si="88"/>
        <v>#623a2f</v>
      </c>
      <c r="V388">
        <f t="shared" ca="1" si="88"/>
        <v>0</v>
      </c>
      <c r="W388">
        <f t="shared" ca="1" si="88"/>
        <v>0</v>
      </c>
      <c r="X388">
        <f t="shared" ca="1" si="88"/>
        <v>0</v>
      </c>
      <c r="Z388">
        <f t="shared" ca="1" si="89"/>
        <v>0</v>
      </c>
      <c r="AA388">
        <f t="shared" ca="1" si="90"/>
        <v>0</v>
      </c>
      <c r="AB388">
        <f t="shared" ca="1" si="91"/>
        <v>0</v>
      </c>
      <c r="AC388" t="str" cm="1">
        <f t="array" aca="1" ref="AC388" ca="1">LEFT(T388,SUM(LEN(T388)-LEN(SUBSTITUTE(T388,{"0","1","2","3","4","5","6","7","8","9"},""))))</f>
        <v>0</v>
      </c>
      <c r="AD388" s="3" t="str">
        <f t="shared" ca="1" si="92"/>
        <v/>
      </c>
      <c r="AE388" s="3" t="str">
        <f t="shared" ca="1" si="93"/>
        <v/>
      </c>
      <c r="AF388" t="b">
        <f t="shared" ca="1" si="94"/>
        <v>0</v>
      </c>
      <c r="AG388">
        <f t="shared" ca="1" si="95"/>
        <v>0</v>
      </c>
      <c r="AH388">
        <f t="shared" ca="1" si="96"/>
        <v>1</v>
      </c>
      <c r="AI388" t="b">
        <f t="shared" ca="1" si="97"/>
        <v>1</v>
      </c>
      <c r="AJ388">
        <f t="shared" ca="1" si="98"/>
        <v>1</v>
      </c>
      <c r="AK388">
        <f t="shared" ca="1" si="99"/>
        <v>0</v>
      </c>
      <c r="AL388">
        <f t="shared" ca="1" si="100"/>
        <v>0</v>
      </c>
    </row>
    <row r="389" spans="1:38">
      <c r="A389" s="2" t="s">
        <v>635</v>
      </c>
      <c r="B389">
        <v>473165431</v>
      </c>
      <c r="Q389">
        <f t="shared" ca="1" si="87"/>
        <v>0</v>
      </c>
      <c r="R389">
        <f t="shared" ca="1" si="88"/>
        <v>0</v>
      </c>
      <c r="S389">
        <f t="shared" ca="1" si="88"/>
        <v>0</v>
      </c>
      <c r="T389">
        <f t="shared" ca="1" si="88"/>
        <v>0</v>
      </c>
      <c r="U389">
        <f t="shared" ca="1" si="88"/>
        <v>0</v>
      </c>
      <c r="V389">
        <f t="shared" ca="1" si="88"/>
        <v>0</v>
      </c>
      <c r="W389">
        <f t="shared" ca="1" si="88"/>
        <v>473165431</v>
      </c>
      <c r="X389">
        <f t="shared" ca="1" si="88"/>
        <v>0</v>
      </c>
      <c r="Z389">
        <f t="shared" ca="1" si="89"/>
        <v>0</v>
      </c>
      <c r="AA389">
        <f t="shared" ca="1" si="90"/>
        <v>0</v>
      </c>
      <c r="AB389">
        <f t="shared" ca="1" si="91"/>
        <v>0</v>
      </c>
      <c r="AC389" t="str" cm="1">
        <f t="array" aca="1" ref="AC389" ca="1">LEFT(T389,SUM(LEN(T389)-LEN(SUBSTITUTE(T389,{"0","1","2","3","4","5","6","7","8","9"},""))))</f>
        <v>0</v>
      </c>
      <c r="AD389" s="3" t="str">
        <f t="shared" ca="1" si="92"/>
        <v/>
      </c>
      <c r="AE389" s="3" t="str">
        <f t="shared" ca="1" si="93"/>
        <v/>
      </c>
      <c r="AF389" t="b">
        <f t="shared" ca="1" si="94"/>
        <v>0</v>
      </c>
      <c r="AG389">
        <f t="shared" ca="1" si="95"/>
        <v>0</v>
      </c>
      <c r="AH389">
        <f t="shared" ca="1" si="96"/>
        <v>0</v>
      </c>
      <c r="AI389" t="b">
        <f t="shared" ca="1" si="97"/>
        <v>0</v>
      </c>
      <c r="AJ389">
        <f t="shared" ca="1" si="98"/>
        <v>0</v>
      </c>
      <c r="AK389">
        <f t="shared" ca="1" si="99"/>
        <v>0</v>
      </c>
      <c r="AL389">
        <f t="shared" ca="1" si="100"/>
        <v>1</v>
      </c>
    </row>
    <row r="390" spans="1:38">
      <c r="A390" s="1"/>
      <c r="Q390">
        <f t="shared" ca="1" si="87"/>
        <v>0</v>
      </c>
      <c r="R390">
        <f t="shared" ca="1" si="88"/>
        <v>0</v>
      </c>
      <c r="S390">
        <f t="shared" ca="1" si="88"/>
        <v>0</v>
      </c>
      <c r="T390">
        <f t="shared" ca="1" si="88"/>
        <v>0</v>
      </c>
      <c r="U390">
        <f t="shared" ca="1" si="88"/>
        <v>0</v>
      </c>
      <c r="V390">
        <f t="shared" ca="1" si="88"/>
        <v>0</v>
      </c>
      <c r="W390">
        <f t="shared" ca="1" si="88"/>
        <v>0</v>
      </c>
      <c r="X390">
        <f t="shared" ca="1" si="88"/>
        <v>0</v>
      </c>
      <c r="Z390">
        <f t="shared" ca="1" si="89"/>
        <v>0</v>
      </c>
      <c r="AA390">
        <f t="shared" ca="1" si="90"/>
        <v>0</v>
      </c>
      <c r="AB390">
        <f t="shared" ca="1" si="91"/>
        <v>0</v>
      </c>
      <c r="AC390" t="str" cm="1">
        <f t="array" aca="1" ref="AC390" ca="1">LEFT(T390,SUM(LEN(T390)-LEN(SUBSTITUTE(T390,{"0","1","2","3","4","5","6","7","8","9"},""))))</f>
        <v>0</v>
      </c>
      <c r="AD390" s="3" t="str">
        <f t="shared" ca="1" si="92"/>
        <v/>
      </c>
      <c r="AE390" s="3" t="str">
        <f t="shared" ca="1" si="93"/>
        <v/>
      </c>
      <c r="AF390" t="b">
        <f t="shared" ca="1" si="94"/>
        <v>0</v>
      </c>
      <c r="AG390">
        <f t="shared" ca="1" si="95"/>
        <v>0</v>
      </c>
      <c r="AH390">
        <f t="shared" ca="1" si="96"/>
        <v>0</v>
      </c>
      <c r="AI390" t="b">
        <f t="shared" ca="1" si="97"/>
        <v>0</v>
      </c>
      <c r="AJ390">
        <f t="shared" ca="1" si="98"/>
        <v>0</v>
      </c>
      <c r="AK390">
        <f t="shared" ca="1" si="99"/>
        <v>0</v>
      </c>
      <c r="AL390">
        <f t="shared" ca="1" si="100"/>
        <v>0</v>
      </c>
    </row>
    <row r="391" spans="1:38">
      <c r="A391" s="2" t="s">
        <v>636</v>
      </c>
      <c r="B391">
        <v>1928</v>
      </c>
      <c r="C391" t="s">
        <v>642</v>
      </c>
      <c r="D391">
        <v>2026</v>
      </c>
      <c r="E391" t="s">
        <v>640</v>
      </c>
      <c r="F391" t="s">
        <v>745</v>
      </c>
      <c r="G391" t="s">
        <v>639</v>
      </c>
      <c r="H391">
        <v>2010</v>
      </c>
      <c r="Q391">
        <f t="shared" ca="1" si="87"/>
        <v>1928</v>
      </c>
      <c r="R391">
        <f t="shared" ca="1" si="88"/>
        <v>2010</v>
      </c>
      <c r="S391">
        <f t="shared" ca="1" si="88"/>
        <v>2026</v>
      </c>
      <c r="T391">
        <f t="shared" ca="1" si="88"/>
        <v>0</v>
      </c>
      <c r="U391" t="str">
        <f t="shared" ca="1" si="88"/>
        <v>#42a9cb</v>
      </c>
      <c r="V391">
        <f t="shared" ca="1" si="88"/>
        <v>0</v>
      </c>
      <c r="W391">
        <f t="shared" ca="1" si="88"/>
        <v>0</v>
      </c>
      <c r="X391">
        <f t="shared" ca="1" si="88"/>
        <v>0</v>
      </c>
      <c r="Z391">
        <f t="shared" ca="1" si="89"/>
        <v>1</v>
      </c>
      <c r="AA391">
        <f t="shared" ca="1" si="90"/>
        <v>1</v>
      </c>
      <c r="AB391">
        <f t="shared" ca="1" si="91"/>
        <v>1</v>
      </c>
      <c r="AC391" t="str" cm="1">
        <f t="array" aca="1" ref="AC391" ca="1">LEFT(T391,SUM(LEN(T391)-LEN(SUBSTITUTE(T391,{"0","1","2","3","4","5","6","7","8","9"},""))))</f>
        <v>0</v>
      </c>
      <c r="AD391" s="3" t="str">
        <f t="shared" ca="1" si="92"/>
        <v/>
      </c>
      <c r="AE391" s="3" t="str">
        <f t="shared" ca="1" si="93"/>
        <v/>
      </c>
      <c r="AF391" t="b">
        <f t="shared" ca="1" si="94"/>
        <v>0</v>
      </c>
      <c r="AG391">
        <f t="shared" ca="1" si="95"/>
        <v>0</v>
      </c>
      <c r="AH391">
        <f t="shared" ca="1" si="96"/>
        <v>1</v>
      </c>
      <c r="AI391" t="b">
        <f t="shared" ca="1" si="97"/>
        <v>1</v>
      </c>
      <c r="AJ391">
        <f t="shared" ca="1" si="98"/>
        <v>1</v>
      </c>
      <c r="AK391">
        <f t="shared" ca="1" si="99"/>
        <v>0</v>
      </c>
      <c r="AL391">
        <f t="shared" ca="1" si="100"/>
        <v>0</v>
      </c>
    </row>
    <row r="392" spans="1:38">
      <c r="A392" s="2" t="s">
        <v>645</v>
      </c>
      <c r="B392" t="s">
        <v>661</v>
      </c>
      <c r="C392" t="s">
        <v>637</v>
      </c>
      <c r="D392" t="s">
        <v>664</v>
      </c>
      <c r="E392" t="s">
        <v>635</v>
      </c>
      <c r="F392">
        <v>638074984</v>
      </c>
      <c r="Q392">
        <f t="shared" ca="1" si="87"/>
        <v>0</v>
      </c>
      <c r="R392">
        <f t="shared" ca="1" si="88"/>
        <v>0</v>
      </c>
      <c r="S392">
        <f t="shared" ca="1" si="88"/>
        <v>0</v>
      </c>
      <c r="T392" t="str">
        <f t="shared" ca="1" si="88"/>
        <v>157cm</v>
      </c>
      <c r="U392">
        <f t="shared" ca="1" si="88"/>
        <v>0</v>
      </c>
      <c r="V392" t="str">
        <f t="shared" ca="1" si="88"/>
        <v>grn</v>
      </c>
      <c r="W392">
        <f t="shared" ca="1" si="88"/>
        <v>638074984</v>
      </c>
      <c r="X392">
        <f t="shared" ca="1" si="88"/>
        <v>0</v>
      </c>
      <c r="Z392">
        <f t="shared" ca="1" si="89"/>
        <v>0</v>
      </c>
      <c r="AA392">
        <f t="shared" ca="1" si="90"/>
        <v>0</v>
      </c>
      <c r="AB392">
        <f t="shared" ca="1" si="91"/>
        <v>0</v>
      </c>
      <c r="AC392" t="str" cm="1">
        <f t="array" aca="1" ref="AC392" ca="1">LEFT(T392,SUM(LEN(T392)-LEN(SUBSTITUTE(T392,{"0","1","2","3","4","5","6","7","8","9"},""))))</f>
        <v>157</v>
      </c>
      <c r="AD392" s="3">
        <f t="shared" ca="1" si="92"/>
        <v>157</v>
      </c>
      <c r="AE392" s="3" t="str">
        <f t="shared" ca="1" si="93"/>
        <v/>
      </c>
      <c r="AF392" t="b">
        <f t="shared" ca="1" si="94"/>
        <v>1</v>
      </c>
      <c r="AG392">
        <f t="shared" ca="1" si="95"/>
        <v>1</v>
      </c>
      <c r="AH392">
        <f t="shared" ca="1" si="96"/>
        <v>0</v>
      </c>
      <c r="AI392" t="b">
        <f t="shared" ca="1" si="97"/>
        <v>0</v>
      </c>
      <c r="AJ392">
        <f t="shared" ca="1" si="98"/>
        <v>0</v>
      </c>
      <c r="AK392">
        <f t="shared" ca="1" si="99"/>
        <v>1</v>
      </c>
      <c r="AL392">
        <f t="shared" ca="1" si="100"/>
        <v>1</v>
      </c>
    </row>
    <row r="393" spans="1:38">
      <c r="A393" s="1"/>
      <c r="Q393">
        <f t="shared" ca="1" si="87"/>
        <v>0</v>
      </c>
      <c r="R393">
        <f t="shared" ca="1" si="88"/>
        <v>0</v>
      </c>
      <c r="S393">
        <f t="shared" ca="1" si="88"/>
        <v>0</v>
      </c>
      <c r="T393">
        <f t="shared" ca="1" si="88"/>
        <v>0</v>
      </c>
      <c r="U393">
        <f t="shared" ca="1" si="88"/>
        <v>0</v>
      </c>
      <c r="V393">
        <f t="shared" ca="1" si="88"/>
        <v>0</v>
      </c>
      <c r="W393">
        <f t="shared" ca="1" si="88"/>
        <v>0</v>
      </c>
      <c r="X393">
        <f t="shared" ca="1" si="88"/>
        <v>0</v>
      </c>
      <c r="Z393">
        <f t="shared" ca="1" si="89"/>
        <v>0</v>
      </c>
      <c r="AA393">
        <f t="shared" ca="1" si="90"/>
        <v>0</v>
      </c>
      <c r="AB393">
        <f t="shared" ca="1" si="91"/>
        <v>0</v>
      </c>
      <c r="AC393" t="str" cm="1">
        <f t="array" aca="1" ref="AC393" ca="1">LEFT(T393,SUM(LEN(T393)-LEN(SUBSTITUTE(T393,{"0","1","2","3","4","5","6","7","8","9"},""))))</f>
        <v>0</v>
      </c>
      <c r="AD393" s="3" t="str">
        <f t="shared" ca="1" si="92"/>
        <v/>
      </c>
      <c r="AE393" s="3" t="str">
        <f t="shared" ca="1" si="93"/>
        <v/>
      </c>
      <c r="AF393" t="b">
        <f t="shared" ca="1" si="94"/>
        <v>0</v>
      </c>
      <c r="AG393">
        <f t="shared" ca="1" si="95"/>
        <v>0</v>
      </c>
      <c r="AH393">
        <f t="shared" ca="1" si="96"/>
        <v>0</v>
      </c>
      <c r="AI393" t="b">
        <f t="shared" ca="1" si="97"/>
        <v>0</v>
      </c>
      <c r="AJ393">
        <f t="shared" ca="1" si="98"/>
        <v>0</v>
      </c>
      <c r="AK393">
        <f t="shared" ca="1" si="99"/>
        <v>0</v>
      </c>
      <c r="AL393">
        <f t="shared" ca="1" si="100"/>
        <v>0</v>
      </c>
    </row>
    <row r="394" spans="1:38">
      <c r="A394" s="2" t="s">
        <v>642</v>
      </c>
      <c r="B394">
        <v>2028</v>
      </c>
      <c r="Q394">
        <f t="shared" ca="1" si="87"/>
        <v>0</v>
      </c>
      <c r="R394">
        <f t="shared" ca="1" si="88"/>
        <v>0</v>
      </c>
      <c r="S394">
        <f t="shared" ca="1" si="88"/>
        <v>2028</v>
      </c>
      <c r="T394">
        <f t="shared" ca="1" si="88"/>
        <v>0</v>
      </c>
      <c r="U394">
        <f t="shared" ca="1" si="88"/>
        <v>0</v>
      </c>
      <c r="V394">
        <f t="shared" ca="1" si="88"/>
        <v>0</v>
      </c>
      <c r="W394">
        <f t="shared" ca="1" si="88"/>
        <v>0</v>
      </c>
      <c r="X394">
        <f t="shared" ca="1" si="88"/>
        <v>0</v>
      </c>
      <c r="Z394">
        <f t="shared" ca="1" si="89"/>
        <v>0</v>
      </c>
      <c r="AA394">
        <f t="shared" ca="1" si="90"/>
        <v>0</v>
      </c>
      <c r="AB394">
        <f t="shared" ca="1" si="91"/>
        <v>1</v>
      </c>
      <c r="AC394" t="str" cm="1">
        <f t="array" aca="1" ref="AC394" ca="1">LEFT(T394,SUM(LEN(T394)-LEN(SUBSTITUTE(T394,{"0","1","2","3","4","5","6","7","8","9"},""))))</f>
        <v>0</v>
      </c>
      <c r="AD394" s="3" t="str">
        <f t="shared" ca="1" si="92"/>
        <v/>
      </c>
      <c r="AE394" s="3" t="str">
        <f t="shared" ca="1" si="93"/>
        <v/>
      </c>
      <c r="AF394" t="b">
        <f t="shared" ca="1" si="94"/>
        <v>0</v>
      </c>
      <c r="AG394">
        <f t="shared" ca="1" si="95"/>
        <v>0</v>
      </c>
      <c r="AH394">
        <f t="shared" ca="1" si="96"/>
        <v>0</v>
      </c>
      <c r="AI394" t="b">
        <f t="shared" ca="1" si="97"/>
        <v>0</v>
      </c>
      <c r="AJ394">
        <f t="shared" ca="1" si="98"/>
        <v>0</v>
      </c>
      <c r="AK394">
        <f t="shared" ca="1" si="99"/>
        <v>0</v>
      </c>
      <c r="AL394">
        <f t="shared" ca="1" si="100"/>
        <v>0</v>
      </c>
    </row>
    <row r="395" spans="1:38">
      <c r="A395" s="2" t="s">
        <v>636</v>
      </c>
      <c r="B395">
        <v>1951</v>
      </c>
      <c r="Q395">
        <f t="shared" ca="1" si="87"/>
        <v>1951</v>
      </c>
      <c r="R395">
        <f t="shared" ca="1" si="88"/>
        <v>0</v>
      </c>
      <c r="S395">
        <f t="shared" ca="1" si="88"/>
        <v>0</v>
      </c>
      <c r="T395">
        <f t="shared" ca="1" si="88"/>
        <v>0</v>
      </c>
      <c r="U395">
        <f t="shared" ca="1" si="88"/>
        <v>0</v>
      </c>
      <c r="V395">
        <f t="shared" ca="1" si="88"/>
        <v>0</v>
      </c>
      <c r="W395">
        <f t="shared" ca="1" si="88"/>
        <v>0</v>
      </c>
      <c r="X395">
        <f t="shared" ca="1" si="88"/>
        <v>0</v>
      </c>
      <c r="Z395">
        <f t="shared" ca="1" si="89"/>
        <v>1</v>
      </c>
      <c r="AA395">
        <f t="shared" ca="1" si="90"/>
        <v>0</v>
      </c>
      <c r="AB395">
        <f t="shared" ca="1" si="91"/>
        <v>0</v>
      </c>
      <c r="AC395" t="str" cm="1">
        <f t="array" aca="1" ref="AC395" ca="1">LEFT(T395,SUM(LEN(T395)-LEN(SUBSTITUTE(T395,{"0","1","2","3","4","5","6","7","8","9"},""))))</f>
        <v>0</v>
      </c>
      <c r="AD395" s="3" t="str">
        <f t="shared" ca="1" si="92"/>
        <v/>
      </c>
      <c r="AE395" s="3" t="str">
        <f t="shared" ca="1" si="93"/>
        <v/>
      </c>
      <c r="AF395" t="b">
        <f t="shared" ca="1" si="94"/>
        <v>0</v>
      </c>
      <c r="AG395">
        <f t="shared" ca="1" si="95"/>
        <v>0</v>
      </c>
      <c r="AH395">
        <f t="shared" ca="1" si="96"/>
        <v>0</v>
      </c>
      <c r="AI395" t="b">
        <f t="shared" ca="1" si="97"/>
        <v>0</v>
      </c>
      <c r="AJ395">
        <f t="shared" ca="1" si="98"/>
        <v>0</v>
      </c>
      <c r="AK395">
        <f t="shared" ca="1" si="99"/>
        <v>0</v>
      </c>
      <c r="AL395">
        <f t="shared" ca="1" si="100"/>
        <v>0</v>
      </c>
    </row>
    <row r="396" spans="1:38">
      <c r="A396" s="2" t="s">
        <v>635</v>
      </c>
      <c r="B396">
        <v>239781647</v>
      </c>
      <c r="C396" t="s">
        <v>639</v>
      </c>
      <c r="D396">
        <v>2020</v>
      </c>
      <c r="E396" t="s">
        <v>637</v>
      </c>
      <c r="F396" t="s">
        <v>715</v>
      </c>
      <c r="Q396">
        <f t="shared" ca="1" si="87"/>
        <v>0</v>
      </c>
      <c r="R396">
        <f t="shared" ca="1" si="88"/>
        <v>2020</v>
      </c>
      <c r="S396">
        <f t="shared" ca="1" si="88"/>
        <v>0</v>
      </c>
      <c r="T396" t="str">
        <f t="shared" ca="1" si="88"/>
        <v>156cm</v>
      </c>
      <c r="U396">
        <f t="shared" ca="1" si="88"/>
        <v>0</v>
      </c>
      <c r="V396">
        <f t="shared" ca="1" si="88"/>
        <v>0</v>
      </c>
      <c r="W396">
        <f t="shared" ca="1" si="88"/>
        <v>239781647</v>
      </c>
      <c r="X396">
        <f t="shared" ca="1" si="88"/>
        <v>0</v>
      </c>
      <c r="Z396">
        <f t="shared" ca="1" si="89"/>
        <v>0</v>
      </c>
      <c r="AA396">
        <f t="shared" ca="1" si="90"/>
        <v>1</v>
      </c>
      <c r="AB396">
        <f t="shared" ca="1" si="91"/>
        <v>0</v>
      </c>
      <c r="AC396" t="str" cm="1">
        <f t="array" aca="1" ref="AC396" ca="1">LEFT(T396,SUM(LEN(T396)-LEN(SUBSTITUTE(T396,{"0","1","2","3","4","5","6","7","8","9"},""))))</f>
        <v>156</v>
      </c>
      <c r="AD396" s="3">
        <f t="shared" ca="1" si="92"/>
        <v>156</v>
      </c>
      <c r="AE396" s="3" t="str">
        <f t="shared" ca="1" si="93"/>
        <v/>
      </c>
      <c r="AF396" t="b">
        <f t="shared" ca="1" si="94"/>
        <v>1</v>
      </c>
      <c r="AG396">
        <f t="shared" ca="1" si="95"/>
        <v>1</v>
      </c>
      <c r="AH396">
        <f t="shared" ca="1" si="96"/>
        <v>0</v>
      </c>
      <c r="AI396" t="b">
        <f t="shared" ca="1" si="97"/>
        <v>0</v>
      </c>
      <c r="AJ396">
        <f t="shared" ca="1" si="98"/>
        <v>0</v>
      </c>
      <c r="AK396">
        <f t="shared" ca="1" si="99"/>
        <v>0</v>
      </c>
      <c r="AL396">
        <f t="shared" ca="1" si="100"/>
        <v>1</v>
      </c>
    </row>
    <row r="397" spans="1:38">
      <c r="A397" s="2" t="s">
        <v>645</v>
      </c>
      <c r="B397" t="s">
        <v>682</v>
      </c>
      <c r="C397" t="s">
        <v>654</v>
      </c>
      <c r="D397">
        <v>215</v>
      </c>
      <c r="E397" t="s">
        <v>640</v>
      </c>
      <c r="F397" t="s">
        <v>660</v>
      </c>
      <c r="Q397">
        <f t="shared" ca="1" si="87"/>
        <v>0</v>
      </c>
      <c r="R397">
        <f t="shared" ca="1" si="88"/>
        <v>0</v>
      </c>
      <c r="S397">
        <f t="shared" ca="1" si="88"/>
        <v>0</v>
      </c>
      <c r="T397">
        <f t="shared" ca="1" si="88"/>
        <v>0</v>
      </c>
      <c r="U397" t="str">
        <f t="shared" ca="1" si="88"/>
        <v>#efcc98</v>
      </c>
      <c r="V397" t="str">
        <f t="shared" ca="1" si="88"/>
        <v>hzl</v>
      </c>
      <c r="W397">
        <f t="shared" ca="1" si="88"/>
        <v>0</v>
      </c>
      <c r="X397">
        <f t="shared" ca="1" si="88"/>
        <v>215</v>
      </c>
      <c r="Z397">
        <f t="shared" ca="1" si="89"/>
        <v>0</v>
      </c>
      <c r="AA397">
        <f t="shared" ca="1" si="90"/>
        <v>0</v>
      </c>
      <c r="AB397">
        <f t="shared" ca="1" si="91"/>
        <v>0</v>
      </c>
      <c r="AC397" t="str" cm="1">
        <f t="array" aca="1" ref="AC397" ca="1">LEFT(T397,SUM(LEN(T397)-LEN(SUBSTITUTE(T397,{"0","1","2","3","4","5","6","7","8","9"},""))))</f>
        <v>0</v>
      </c>
      <c r="AD397" s="3" t="str">
        <f t="shared" ca="1" si="92"/>
        <v/>
      </c>
      <c r="AE397" s="3" t="str">
        <f t="shared" ca="1" si="93"/>
        <v/>
      </c>
      <c r="AF397" t="b">
        <f t="shared" ca="1" si="94"/>
        <v>0</v>
      </c>
      <c r="AG397">
        <f t="shared" ca="1" si="95"/>
        <v>0</v>
      </c>
      <c r="AH397">
        <f t="shared" ca="1" si="96"/>
        <v>1</v>
      </c>
      <c r="AI397" t="b">
        <f t="shared" ca="1" si="97"/>
        <v>1</v>
      </c>
      <c r="AJ397">
        <f t="shared" ca="1" si="98"/>
        <v>1</v>
      </c>
      <c r="AK397">
        <f t="shared" ca="1" si="99"/>
        <v>1</v>
      </c>
      <c r="AL397">
        <f t="shared" ca="1" si="100"/>
        <v>0</v>
      </c>
    </row>
    <row r="398" spans="1:38">
      <c r="A398" s="1"/>
      <c r="Q398">
        <f t="shared" ca="1" si="87"/>
        <v>0</v>
      </c>
      <c r="R398">
        <f t="shared" ca="1" si="88"/>
        <v>0</v>
      </c>
      <c r="S398">
        <f t="shared" ca="1" si="88"/>
        <v>0</v>
      </c>
      <c r="T398">
        <f t="shared" ca="1" si="88"/>
        <v>0</v>
      </c>
      <c r="U398">
        <f t="shared" ca="1" si="88"/>
        <v>0</v>
      </c>
      <c r="V398">
        <f t="shared" ca="1" si="88"/>
        <v>0</v>
      </c>
      <c r="W398">
        <f t="shared" ca="1" si="88"/>
        <v>0</v>
      </c>
      <c r="X398">
        <f t="shared" ca="1" si="88"/>
        <v>0</v>
      </c>
      <c r="Z398">
        <f t="shared" ca="1" si="89"/>
        <v>0</v>
      </c>
      <c r="AA398">
        <f t="shared" ca="1" si="90"/>
        <v>0</v>
      </c>
      <c r="AB398">
        <f t="shared" ca="1" si="91"/>
        <v>0</v>
      </c>
      <c r="AC398" t="str" cm="1">
        <f t="array" aca="1" ref="AC398" ca="1">LEFT(T398,SUM(LEN(T398)-LEN(SUBSTITUTE(T398,{"0","1","2","3","4","5","6","7","8","9"},""))))</f>
        <v>0</v>
      </c>
      <c r="AD398" s="3" t="str">
        <f t="shared" ca="1" si="92"/>
        <v/>
      </c>
      <c r="AE398" s="3" t="str">
        <f t="shared" ca="1" si="93"/>
        <v/>
      </c>
      <c r="AF398" t="b">
        <f t="shared" ca="1" si="94"/>
        <v>0</v>
      </c>
      <c r="AG398">
        <f t="shared" ca="1" si="95"/>
        <v>0</v>
      </c>
      <c r="AH398">
        <f t="shared" ca="1" si="96"/>
        <v>0</v>
      </c>
      <c r="AI398" t="b">
        <f t="shared" ca="1" si="97"/>
        <v>0</v>
      </c>
      <c r="AJ398">
        <f t="shared" ca="1" si="98"/>
        <v>0</v>
      </c>
      <c r="AK398">
        <f t="shared" ca="1" si="99"/>
        <v>0</v>
      </c>
      <c r="AL398">
        <f t="shared" ca="1" si="100"/>
        <v>0</v>
      </c>
    </row>
    <row r="399" spans="1:38">
      <c r="A399" s="2" t="s">
        <v>635</v>
      </c>
      <c r="B399">
        <v>636605355</v>
      </c>
      <c r="C399" t="s">
        <v>645</v>
      </c>
      <c r="D399" t="s">
        <v>682</v>
      </c>
      <c r="Q399">
        <f t="shared" ca="1" si="87"/>
        <v>0</v>
      </c>
      <c r="R399">
        <f t="shared" ca="1" si="88"/>
        <v>0</v>
      </c>
      <c r="S399">
        <f t="shared" ca="1" si="88"/>
        <v>0</v>
      </c>
      <c r="T399">
        <f t="shared" ca="1" si="88"/>
        <v>0</v>
      </c>
      <c r="U399">
        <f t="shared" ca="1" si="88"/>
        <v>0</v>
      </c>
      <c r="V399" t="str">
        <f t="shared" ca="1" si="88"/>
        <v>hzl</v>
      </c>
      <c r="W399">
        <f t="shared" ca="1" si="88"/>
        <v>636605355</v>
      </c>
      <c r="X399">
        <f t="shared" ca="1" si="88"/>
        <v>0</v>
      </c>
      <c r="Z399">
        <f t="shared" ca="1" si="89"/>
        <v>0</v>
      </c>
      <c r="AA399">
        <f t="shared" ca="1" si="90"/>
        <v>0</v>
      </c>
      <c r="AB399">
        <f t="shared" ca="1" si="91"/>
        <v>0</v>
      </c>
      <c r="AC399" t="str" cm="1">
        <f t="array" aca="1" ref="AC399" ca="1">LEFT(T399,SUM(LEN(T399)-LEN(SUBSTITUTE(T399,{"0","1","2","3","4","5","6","7","8","9"},""))))</f>
        <v>0</v>
      </c>
      <c r="AD399" s="3" t="str">
        <f t="shared" ca="1" si="92"/>
        <v/>
      </c>
      <c r="AE399" s="3" t="str">
        <f t="shared" ca="1" si="93"/>
        <v/>
      </c>
      <c r="AF399" t="b">
        <f t="shared" ca="1" si="94"/>
        <v>0</v>
      </c>
      <c r="AG399">
        <f t="shared" ca="1" si="95"/>
        <v>0</v>
      </c>
      <c r="AH399">
        <f t="shared" ca="1" si="96"/>
        <v>0</v>
      </c>
      <c r="AI399" t="b">
        <f t="shared" ca="1" si="97"/>
        <v>0</v>
      </c>
      <c r="AJ399">
        <f t="shared" ca="1" si="98"/>
        <v>0</v>
      </c>
      <c r="AK399">
        <f t="shared" ca="1" si="99"/>
        <v>1</v>
      </c>
      <c r="AL399">
        <f t="shared" ca="1" si="100"/>
        <v>1</v>
      </c>
    </row>
    <row r="400" spans="1:38">
      <c r="A400" s="2" t="s">
        <v>639</v>
      </c>
      <c r="B400">
        <v>2017</v>
      </c>
      <c r="C400" t="s">
        <v>654</v>
      </c>
      <c r="D400">
        <v>323</v>
      </c>
      <c r="E400" t="s">
        <v>642</v>
      </c>
      <c r="F400">
        <v>2025</v>
      </c>
      <c r="Q400">
        <f t="shared" ca="1" si="87"/>
        <v>0</v>
      </c>
      <c r="R400">
        <f t="shared" ca="1" si="88"/>
        <v>2017</v>
      </c>
      <c r="S400">
        <f t="shared" ca="1" si="88"/>
        <v>2025</v>
      </c>
      <c r="T400">
        <f t="shared" ca="1" si="88"/>
        <v>0</v>
      </c>
      <c r="U400">
        <f t="shared" ca="1" si="88"/>
        <v>0</v>
      </c>
      <c r="V400">
        <f t="shared" ca="1" si="88"/>
        <v>0</v>
      </c>
      <c r="W400">
        <f t="shared" ca="1" si="88"/>
        <v>0</v>
      </c>
      <c r="X400">
        <f t="shared" ca="1" si="88"/>
        <v>323</v>
      </c>
      <c r="Z400">
        <f t="shared" ca="1" si="89"/>
        <v>0</v>
      </c>
      <c r="AA400">
        <f t="shared" ca="1" si="90"/>
        <v>1</v>
      </c>
      <c r="AB400">
        <f t="shared" ca="1" si="91"/>
        <v>1</v>
      </c>
      <c r="AC400" t="str" cm="1">
        <f t="array" aca="1" ref="AC400" ca="1">LEFT(T400,SUM(LEN(T400)-LEN(SUBSTITUTE(T400,{"0","1","2","3","4","5","6","7","8","9"},""))))</f>
        <v>0</v>
      </c>
      <c r="AD400" s="3" t="str">
        <f t="shared" ca="1" si="92"/>
        <v/>
      </c>
      <c r="AE400" s="3" t="str">
        <f t="shared" ca="1" si="93"/>
        <v/>
      </c>
      <c r="AF400" t="b">
        <f t="shared" ca="1" si="94"/>
        <v>0</v>
      </c>
      <c r="AG400">
        <f t="shared" ca="1" si="95"/>
        <v>0</v>
      </c>
      <c r="AH400">
        <f t="shared" ca="1" si="96"/>
        <v>0</v>
      </c>
      <c r="AI400" t="b">
        <f t="shared" ca="1" si="97"/>
        <v>0</v>
      </c>
      <c r="AJ400">
        <f t="shared" ca="1" si="98"/>
        <v>0</v>
      </c>
      <c r="AK400">
        <f t="shared" ca="1" si="99"/>
        <v>0</v>
      </c>
      <c r="AL400">
        <f t="shared" ca="1" si="100"/>
        <v>0</v>
      </c>
    </row>
    <row r="401" spans="1:38">
      <c r="A401" s="2" t="s">
        <v>636</v>
      </c>
      <c r="B401">
        <v>1995</v>
      </c>
      <c r="Q401">
        <f t="shared" ca="1" si="87"/>
        <v>1995</v>
      </c>
      <c r="R401">
        <f t="shared" ca="1" si="88"/>
        <v>0</v>
      </c>
      <c r="S401">
        <f t="shared" ca="1" si="88"/>
        <v>0</v>
      </c>
      <c r="T401">
        <f t="shared" ca="1" si="88"/>
        <v>0</v>
      </c>
      <c r="U401">
        <f t="shared" ca="1" si="88"/>
        <v>0</v>
      </c>
      <c r="V401">
        <f t="shared" ca="1" si="88"/>
        <v>0</v>
      </c>
      <c r="W401">
        <f t="shared" ca="1" si="88"/>
        <v>0</v>
      </c>
      <c r="X401">
        <f t="shared" ca="1" si="88"/>
        <v>0</v>
      </c>
      <c r="Z401">
        <f t="shared" ca="1" si="89"/>
        <v>1</v>
      </c>
      <c r="AA401">
        <f t="shared" ca="1" si="90"/>
        <v>0</v>
      </c>
      <c r="AB401">
        <f t="shared" ca="1" si="91"/>
        <v>0</v>
      </c>
      <c r="AC401" t="str" cm="1">
        <f t="array" aca="1" ref="AC401" ca="1">LEFT(T401,SUM(LEN(T401)-LEN(SUBSTITUTE(T401,{"0","1","2","3","4","5","6","7","8","9"},""))))</f>
        <v>0</v>
      </c>
      <c r="AD401" s="3" t="str">
        <f t="shared" ca="1" si="92"/>
        <v/>
      </c>
      <c r="AE401" s="3" t="str">
        <f t="shared" ca="1" si="93"/>
        <v/>
      </c>
      <c r="AF401" t="b">
        <f t="shared" ca="1" si="94"/>
        <v>0</v>
      </c>
      <c r="AG401">
        <f t="shared" ca="1" si="95"/>
        <v>0</v>
      </c>
      <c r="AH401">
        <f t="shared" ca="1" si="96"/>
        <v>0</v>
      </c>
      <c r="AI401" t="b">
        <f t="shared" ca="1" si="97"/>
        <v>0</v>
      </c>
      <c r="AJ401">
        <f t="shared" ca="1" si="98"/>
        <v>0</v>
      </c>
      <c r="AK401">
        <f t="shared" ca="1" si="99"/>
        <v>0</v>
      </c>
      <c r="AL401">
        <f t="shared" ca="1" si="100"/>
        <v>0</v>
      </c>
    </row>
    <row r="402" spans="1:38">
      <c r="A402" s="2" t="s">
        <v>640</v>
      </c>
      <c r="B402" t="s">
        <v>707</v>
      </c>
      <c r="C402" t="s">
        <v>637</v>
      </c>
      <c r="D402" t="s">
        <v>638</v>
      </c>
      <c r="Q402">
        <f t="shared" ca="1" si="87"/>
        <v>0</v>
      </c>
      <c r="R402">
        <f t="shared" ca="1" si="88"/>
        <v>0</v>
      </c>
      <c r="S402">
        <f t="shared" ca="1" si="88"/>
        <v>0</v>
      </c>
      <c r="T402" t="str">
        <f t="shared" ca="1" si="88"/>
        <v>187cm</v>
      </c>
      <c r="U402" t="str">
        <f t="shared" ca="1" si="88"/>
        <v>#18171d</v>
      </c>
      <c r="V402">
        <f t="shared" ca="1" si="88"/>
        <v>0</v>
      </c>
      <c r="W402">
        <f t="shared" ca="1" si="88"/>
        <v>0</v>
      </c>
      <c r="X402">
        <f t="shared" ca="1" si="88"/>
        <v>0</v>
      </c>
      <c r="Z402">
        <f t="shared" ca="1" si="89"/>
        <v>0</v>
      </c>
      <c r="AA402">
        <f t="shared" ca="1" si="90"/>
        <v>0</v>
      </c>
      <c r="AB402">
        <f t="shared" ca="1" si="91"/>
        <v>0</v>
      </c>
      <c r="AC402" t="str" cm="1">
        <f t="array" aca="1" ref="AC402" ca="1">LEFT(T402,SUM(LEN(T402)-LEN(SUBSTITUTE(T402,{"0","1","2","3","4","5","6","7","8","9"},""))))</f>
        <v>187</v>
      </c>
      <c r="AD402" s="3">
        <f t="shared" ca="1" si="92"/>
        <v>187</v>
      </c>
      <c r="AE402" s="3" t="str">
        <f t="shared" ca="1" si="93"/>
        <v/>
      </c>
      <c r="AF402" t="b">
        <f t="shared" ca="1" si="94"/>
        <v>1</v>
      </c>
      <c r="AG402">
        <f t="shared" ca="1" si="95"/>
        <v>1</v>
      </c>
      <c r="AH402">
        <f t="shared" ca="1" si="96"/>
        <v>1</v>
      </c>
      <c r="AI402" t="b">
        <f t="shared" ca="1" si="97"/>
        <v>1</v>
      </c>
      <c r="AJ402">
        <f t="shared" ca="1" si="98"/>
        <v>1</v>
      </c>
      <c r="AK402">
        <f t="shared" ca="1" si="99"/>
        <v>0</v>
      </c>
      <c r="AL402">
        <f t="shared" ca="1" si="100"/>
        <v>0</v>
      </c>
    </row>
    <row r="403" spans="1:38">
      <c r="A403" s="1"/>
      <c r="Q403">
        <f t="shared" ca="1" si="87"/>
        <v>0</v>
      </c>
      <c r="R403">
        <f t="shared" ca="1" si="88"/>
        <v>0</v>
      </c>
      <c r="S403">
        <f t="shared" ca="1" si="88"/>
        <v>0</v>
      </c>
      <c r="T403">
        <f t="shared" ca="1" si="88"/>
        <v>0</v>
      </c>
      <c r="U403">
        <f t="shared" ca="1" si="88"/>
        <v>0</v>
      </c>
      <c r="V403">
        <f t="shared" ca="1" si="88"/>
        <v>0</v>
      </c>
      <c r="W403">
        <f t="shared" ca="1" si="88"/>
        <v>0</v>
      </c>
      <c r="X403">
        <f t="shared" ca="1" si="88"/>
        <v>0</v>
      </c>
      <c r="Z403">
        <f t="shared" ca="1" si="89"/>
        <v>0</v>
      </c>
      <c r="AA403">
        <f t="shared" ca="1" si="90"/>
        <v>0</v>
      </c>
      <c r="AB403">
        <f t="shared" ca="1" si="91"/>
        <v>0</v>
      </c>
      <c r="AC403" t="str" cm="1">
        <f t="array" aca="1" ref="AC403" ca="1">LEFT(T403,SUM(LEN(T403)-LEN(SUBSTITUTE(T403,{"0","1","2","3","4","5","6","7","8","9"},""))))</f>
        <v>0</v>
      </c>
      <c r="AD403" s="3" t="str">
        <f t="shared" ca="1" si="92"/>
        <v/>
      </c>
      <c r="AE403" s="3" t="str">
        <f t="shared" ca="1" si="93"/>
        <v/>
      </c>
      <c r="AF403" t="b">
        <f t="shared" ca="1" si="94"/>
        <v>0</v>
      </c>
      <c r="AG403">
        <f t="shared" ca="1" si="95"/>
        <v>0</v>
      </c>
      <c r="AH403">
        <f t="shared" ca="1" si="96"/>
        <v>0</v>
      </c>
      <c r="AI403" t="b">
        <f t="shared" ca="1" si="97"/>
        <v>0</v>
      </c>
      <c r="AJ403">
        <f t="shared" ca="1" si="98"/>
        <v>0</v>
      </c>
      <c r="AK403">
        <f t="shared" ca="1" si="99"/>
        <v>0</v>
      </c>
      <c r="AL403">
        <f t="shared" ca="1" si="100"/>
        <v>0</v>
      </c>
    </row>
    <row r="404" spans="1:38">
      <c r="A404" s="2" t="s">
        <v>636</v>
      </c>
      <c r="B404">
        <v>1933</v>
      </c>
      <c r="C404" t="s">
        <v>640</v>
      </c>
      <c r="D404" t="s">
        <v>669</v>
      </c>
      <c r="E404" t="s">
        <v>637</v>
      </c>
      <c r="F404" t="s">
        <v>698</v>
      </c>
      <c r="G404" t="s">
        <v>645</v>
      </c>
      <c r="H404" t="s">
        <v>665</v>
      </c>
      <c r="I404" t="s">
        <v>639</v>
      </c>
      <c r="J404">
        <v>2014</v>
      </c>
      <c r="K404" t="s">
        <v>635</v>
      </c>
      <c r="L404">
        <v>900790914</v>
      </c>
      <c r="M404" t="s">
        <v>642</v>
      </c>
      <c r="N404">
        <v>2030</v>
      </c>
      <c r="O404" t="s">
        <v>654</v>
      </c>
      <c r="P404">
        <v>267</v>
      </c>
      <c r="Q404">
        <f t="shared" ca="1" si="87"/>
        <v>1933</v>
      </c>
      <c r="R404">
        <f t="shared" ca="1" si="88"/>
        <v>2014</v>
      </c>
      <c r="S404">
        <f t="shared" ca="1" si="88"/>
        <v>2030</v>
      </c>
      <c r="T404" t="str">
        <f t="shared" ca="1" si="88"/>
        <v>152cm</v>
      </c>
      <c r="U404" t="str">
        <f t="shared" ca="1" si="88"/>
        <v>#866857</v>
      </c>
      <c r="V404" t="str">
        <f t="shared" ca="1" si="88"/>
        <v>oth</v>
      </c>
      <c r="W404">
        <f t="shared" ca="1" si="88"/>
        <v>900790914</v>
      </c>
      <c r="X404">
        <f t="shared" ca="1" si="88"/>
        <v>267</v>
      </c>
      <c r="Z404">
        <f t="shared" ca="1" si="89"/>
        <v>1</v>
      </c>
      <c r="AA404">
        <f t="shared" ca="1" si="90"/>
        <v>1</v>
      </c>
      <c r="AB404">
        <f t="shared" ca="1" si="91"/>
        <v>1</v>
      </c>
      <c r="AC404" t="str" cm="1">
        <f t="array" aca="1" ref="AC404" ca="1">LEFT(T404,SUM(LEN(T404)-LEN(SUBSTITUTE(T404,{"0","1","2","3","4","5","6","7","8","9"},""))))</f>
        <v>152</v>
      </c>
      <c r="AD404" s="3">
        <f t="shared" ca="1" si="92"/>
        <v>152</v>
      </c>
      <c r="AE404" s="3" t="str">
        <f t="shared" ca="1" si="93"/>
        <v/>
      </c>
      <c r="AF404" t="b">
        <f t="shared" ca="1" si="94"/>
        <v>1</v>
      </c>
      <c r="AG404">
        <f t="shared" ca="1" si="95"/>
        <v>1</v>
      </c>
      <c r="AH404">
        <f t="shared" ca="1" si="96"/>
        <v>1</v>
      </c>
      <c r="AI404" t="b">
        <f t="shared" ca="1" si="97"/>
        <v>1</v>
      </c>
      <c r="AJ404">
        <f t="shared" ca="1" si="98"/>
        <v>1</v>
      </c>
      <c r="AK404">
        <f t="shared" ca="1" si="99"/>
        <v>1</v>
      </c>
      <c r="AL404">
        <f t="shared" ca="1" si="100"/>
        <v>1</v>
      </c>
    </row>
    <row r="405" spans="1:38">
      <c r="A405" s="1"/>
      <c r="Q405">
        <f t="shared" ca="1" si="87"/>
        <v>0</v>
      </c>
      <c r="R405">
        <f t="shared" ca="1" si="88"/>
        <v>0</v>
      </c>
      <c r="S405">
        <f t="shared" ca="1" si="88"/>
        <v>0</v>
      </c>
      <c r="T405">
        <f t="shared" ca="1" si="88"/>
        <v>0</v>
      </c>
      <c r="U405">
        <f t="shared" ca="1" si="88"/>
        <v>0</v>
      </c>
      <c r="V405">
        <f t="shared" ca="1" si="88"/>
        <v>0</v>
      </c>
      <c r="W405">
        <f t="shared" ca="1" si="88"/>
        <v>0</v>
      </c>
      <c r="X405">
        <f t="shared" ca="1" si="88"/>
        <v>0</v>
      </c>
      <c r="Z405">
        <f t="shared" ca="1" si="89"/>
        <v>0</v>
      </c>
      <c r="AA405">
        <f t="shared" ca="1" si="90"/>
        <v>0</v>
      </c>
      <c r="AB405">
        <f t="shared" ca="1" si="91"/>
        <v>0</v>
      </c>
      <c r="AC405" t="str" cm="1">
        <f t="array" aca="1" ref="AC405" ca="1">LEFT(T405,SUM(LEN(T405)-LEN(SUBSTITUTE(T405,{"0","1","2","3","4","5","6","7","8","9"},""))))</f>
        <v>0</v>
      </c>
      <c r="AD405" s="3" t="str">
        <f t="shared" ca="1" si="92"/>
        <v/>
      </c>
      <c r="AE405" s="3" t="str">
        <f t="shared" ca="1" si="93"/>
        <v/>
      </c>
      <c r="AF405" t="b">
        <f t="shared" ca="1" si="94"/>
        <v>0</v>
      </c>
      <c r="AG405">
        <f t="shared" ca="1" si="95"/>
        <v>0</v>
      </c>
      <c r="AH405">
        <f t="shared" ca="1" si="96"/>
        <v>0</v>
      </c>
      <c r="AI405" t="b">
        <f t="shared" ca="1" si="97"/>
        <v>0</v>
      </c>
      <c r="AJ405">
        <f t="shared" ca="1" si="98"/>
        <v>0</v>
      </c>
      <c r="AK405">
        <f t="shared" ca="1" si="99"/>
        <v>0</v>
      </c>
      <c r="AL405">
        <f t="shared" ca="1" si="100"/>
        <v>0</v>
      </c>
    </row>
    <row r="406" spans="1:38">
      <c r="A406" s="2" t="s">
        <v>645</v>
      </c>
      <c r="B406" t="s">
        <v>656</v>
      </c>
      <c r="C406" t="s">
        <v>636</v>
      </c>
      <c r="D406">
        <v>1999</v>
      </c>
      <c r="E406" t="s">
        <v>642</v>
      </c>
      <c r="F406">
        <v>2027</v>
      </c>
      <c r="G406" t="s">
        <v>640</v>
      </c>
      <c r="H406" t="s">
        <v>644</v>
      </c>
      <c r="I406" t="s">
        <v>639</v>
      </c>
      <c r="J406">
        <v>2017</v>
      </c>
      <c r="Q406">
        <f t="shared" ca="1" si="87"/>
        <v>1999</v>
      </c>
      <c r="R406">
        <f t="shared" ca="1" si="88"/>
        <v>2017</v>
      </c>
      <c r="S406">
        <f t="shared" ca="1" si="88"/>
        <v>2027</v>
      </c>
      <c r="T406">
        <f t="shared" ca="1" si="88"/>
        <v>0</v>
      </c>
      <c r="U406" t="str">
        <f t="shared" ca="1" si="88"/>
        <v>#623a2f</v>
      </c>
      <c r="V406" t="str">
        <f t="shared" ca="1" si="88"/>
        <v>brn</v>
      </c>
      <c r="W406">
        <f t="shared" ca="1" si="88"/>
        <v>0</v>
      </c>
      <c r="X406">
        <f t="shared" ca="1" si="88"/>
        <v>0</v>
      </c>
      <c r="Z406">
        <f t="shared" ca="1" si="89"/>
        <v>1</v>
      </c>
      <c r="AA406">
        <f t="shared" ca="1" si="90"/>
        <v>1</v>
      </c>
      <c r="AB406">
        <f t="shared" ca="1" si="91"/>
        <v>1</v>
      </c>
      <c r="AC406" t="str" cm="1">
        <f t="array" aca="1" ref="AC406" ca="1">LEFT(T406,SUM(LEN(T406)-LEN(SUBSTITUTE(T406,{"0","1","2","3","4","5","6","7","8","9"},""))))</f>
        <v>0</v>
      </c>
      <c r="AD406" s="3" t="str">
        <f t="shared" ca="1" si="92"/>
        <v/>
      </c>
      <c r="AE406" s="3" t="str">
        <f t="shared" ca="1" si="93"/>
        <v/>
      </c>
      <c r="AF406" t="b">
        <f t="shared" ca="1" si="94"/>
        <v>0</v>
      </c>
      <c r="AG406">
        <f t="shared" ca="1" si="95"/>
        <v>0</v>
      </c>
      <c r="AH406">
        <f t="shared" ca="1" si="96"/>
        <v>1</v>
      </c>
      <c r="AI406" t="b">
        <f t="shared" ca="1" si="97"/>
        <v>1</v>
      </c>
      <c r="AJ406">
        <f t="shared" ca="1" si="98"/>
        <v>1</v>
      </c>
      <c r="AK406">
        <f t="shared" ca="1" si="99"/>
        <v>1</v>
      </c>
      <c r="AL406">
        <f t="shared" ca="1" si="100"/>
        <v>0</v>
      </c>
    </row>
    <row r="407" spans="1:38">
      <c r="A407" s="2" t="s">
        <v>635</v>
      </c>
      <c r="B407">
        <v>853165955</v>
      </c>
      <c r="Q407">
        <f t="shared" ca="1" si="87"/>
        <v>0</v>
      </c>
      <c r="R407">
        <f t="shared" ca="1" si="88"/>
        <v>0</v>
      </c>
      <c r="S407">
        <f t="shared" ca="1" si="88"/>
        <v>0</v>
      </c>
      <c r="T407">
        <f t="shared" ca="1" si="88"/>
        <v>0</v>
      </c>
      <c r="U407">
        <f t="shared" ca="1" si="88"/>
        <v>0</v>
      </c>
      <c r="V407">
        <f t="shared" ca="1" si="88"/>
        <v>0</v>
      </c>
      <c r="W407">
        <f t="shared" ca="1" si="88"/>
        <v>853165955</v>
      </c>
      <c r="X407">
        <f t="shared" ca="1" si="88"/>
        <v>0</v>
      </c>
      <c r="Z407">
        <f t="shared" ca="1" si="89"/>
        <v>0</v>
      </c>
      <c r="AA407">
        <f t="shared" ca="1" si="90"/>
        <v>0</v>
      </c>
      <c r="AB407">
        <f t="shared" ca="1" si="91"/>
        <v>0</v>
      </c>
      <c r="AC407" t="str" cm="1">
        <f t="array" aca="1" ref="AC407" ca="1">LEFT(T407,SUM(LEN(T407)-LEN(SUBSTITUTE(T407,{"0","1","2","3","4","5","6","7","8","9"},""))))</f>
        <v>0</v>
      </c>
      <c r="AD407" s="3" t="str">
        <f t="shared" ca="1" si="92"/>
        <v/>
      </c>
      <c r="AE407" s="3" t="str">
        <f t="shared" ca="1" si="93"/>
        <v/>
      </c>
      <c r="AF407" t="b">
        <f t="shared" ca="1" si="94"/>
        <v>0</v>
      </c>
      <c r="AG407">
        <f t="shared" ca="1" si="95"/>
        <v>0</v>
      </c>
      <c r="AH407">
        <f t="shared" ca="1" si="96"/>
        <v>0</v>
      </c>
      <c r="AI407" t="b">
        <f t="shared" ca="1" si="97"/>
        <v>0</v>
      </c>
      <c r="AJ407">
        <f t="shared" ca="1" si="98"/>
        <v>0</v>
      </c>
      <c r="AK407">
        <f t="shared" ca="1" si="99"/>
        <v>0</v>
      </c>
      <c r="AL407">
        <f t="shared" ca="1" si="100"/>
        <v>1</v>
      </c>
    </row>
    <row r="408" spans="1:38">
      <c r="A408" s="2" t="s">
        <v>637</v>
      </c>
      <c r="B408" t="s">
        <v>698</v>
      </c>
      <c r="Q408">
        <f t="shared" ca="1" si="87"/>
        <v>0</v>
      </c>
      <c r="R408">
        <f t="shared" ca="1" si="88"/>
        <v>0</v>
      </c>
      <c r="S408">
        <f t="shared" ca="1" si="88"/>
        <v>0</v>
      </c>
      <c r="T408" t="str">
        <f t="shared" ca="1" si="88"/>
        <v>152cm</v>
      </c>
      <c r="U408">
        <f t="shared" ca="1" si="88"/>
        <v>0</v>
      </c>
      <c r="V408">
        <f t="shared" ca="1" si="88"/>
        <v>0</v>
      </c>
      <c r="W408">
        <f t="shared" ca="1" si="88"/>
        <v>0</v>
      </c>
      <c r="X408">
        <f t="shared" ca="1" si="88"/>
        <v>0</v>
      </c>
      <c r="Z408">
        <f t="shared" ca="1" si="89"/>
        <v>0</v>
      </c>
      <c r="AA408">
        <f t="shared" ca="1" si="90"/>
        <v>0</v>
      </c>
      <c r="AB408">
        <f t="shared" ca="1" si="91"/>
        <v>0</v>
      </c>
      <c r="AC408" t="str" cm="1">
        <f t="array" aca="1" ref="AC408" ca="1">LEFT(T408,SUM(LEN(T408)-LEN(SUBSTITUTE(T408,{"0","1","2","3","4","5","6","7","8","9"},""))))</f>
        <v>152</v>
      </c>
      <c r="AD408" s="3">
        <f t="shared" ca="1" si="92"/>
        <v>152</v>
      </c>
      <c r="AE408" s="3" t="str">
        <f t="shared" ca="1" si="93"/>
        <v/>
      </c>
      <c r="AF408" t="b">
        <f t="shared" ca="1" si="94"/>
        <v>1</v>
      </c>
      <c r="AG408">
        <f t="shared" ca="1" si="95"/>
        <v>1</v>
      </c>
      <c r="AH408">
        <f t="shared" ca="1" si="96"/>
        <v>0</v>
      </c>
      <c r="AI408" t="b">
        <f t="shared" ca="1" si="97"/>
        <v>0</v>
      </c>
      <c r="AJ408">
        <f t="shared" ca="1" si="98"/>
        <v>0</v>
      </c>
      <c r="AK408">
        <f t="shared" ca="1" si="99"/>
        <v>0</v>
      </c>
      <c r="AL408">
        <f t="shared" ca="1" si="100"/>
        <v>0</v>
      </c>
    </row>
    <row r="409" spans="1:38">
      <c r="A409" s="1"/>
      <c r="Q409">
        <f t="shared" ca="1" si="87"/>
        <v>0</v>
      </c>
      <c r="R409">
        <f t="shared" ca="1" si="88"/>
        <v>0</v>
      </c>
      <c r="S409">
        <f t="shared" ca="1" si="88"/>
        <v>0</v>
      </c>
      <c r="T409">
        <f t="shared" ca="1" si="88"/>
        <v>0</v>
      </c>
      <c r="U409">
        <f t="shared" ca="1" si="88"/>
        <v>0</v>
      </c>
      <c r="V409">
        <f t="shared" ca="1" si="88"/>
        <v>0</v>
      </c>
      <c r="W409">
        <f t="shared" ca="1" si="88"/>
        <v>0</v>
      </c>
      <c r="X409">
        <f t="shared" ca="1" si="88"/>
        <v>0</v>
      </c>
      <c r="Z409">
        <f t="shared" ca="1" si="89"/>
        <v>0</v>
      </c>
      <c r="AA409">
        <f t="shared" ca="1" si="90"/>
        <v>0</v>
      </c>
      <c r="AB409">
        <f t="shared" ca="1" si="91"/>
        <v>0</v>
      </c>
      <c r="AC409" t="str" cm="1">
        <f t="array" aca="1" ref="AC409" ca="1">LEFT(T409,SUM(LEN(T409)-LEN(SUBSTITUTE(T409,{"0","1","2","3","4","5","6","7","8","9"},""))))</f>
        <v>0</v>
      </c>
      <c r="AD409" s="3" t="str">
        <f t="shared" ca="1" si="92"/>
        <v/>
      </c>
      <c r="AE409" s="3" t="str">
        <f t="shared" ca="1" si="93"/>
        <v/>
      </c>
      <c r="AF409" t="b">
        <f t="shared" ca="1" si="94"/>
        <v>0</v>
      </c>
      <c r="AG409">
        <f t="shared" ca="1" si="95"/>
        <v>0</v>
      </c>
      <c r="AH409">
        <f t="shared" ca="1" si="96"/>
        <v>0</v>
      </c>
      <c r="AI409" t="b">
        <f t="shared" ca="1" si="97"/>
        <v>0</v>
      </c>
      <c r="AJ409">
        <f t="shared" ca="1" si="98"/>
        <v>0</v>
      </c>
      <c r="AK409">
        <f t="shared" ca="1" si="99"/>
        <v>0</v>
      </c>
      <c r="AL409">
        <f t="shared" ca="1" si="100"/>
        <v>0</v>
      </c>
    </row>
    <row r="410" spans="1:38">
      <c r="A410" s="2" t="s">
        <v>642</v>
      </c>
      <c r="B410">
        <v>2030</v>
      </c>
      <c r="C410" t="s">
        <v>635</v>
      </c>
      <c r="D410">
        <v>316704688</v>
      </c>
      <c r="E410" t="s">
        <v>640</v>
      </c>
      <c r="F410" t="s">
        <v>655</v>
      </c>
      <c r="G410" t="s">
        <v>645</v>
      </c>
      <c r="H410" t="s">
        <v>656</v>
      </c>
      <c r="I410" t="s">
        <v>639</v>
      </c>
      <c r="J410">
        <v>2014</v>
      </c>
      <c r="K410" t="s">
        <v>637</v>
      </c>
      <c r="L410" t="s">
        <v>714</v>
      </c>
      <c r="Q410">
        <f t="shared" ca="1" si="87"/>
        <v>0</v>
      </c>
      <c r="R410">
        <f t="shared" ca="1" si="88"/>
        <v>2014</v>
      </c>
      <c r="S410">
        <f t="shared" ca="1" si="88"/>
        <v>2030</v>
      </c>
      <c r="T410" t="str">
        <f t="shared" ca="1" si="88"/>
        <v>193cm</v>
      </c>
      <c r="U410" t="str">
        <f t="shared" ca="1" si="88"/>
        <v>#c0946f</v>
      </c>
      <c r="V410" t="str">
        <f t="shared" ca="1" si="88"/>
        <v>brn</v>
      </c>
      <c r="W410">
        <f t="shared" ca="1" si="88"/>
        <v>316704688</v>
      </c>
      <c r="X410">
        <f t="shared" ca="1" si="88"/>
        <v>0</v>
      </c>
      <c r="Z410">
        <f t="shared" ca="1" si="89"/>
        <v>0</v>
      </c>
      <c r="AA410">
        <f t="shared" ca="1" si="90"/>
        <v>1</v>
      </c>
      <c r="AB410">
        <f t="shared" ca="1" si="91"/>
        <v>1</v>
      </c>
      <c r="AC410" t="str" cm="1">
        <f t="array" aca="1" ref="AC410" ca="1">LEFT(T410,SUM(LEN(T410)-LEN(SUBSTITUTE(T410,{"0","1","2","3","4","5","6","7","8","9"},""))))</f>
        <v>193</v>
      </c>
      <c r="AD410" s="3">
        <f t="shared" ca="1" si="92"/>
        <v>193</v>
      </c>
      <c r="AE410" s="3" t="str">
        <f t="shared" ca="1" si="93"/>
        <v/>
      </c>
      <c r="AF410" t="b">
        <f t="shared" ca="1" si="94"/>
        <v>1</v>
      </c>
      <c r="AG410">
        <f t="shared" ca="1" si="95"/>
        <v>1</v>
      </c>
      <c r="AH410">
        <f t="shared" ca="1" si="96"/>
        <v>1</v>
      </c>
      <c r="AI410" t="b">
        <f t="shared" ca="1" si="97"/>
        <v>1</v>
      </c>
      <c r="AJ410">
        <f t="shared" ca="1" si="98"/>
        <v>1</v>
      </c>
      <c r="AK410">
        <f t="shared" ca="1" si="99"/>
        <v>1</v>
      </c>
      <c r="AL410">
        <f t="shared" ca="1" si="100"/>
        <v>1</v>
      </c>
    </row>
    <row r="411" spans="1:38">
      <c r="A411" s="1"/>
      <c r="Q411">
        <f t="shared" ca="1" si="87"/>
        <v>0</v>
      </c>
      <c r="R411">
        <f t="shared" ca="1" si="88"/>
        <v>0</v>
      </c>
      <c r="S411">
        <f t="shared" ca="1" si="88"/>
        <v>0</v>
      </c>
      <c r="T411">
        <f t="shared" ca="1" si="88"/>
        <v>0</v>
      </c>
      <c r="U411">
        <f t="shared" ca="1" si="88"/>
        <v>0</v>
      </c>
      <c r="V411">
        <f t="shared" ca="1" si="88"/>
        <v>0</v>
      </c>
      <c r="W411">
        <f t="shared" ca="1" si="88"/>
        <v>0</v>
      </c>
      <c r="X411">
        <f t="shared" ca="1" si="88"/>
        <v>0</v>
      </c>
      <c r="Z411">
        <f t="shared" ca="1" si="89"/>
        <v>0</v>
      </c>
      <c r="AA411">
        <f t="shared" ca="1" si="90"/>
        <v>0</v>
      </c>
      <c r="AB411">
        <f t="shared" ca="1" si="91"/>
        <v>0</v>
      </c>
      <c r="AC411" t="str" cm="1">
        <f t="array" aca="1" ref="AC411" ca="1">LEFT(T411,SUM(LEN(T411)-LEN(SUBSTITUTE(T411,{"0","1","2","3","4","5","6","7","8","9"},""))))</f>
        <v>0</v>
      </c>
      <c r="AD411" s="3" t="str">
        <f t="shared" ca="1" si="92"/>
        <v/>
      </c>
      <c r="AE411" s="3" t="str">
        <f t="shared" ca="1" si="93"/>
        <v/>
      </c>
      <c r="AF411" t="b">
        <f t="shared" ca="1" si="94"/>
        <v>0</v>
      </c>
      <c r="AG411">
        <f t="shared" ca="1" si="95"/>
        <v>0</v>
      </c>
      <c r="AH411">
        <f t="shared" ca="1" si="96"/>
        <v>0</v>
      </c>
      <c r="AI411" t="b">
        <f t="shared" ca="1" si="97"/>
        <v>0</v>
      </c>
      <c r="AJ411">
        <f t="shared" ca="1" si="98"/>
        <v>0</v>
      </c>
      <c r="AK411">
        <f t="shared" ca="1" si="99"/>
        <v>0</v>
      </c>
      <c r="AL411">
        <f t="shared" ca="1" si="100"/>
        <v>0</v>
      </c>
    </row>
    <row r="412" spans="1:38">
      <c r="A412" s="2" t="s">
        <v>639</v>
      </c>
      <c r="B412">
        <v>2012</v>
      </c>
      <c r="C412" t="s">
        <v>636</v>
      </c>
      <c r="D412">
        <v>1928</v>
      </c>
      <c r="Q412">
        <f t="shared" ca="1" si="87"/>
        <v>1928</v>
      </c>
      <c r="R412">
        <f t="shared" ca="1" si="88"/>
        <v>2012</v>
      </c>
      <c r="S412">
        <f t="shared" ca="1" si="88"/>
        <v>0</v>
      </c>
      <c r="T412">
        <f t="shared" ca="1" si="88"/>
        <v>0</v>
      </c>
      <c r="U412">
        <f t="shared" ca="1" si="88"/>
        <v>0</v>
      </c>
      <c r="V412">
        <f t="shared" ca="1" si="88"/>
        <v>0</v>
      </c>
      <c r="W412">
        <f t="shared" ca="1" si="88"/>
        <v>0</v>
      </c>
      <c r="X412">
        <f t="shared" ca="1" si="88"/>
        <v>0</v>
      </c>
      <c r="Z412">
        <f t="shared" ca="1" si="89"/>
        <v>1</v>
      </c>
      <c r="AA412">
        <f t="shared" ca="1" si="90"/>
        <v>1</v>
      </c>
      <c r="AB412">
        <f t="shared" ca="1" si="91"/>
        <v>0</v>
      </c>
      <c r="AC412" t="str" cm="1">
        <f t="array" aca="1" ref="AC412" ca="1">LEFT(T412,SUM(LEN(T412)-LEN(SUBSTITUTE(T412,{"0","1","2","3","4","5","6","7","8","9"},""))))</f>
        <v>0</v>
      </c>
      <c r="AD412" s="3" t="str">
        <f t="shared" ca="1" si="92"/>
        <v/>
      </c>
      <c r="AE412" s="3" t="str">
        <f t="shared" ca="1" si="93"/>
        <v/>
      </c>
      <c r="AF412" t="b">
        <f t="shared" ca="1" si="94"/>
        <v>0</v>
      </c>
      <c r="AG412">
        <f t="shared" ca="1" si="95"/>
        <v>0</v>
      </c>
      <c r="AH412">
        <f t="shared" ca="1" si="96"/>
        <v>0</v>
      </c>
      <c r="AI412" t="b">
        <f t="shared" ca="1" si="97"/>
        <v>0</v>
      </c>
      <c r="AJ412">
        <f t="shared" ca="1" si="98"/>
        <v>0</v>
      </c>
      <c r="AK412">
        <f t="shared" ca="1" si="99"/>
        <v>0</v>
      </c>
      <c r="AL412">
        <f t="shared" ca="1" si="100"/>
        <v>0</v>
      </c>
    </row>
    <row r="413" spans="1:38">
      <c r="A413" s="2" t="s">
        <v>637</v>
      </c>
      <c r="B413" t="s">
        <v>710</v>
      </c>
      <c r="C413" t="s">
        <v>635</v>
      </c>
      <c r="D413">
        <v>570535769</v>
      </c>
      <c r="E413" t="s">
        <v>640</v>
      </c>
      <c r="F413" t="s">
        <v>644</v>
      </c>
      <c r="G413" t="s">
        <v>642</v>
      </c>
      <c r="H413">
        <v>2026</v>
      </c>
      <c r="I413" t="s">
        <v>645</v>
      </c>
      <c r="J413" t="s">
        <v>682</v>
      </c>
      <c r="Q413">
        <f t="shared" ca="1" si="87"/>
        <v>0</v>
      </c>
      <c r="R413">
        <f t="shared" ca="1" si="88"/>
        <v>0</v>
      </c>
      <c r="S413">
        <f t="shared" ref="R413:X449" ca="1" si="101">IF($A413=S$1,OFFSET($A413,0,1),IF($C413=S$1,OFFSET($C413,0,1),IF($E413=S$1,OFFSET($E413,0,1),IF($G413=S$1,OFFSET($G413,0,1),IF($I413=S$1,OFFSET($I413,0,1),IF($K413=S$1,OFFSET($K413,0,1),IF($M413=S$1,OFFSET($M413,0,1),IF($O413=S$1,OFFSET($O413,0,1),0))))))))</f>
        <v>2026</v>
      </c>
      <c r="T413" t="str">
        <f t="shared" ca="1" si="101"/>
        <v>154cm</v>
      </c>
      <c r="U413" t="str">
        <f t="shared" ca="1" si="101"/>
        <v>#623a2f</v>
      </c>
      <c r="V413" t="str">
        <f t="shared" ca="1" si="101"/>
        <v>hzl</v>
      </c>
      <c r="W413">
        <f t="shared" ca="1" si="101"/>
        <v>570535769</v>
      </c>
      <c r="X413">
        <f t="shared" ca="1" si="101"/>
        <v>0</v>
      </c>
      <c r="Z413">
        <f t="shared" ca="1" si="89"/>
        <v>0</v>
      </c>
      <c r="AA413">
        <f t="shared" ca="1" si="90"/>
        <v>0</v>
      </c>
      <c r="AB413">
        <f t="shared" ca="1" si="91"/>
        <v>1</v>
      </c>
      <c r="AC413" t="str" cm="1">
        <f t="array" aca="1" ref="AC413" ca="1">LEFT(T413,SUM(LEN(T413)-LEN(SUBSTITUTE(T413,{"0","1","2","3","4","5","6","7","8","9"},""))))</f>
        <v>154</v>
      </c>
      <c r="AD413" s="3">
        <f t="shared" ca="1" si="92"/>
        <v>154</v>
      </c>
      <c r="AE413" s="3" t="str">
        <f t="shared" ca="1" si="93"/>
        <v/>
      </c>
      <c r="AF413" t="b">
        <f t="shared" ca="1" si="94"/>
        <v>1</v>
      </c>
      <c r="AG413">
        <f t="shared" ca="1" si="95"/>
        <v>1</v>
      </c>
      <c r="AH413">
        <f t="shared" ca="1" si="96"/>
        <v>1</v>
      </c>
      <c r="AI413" t="b">
        <f t="shared" ca="1" si="97"/>
        <v>1</v>
      </c>
      <c r="AJ413">
        <f t="shared" ca="1" si="98"/>
        <v>1</v>
      </c>
      <c r="AK413">
        <f t="shared" ca="1" si="99"/>
        <v>1</v>
      </c>
      <c r="AL413">
        <f t="shared" ca="1" si="100"/>
        <v>1</v>
      </c>
    </row>
    <row r="414" spans="1:38">
      <c r="A414" s="1"/>
      <c r="Q414">
        <f t="shared" ca="1" si="87"/>
        <v>0</v>
      </c>
      <c r="R414">
        <f t="shared" ca="1" si="101"/>
        <v>0</v>
      </c>
      <c r="S414">
        <f t="shared" ca="1" si="101"/>
        <v>0</v>
      </c>
      <c r="T414">
        <f t="shared" ca="1" si="101"/>
        <v>0</v>
      </c>
      <c r="U414">
        <f t="shared" ca="1" si="101"/>
        <v>0</v>
      </c>
      <c r="V414">
        <f t="shared" ca="1" si="101"/>
        <v>0</v>
      </c>
      <c r="W414">
        <f t="shared" ca="1" si="101"/>
        <v>0</v>
      </c>
      <c r="X414">
        <f t="shared" ca="1" si="101"/>
        <v>0</v>
      </c>
      <c r="Z414">
        <f t="shared" ca="1" si="89"/>
        <v>0</v>
      </c>
      <c r="AA414">
        <f t="shared" ca="1" si="90"/>
        <v>0</v>
      </c>
      <c r="AB414">
        <f t="shared" ca="1" si="91"/>
        <v>0</v>
      </c>
      <c r="AC414" t="str" cm="1">
        <f t="array" aca="1" ref="AC414" ca="1">LEFT(T414,SUM(LEN(T414)-LEN(SUBSTITUTE(T414,{"0","1","2","3","4","5","6","7","8","9"},""))))</f>
        <v>0</v>
      </c>
      <c r="AD414" s="3" t="str">
        <f t="shared" ca="1" si="92"/>
        <v/>
      </c>
      <c r="AE414" s="3" t="str">
        <f t="shared" ca="1" si="93"/>
        <v/>
      </c>
      <c r="AF414" t="b">
        <f t="shared" ca="1" si="94"/>
        <v>0</v>
      </c>
      <c r="AG414">
        <f t="shared" ca="1" si="95"/>
        <v>0</v>
      </c>
      <c r="AH414">
        <f t="shared" ca="1" si="96"/>
        <v>0</v>
      </c>
      <c r="AI414" t="b">
        <f t="shared" ca="1" si="97"/>
        <v>0</v>
      </c>
      <c r="AJ414">
        <f t="shared" ca="1" si="98"/>
        <v>0</v>
      </c>
      <c r="AK414">
        <f t="shared" ca="1" si="99"/>
        <v>0</v>
      </c>
      <c r="AL414">
        <f t="shared" ca="1" si="100"/>
        <v>0</v>
      </c>
    </row>
    <row r="415" spans="1:38">
      <c r="A415" s="2" t="s">
        <v>639</v>
      </c>
      <c r="B415">
        <v>2016</v>
      </c>
      <c r="C415" t="s">
        <v>654</v>
      </c>
      <c r="D415">
        <v>252</v>
      </c>
      <c r="E415" t="s">
        <v>642</v>
      </c>
      <c r="F415">
        <v>2030</v>
      </c>
      <c r="G415" t="s">
        <v>640</v>
      </c>
      <c r="H415" t="s">
        <v>671</v>
      </c>
      <c r="Q415">
        <f t="shared" ca="1" si="87"/>
        <v>0</v>
      </c>
      <c r="R415">
        <f t="shared" ca="1" si="101"/>
        <v>2016</v>
      </c>
      <c r="S415">
        <f t="shared" ca="1" si="101"/>
        <v>2030</v>
      </c>
      <c r="T415">
        <f t="shared" ca="1" si="101"/>
        <v>0</v>
      </c>
      <c r="U415" t="str">
        <f t="shared" ca="1" si="101"/>
        <v>#888785</v>
      </c>
      <c r="V415">
        <f t="shared" ca="1" si="101"/>
        <v>0</v>
      </c>
      <c r="W415">
        <f t="shared" ca="1" si="101"/>
        <v>0</v>
      </c>
      <c r="X415">
        <f t="shared" ca="1" si="101"/>
        <v>252</v>
      </c>
      <c r="Z415">
        <f t="shared" ca="1" si="89"/>
        <v>0</v>
      </c>
      <c r="AA415">
        <f t="shared" ca="1" si="90"/>
        <v>1</v>
      </c>
      <c r="AB415">
        <f t="shared" ca="1" si="91"/>
        <v>1</v>
      </c>
      <c r="AC415" t="str" cm="1">
        <f t="array" aca="1" ref="AC415" ca="1">LEFT(T415,SUM(LEN(T415)-LEN(SUBSTITUTE(T415,{"0","1","2","3","4","5","6","7","8","9"},""))))</f>
        <v>0</v>
      </c>
      <c r="AD415" s="3" t="str">
        <f t="shared" ca="1" si="92"/>
        <v/>
      </c>
      <c r="AE415" s="3" t="str">
        <f t="shared" ca="1" si="93"/>
        <v/>
      </c>
      <c r="AF415" t="b">
        <f t="shared" ca="1" si="94"/>
        <v>0</v>
      </c>
      <c r="AG415">
        <f t="shared" ca="1" si="95"/>
        <v>0</v>
      </c>
      <c r="AH415">
        <f t="shared" ca="1" si="96"/>
        <v>1</v>
      </c>
      <c r="AI415" t="b">
        <f t="shared" ca="1" si="97"/>
        <v>1</v>
      </c>
      <c r="AJ415">
        <f t="shared" ca="1" si="98"/>
        <v>1</v>
      </c>
      <c r="AK415">
        <f t="shared" ca="1" si="99"/>
        <v>0</v>
      </c>
      <c r="AL415">
        <f t="shared" ca="1" si="100"/>
        <v>0</v>
      </c>
    </row>
    <row r="416" spans="1:38">
      <c r="A416" s="2" t="s">
        <v>637</v>
      </c>
      <c r="B416" t="s">
        <v>746</v>
      </c>
      <c r="C416" t="s">
        <v>645</v>
      </c>
      <c r="D416" t="s">
        <v>661</v>
      </c>
      <c r="E416" t="s">
        <v>636</v>
      </c>
      <c r="F416">
        <v>2002</v>
      </c>
      <c r="G416" t="s">
        <v>635</v>
      </c>
      <c r="H416">
        <v>568715162</v>
      </c>
      <c r="Q416">
        <f t="shared" ca="1" si="87"/>
        <v>2002</v>
      </c>
      <c r="R416">
        <f t="shared" ca="1" si="101"/>
        <v>0</v>
      </c>
      <c r="S416">
        <f t="shared" ca="1" si="101"/>
        <v>0</v>
      </c>
      <c r="T416" t="str">
        <f t="shared" ca="1" si="101"/>
        <v>177cm</v>
      </c>
      <c r="U416">
        <f t="shared" ca="1" si="101"/>
        <v>0</v>
      </c>
      <c r="V416" t="str">
        <f t="shared" ca="1" si="101"/>
        <v>grn</v>
      </c>
      <c r="W416">
        <f t="shared" ca="1" si="101"/>
        <v>568715162</v>
      </c>
      <c r="X416">
        <f t="shared" ca="1" si="101"/>
        <v>0</v>
      </c>
      <c r="Z416">
        <f t="shared" ca="1" si="89"/>
        <v>1</v>
      </c>
      <c r="AA416">
        <f t="shared" ca="1" si="90"/>
        <v>0</v>
      </c>
      <c r="AB416">
        <f t="shared" ca="1" si="91"/>
        <v>0</v>
      </c>
      <c r="AC416" t="str" cm="1">
        <f t="array" aca="1" ref="AC416" ca="1">LEFT(T416,SUM(LEN(T416)-LEN(SUBSTITUTE(T416,{"0","1","2","3","4","5","6","7","8","9"},""))))</f>
        <v>177</v>
      </c>
      <c r="AD416" s="3">
        <f t="shared" ca="1" si="92"/>
        <v>177</v>
      </c>
      <c r="AE416" s="3" t="str">
        <f t="shared" ca="1" si="93"/>
        <v/>
      </c>
      <c r="AF416" t="b">
        <f t="shared" ca="1" si="94"/>
        <v>1</v>
      </c>
      <c r="AG416">
        <f t="shared" ca="1" si="95"/>
        <v>1</v>
      </c>
      <c r="AH416">
        <f t="shared" ca="1" si="96"/>
        <v>0</v>
      </c>
      <c r="AI416" t="b">
        <f t="shared" ca="1" si="97"/>
        <v>0</v>
      </c>
      <c r="AJ416">
        <f t="shared" ca="1" si="98"/>
        <v>0</v>
      </c>
      <c r="AK416">
        <f t="shared" ca="1" si="99"/>
        <v>1</v>
      </c>
      <c r="AL416">
        <f t="shared" ca="1" si="100"/>
        <v>1</v>
      </c>
    </row>
    <row r="417" spans="1:38">
      <c r="A417" s="1"/>
      <c r="Q417">
        <f t="shared" ca="1" si="87"/>
        <v>0</v>
      </c>
      <c r="R417">
        <f t="shared" ca="1" si="101"/>
        <v>0</v>
      </c>
      <c r="S417">
        <f t="shared" ca="1" si="101"/>
        <v>0</v>
      </c>
      <c r="T417">
        <f t="shared" ca="1" si="101"/>
        <v>0</v>
      </c>
      <c r="U417">
        <f t="shared" ca="1" si="101"/>
        <v>0</v>
      </c>
      <c r="V417">
        <f t="shared" ca="1" si="101"/>
        <v>0</v>
      </c>
      <c r="W417">
        <f t="shared" ca="1" si="101"/>
        <v>0</v>
      </c>
      <c r="X417">
        <f t="shared" ca="1" si="101"/>
        <v>0</v>
      </c>
      <c r="Z417">
        <f t="shared" ca="1" si="89"/>
        <v>0</v>
      </c>
      <c r="AA417">
        <f t="shared" ca="1" si="90"/>
        <v>0</v>
      </c>
      <c r="AB417">
        <f t="shared" ca="1" si="91"/>
        <v>0</v>
      </c>
      <c r="AC417" t="str" cm="1">
        <f t="array" aca="1" ref="AC417" ca="1">LEFT(T417,SUM(LEN(T417)-LEN(SUBSTITUTE(T417,{"0","1","2","3","4","5","6","7","8","9"},""))))</f>
        <v>0</v>
      </c>
      <c r="AD417" s="3" t="str">
        <f t="shared" ca="1" si="92"/>
        <v/>
      </c>
      <c r="AE417" s="3" t="str">
        <f t="shared" ca="1" si="93"/>
        <v/>
      </c>
      <c r="AF417" t="b">
        <f t="shared" ca="1" si="94"/>
        <v>0</v>
      </c>
      <c r="AG417">
        <f t="shared" ca="1" si="95"/>
        <v>0</v>
      </c>
      <c r="AH417">
        <f t="shared" ca="1" si="96"/>
        <v>0</v>
      </c>
      <c r="AI417" t="b">
        <f t="shared" ca="1" si="97"/>
        <v>0</v>
      </c>
      <c r="AJ417">
        <f t="shared" ca="1" si="98"/>
        <v>0</v>
      </c>
      <c r="AK417">
        <f t="shared" ca="1" si="99"/>
        <v>0</v>
      </c>
      <c r="AL417">
        <f t="shared" ca="1" si="100"/>
        <v>0</v>
      </c>
    </row>
    <row r="418" spans="1:38">
      <c r="A418" s="2" t="s">
        <v>635</v>
      </c>
      <c r="B418">
        <v>570999226</v>
      </c>
      <c r="C418" t="s">
        <v>639</v>
      </c>
      <c r="D418">
        <v>2012</v>
      </c>
      <c r="E418" t="s">
        <v>637</v>
      </c>
      <c r="F418" t="s">
        <v>724</v>
      </c>
      <c r="Q418">
        <f t="shared" ca="1" si="87"/>
        <v>0</v>
      </c>
      <c r="R418">
        <f t="shared" ca="1" si="101"/>
        <v>2012</v>
      </c>
      <c r="S418">
        <f t="shared" ca="1" si="101"/>
        <v>0</v>
      </c>
      <c r="T418" t="str">
        <f t="shared" ca="1" si="101"/>
        <v>150cm</v>
      </c>
      <c r="U418">
        <f t="shared" ca="1" si="101"/>
        <v>0</v>
      </c>
      <c r="V418">
        <f t="shared" ca="1" si="101"/>
        <v>0</v>
      </c>
      <c r="W418">
        <f t="shared" ca="1" si="101"/>
        <v>570999226</v>
      </c>
      <c r="X418">
        <f t="shared" ca="1" si="101"/>
        <v>0</v>
      </c>
      <c r="Z418">
        <f t="shared" ca="1" si="89"/>
        <v>0</v>
      </c>
      <c r="AA418">
        <f t="shared" ca="1" si="90"/>
        <v>1</v>
      </c>
      <c r="AB418">
        <f t="shared" ca="1" si="91"/>
        <v>0</v>
      </c>
      <c r="AC418" t="str" cm="1">
        <f t="array" aca="1" ref="AC418" ca="1">LEFT(T418,SUM(LEN(T418)-LEN(SUBSTITUTE(T418,{"0","1","2","3","4","5","6","7","8","9"},""))))</f>
        <v>150</v>
      </c>
      <c r="AD418" s="3">
        <f t="shared" ca="1" si="92"/>
        <v>150</v>
      </c>
      <c r="AE418" s="3" t="str">
        <f t="shared" ca="1" si="93"/>
        <v/>
      </c>
      <c r="AF418" t="b">
        <f t="shared" ca="1" si="94"/>
        <v>1</v>
      </c>
      <c r="AG418">
        <f t="shared" ca="1" si="95"/>
        <v>1</v>
      </c>
      <c r="AH418">
        <f t="shared" ca="1" si="96"/>
        <v>0</v>
      </c>
      <c r="AI418" t="b">
        <f t="shared" ca="1" si="97"/>
        <v>0</v>
      </c>
      <c r="AJ418">
        <f t="shared" ca="1" si="98"/>
        <v>0</v>
      </c>
      <c r="AK418">
        <f t="shared" ca="1" si="99"/>
        <v>0</v>
      </c>
      <c r="AL418">
        <f t="shared" ca="1" si="100"/>
        <v>1</v>
      </c>
    </row>
    <row r="419" spans="1:38">
      <c r="A419" s="2" t="s">
        <v>636</v>
      </c>
      <c r="B419">
        <v>2024</v>
      </c>
      <c r="Q419">
        <f t="shared" ca="1" si="87"/>
        <v>2024</v>
      </c>
      <c r="R419">
        <f t="shared" ca="1" si="101"/>
        <v>0</v>
      </c>
      <c r="S419">
        <f t="shared" ca="1" si="101"/>
        <v>0</v>
      </c>
      <c r="T419">
        <f t="shared" ca="1" si="101"/>
        <v>0</v>
      </c>
      <c r="U419">
        <f t="shared" ca="1" si="101"/>
        <v>0</v>
      </c>
      <c r="V419">
        <f t="shared" ca="1" si="101"/>
        <v>0</v>
      </c>
      <c r="W419">
        <f t="shared" ca="1" si="101"/>
        <v>0</v>
      </c>
      <c r="X419">
        <f t="shared" ca="1" si="101"/>
        <v>0</v>
      </c>
      <c r="Z419">
        <f t="shared" ca="1" si="89"/>
        <v>0</v>
      </c>
      <c r="AA419">
        <f t="shared" ca="1" si="90"/>
        <v>0</v>
      </c>
      <c r="AB419">
        <f t="shared" ca="1" si="91"/>
        <v>0</v>
      </c>
      <c r="AC419" t="str" cm="1">
        <f t="array" aca="1" ref="AC419" ca="1">LEFT(T419,SUM(LEN(T419)-LEN(SUBSTITUTE(T419,{"0","1","2","3","4","5","6","7","8","9"},""))))</f>
        <v>0</v>
      </c>
      <c r="AD419" s="3" t="str">
        <f t="shared" ca="1" si="92"/>
        <v/>
      </c>
      <c r="AE419" s="3" t="str">
        <f t="shared" ca="1" si="93"/>
        <v/>
      </c>
      <c r="AF419" t="b">
        <f t="shared" ca="1" si="94"/>
        <v>0</v>
      </c>
      <c r="AG419">
        <f t="shared" ca="1" si="95"/>
        <v>0</v>
      </c>
      <c r="AH419">
        <f t="shared" ca="1" si="96"/>
        <v>0</v>
      </c>
      <c r="AI419" t="b">
        <f t="shared" ca="1" si="97"/>
        <v>0</v>
      </c>
      <c r="AJ419">
        <f t="shared" ca="1" si="98"/>
        <v>0</v>
      </c>
      <c r="AK419">
        <f t="shared" ca="1" si="99"/>
        <v>0</v>
      </c>
      <c r="AL419">
        <f t="shared" ca="1" si="100"/>
        <v>0</v>
      </c>
    </row>
    <row r="420" spans="1:38">
      <c r="A420" s="2" t="s">
        <v>645</v>
      </c>
      <c r="B420" t="s">
        <v>656</v>
      </c>
      <c r="C420" t="s">
        <v>640</v>
      </c>
      <c r="D420" t="s">
        <v>648</v>
      </c>
      <c r="E420" t="s">
        <v>642</v>
      </c>
      <c r="F420">
        <v>2029</v>
      </c>
      <c r="Q420">
        <f t="shared" ca="1" si="87"/>
        <v>0</v>
      </c>
      <c r="R420">
        <f t="shared" ca="1" si="101"/>
        <v>0</v>
      </c>
      <c r="S420">
        <f t="shared" ca="1" si="101"/>
        <v>2029</v>
      </c>
      <c r="T420">
        <f t="shared" ca="1" si="101"/>
        <v>0</v>
      </c>
      <c r="U420" t="str">
        <f t="shared" ca="1" si="101"/>
        <v>z</v>
      </c>
      <c r="V420" t="str">
        <f t="shared" ca="1" si="101"/>
        <v>brn</v>
      </c>
      <c r="W420">
        <f t="shared" ca="1" si="101"/>
        <v>0</v>
      </c>
      <c r="X420">
        <f t="shared" ca="1" si="101"/>
        <v>0</v>
      </c>
      <c r="Z420">
        <f t="shared" ca="1" si="89"/>
        <v>0</v>
      </c>
      <c r="AA420">
        <f t="shared" ca="1" si="90"/>
        <v>0</v>
      </c>
      <c r="AB420">
        <f t="shared" ca="1" si="91"/>
        <v>1</v>
      </c>
      <c r="AC420" t="str" cm="1">
        <f t="array" aca="1" ref="AC420" ca="1">LEFT(T420,SUM(LEN(T420)-LEN(SUBSTITUTE(T420,{"0","1","2","3","4","5","6","7","8","9"},""))))</f>
        <v>0</v>
      </c>
      <c r="AD420" s="3" t="str">
        <f t="shared" ca="1" si="92"/>
        <v/>
      </c>
      <c r="AE420" s="3" t="str">
        <f t="shared" ca="1" si="93"/>
        <v/>
      </c>
      <c r="AF420" t="b">
        <f t="shared" ca="1" si="94"/>
        <v>0</v>
      </c>
      <c r="AG420">
        <f t="shared" ca="1" si="95"/>
        <v>0</v>
      </c>
      <c r="AH420">
        <f t="shared" ca="1" si="96"/>
        <v>0</v>
      </c>
      <c r="AI420" t="b">
        <f t="shared" ca="1" si="97"/>
        <v>0</v>
      </c>
      <c r="AJ420">
        <f t="shared" ca="1" si="98"/>
        <v>0</v>
      </c>
      <c r="AK420">
        <f t="shared" ca="1" si="99"/>
        <v>1</v>
      </c>
      <c r="AL420">
        <f t="shared" ca="1" si="100"/>
        <v>0</v>
      </c>
    </row>
    <row r="421" spans="1:38">
      <c r="A421" s="1"/>
      <c r="Q421">
        <f t="shared" ca="1" si="87"/>
        <v>0</v>
      </c>
      <c r="R421">
        <f t="shared" ca="1" si="101"/>
        <v>0</v>
      </c>
      <c r="S421">
        <f t="shared" ca="1" si="101"/>
        <v>0</v>
      </c>
      <c r="T421">
        <f t="shared" ca="1" si="101"/>
        <v>0</v>
      </c>
      <c r="U421">
        <f t="shared" ca="1" si="101"/>
        <v>0</v>
      </c>
      <c r="V421">
        <f t="shared" ca="1" si="101"/>
        <v>0</v>
      </c>
      <c r="W421">
        <f t="shared" ca="1" si="101"/>
        <v>0</v>
      </c>
      <c r="X421">
        <f t="shared" ca="1" si="101"/>
        <v>0</v>
      </c>
      <c r="Z421">
        <f t="shared" ca="1" si="89"/>
        <v>0</v>
      </c>
      <c r="AA421">
        <f t="shared" ca="1" si="90"/>
        <v>0</v>
      </c>
      <c r="AB421">
        <f t="shared" ca="1" si="91"/>
        <v>0</v>
      </c>
      <c r="AC421" t="str" cm="1">
        <f t="array" aca="1" ref="AC421" ca="1">LEFT(T421,SUM(LEN(T421)-LEN(SUBSTITUTE(T421,{"0","1","2","3","4","5","6","7","8","9"},""))))</f>
        <v>0</v>
      </c>
      <c r="AD421" s="3" t="str">
        <f t="shared" ca="1" si="92"/>
        <v/>
      </c>
      <c r="AE421" s="3" t="str">
        <f t="shared" ca="1" si="93"/>
        <v/>
      </c>
      <c r="AF421" t="b">
        <f t="shared" ca="1" si="94"/>
        <v>0</v>
      </c>
      <c r="AG421">
        <f t="shared" ca="1" si="95"/>
        <v>0</v>
      </c>
      <c r="AH421">
        <f t="shared" ca="1" si="96"/>
        <v>0</v>
      </c>
      <c r="AI421" t="b">
        <f t="shared" ca="1" si="97"/>
        <v>0</v>
      </c>
      <c r="AJ421">
        <f t="shared" ca="1" si="98"/>
        <v>0</v>
      </c>
      <c r="AK421">
        <f t="shared" ca="1" si="99"/>
        <v>0</v>
      </c>
      <c r="AL421">
        <f t="shared" ca="1" si="100"/>
        <v>0</v>
      </c>
    </row>
    <row r="422" spans="1:38">
      <c r="A422" s="2" t="s">
        <v>635</v>
      </c>
      <c r="B422">
        <v>174002299</v>
      </c>
      <c r="C422" t="s">
        <v>639</v>
      </c>
      <c r="D422">
        <v>2019</v>
      </c>
      <c r="E422" t="s">
        <v>640</v>
      </c>
      <c r="F422" t="s">
        <v>651</v>
      </c>
      <c r="G422" t="s">
        <v>645</v>
      </c>
      <c r="H422" t="s">
        <v>656</v>
      </c>
      <c r="I422" t="s">
        <v>636</v>
      </c>
      <c r="J422">
        <v>1927</v>
      </c>
      <c r="Q422">
        <f t="shared" ca="1" si="87"/>
        <v>1927</v>
      </c>
      <c r="R422">
        <f t="shared" ca="1" si="101"/>
        <v>2019</v>
      </c>
      <c r="S422">
        <f t="shared" ca="1" si="101"/>
        <v>0</v>
      </c>
      <c r="T422">
        <f t="shared" ca="1" si="101"/>
        <v>0</v>
      </c>
      <c r="U422" t="str">
        <f t="shared" ca="1" si="101"/>
        <v>#cfa07d</v>
      </c>
      <c r="V422" t="str">
        <f t="shared" ca="1" si="101"/>
        <v>brn</v>
      </c>
      <c r="W422">
        <f t="shared" ca="1" si="101"/>
        <v>174002299</v>
      </c>
      <c r="X422">
        <f t="shared" ca="1" si="101"/>
        <v>0</v>
      </c>
      <c r="Z422">
        <f t="shared" ca="1" si="89"/>
        <v>1</v>
      </c>
      <c r="AA422">
        <f t="shared" ca="1" si="90"/>
        <v>1</v>
      </c>
      <c r="AB422">
        <f t="shared" ca="1" si="91"/>
        <v>0</v>
      </c>
      <c r="AC422" t="str" cm="1">
        <f t="array" aca="1" ref="AC422" ca="1">LEFT(T422,SUM(LEN(T422)-LEN(SUBSTITUTE(T422,{"0","1","2","3","4","5","6","7","8","9"},""))))</f>
        <v>0</v>
      </c>
      <c r="AD422" s="3" t="str">
        <f t="shared" ca="1" si="92"/>
        <v/>
      </c>
      <c r="AE422" s="3" t="str">
        <f t="shared" ca="1" si="93"/>
        <v/>
      </c>
      <c r="AF422" t="b">
        <f t="shared" ca="1" si="94"/>
        <v>0</v>
      </c>
      <c r="AG422">
        <f t="shared" ca="1" si="95"/>
        <v>0</v>
      </c>
      <c r="AH422">
        <f t="shared" ca="1" si="96"/>
        <v>1</v>
      </c>
      <c r="AI422" t="b">
        <f t="shared" ca="1" si="97"/>
        <v>1</v>
      </c>
      <c r="AJ422">
        <f t="shared" ca="1" si="98"/>
        <v>1</v>
      </c>
      <c r="AK422">
        <f t="shared" ca="1" si="99"/>
        <v>1</v>
      </c>
      <c r="AL422">
        <f t="shared" ca="1" si="100"/>
        <v>1</v>
      </c>
    </row>
    <row r="423" spans="1:38">
      <c r="A423" s="2" t="s">
        <v>654</v>
      </c>
      <c r="B423">
        <v>77</v>
      </c>
      <c r="C423" t="s">
        <v>637</v>
      </c>
      <c r="D423" t="s">
        <v>700</v>
      </c>
      <c r="E423" t="s">
        <v>642</v>
      </c>
      <c r="F423">
        <v>2027</v>
      </c>
      <c r="Q423">
        <f t="shared" ca="1" si="87"/>
        <v>0</v>
      </c>
      <c r="R423">
        <f t="shared" ca="1" si="101"/>
        <v>0</v>
      </c>
      <c r="S423">
        <f t="shared" ca="1" si="101"/>
        <v>2027</v>
      </c>
      <c r="T423" t="str">
        <f t="shared" ca="1" si="101"/>
        <v>159cm</v>
      </c>
      <c r="U423">
        <f t="shared" ca="1" si="101"/>
        <v>0</v>
      </c>
      <c r="V423">
        <f t="shared" ca="1" si="101"/>
        <v>0</v>
      </c>
      <c r="W423">
        <f t="shared" ca="1" si="101"/>
        <v>0</v>
      </c>
      <c r="X423">
        <f t="shared" ca="1" si="101"/>
        <v>77</v>
      </c>
      <c r="Z423">
        <f t="shared" ca="1" si="89"/>
        <v>0</v>
      </c>
      <c r="AA423">
        <f t="shared" ca="1" si="90"/>
        <v>0</v>
      </c>
      <c r="AB423">
        <f t="shared" ca="1" si="91"/>
        <v>1</v>
      </c>
      <c r="AC423" t="str" cm="1">
        <f t="array" aca="1" ref="AC423" ca="1">LEFT(T423,SUM(LEN(T423)-LEN(SUBSTITUTE(T423,{"0","1","2","3","4","5","6","7","8","9"},""))))</f>
        <v>159</v>
      </c>
      <c r="AD423" s="3">
        <f t="shared" ca="1" si="92"/>
        <v>159</v>
      </c>
      <c r="AE423" s="3" t="str">
        <f t="shared" ca="1" si="93"/>
        <v/>
      </c>
      <c r="AF423" t="b">
        <f t="shared" ca="1" si="94"/>
        <v>1</v>
      </c>
      <c r="AG423">
        <f t="shared" ca="1" si="95"/>
        <v>1</v>
      </c>
      <c r="AH423">
        <f t="shared" ca="1" si="96"/>
        <v>0</v>
      </c>
      <c r="AI423" t="b">
        <f t="shared" ca="1" si="97"/>
        <v>0</v>
      </c>
      <c r="AJ423">
        <f t="shared" ca="1" si="98"/>
        <v>0</v>
      </c>
      <c r="AK423">
        <f t="shared" ca="1" si="99"/>
        <v>0</v>
      </c>
      <c r="AL423">
        <f t="shared" ca="1" si="100"/>
        <v>0</v>
      </c>
    </row>
    <row r="424" spans="1:38">
      <c r="A424" s="1"/>
      <c r="Q424">
        <f t="shared" ca="1" si="87"/>
        <v>0</v>
      </c>
      <c r="R424">
        <f t="shared" ca="1" si="101"/>
        <v>0</v>
      </c>
      <c r="S424">
        <f t="shared" ca="1" si="101"/>
        <v>0</v>
      </c>
      <c r="T424">
        <f t="shared" ca="1" si="101"/>
        <v>0</v>
      </c>
      <c r="U424">
        <f t="shared" ca="1" si="101"/>
        <v>0</v>
      </c>
      <c r="V424">
        <f t="shared" ca="1" si="101"/>
        <v>0</v>
      </c>
      <c r="W424">
        <f t="shared" ca="1" si="101"/>
        <v>0</v>
      </c>
      <c r="X424">
        <f t="shared" ca="1" si="101"/>
        <v>0</v>
      </c>
      <c r="Z424">
        <f t="shared" ca="1" si="89"/>
        <v>0</v>
      </c>
      <c r="AA424">
        <f t="shared" ca="1" si="90"/>
        <v>0</v>
      </c>
      <c r="AB424">
        <f t="shared" ca="1" si="91"/>
        <v>0</v>
      </c>
      <c r="AC424" t="str" cm="1">
        <f t="array" aca="1" ref="AC424" ca="1">LEFT(T424,SUM(LEN(T424)-LEN(SUBSTITUTE(T424,{"0","1","2","3","4","5","6","7","8","9"},""))))</f>
        <v>0</v>
      </c>
      <c r="AD424" s="3" t="str">
        <f t="shared" ca="1" si="92"/>
        <v/>
      </c>
      <c r="AE424" s="3" t="str">
        <f t="shared" ca="1" si="93"/>
        <v/>
      </c>
      <c r="AF424" t="b">
        <f t="shared" ca="1" si="94"/>
        <v>0</v>
      </c>
      <c r="AG424">
        <f t="shared" ca="1" si="95"/>
        <v>0</v>
      </c>
      <c r="AH424">
        <f t="shared" ca="1" si="96"/>
        <v>0</v>
      </c>
      <c r="AI424" t="b">
        <f t="shared" ca="1" si="97"/>
        <v>0</v>
      </c>
      <c r="AJ424">
        <f t="shared" ca="1" si="98"/>
        <v>0</v>
      </c>
      <c r="AK424">
        <f t="shared" ca="1" si="99"/>
        <v>0</v>
      </c>
      <c r="AL424">
        <f t="shared" ca="1" si="100"/>
        <v>0</v>
      </c>
    </row>
    <row r="425" spans="1:38">
      <c r="A425" s="2" t="s">
        <v>645</v>
      </c>
      <c r="B425" t="s">
        <v>747</v>
      </c>
      <c r="C425" t="s">
        <v>642</v>
      </c>
      <c r="D425">
        <v>2022</v>
      </c>
      <c r="E425" t="s">
        <v>635</v>
      </c>
      <c r="F425" t="s">
        <v>704</v>
      </c>
      <c r="G425" t="s">
        <v>637</v>
      </c>
      <c r="H425" t="s">
        <v>711</v>
      </c>
      <c r="I425" t="s">
        <v>640</v>
      </c>
      <c r="J425" t="s">
        <v>707</v>
      </c>
      <c r="K425" t="s">
        <v>639</v>
      </c>
      <c r="L425">
        <v>2015</v>
      </c>
      <c r="Q425">
        <f t="shared" ca="1" si="87"/>
        <v>0</v>
      </c>
      <c r="R425">
        <f t="shared" ca="1" si="101"/>
        <v>2015</v>
      </c>
      <c r="S425">
        <f t="shared" ca="1" si="101"/>
        <v>2022</v>
      </c>
      <c r="T425" t="str">
        <f t="shared" ca="1" si="101"/>
        <v>165cm</v>
      </c>
      <c r="U425" t="str">
        <f t="shared" ca="1" si="101"/>
        <v>#18171d</v>
      </c>
      <c r="V425" t="str">
        <f t="shared" ca="1" si="101"/>
        <v>#d16191</v>
      </c>
      <c r="W425" t="str">
        <f t="shared" ca="1" si="101"/>
        <v>166cm</v>
      </c>
      <c r="X425">
        <f t="shared" ca="1" si="101"/>
        <v>0</v>
      </c>
      <c r="Z425">
        <f t="shared" ca="1" si="89"/>
        <v>0</v>
      </c>
      <c r="AA425">
        <f t="shared" ca="1" si="90"/>
        <v>1</v>
      </c>
      <c r="AB425">
        <f t="shared" ca="1" si="91"/>
        <v>1</v>
      </c>
      <c r="AC425" t="str" cm="1">
        <f t="array" aca="1" ref="AC425" ca="1">LEFT(T425,SUM(LEN(T425)-LEN(SUBSTITUTE(T425,{"0","1","2","3","4","5","6","7","8","9"},""))))</f>
        <v>165</v>
      </c>
      <c r="AD425" s="3">
        <f t="shared" ca="1" si="92"/>
        <v>165</v>
      </c>
      <c r="AE425" s="3" t="str">
        <f t="shared" ca="1" si="93"/>
        <v/>
      </c>
      <c r="AF425" t="b">
        <f t="shared" ca="1" si="94"/>
        <v>1</v>
      </c>
      <c r="AG425">
        <f t="shared" ca="1" si="95"/>
        <v>1</v>
      </c>
      <c r="AH425">
        <f t="shared" ca="1" si="96"/>
        <v>1</v>
      </c>
      <c r="AI425" t="b">
        <f t="shared" ca="1" si="97"/>
        <v>1</v>
      </c>
      <c r="AJ425">
        <f t="shared" ca="1" si="98"/>
        <v>1</v>
      </c>
      <c r="AK425">
        <f t="shared" ca="1" si="99"/>
        <v>0</v>
      </c>
      <c r="AL425">
        <f t="shared" ca="1" si="100"/>
        <v>0</v>
      </c>
    </row>
    <row r="426" spans="1:38">
      <c r="A426" s="1"/>
      <c r="Q426">
        <f t="shared" ca="1" si="87"/>
        <v>0</v>
      </c>
      <c r="R426">
        <f t="shared" ca="1" si="101"/>
        <v>0</v>
      </c>
      <c r="S426">
        <f t="shared" ca="1" si="101"/>
        <v>0</v>
      </c>
      <c r="T426">
        <f t="shared" ca="1" si="101"/>
        <v>0</v>
      </c>
      <c r="U426">
        <f t="shared" ca="1" si="101"/>
        <v>0</v>
      </c>
      <c r="V426">
        <f t="shared" ca="1" si="101"/>
        <v>0</v>
      </c>
      <c r="W426">
        <f t="shared" ca="1" si="101"/>
        <v>0</v>
      </c>
      <c r="X426">
        <f t="shared" ca="1" si="101"/>
        <v>0</v>
      </c>
      <c r="Z426">
        <f t="shared" ca="1" si="89"/>
        <v>0</v>
      </c>
      <c r="AA426">
        <f t="shared" ca="1" si="90"/>
        <v>0</v>
      </c>
      <c r="AB426">
        <f t="shared" ca="1" si="91"/>
        <v>0</v>
      </c>
      <c r="AC426" t="str" cm="1">
        <f t="array" aca="1" ref="AC426" ca="1">LEFT(T426,SUM(LEN(T426)-LEN(SUBSTITUTE(T426,{"0","1","2","3","4","5","6","7","8","9"},""))))</f>
        <v>0</v>
      </c>
      <c r="AD426" s="3" t="str">
        <f t="shared" ca="1" si="92"/>
        <v/>
      </c>
      <c r="AE426" s="3" t="str">
        <f t="shared" ca="1" si="93"/>
        <v/>
      </c>
      <c r="AF426" t="b">
        <f t="shared" ca="1" si="94"/>
        <v>0</v>
      </c>
      <c r="AG426">
        <f t="shared" ca="1" si="95"/>
        <v>0</v>
      </c>
      <c r="AH426">
        <f t="shared" ca="1" si="96"/>
        <v>0</v>
      </c>
      <c r="AI426" t="b">
        <f t="shared" ca="1" si="97"/>
        <v>0</v>
      </c>
      <c r="AJ426">
        <f t="shared" ca="1" si="98"/>
        <v>0</v>
      </c>
      <c r="AK426">
        <f t="shared" ca="1" si="99"/>
        <v>0</v>
      </c>
      <c r="AL426">
        <f t="shared" ca="1" si="100"/>
        <v>0</v>
      </c>
    </row>
    <row r="427" spans="1:38">
      <c r="A427" s="2" t="s">
        <v>635</v>
      </c>
      <c r="B427">
        <v>112585759</v>
      </c>
      <c r="Q427">
        <f t="shared" ca="1" si="87"/>
        <v>0</v>
      </c>
      <c r="R427">
        <f t="shared" ca="1" si="101"/>
        <v>0</v>
      </c>
      <c r="S427">
        <f t="shared" ca="1" si="101"/>
        <v>0</v>
      </c>
      <c r="T427">
        <f t="shared" ca="1" si="101"/>
        <v>0</v>
      </c>
      <c r="U427">
        <f t="shared" ca="1" si="101"/>
        <v>0</v>
      </c>
      <c r="V427">
        <f t="shared" ca="1" si="101"/>
        <v>0</v>
      </c>
      <c r="W427">
        <f t="shared" ca="1" si="101"/>
        <v>112585759</v>
      </c>
      <c r="X427">
        <f t="shared" ca="1" si="101"/>
        <v>0</v>
      </c>
      <c r="Z427">
        <f t="shared" ca="1" si="89"/>
        <v>0</v>
      </c>
      <c r="AA427">
        <f t="shared" ca="1" si="90"/>
        <v>0</v>
      </c>
      <c r="AB427">
        <f t="shared" ca="1" si="91"/>
        <v>0</v>
      </c>
      <c r="AC427" t="str" cm="1">
        <f t="array" aca="1" ref="AC427" ca="1">LEFT(T427,SUM(LEN(T427)-LEN(SUBSTITUTE(T427,{"0","1","2","3","4","5","6","7","8","9"},""))))</f>
        <v>0</v>
      </c>
      <c r="AD427" s="3" t="str">
        <f t="shared" ca="1" si="92"/>
        <v/>
      </c>
      <c r="AE427" s="3" t="str">
        <f t="shared" ca="1" si="93"/>
        <v/>
      </c>
      <c r="AF427" t="b">
        <f t="shared" ca="1" si="94"/>
        <v>0</v>
      </c>
      <c r="AG427">
        <f t="shared" ca="1" si="95"/>
        <v>0</v>
      </c>
      <c r="AH427">
        <f t="shared" ca="1" si="96"/>
        <v>0</v>
      </c>
      <c r="AI427" t="b">
        <f t="shared" ca="1" si="97"/>
        <v>0</v>
      </c>
      <c r="AJ427">
        <f t="shared" ca="1" si="98"/>
        <v>0</v>
      </c>
      <c r="AK427">
        <f t="shared" ca="1" si="99"/>
        <v>0</v>
      </c>
      <c r="AL427">
        <f t="shared" ca="1" si="100"/>
        <v>1</v>
      </c>
    </row>
    <row r="428" spans="1:38">
      <c r="A428" s="2" t="s">
        <v>640</v>
      </c>
      <c r="B428" t="s">
        <v>709</v>
      </c>
      <c r="C428" t="s">
        <v>642</v>
      </c>
      <c r="D428">
        <v>2025</v>
      </c>
      <c r="E428" t="s">
        <v>636</v>
      </c>
      <c r="F428">
        <v>1962</v>
      </c>
      <c r="G428" t="s">
        <v>637</v>
      </c>
      <c r="H428" t="s">
        <v>744</v>
      </c>
      <c r="I428" t="s">
        <v>645</v>
      </c>
      <c r="J428" t="s">
        <v>682</v>
      </c>
      <c r="K428" t="s">
        <v>639</v>
      </c>
      <c r="L428">
        <v>2018</v>
      </c>
      <c r="Q428">
        <f t="shared" ca="1" si="87"/>
        <v>1962</v>
      </c>
      <c r="R428">
        <f t="shared" ca="1" si="101"/>
        <v>2018</v>
      </c>
      <c r="S428">
        <f t="shared" ca="1" si="101"/>
        <v>2025</v>
      </c>
      <c r="T428" t="str">
        <f t="shared" ca="1" si="101"/>
        <v>164cm</v>
      </c>
      <c r="U428" t="str">
        <f t="shared" ca="1" si="101"/>
        <v>#341e13</v>
      </c>
      <c r="V428" t="str">
        <f t="shared" ca="1" si="101"/>
        <v>hzl</v>
      </c>
      <c r="W428">
        <f t="shared" ca="1" si="101"/>
        <v>0</v>
      </c>
      <c r="X428">
        <f t="shared" ca="1" si="101"/>
        <v>0</v>
      </c>
      <c r="Z428">
        <f t="shared" ca="1" si="89"/>
        <v>1</v>
      </c>
      <c r="AA428">
        <f t="shared" ca="1" si="90"/>
        <v>1</v>
      </c>
      <c r="AB428">
        <f t="shared" ca="1" si="91"/>
        <v>1</v>
      </c>
      <c r="AC428" t="str" cm="1">
        <f t="array" aca="1" ref="AC428" ca="1">LEFT(T428,SUM(LEN(T428)-LEN(SUBSTITUTE(T428,{"0","1","2","3","4","5","6","7","8","9"},""))))</f>
        <v>164</v>
      </c>
      <c r="AD428" s="3">
        <f t="shared" ca="1" si="92"/>
        <v>164</v>
      </c>
      <c r="AE428" s="3" t="str">
        <f t="shared" ca="1" si="93"/>
        <v/>
      </c>
      <c r="AF428" t="b">
        <f t="shared" ca="1" si="94"/>
        <v>1</v>
      </c>
      <c r="AG428">
        <f t="shared" ca="1" si="95"/>
        <v>1</v>
      </c>
      <c r="AH428">
        <f t="shared" ca="1" si="96"/>
        <v>1</v>
      </c>
      <c r="AI428" t="b">
        <f t="shared" ca="1" si="97"/>
        <v>1</v>
      </c>
      <c r="AJ428">
        <f t="shared" ca="1" si="98"/>
        <v>1</v>
      </c>
      <c r="AK428">
        <f t="shared" ca="1" si="99"/>
        <v>1</v>
      </c>
      <c r="AL428">
        <f t="shared" ca="1" si="100"/>
        <v>0</v>
      </c>
    </row>
    <row r="429" spans="1:38">
      <c r="A429" s="1"/>
      <c r="Q429">
        <f t="shared" ca="1" si="87"/>
        <v>0</v>
      </c>
      <c r="R429">
        <f t="shared" ca="1" si="101"/>
        <v>0</v>
      </c>
      <c r="S429">
        <f t="shared" ca="1" si="101"/>
        <v>0</v>
      </c>
      <c r="T429">
        <f t="shared" ca="1" si="101"/>
        <v>0</v>
      </c>
      <c r="U429">
        <f t="shared" ca="1" si="101"/>
        <v>0</v>
      </c>
      <c r="V429">
        <f t="shared" ca="1" si="101"/>
        <v>0</v>
      </c>
      <c r="W429">
        <f t="shared" ca="1" si="101"/>
        <v>0</v>
      </c>
      <c r="X429">
        <f t="shared" ca="1" si="101"/>
        <v>0</v>
      </c>
      <c r="Z429">
        <f t="shared" ca="1" si="89"/>
        <v>0</v>
      </c>
      <c r="AA429">
        <f t="shared" ca="1" si="90"/>
        <v>0</v>
      </c>
      <c r="AB429">
        <f t="shared" ca="1" si="91"/>
        <v>0</v>
      </c>
      <c r="AC429" t="str" cm="1">
        <f t="array" aca="1" ref="AC429" ca="1">LEFT(T429,SUM(LEN(T429)-LEN(SUBSTITUTE(T429,{"0","1","2","3","4","5","6","7","8","9"},""))))</f>
        <v>0</v>
      </c>
      <c r="AD429" s="3" t="str">
        <f t="shared" ca="1" si="92"/>
        <v/>
      </c>
      <c r="AE429" s="3" t="str">
        <f t="shared" ca="1" si="93"/>
        <v/>
      </c>
      <c r="AF429" t="b">
        <f t="shared" ca="1" si="94"/>
        <v>0</v>
      </c>
      <c r="AG429">
        <f t="shared" ca="1" si="95"/>
        <v>0</v>
      </c>
      <c r="AH429">
        <f t="shared" ca="1" si="96"/>
        <v>0</v>
      </c>
      <c r="AI429" t="b">
        <f t="shared" ca="1" si="97"/>
        <v>0</v>
      </c>
      <c r="AJ429">
        <f t="shared" ca="1" si="98"/>
        <v>0</v>
      </c>
      <c r="AK429">
        <f t="shared" ca="1" si="99"/>
        <v>0</v>
      </c>
      <c r="AL429">
        <f t="shared" ca="1" si="100"/>
        <v>0</v>
      </c>
    </row>
    <row r="430" spans="1:38">
      <c r="A430" s="2" t="s">
        <v>635</v>
      </c>
      <c r="B430">
        <v>478415905</v>
      </c>
      <c r="C430" t="s">
        <v>642</v>
      </c>
      <c r="D430">
        <v>2025</v>
      </c>
      <c r="E430" t="s">
        <v>654</v>
      </c>
      <c r="F430">
        <v>315</v>
      </c>
      <c r="Q430">
        <f t="shared" ca="1" si="87"/>
        <v>0</v>
      </c>
      <c r="R430">
        <f t="shared" ca="1" si="101"/>
        <v>0</v>
      </c>
      <c r="S430">
        <f t="shared" ca="1" si="101"/>
        <v>2025</v>
      </c>
      <c r="T430">
        <f t="shared" ca="1" si="101"/>
        <v>0</v>
      </c>
      <c r="U430">
        <f t="shared" ca="1" si="101"/>
        <v>0</v>
      </c>
      <c r="V430">
        <f t="shared" ca="1" si="101"/>
        <v>0</v>
      </c>
      <c r="W430">
        <f t="shared" ca="1" si="101"/>
        <v>478415905</v>
      </c>
      <c r="X430">
        <f t="shared" ca="1" si="101"/>
        <v>315</v>
      </c>
      <c r="Z430">
        <f t="shared" ca="1" si="89"/>
        <v>0</v>
      </c>
      <c r="AA430">
        <f t="shared" ca="1" si="90"/>
        <v>0</v>
      </c>
      <c r="AB430">
        <f t="shared" ca="1" si="91"/>
        <v>1</v>
      </c>
      <c r="AC430" t="str" cm="1">
        <f t="array" aca="1" ref="AC430" ca="1">LEFT(T430,SUM(LEN(T430)-LEN(SUBSTITUTE(T430,{"0","1","2","3","4","5","6","7","8","9"},""))))</f>
        <v>0</v>
      </c>
      <c r="AD430" s="3" t="str">
        <f t="shared" ca="1" si="92"/>
        <v/>
      </c>
      <c r="AE430" s="3" t="str">
        <f t="shared" ca="1" si="93"/>
        <v/>
      </c>
      <c r="AF430" t="b">
        <f t="shared" ca="1" si="94"/>
        <v>0</v>
      </c>
      <c r="AG430">
        <f t="shared" ca="1" si="95"/>
        <v>0</v>
      </c>
      <c r="AH430">
        <f t="shared" ca="1" si="96"/>
        <v>0</v>
      </c>
      <c r="AI430" t="b">
        <f t="shared" ca="1" si="97"/>
        <v>0</v>
      </c>
      <c r="AJ430">
        <f t="shared" ca="1" si="98"/>
        <v>0</v>
      </c>
      <c r="AK430">
        <f t="shared" ca="1" si="99"/>
        <v>0</v>
      </c>
      <c r="AL430">
        <f t="shared" ca="1" si="100"/>
        <v>1</v>
      </c>
    </row>
    <row r="431" spans="1:38">
      <c r="A431" s="2" t="s">
        <v>645</v>
      </c>
      <c r="B431" t="s">
        <v>646</v>
      </c>
      <c r="C431" t="s">
        <v>637</v>
      </c>
      <c r="D431">
        <v>91</v>
      </c>
      <c r="Q431">
        <f t="shared" ca="1" si="87"/>
        <v>0</v>
      </c>
      <c r="R431">
        <f t="shared" ca="1" si="101"/>
        <v>0</v>
      </c>
      <c r="S431">
        <f t="shared" ca="1" si="101"/>
        <v>0</v>
      </c>
      <c r="T431">
        <f t="shared" ca="1" si="101"/>
        <v>91</v>
      </c>
      <c r="U431">
        <f t="shared" ca="1" si="101"/>
        <v>0</v>
      </c>
      <c r="V431" t="str">
        <f t="shared" ca="1" si="101"/>
        <v>amb</v>
      </c>
      <c r="W431">
        <f t="shared" ca="1" si="101"/>
        <v>0</v>
      </c>
      <c r="X431">
        <f t="shared" ca="1" si="101"/>
        <v>0</v>
      </c>
      <c r="Z431">
        <f t="shared" ca="1" si="89"/>
        <v>0</v>
      </c>
      <c r="AA431">
        <f t="shared" ca="1" si="90"/>
        <v>0</v>
      </c>
      <c r="AB431">
        <f t="shared" ca="1" si="91"/>
        <v>0</v>
      </c>
      <c r="AC431" t="str" cm="1">
        <f t="array" aca="1" ref="AC431" ca="1">LEFT(T431,SUM(LEN(T431)-LEN(SUBSTITUTE(T431,{"0","1","2","3","4","5","6","7","8","9"},""))))</f>
        <v>91</v>
      </c>
      <c r="AD431" s="3" t="str">
        <f t="shared" ca="1" si="92"/>
        <v/>
      </c>
      <c r="AE431" s="3" t="str">
        <f t="shared" ca="1" si="93"/>
        <v/>
      </c>
      <c r="AF431" t="b">
        <f t="shared" ca="1" si="94"/>
        <v>0</v>
      </c>
      <c r="AG431">
        <f t="shared" ca="1" si="95"/>
        <v>0</v>
      </c>
      <c r="AH431">
        <f t="shared" ca="1" si="96"/>
        <v>0</v>
      </c>
      <c r="AI431" t="b">
        <f t="shared" ca="1" si="97"/>
        <v>0</v>
      </c>
      <c r="AJ431">
        <f t="shared" ca="1" si="98"/>
        <v>0</v>
      </c>
      <c r="AK431">
        <f t="shared" ca="1" si="99"/>
        <v>1</v>
      </c>
      <c r="AL431">
        <f t="shared" ca="1" si="100"/>
        <v>0</v>
      </c>
    </row>
    <row r="432" spans="1:38">
      <c r="A432" s="2" t="s">
        <v>639</v>
      </c>
      <c r="B432">
        <v>2014</v>
      </c>
      <c r="C432" t="s">
        <v>640</v>
      </c>
      <c r="D432" t="s">
        <v>748</v>
      </c>
      <c r="Q432">
        <f t="shared" ref="Q432:X495" ca="1" si="102">IF($A432=Q$1,OFFSET($A432,0,1),IF($C432=Q$1,OFFSET($C432,0,1),IF($E432=Q$1,OFFSET($E432,0,1),IF($G432=Q$1,OFFSET($G432,0,1),IF($I432=Q$1,OFFSET($I432,0,1),IF($K432=Q$1,OFFSET($K432,0,1),IF($M432=Q$1,OFFSET($M432,0,1),IF($O432=Q$1,OFFSET($O432,0,1),0))))))))</f>
        <v>0</v>
      </c>
      <c r="R432">
        <f t="shared" ca="1" si="101"/>
        <v>2014</v>
      </c>
      <c r="S432">
        <f t="shared" ca="1" si="101"/>
        <v>0</v>
      </c>
      <c r="T432">
        <f t="shared" ca="1" si="101"/>
        <v>0</v>
      </c>
      <c r="U432" t="str">
        <f t="shared" ca="1" si="101"/>
        <v>#cc9d80</v>
      </c>
      <c r="V432">
        <f t="shared" ca="1" si="101"/>
        <v>0</v>
      </c>
      <c r="W432">
        <f t="shared" ca="1" si="101"/>
        <v>0</v>
      </c>
      <c r="X432">
        <f t="shared" ca="1" si="101"/>
        <v>0</v>
      </c>
      <c r="Z432">
        <f t="shared" ca="1" si="89"/>
        <v>0</v>
      </c>
      <c r="AA432">
        <f t="shared" ca="1" si="90"/>
        <v>1</v>
      </c>
      <c r="AB432">
        <f t="shared" ca="1" si="91"/>
        <v>0</v>
      </c>
      <c r="AC432" t="str" cm="1">
        <f t="array" aca="1" ref="AC432" ca="1">LEFT(T432,SUM(LEN(T432)-LEN(SUBSTITUTE(T432,{"0","1","2","3","4","5","6","7","8","9"},""))))</f>
        <v>0</v>
      </c>
      <c r="AD432" s="3" t="str">
        <f t="shared" ca="1" si="92"/>
        <v/>
      </c>
      <c r="AE432" s="3" t="str">
        <f t="shared" ca="1" si="93"/>
        <v/>
      </c>
      <c r="AF432" t="b">
        <f t="shared" ca="1" si="94"/>
        <v>0</v>
      </c>
      <c r="AG432">
        <f t="shared" ca="1" si="95"/>
        <v>0</v>
      </c>
      <c r="AH432">
        <f t="shared" ca="1" si="96"/>
        <v>1</v>
      </c>
      <c r="AI432" t="b">
        <f t="shared" ca="1" si="97"/>
        <v>1</v>
      </c>
      <c r="AJ432">
        <f t="shared" ca="1" si="98"/>
        <v>1</v>
      </c>
      <c r="AK432">
        <f t="shared" ca="1" si="99"/>
        <v>0</v>
      </c>
      <c r="AL432">
        <f t="shared" ca="1" si="100"/>
        <v>0</v>
      </c>
    </row>
    <row r="433" spans="1:38">
      <c r="A433" s="2" t="s">
        <v>636</v>
      </c>
      <c r="B433">
        <v>1985</v>
      </c>
      <c r="Q433">
        <f t="shared" ca="1" si="102"/>
        <v>1985</v>
      </c>
      <c r="R433">
        <f t="shared" ca="1" si="101"/>
        <v>0</v>
      </c>
      <c r="S433">
        <f t="shared" ca="1" si="101"/>
        <v>0</v>
      </c>
      <c r="T433">
        <f t="shared" ca="1" si="101"/>
        <v>0</v>
      </c>
      <c r="U433">
        <f t="shared" ca="1" si="101"/>
        <v>0</v>
      </c>
      <c r="V433">
        <f t="shared" ca="1" si="101"/>
        <v>0</v>
      </c>
      <c r="W433">
        <f t="shared" ca="1" si="101"/>
        <v>0</v>
      </c>
      <c r="X433">
        <f t="shared" ca="1" si="101"/>
        <v>0</v>
      </c>
      <c r="Z433">
        <f t="shared" ca="1" si="89"/>
        <v>1</v>
      </c>
      <c r="AA433">
        <f t="shared" ca="1" si="90"/>
        <v>0</v>
      </c>
      <c r="AB433">
        <f t="shared" ca="1" si="91"/>
        <v>0</v>
      </c>
      <c r="AC433" t="str" cm="1">
        <f t="array" aca="1" ref="AC433" ca="1">LEFT(T433,SUM(LEN(T433)-LEN(SUBSTITUTE(T433,{"0","1","2","3","4","5","6","7","8","9"},""))))</f>
        <v>0</v>
      </c>
      <c r="AD433" s="3" t="str">
        <f t="shared" ca="1" si="92"/>
        <v/>
      </c>
      <c r="AE433" s="3" t="str">
        <f t="shared" ca="1" si="93"/>
        <v/>
      </c>
      <c r="AF433" t="b">
        <f t="shared" ca="1" si="94"/>
        <v>0</v>
      </c>
      <c r="AG433">
        <f t="shared" ca="1" si="95"/>
        <v>0</v>
      </c>
      <c r="AH433">
        <f t="shared" ca="1" si="96"/>
        <v>0</v>
      </c>
      <c r="AI433" t="b">
        <f t="shared" ca="1" si="97"/>
        <v>0</v>
      </c>
      <c r="AJ433">
        <f t="shared" ca="1" si="98"/>
        <v>0</v>
      </c>
      <c r="AK433">
        <f t="shared" ca="1" si="99"/>
        <v>0</v>
      </c>
      <c r="AL433">
        <f t="shared" ca="1" si="100"/>
        <v>0</v>
      </c>
    </row>
    <row r="434" spans="1:38">
      <c r="A434" s="1"/>
      <c r="Q434">
        <f t="shared" ca="1" si="102"/>
        <v>0</v>
      </c>
      <c r="R434">
        <f t="shared" ca="1" si="101"/>
        <v>0</v>
      </c>
      <c r="S434">
        <f t="shared" ca="1" si="101"/>
        <v>0</v>
      </c>
      <c r="T434">
        <f t="shared" ca="1" si="101"/>
        <v>0</v>
      </c>
      <c r="U434">
        <f t="shared" ca="1" si="101"/>
        <v>0</v>
      </c>
      <c r="V434">
        <f t="shared" ca="1" si="101"/>
        <v>0</v>
      </c>
      <c r="W434">
        <f t="shared" ca="1" si="101"/>
        <v>0</v>
      </c>
      <c r="X434">
        <f t="shared" ca="1" si="101"/>
        <v>0</v>
      </c>
      <c r="Z434">
        <f t="shared" ca="1" si="89"/>
        <v>0</v>
      </c>
      <c r="AA434">
        <f t="shared" ca="1" si="90"/>
        <v>0</v>
      </c>
      <c r="AB434">
        <f t="shared" ca="1" si="91"/>
        <v>0</v>
      </c>
      <c r="AC434" t="str" cm="1">
        <f t="array" aca="1" ref="AC434" ca="1">LEFT(T434,SUM(LEN(T434)-LEN(SUBSTITUTE(T434,{"0","1","2","3","4","5","6","7","8","9"},""))))</f>
        <v>0</v>
      </c>
      <c r="AD434" s="3" t="str">
        <f t="shared" ca="1" si="92"/>
        <v/>
      </c>
      <c r="AE434" s="3" t="str">
        <f t="shared" ca="1" si="93"/>
        <v/>
      </c>
      <c r="AF434" t="b">
        <f t="shared" ca="1" si="94"/>
        <v>0</v>
      </c>
      <c r="AG434">
        <f t="shared" ca="1" si="95"/>
        <v>0</v>
      </c>
      <c r="AH434">
        <f t="shared" ca="1" si="96"/>
        <v>0</v>
      </c>
      <c r="AI434" t="b">
        <f t="shared" ca="1" si="97"/>
        <v>0</v>
      </c>
      <c r="AJ434">
        <f t="shared" ca="1" si="98"/>
        <v>0</v>
      </c>
      <c r="AK434">
        <f t="shared" ca="1" si="99"/>
        <v>0</v>
      </c>
      <c r="AL434">
        <f t="shared" ca="1" si="100"/>
        <v>0</v>
      </c>
    </row>
    <row r="435" spans="1:38">
      <c r="A435" s="2" t="s">
        <v>635</v>
      </c>
      <c r="B435">
        <v>561885837</v>
      </c>
      <c r="C435" t="s">
        <v>640</v>
      </c>
      <c r="D435" t="s">
        <v>679</v>
      </c>
      <c r="Q435">
        <f t="shared" ca="1" si="102"/>
        <v>0</v>
      </c>
      <c r="R435">
        <f t="shared" ca="1" si="101"/>
        <v>0</v>
      </c>
      <c r="S435">
        <f t="shared" ca="1" si="101"/>
        <v>0</v>
      </c>
      <c r="T435">
        <f t="shared" ca="1" si="101"/>
        <v>0</v>
      </c>
      <c r="U435" t="str">
        <f t="shared" ca="1" si="101"/>
        <v>#7d3b0c</v>
      </c>
      <c r="V435">
        <f t="shared" ca="1" si="101"/>
        <v>0</v>
      </c>
      <c r="W435">
        <f t="shared" ca="1" si="101"/>
        <v>561885837</v>
      </c>
      <c r="X435">
        <f t="shared" ca="1" si="101"/>
        <v>0</v>
      </c>
      <c r="Z435">
        <f t="shared" ca="1" si="89"/>
        <v>0</v>
      </c>
      <c r="AA435">
        <f t="shared" ca="1" si="90"/>
        <v>0</v>
      </c>
      <c r="AB435">
        <f t="shared" ca="1" si="91"/>
        <v>0</v>
      </c>
      <c r="AC435" t="str" cm="1">
        <f t="array" aca="1" ref="AC435" ca="1">LEFT(T435,SUM(LEN(T435)-LEN(SUBSTITUTE(T435,{"0","1","2","3","4","5","6","7","8","9"},""))))</f>
        <v>0</v>
      </c>
      <c r="AD435" s="3" t="str">
        <f t="shared" ca="1" si="92"/>
        <v/>
      </c>
      <c r="AE435" s="3" t="str">
        <f t="shared" ca="1" si="93"/>
        <v/>
      </c>
      <c r="AF435" t="b">
        <f t="shared" ca="1" si="94"/>
        <v>0</v>
      </c>
      <c r="AG435">
        <f t="shared" ca="1" si="95"/>
        <v>0</v>
      </c>
      <c r="AH435">
        <f t="shared" ca="1" si="96"/>
        <v>1</v>
      </c>
      <c r="AI435" t="b">
        <f t="shared" ca="1" si="97"/>
        <v>1</v>
      </c>
      <c r="AJ435">
        <f t="shared" ca="1" si="98"/>
        <v>1</v>
      </c>
      <c r="AK435">
        <f t="shared" ca="1" si="99"/>
        <v>0</v>
      </c>
      <c r="AL435">
        <f t="shared" ca="1" si="100"/>
        <v>1</v>
      </c>
    </row>
    <row r="436" spans="1:38">
      <c r="A436" s="2" t="s">
        <v>637</v>
      </c>
      <c r="B436" t="s">
        <v>749</v>
      </c>
      <c r="Q436">
        <f t="shared" ca="1" si="102"/>
        <v>0</v>
      </c>
      <c r="R436">
        <f t="shared" ca="1" si="101"/>
        <v>0</v>
      </c>
      <c r="S436">
        <f t="shared" ca="1" si="101"/>
        <v>0</v>
      </c>
      <c r="T436" t="str">
        <f t="shared" ca="1" si="101"/>
        <v>169cm</v>
      </c>
      <c r="U436">
        <f t="shared" ca="1" si="101"/>
        <v>0</v>
      </c>
      <c r="V436">
        <f t="shared" ca="1" si="101"/>
        <v>0</v>
      </c>
      <c r="W436">
        <f t="shared" ca="1" si="101"/>
        <v>0</v>
      </c>
      <c r="X436">
        <f t="shared" ca="1" si="101"/>
        <v>0</v>
      </c>
      <c r="Z436">
        <f t="shared" ca="1" si="89"/>
        <v>0</v>
      </c>
      <c r="AA436">
        <f t="shared" ca="1" si="90"/>
        <v>0</v>
      </c>
      <c r="AB436">
        <f t="shared" ca="1" si="91"/>
        <v>0</v>
      </c>
      <c r="AC436" t="str" cm="1">
        <f t="array" aca="1" ref="AC436" ca="1">LEFT(T436,SUM(LEN(T436)-LEN(SUBSTITUTE(T436,{"0","1","2","3","4","5","6","7","8","9"},""))))</f>
        <v>169</v>
      </c>
      <c r="AD436" s="3">
        <f t="shared" ca="1" si="92"/>
        <v>169</v>
      </c>
      <c r="AE436" s="3" t="str">
        <f t="shared" ca="1" si="93"/>
        <v/>
      </c>
      <c r="AF436" t="b">
        <f t="shared" ca="1" si="94"/>
        <v>1</v>
      </c>
      <c r="AG436">
        <f t="shared" ca="1" si="95"/>
        <v>1</v>
      </c>
      <c r="AH436">
        <f t="shared" ca="1" si="96"/>
        <v>0</v>
      </c>
      <c r="AI436" t="b">
        <f t="shared" ca="1" si="97"/>
        <v>0</v>
      </c>
      <c r="AJ436">
        <f t="shared" ca="1" si="98"/>
        <v>0</v>
      </c>
      <c r="AK436">
        <f t="shared" ca="1" si="99"/>
        <v>0</v>
      </c>
      <c r="AL436">
        <f t="shared" ca="1" si="100"/>
        <v>0</v>
      </c>
    </row>
    <row r="437" spans="1:38">
      <c r="A437" s="2" t="s">
        <v>636</v>
      </c>
      <c r="B437">
        <v>1921</v>
      </c>
      <c r="C437" t="s">
        <v>639</v>
      </c>
      <c r="D437">
        <v>2014</v>
      </c>
      <c r="E437" t="s">
        <v>654</v>
      </c>
      <c r="F437">
        <v>178</v>
      </c>
      <c r="Q437">
        <f t="shared" ca="1" si="102"/>
        <v>1921</v>
      </c>
      <c r="R437">
        <f t="shared" ca="1" si="101"/>
        <v>2014</v>
      </c>
      <c r="S437">
        <f t="shared" ca="1" si="101"/>
        <v>0</v>
      </c>
      <c r="T437">
        <f t="shared" ca="1" si="101"/>
        <v>0</v>
      </c>
      <c r="U437">
        <f t="shared" ca="1" si="101"/>
        <v>0</v>
      </c>
      <c r="V437">
        <f t="shared" ca="1" si="101"/>
        <v>0</v>
      </c>
      <c r="W437">
        <f t="shared" ca="1" si="101"/>
        <v>0</v>
      </c>
      <c r="X437">
        <f t="shared" ca="1" si="101"/>
        <v>178</v>
      </c>
      <c r="Z437">
        <f t="shared" ca="1" si="89"/>
        <v>1</v>
      </c>
      <c r="AA437">
        <f t="shared" ca="1" si="90"/>
        <v>1</v>
      </c>
      <c r="AB437">
        <f t="shared" ca="1" si="91"/>
        <v>0</v>
      </c>
      <c r="AC437" t="str" cm="1">
        <f t="array" aca="1" ref="AC437" ca="1">LEFT(T437,SUM(LEN(T437)-LEN(SUBSTITUTE(T437,{"0","1","2","3","4","5","6","7","8","9"},""))))</f>
        <v>0</v>
      </c>
      <c r="AD437" s="3" t="str">
        <f t="shared" ca="1" si="92"/>
        <v/>
      </c>
      <c r="AE437" s="3" t="str">
        <f t="shared" ca="1" si="93"/>
        <v/>
      </c>
      <c r="AF437" t="b">
        <f t="shared" ca="1" si="94"/>
        <v>0</v>
      </c>
      <c r="AG437">
        <f t="shared" ca="1" si="95"/>
        <v>0</v>
      </c>
      <c r="AH437">
        <f t="shared" ca="1" si="96"/>
        <v>0</v>
      </c>
      <c r="AI437" t="b">
        <f t="shared" ca="1" si="97"/>
        <v>0</v>
      </c>
      <c r="AJ437">
        <f t="shared" ca="1" si="98"/>
        <v>0</v>
      </c>
      <c r="AK437">
        <f t="shared" ca="1" si="99"/>
        <v>0</v>
      </c>
      <c r="AL437">
        <f t="shared" ca="1" si="100"/>
        <v>0</v>
      </c>
    </row>
    <row r="438" spans="1:38">
      <c r="A438" s="2" t="s">
        <v>642</v>
      </c>
      <c r="B438">
        <v>2022</v>
      </c>
      <c r="C438" t="s">
        <v>645</v>
      </c>
      <c r="D438" t="s">
        <v>652</v>
      </c>
      <c r="Q438">
        <f t="shared" ca="1" si="102"/>
        <v>0</v>
      </c>
      <c r="R438">
        <f t="shared" ca="1" si="101"/>
        <v>0</v>
      </c>
      <c r="S438">
        <f t="shared" ca="1" si="101"/>
        <v>2022</v>
      </c>
      <c r="T438">
        <f t="shared" ca="1" si="101"/>
        <v>0</v>
      </c>
      <c r="U438">
        <f t="shared" ca="1" si="101"/>
        <v>0</v>
      </c>
      <c r="V438" t="str">
        <f t="shared" ca="1" si="101"/>
        <v>gry</v>
      </c>
      <c r="W438">
        <f t="shared" ca="1" si="101"/>
        <v>0</v>
      </c>
      <c r="X438">
        <f t="shared" ca="1" si="101"/>
        <v>0</v>
      </c>
      <c r="Z438">
        <f t="shared" ca="1" si="89"/>
        <v>0</v>
      </c>
      <c r="AA438">
        <f t="shared" ca="1" si="90"/>
        <v>0</v>
      </c>
      <c r="AB438">
        <f t="shared" ca="1" si="91"/>
        <v>1</v>
      </c>
      <c r="AC438" t="str" cm="1">
        <f t="array" aca="1" ref="AC438" ca="1">LEFT(T438,SUM(LEN(T438)-LEN(SUBSTITUTE(T438,{"0","1","2","3","4","5","6","7","8","9"},""))))</f>
        <v>0</v>
      </c>
      <c r="AD438" s="3" t="str">
        <f t="shared" ca="1" si="92"/>
        <v/>
      </c>
      <c r="AE438" s="3" t="str">
        <f t="shared" ca="1" si="93"/>
        <v/>
      </c>
      <c r="AF438" t="b">
        <f t="shared" ca="1" si="94"/>
        <v>0</v>
      </c>
      <c r="AG438">
        <f t="shared" ca="1" si="95"/>
        <v>0</v>
      </c>
      <c r="AH438">
        <f t="shared" ca="1" si="96"/>
        <v>0</v>
      </c>
      <c r="AI438" t="b">
        <f t="shared" ca="1" si="97"/>
        <v>0</v>
      </c>
      <c r="AJ438">
        <f t="shared" ca="1" si="98"/>
        <v>0</v>
      </c>
      <c r="AK438">
        <f t="shared" ca="1" si="99"/>
        <v>1</v>
      </c>
      <c r="AL438">
        <f t="shared" ca="1" si="100"/>
        <v>0</v>
      </c>
    </row>
    <row r="439" spans="1:38">
      <c r="A439" s="1"/>
      <c r="Q439">
        <f t="shared" ca="1" si="102"/>
        <v>0</v>
      </c>
      <c r="R439">
        <f t="shared" ca="1" si="101"/>
        <v>0</v>
      </c>
      <c r="S439">
        <f t="shared" ca="1" si="101"/>
        <v>0</v>
      </c>
      <c r="T439">
        <f t="shared" ca="1" si="101"/>
        <v>0</v>
      </c>
      <c r="U439">
        <f t="shared" ca="1" si="101"/>
        <v>0</v>
      </c>
      <c r="V439">
        <f t="shared" ca="1" si="101"/>
        <v>0</v>
      </c>
      <c r="W439">
        <f t="shared" ca="1" si="101"/>
        <v>0</v>
      </c>
      <c r="X439">
        <f t="shared" ca="1" si="101"/>
        <v>0</v>
      </c>
      <c r="Z439">
        <f t="shared" ca="1" si="89"/>
        <v>0</v>
      </c>
      <c r="AA439">
        <f t="shared" ca="1" si="90"/>
        <v>0</v>
      </c>
      <c r="AB439">
        <f t="shared" ca="1" si="91"/>
        <v>0</v>
      </c>
      <c r="AC439" t="str" cm="1">
        <f t="array" aca="1" ref="AC439" ca="1">LEFT(T439,SUM(LEN(T439)-LEN(SUBSTITUTE(T439,{"0","1","2","3","4","5","6","7","8","9"},""))))</f>
        <v>0</v>
      </c>
      <c r="AD439" s="3" t="str">
        <f t="shared" ca="1" si="92"/>
        <v/>
      </c>
      <c r="AE439" s="3" t="str">
        <f t="shared" ca="1" si="93"/>
        <v/>
      </c>
      <c r="AF439" t="b">
        <f t="shared" ca="1" si="94"/>
        <v>0</v>
      </c>
      <c r="AG439">
        <f t="shared" ca="1" si="95"/>
        <v>0</v>
      </c>
      <c r="AH439">
        <f t="shared" ca="1" si="96"/>
        <v>0</v>
      </c>
      <c r="AI439" t="b">
        <f t="shared" ca="1" si="97"/>
        <v>0</v>
      </c>
      <c r="AJ439">
        <f t="shared" ca="1" si="98"/>
        <v>0</v>
      </c>
      <c r="AK439">
        <f t="shared" ca="1" si="99"/>
        <v>0</v>
      </c>
      <c r="AL439">
        <f t="shared" ca="1" si="100"/>
        <v>0</v>
      </c>
    </row>
    <row r="440" spans="1:38">
      <c r="A440" s="2" t="s">
        <v>645</v>
      </c>
      <c r="B440" t="s">
        <v>750</v>
      </c>
      <c r="C440" t="s">
        <v>640</v>
      </c>
      <c r="D440" t="s">
        <v>751</v>
      </c>
      <c r="E440" t="s">
        <v>642</v>
      </c>
      <c r="F440">
        <v>2020</v>
      </c>
      <c r="G440" t="s">
        <v>637</v>
      </c>
      <c r="H440" t="s">
        <v>752</v>
      </c>
      <c r="Q440">
        <f t="shared" ca="1" si="102"/>
        <v>0</v>
      </c>
      <c r="R440">
        <f t="shared" ca="1" si="101"/>
        <v>0</v>
      </c>
      <c r="S440">
        <f t="shared" ca="1" si="101"/>
        <v>2020</v>
      </c>
      <c r="T440" t="str">
        <f t="shared" ca="1" si="101"/>
        <v>74in</v>
      </c>
      <c r="U440" t="str">
        <f t="shared" ca="1" si="101"/>
        <v>5321a2</v>
      </c>
      <c r="V440" t="str">
        <f t="shared" ca="1" si="101"/>
        <v>#c87497</v>
      </c>
      <c r="W440">
        <f t="shared" ca="1" si="101"/>
        <v>0</v>
      </c>
      <c r="X440">
        <f t="shared" ca="1" si="101"/>
        <v>0</v>
      </c>
      <c r="Z440">
        <f t="shared" ca="1" si="89"/>
        <v>0</v>
      </c>
      <c r="AA440">
        <f t="shared" ca="1" si="90"/>
        <v>0</v>
      </c>
      <c r="AB440">
        <f t="shared" ca="1" si="91"/>
        <v>1</v>
      </c>
      <c r="AC440" t="str" cm="1">
        <f t="array" aca="1" ref="AC440" ca="1">LEFT(T440,SUM(LEN(T440)-LEN(SUBSTITUTE(T440,{"0","1","2","3","4","5","6","7","8","9"},""))))</f>
        <v>74</v>
      </c>
      <c r="AD440" s="3" t="str">
        <f t="shared" ca="1" si="92"/>
        <v/>
      </c>
      <c r="AE440" s="3">
        <f t="shared" ca="1" si="93"/>
        <v>74</v>
      </c>
      <c r="AF440" t="b">
        <f t="shared" ca="1" si="94"/>
        <v>1</v>
      </c>
      <c r="AG440">
        <f t="shared" ca="1" si="95"/>
        <v>1</v>
      </c>
      <c r="AH440">
        <f t="shared" ca="1" si="96"/>
        <v>0</v>
      </c>
      <c r="AI440" t="b">
        <f t="shared" ca="1" si="97"/>
        <v>0</v>
      </c>
      <c r="AJ440">
        <f t="shared" ca="1" si="98"/>
        <v>0</v>
      </c>
      <c r="AK440">
        <f t="shared" ca="1" si="99"/>
        <v>0</v>
      </c>
      <c r="AL440">
        <f t="shared" ca="1" si="100"/>
        <v>0</v>
      </c>
    </row>
    <row r="441" spans="1:38">
      <c r="A441" s="2" t="s">
        <v>635</v>
      </c>
      <c r="B441" t="s">
        <v>753</v>
      </c>
      <c r="C441" t="s">
        <v>639</v>
      </c>
      <c r="D441">
        <v>1976</v>
      </c>
      <c r="Q441">
        <f t="shared" ca="1" si="102"/>
        <v>0</v>
      </c>
      <c r="R441">
        <f t="shared" ca="1" si="101"/>
        <v>1976</v>
      </c>
      <c r="S441">
        <f t="shared" ca="1" si="101"/>
        <v>0</v>
      </c>
      <c r="T441">
        <f t="shared" ca="1" si="101"/>
        <v>0</v>
      </c>
      <c r="U441">
        <f t="shared" ca="1" si="101"/>
        <v>0</v>
      </c>
      <c r="V441">
        <f t="shared" ca="1" si="101"/>
        <v>0</v>
      </c>
      <c r="W441" t="str">
        <f t="shared" ca="1" si="101"/>
        <v>#7a62c6</v>
      </c>
      <c r="X441">
        <f t="shared" ca="1" si="101"/>
        <v>0</v>
      </c>
      <c r="Z441">
        <f t="shared" ca="1" si="89"/>
        <v>0</v>
      </c>
      <c r="AA441">
        <f t="shared" ca="1" si="90"/>
        <v>0</v>
      </c>
      <c r="AB441">
        <f t="shared" ca="1" si="91"/>
        <v>0</v>
      </c>
      <c r="AC441" t="str" cm="1">
        <f t="array" aca="1" ref="AC441" ca="1">LEFT(T441,SUM(LEN(T441)-LEN(SUBSTITUTE(T441,{"0","1","2","3","4","5","6","7","8","9"},""))))</f>
        <v>0</v>
      </c>
      <c r="AD441" s="3" t="str">
        <f t="shared" ca="1" si="92"/>
        <v/>
      </c>
      <c r="AE441" s="3" t="str">
        <f t="shared" ca="1" si="93"/>
        <v/>
      </c>
      <c r="AF441" t="b">
        <f t="shared" ca="1" si="94"/>
        <v>0</v>
      </c>
      <c r="AG441">
        <f t="shared" ca="1" si="95"/>
        <v>0</v>
      </c>
      <c r="AH441">
        <f t="shared" ca="1" si="96"/>
        <v>0</v>
      </c>
      <c r="AI441" t="b">
        <f t="shared" ca="1" si="97"/>
        <v>0</v>
      </c>
      <c r="AJ441">
        <f t="shared" ca="1" si="98"/>
        <v>0</v>
      </c>
      <c r="AK441">
        <f t="shared" ca="1" si="99"/>
        <v>0</v>
      </c>
      <c r="AL441">
        <f t="shared" ca="1" si="100"/>
        <v>0</v>
      </c>
    </row>
    <row r="442" spans="1:38">
      <c r="A442" s="1"/>
      <c r="Q442">
        <f t="shared" ca="1" si="102"/>
        <v>0</v>
      </c>
      <c r="R442">
        <f t="shared" ca="1" si="101"/>
        <v>0</v>
      </c>
      <c r="S442">
        <f t="shared" ca="1" si="101"/>
        <v>0</v>
      </c>
      <c r="T442">
        <f t="shared" ca="1" si="101"/>
        <v>0</v>
      </c>
      <c r="U442">
        <f t="shared" ca="1" si="101"/>
        <v>0</v>
      </c>
      <c r="V442">
        <f t="shared" ca="1" si="101"/>
        <v>0</v>
      </c>
      <c r="W442">
        <f t="shared" ca="1" si="101"/>
        <v>0</v>
      </c>
      <c r="X442">
        <f t="shared" ca="1" si="101"/>
        <v>0</v>
      </c>
      <c r="Z442">
        <f t="shared" ca="1" si="89"/>
        <v>0</v>
      </c>
      <c r="AA442">
        <f t="shared" ca="1" si="90"/>
        <v>0</v>
      </c>
      <c r="AB442">
        <f t="shared" ca="1" si="91"/>
        <v>0</v>
      </c>
      <c r="AC442" t="str" cm="1">
        <f t="array" aca="1" ref="AC442" ca="1">LEFT(T442,SUM(LEN(T442)-LEN(SUBSTITUTE(T442,{"0","1","2","3","4","5","6","7","8","9"},""))))</f>
        <v>0</v>
      </c>
      <c r="AD442" s="3" t="str">
        <f t="shared" ca="1" si="92"/>
        <v/>
      </c>
      <c r="AE442" s="3" t="str">
        <f t="shared" ca="1" si="93"/>
        <v/>
      </c>
      <c r="AF442" t="b">
        <f t="shared" ca="1" si="94"/>
        <v>0</v>
      </c>
      <c r="AG442">
        <f t="shared" ca="1" si="95"/>
        <v>0</v>
      </c>
      <c r="AH442">
        <f t="shared" ca="1" si="96"/>
        <v>0</v>
      </c>
      <c r="AI442" t="b">
        <f t="shared" ca="1" si="97"/>
        <v>0</v>
      </c>
      <c r="AJ442">
        <f t="shared" ca="1" si="98"/>
        <v>0</v>
      </c>
      <c r="AK442">
        <f t="shared" ca="1" si="99"/>
        <v>0</v>
      </c>
      <c r="AL442">
        <f t="shared" ca="1" si="100"/>
        <v>0</v>
      </c>
    </row>
    <row r="443" spans="1:38">
      <c r="A443" s="2" t="s">
        <v>642</v>
      </c>
      <c r="B443">
        <v>2037</v>
      </c>
      <c r="Q443">
        <f t="shared" ca="1" si="102"/>
        <v>0</v>
      </c>
      <c r="R443">
        <f t="shared" ca="1" si="101"/>
        <v>0</v>
      </c>
      <c r="S443">
        <f t="shared" ca="1" si="101"/>
        <v>2037</v>
      </c>
      <c r="T443">
        <f t="shared" ca="1" si="101"/>
        <v>0</v>
      </c>
      <c r="U443">
        <f t="shared" ca="1" si="101"/>
        <v>0</v>
      </c>
      <c r="V443">
        <f t="shared" ca="1" si="101"/>
        <v>0</v>
      </c>
      <c r="W443">
        <f t="shared" ca="1" si="101"/>
        <v>0</v>
      </c>
      <c r="X443">
        <f t="shared" ca="1" si="101"/>
        <v>0</v>
      </c>
      <c r="Z443">
        <f t="shared" ca="1" si="89"/>
        <v>0</v>
      </c>
      <c r="AA443">
        <f t="shared" ca="1" si="90"/>
        <v>0</v>
      </c>
      <c r="AB443">
        <f t="shared" ca="1" si="91"/>
        <v>0</v>
      </c>
      <c r="AC443" t="str" cm="1">
        <f t="array" aca="1" ref="AC443" ca="1">LEFT(T443,SUM(LEN(T443)-LEN(SUBSTITUTE(T443,{"0","1","2","3","4","5","6","7","8","9"},""))))</f>
        <v>0</v>
      </c>
      <c r="AD443" s="3" t="str">
        <f t="shared" ca="1" si="92"/>
        <v/>
      </c>
      <c r="AE443" s="3" t="str">
        <f t="shared" ca="1" si="93"/>
        <v/>
      </c>
      <c r="AF443" t="b">
        <f t="shared" ca="1" si="94"/>
        <v>0</v>
      </c>
      <c r="AG443">
        <f t="shared" ca="1" si="95"/>
        <v>0</v>
      </c>
      <c r="AH443">
        <f t="shared" ca="1" si="96"/>
        <v>0</v>
      </c>
      <c r="AI443" t="b">
        <f t="shared" ca="1" si="97"/>
        <v>0</v>
      </c>
      <c r="AJ443">
        <f t="shared" ca="1" si="98"/>
        <v>0</v>
      </c>
      <c r="AK443">
        <f t="shared" ca="1" si="99"/>
        <v>0</v>
      </c>
      <c r="AL443">
        <f t="shared" ca="1" si="100"/>
        <v>0</v>
      </c>
    </row>
    <row r="444" spans="1:38">
      <c r="A444" s="2" t="s">
        <v>635</v>
      </c>
      <c r="B444">
        <v>858202391</v>
      </c>
      <c r="C444" t="s">
        <v>637</v>
      </c>
      <c r="D444" t="s">
        <v>695</v>
      </c>
      <c r="Q444">
        <f t="shared" ca="1" si="102"/>
        <v>0</v>
      </c>
      <c r="R444">
        <f t="shared" ca="1" si="101"/>
        <v>0</v>
      </c>
      <c r="S444">
        <f t="shared" ca="1" si="101"/>
        <v>0</v>
      </c>
      <c r="T444" t="str">
        <f t="shared" ca="1" si="101"/>
        <v>162cm</v>
      </c>
      <c r="U444">
        <f t="shared" ca="1" si="101"/>
        <v>0</v>
      </c>
      <c r="V444">
        <f t="shared" ca="1" si="101"/>
        <v>0</v>
      </c>
      <c r="W444">
        <f t="shared" ca="1" si="101"/>
        <v>858202391</v>
      </c>
      <c r="X444">
        <f t="shared" ca="1" si="101"/>
        <v>0</v>
      </c>
      <c r="Z444">
        <f t="shared" ca="1" si="89"/>
        <v>0</v>
      </c>
      <c r="AA444">
        <f t="shared" ca="1" si="90"/>
        <v>0</v>
      </c>
      <c r="AB444">
        <f t="shared" ca="1" si="91"/>
        <v>0</v>
      </c>
      <c r="AC444" t="str" cm="1">
        <f t="array" aca="1" ref="AC444" ca="1">LEFT(T444,SUM(LEN(T444)-LEN(SUBSTITUTE(T444,{"0","1","2","3","4","5","6","7","8","9"},""))))</f>
        <v>162</v>
      </c>
      <c r="AD444" s="3">
        <f t="shared" ca="1" si="92"/>
        <v>162</v>
      </c>
      <c r="AE444" s="3" t="str">
        <f t="shared" ca="1" si="93"/>
        <v/>
      </c>
      <c r="AF444" t="b">
        <f t="shared" ca="1" si="94"/>
        <v>1</v>
      </c>
      <c r="AG444">
        <f t="shared" ca="1" si="95"/>
        <v>1</v>
      </c>
      <c r="AH444">
        <f t="shared" ca="1" si="96"/>
        <v>0</v>
      </c>
      <c r="AI444" t="b">
        <f t="shared" ca="1" si="97"/>
        <v>0</v>
      </c>
      <c r="AJ444">
        <f t="shared" ca="1" si="98"/>
        <v>0</v>
      </c>
      <c r="AK444">
        <f t="shared" ca="1" si="99"/>
        <v>0</v>
      </c>
      <c r="AL444">
        <f t="shared" ca="1" si="100"/>
        <v>1</v>
      </c>
    </row>
    <row r="445" spans="1:38">
      <c r="A445" s="2" t="s">
        <v>645</v>
      </c>
      <c r="B445" t="s">
        <v>661</v>
      </c>
      <c r="C445" t="s">
        <v>636</v>
      </c>
      <c r="D445">
        <v>2003</v>
      </c>
      <c r="Q445">
        <f t="shared" ca="1" si="102"/>
        <v>2003</v>
      </c>
      <c r="R445">
        <f t="shared" ca="1" si="101"/>
        <v>0</v>
      </c>
      <c r="S445">
        <f t="shared" ca="1" si="101"/>
        <v>0</v>
      </c>
      <c r="T445">
        <f t="shared" ca="1" si="101"/>
        <v>0</v>
      </c>
      <c r="U445">
        <f t="shared" ca="1" si="101"/>
        <v>0</v>
      </c>
      <c r="V445" t="str">
        <f t="shared" ca="1" si="101"/>
        <v>grn</v>
      </c>
      <c r="W445">
        <f t="shared" ca="1" si="101"/>
        <v>0</v>
      </c>
      <c r="X445">
        <f t="shared" ca="1" si="101"/>
        <v>0</v>
      </c>
      <c r="Z445">
        <f t="shared" ca="1" si="89"/>
        <v>0</v>
      </c>
      <c r="AA445">
        <f t="shared" ca="1" si="90"/>
        <v>0</v>
      </c>
      <c r="AB445">
        <f t="shared" ca="1" si="91"/>
        <v>0</v>
      </c>
      <c r="AC445" t="str" cm="1">
        <f t="array" aca="1" ref="AC445" ca="1">LEFT(T445,SUM(LEN(T445)-LEN(SUBSTITUTE(T445,{"0","1","2","3","4","5","6","7","8","9"},""))))</f>
        <v>0</v>
      </c>
      <c r="AD445" s="3" t="str">
        <f t="shared" ca="1" si="92"/>
        <v/>
      </c>
      <c r="AE445" s="3" t="str">
        <f t="shared" ca="1" si="93"/>
        <v/>
      </c>
      <c r="AF445" t="b">
        <f t="shared" ca="1" si="94"/>
        <v>0</v>
      </c>
      <c r="AG445">
        <f t="shared" ca="1" si="95"/>
        <v>0</v>
      </c>
      <c r="AH445">
        <f t="shared" ca="1" si="96"/>
        <v>0</v>
      </c>
      <c r="AI445" t="b">
        <f t="shared" ca="1" si="97"/>
        <v>0</v>
      </c>
      <c r="AJ445">
        <f t="shared" ca="1" si="98"/>
        <v>0</v>
      </c>
      <c r="AK445">
        <f t="shared" ca="1" si="99"/>
        <v>1</v>
      </c>
      <c r="AL445">
        <f t="shared" ca="1" si="100"/>
        <v>0</v>
      </c>
    </row>
    <row r="446" spans="1:38">
      <c r="A446" s="2" t="s">
        <v>654</v>
      </c>
      <c r="B446">
        <v>278</v>
      </c>
      <c r="Q446">
        <f t="shared" ca="1" si="102"/>
        <v>0</v>
      </c>
      <c r="R446">
        <f t="shared" ca="1" si="101"/>
        <v>0</v>
      </c>
      <c r="S446">
        <f t="shared" ca="1" si="101"/>
        <v>0</v>
      </c>
      <c r="T446">
        <f t="shared" ca="1" si="101"/>
        <v>0</v>
      </c>
      <c r="U446">
        <f t="shared" ca="1" si="101"/>
        <v>0</v>
      </c>
      <c r="V446">
        <f t="shared" ca="1" si="101"/>
        <v>0</v>
      </c>
      <c r="W446">
        <f t="shared" ca="1" si="101"/>
        <v>0</v>
      </c>
      <c r="X446">
        <f t="shared" ca="1" si="101"/>
        <v>278</v>
      </c>
      <c r="Z446">
        <f t="shared" ca="1" si="89"/>
        <v>0</v>
      </c>
      <c r="AA446">
        <f t="shared" ca="1" si="90"/>
        <v>0</v>
      </c>
      <c r="AB446">
        <f t="shared" ca="1" si="91"/>
        <v>0</v>
      </c>
      <c r="AC446" t="str" cm="1">
        <f t="array" aca="1" ref="AC446" ca="1">LEFT(T446,SUM(LEN(T446)-LEN(SUBSTITUTE(T446,{"0","1","2","3","4","5","6","7","8","9"},""))))</f>
        <v>0</v>
      </c>
      <c r="AD446" s="3" t="str">
        <f t="shared" ca="1" si="92"/>
        <v/>
      </c>
      <c r="AE446" s="3" t="str">
        <f t="shared" ca="1" si="93"/>
        <v/>
      </c>
      <c r="AF446" t="b">
        <f t="shared" ca="1" si="94"/>
        <v>0</v>
      </c>
      <c r="AG446">
        <f t="shared" ca="1" si="95"/>
        <v>0</v>
      </c>
      <c r="AH446">
        <f t="shared" ca="1" si="96"/>
        <v>0</v>
      </c>
      <c r="AI446" t="b">
        <f t="shared" ca="1" si="97"/>
        <v>0</v>
      </c>
      <c r="AJ446">
        <f t="shared" ca="1" si="98"/>
        <v>0</v>
      </c>
      <c r="AK446">
        <f t="shared" ca="1" si="99"/>
        <v>0</v>
      </c>
      <c r="AL446">
        <f t="shared" ca="1" si="100"/>
        <v>0</v>
      </c>
    </row>
    <row r="447" spans="1:38">
      <c r="A447" s="2" t="s">
        <v>639</v>
      </c>
      <c r="B447">
        <v>2010</v>
      </c>
      <c r="C447" t="s">
        <v>640</v>
      </c>
      <c r="D447" t="s">
        <v>754</v>
      </c>
      <c r="Q447">
        <f t="shared" ca="1" si="102"/>
        <v>0</v>
      </c>
      <c r="R447">
        <f t="shared" ca="1" si="101"/>
        <v>2010</v>
      </c>
      <c r="S447">
        <f t="shared" ca="1" si="101"/>
        <v>0</v>
      </c>
      <c r="T447">
        <f t="shared" ca="1" si="101"/>
        <v>0</v>
      </c>
      <c r="U447" t="str">
        <f t="shared" ca="1" si="101"/>
        <v>cbf662</v>
      </c>
      <c r="V447">
        <f t="shared" ca="1" si="101"/>
        <v>0</v>
      </c>
      <c r="W447">
        <f t="shared" ca="1" si="101"/>
        <v>0</v>
      </c>
      <c r="X447">
        <f t="shared" ca="1" si="101"/>
        <v>0</v>
      </c>
      <c r="Z447">
        <f t="shared" ca="1" si="89"/>
        <v>0</v>
      </c>
      <c r="AA447">
        <f t="shared" ca="1" si="90"/>
        <v>1</v>
      </c>
      <c r="AB447">
        <f t="shared" ca="1" si="91"/>
        <v>0</v>
      </c>
      <c r="AC447" t="str" cm="1">
        <f t="array" aca="1" ref="AC447" ca="1">LEFT(T447,SUM(LEN(T447)-LEN(SUBSTITUTE(T447,{"0","1","2","3","4","5","6","7","8","9"},""))))</f>
        <v>0</v>
      </c>
      <c r="AD447" s="3" t="str">
        <f t="shared" ca="1" si="92"/>
        <v/>
      </c>
      <c r="AE447" s="3" t="str">
        <f t="shared" ca="1" si="93"/>
        <v/>
      </c>
      <c r="AF447" t="b">
        <f t="shared" ca="1" si="94"/>
        <v>0</v>
      </c>
      <c r="AG447">
        <f t="shared" ca="1" si="95"/>
        <v>0</v>
      </c>
      <c r="AH447">
        <f t="shared" ca="1" si="96"/>
        <v>0</v>
      </c>
      <c r="AI447" t="b">
        <f t="shared" ca="1" si="97"/>
        <v>0</v>
      </c>
      <c r="AJ447">
        <f t="shared" ca="1" si="98"/>
        <v>0</v>
      </c>
      <c r="AK447">
        <f t="shared" ca="1" si="99"/>
        <v>0</v>
      </c>
      <c r="AL447">
        <f t="shared" ca="1" si="100"/>
        <v>0</v>
      </c>
    </row>
    <row r="448" spans="1:38">
      <c r="A448" s="1"/>
      <c r="Q448">
        <f t="shared" ca="1" si="102"/>
        <v>0</v>
      </c>
      <c r="R448">
        <f t="shared" ca="1" si="101"/>
        <v>0</v>
      </c>
      <c r="S448">
        <f t="shared" ca="1" si="101"/>
        <v>0</v>
      </c>
      <c r="T448">
        <f t="shared" ca="1" si="101"/>
        <v>0</v>
      </c>
      <c r="U448">
        <f t="shared" ca="1" si="101"/>
        <v>0</v>
      </c>
      <c r="V448">
        <f t="shared" ca="1" si="101"/>
        <v>0</v>
      </c>
      <c r="W448">
        <f t="shared" ca="1" si="101"/>
        <v>0</v>
      </c>
      <c r="X448">
        <f t="shared" ca="1" si="101"/>
        <v>0</v>
      </c>
      <c r="Z448">
        <f t="shared" ca="1" si="89"/>
        <v>0</v>
      </c>
      <c r="AA448">
        <f t="shared" ca="1" si="90"/>
        <v>0</v>
      </c>
      <c r="AB448">
        <f t="shared" ca="1" si="91"/>
        <v>0</v>
      </c>
      <c r="AC448" t="str" cm="1">
        <f t="array" aca="1" ref="AC448" ca="1">LEFT(T448,SUM(LEN(T448)-LEN(SUBSTITUTE(T448,{"0","1","2","3","4","5","6","7","8","9"},""))))</f>
        <v>0</v>
      </c>
      <c r="AD448" s="3" t="str">
        <f t="shared" ca="1" si="92"/>
        <v/>
      </c>
      <c r="AE448" s="3" t="str">
        <f t="shared" ca="1" si="93"/>
        <v/>
      </c>
      <c r="AF448" t="b">
        <f t="shared" ca="1" si="94"/>
        <v>0</v>
      </c>
      <c r="AG448">
        <f t="shared" ca="1" si="95"/>
        <v>0</v>
      </c>
      <c r="AH448">
        <f t="shared" ca="1" si="96"/>
        <v>0</v>
      </c>
      <c r="AI448" t="b">
        <f t="shared" ca="1" si="97"/>
        <v>0</v>
      </c>
      <c r="AJ448">
        <f t="shared" ca="1" si="98"/>
        <v>0</v>
      </c>
      <c r="AK448">
        <f t="shared" ca="1" si="99"/>
        <v>0</v>
      </c>
      <c r="AL448">
        <f t="shared" ca="1" si="100"/>
        <v>0</v>
      </c>
    </row>
    <row r="449" spans="1:38">
      <c r="A449" s="2" t="s">
        <v>645</v>
      </c>
      <c r="B449" t="s">
        <v>675</v>
      </c>
      <c r="C449" t="s">
        <v>639</v>
      </c>
      <c r="D449">
        <v>2012</v>
      </c>
      <c r="E449" t="s">
        <v>637</v>
      </c>
      <c r="F449" t="s">
        <v>662</v>
      </c>
      <c r="G449" t="s">
        <v>640</v>
      </c>
      <c r="H449" t="s">
        <v>644</v>
      </c>
      <c r="I449" t="s">
        <v>635</v>
      </c>
      <c r="J449">
        <v>848200472</v>
      </c>
      <c r="K449" t="s">
        <v>636</v>
      </c>
      <c r="L449">
        <v>1997</v>
      </c>
      <c r="M449" t="s">
        <v>642</v>
      </c>
      <c r="N449">
        <v>2027</v>
      </c>
      <c r="Q449">
        <f t="shared" ca="1" si="102"/>
        <v>1997</v>
      </c>
      <c r="R449">
        <f t="shared" ca="1" si="101"/>
        <v>2012</v>
      </c>
      <c r="S449">
        <f t="shared" ca="1" si="101"/>
        <v>2027</v>
      </c>
      <c r="T449" t="str">
        <f t="shared" ca="1" si="101"/>
        <v>183cm</v>
      </c>
      <c r="U449" t="str">
        <f t="shared" ca="1" si="101"/>
        <v>#623a2f</v>
      </c>
      <c r="V449" t="str">
        <f t="shared" ref="R449:X485" ca="1" si="103">IF($A449=V$1,OFFSET($A449,0,1),IF($C449=V$1,OFFSET($C449,0,1),IF($E449=V$1,OFFSET($E449,0,1),IF($G449=V$1,OFFSET($G449,0,1),IF($I449=V$1,OFFSET($I449,0,1),IF($K449=V$1,OFFSET($K449,0,1),IF($M449=V$1,OFFSET($M449,0,1),IF($O449=V$1,OFFSET($O449,0,1),0))))))))</f>
        <v>blu</v>
      </c>
      <c r="W449">
        <f t="shared" ca="1" si="103"/>
        <v>848200472</v>
      </c>
      <c r="X449">
        <f t="shared" ca="1" si="103"/>
        <v>0</v>
      </c>
      <c r="Z449">
        <f t="shared" ca="1" si="89"/>
        <v>1</v>
      </c>
      <c r="AA449">
        <f t="shared" ca="1" si="90"/>
        <v>1</v>
      </c>
      <c r="AB449">
        <f t="shared" ca="1" si="91"/>
        <v>1</v>
      </c>
      <c r="AC449" t="str" cm="1">
        <f t="array" aca="1" ref="AC449" ca="1">LEFT(T449,SUM(LEN(T449)-LEN(SUBSTITUTE(T449,{"0","1","2","3","4","5","6","7","8","9"},""))))</f>
        <v>183</v>
      </c>
      <c r="AD449" s="3">
        <f t="shared" ca="1" si="92"/>
        <v>183</v>
      </c>
      <c r="AE449" s="3" t="str">
        <f t="shared" ca="1" si="93"/>
        <v/>
      </c>
      <c r="AF449" t="b">
        <f t="shared" ca="1" si="94"/>
        <v>1</v>
      </c>
      <c r="AG449">
        <f t="shared" ca="1" si="95"/>
        <v>1</v>
      </c>
      <c r="AH449">
        <f t="shared" ca="1" si="96"/>
        <v>1</v>
      </c>
      <c r="AI449" t="b">
        <f t="shared" ca="1" si="97"/>
        <v>1</v>
      </c>
      <c r="AJ449">
        <f t="shared" ca="1" si="98"/>
        <v>1</v>
      </c>
      <c r="AK449">
        <f t="shared" ca="1" si="99"/>
        <v>1</v>
      </c>
      <c r="AL449">
        <f t="shared" ca="1" si="100"/>
        <v>1</v>
      </c>
    </row>
    <row r="450" spans="1:38">
      <c r="A450" s="1"/>
      <c r="Q450">
        <f t="shared" ca="1" si="102"/>
        <v>0</v>
      </c>
      <c r="R450">
        <f t="shared" ca="1" si="103"/>
        <v>0</v>
      </c>
      <c r="S450">
        <f t="shared" ca="1" si="103"/>
        <v>0</v>
      </c>
      <c r="T450">
        <f t="shared" ca="1" si="103"/>
        <v>0</v>
      </c>
      <c r="U450">
        <f t="shared" ca="1" si="103"/>
        <v>0</v>
      </c>
      <c r="V450">
        <f t="shared" ca="1" si="103"/>
        <v>0</v>
      </c>
      <c r="W450">
        <f t="shared" ca="1" si="103"/>
        <v>0</v>
      </c>
      <c r="X450">
        <f t="shared" ca="1" si="103"/>
        <v>0</v>
      </c>
      <c r="Z450">
        <f t="shared" ca="1" si="89"/>
        <v>0</v>
      </c>
      <c r="AA450">
        <f t="shared" ca="1" si="90"/>
        <v>0</v>
      </c>
      <c r="AB450">
        <f t="shared" ca="1" si="91"/>
        <v>0</v>
      </c>
      <c r="AC450" t="str" cm="1">
        <f t="array" aca="1" ref="AC450" ca="1">LEFT(T450,SUM(LEN(T450)-LEN(SUBSTITUTE(T450,{"0","1","2","3","4","5","6","7","8","9"},""))))</f>
        <v>0</v>
      </c>
      <c r="AD450" s="3" t="str">
        <f t="shared" ca="1" si="92"/>
        <v/>
      </c>
      <c r="AE450" s="3" t="str">
        <f t="shared" ca="1" si="93"/>
        <v/>
      </c>
      <c r="AF450" t="b">
        <f t="shared" ca="1" si="94"/>
        <v>0</v>
      </c>
      <c r="AG450">
        <f t="shared" ca="1" si="95"/>
        <v>0</v>
      </c>
      <c r="AH450">
        <f t="shared" ca="1" si="96"/>
        <v>0</v>
      </c>
      <c r="AI450" t="b">
        <f t="shared" ca="1" si="97"/>
        <v>0</v>
      </c>
      <c r="AJ450">
        <f t="shared" ca="1" si="98"/>
        <v>0</v>
      </c>
      <c r="AK450">
        <f t="shared" ca="1" si="99"/>
        <v>0</v>
      </c>
      <c r="AL450">
        <f t="shared" ca="1" si="100"/>
        <v>0</v>
      </c>
    </row>
    <row r="451" spans="1:38">
      <c r="A451" s="2" t="s">
        <v>636</v>
      </c>
      <c r="B451">
        <v>1942</v>
      </c>
      <c r="Q451">
        <f t="shared" ca="1" si="102"/>
        <v>1942</v>
      </c>
      <c r="R451">
        <f t="shared" ca="1" si="103"/>
        <v>0</v>
      </c>
      <c r="S451">
        <f t="shared" ca="1" si="103"/>
        <v>0</v>
      </c>
      <c r="T451">
        <f t="shared" ca="1" si="103"/>
        <v>0</v>
      </c>
      <c r="U451">
        <f t="shared" ca="1" si="103"/>
        <v>0</v>
      </c>
      <c r="V451">
        <f t="shared" ca="1" si="103"/>
        <v>0</v>
      </c>
      <c r="W451">
        <f t="shared" ca="1" si="103"/>
        <v>0</v>
      </c>
      <c r="X451">
        <f t="shared" ca="1" si="103"/>
        <v>0</v>
      </c>
      <c r="Z451">
        <f t="shared" ref="Z451:Z514" ca="1" si="104">IF(AND(Q451&gt;1919,Q451&lt;2003),1,0)</f>
        <v>1</v>
      </c>
      <c r="AA451">
        <f t="shared" ref="AA451:AA514" ca="1" si="105">IF(AND(R451&gt;2009,R451&lt;2021),1,0)</f>
        <v>0</v>
      </c>
      <c r="AB451">
        <f t="shared" ref="AB451:AB514" ca="1" si="106">IF(AND(S451&gt;2019,S451&lt;2031),1,0)</f>
        <v>0</v>
      </c>
      <c r="AC451" t="str" cm="1">
        <f t="array" aca="1" ref="AC451" ca="1">LEFT(T451,SUM(LEN(T451)-LEN(SUBSTITUTE(T451,{"0","1","2","3","4","5","6","7","8","9"},""))))</f>
        <v>0</v>
      </c>
      <c r="AD451" s="3" t="str">
        <f t="shared" ref="AD451:AD514" ca="1" si="107">IF(COUNT(FIND("cm",T451))=1,VALUE(AC451),"")</f>
        <v/>
      </c>
      <c r="AE451" s="3" t="str">
        <f t="shared" ref="AE451:AE514" ca="1" si="108">IF(COUNT(FIND("in",T451)),VALUE(AC451),"")</f>
        <v/>
      </c>
      <c r="AF451" t="b">
        <f t="shared" ref="AF451:AF514" ca="1" si="109">OR(AND(AD451&gt;149,AD451&lt;194),AND(AE451&gt;58,AE451&lt;77))</f>
        <v>0</v>
      </c>
      <c r="AG451">
        <f t="shared" ref="AG451:AG514" ca="1" si="110">IF(AF451,1,0)</f>
        <v>0</v>
      </c>
      <c r="AH451">
        <f t="shared" ref="AH451:AH514" ca="1" si="111">COUNT(FIND("#",U451))</f>
        <v>0</v>
      </c>
      <c r="AI451" t="b">
        <f t="shared" ref="AI451:AI514" ca="1" si="112">AND(IF(LEN(U451)=7,TRUE),IF(AH451=1,TRUE))</f>
        <v>0</v>
      </c>
      <c r="AJ451">
        <f t="shared" ref="AJ451:AJ514" ca="1" si="113">IF(AI451,1,0)</f>
        <v>0</v>
      </c>
      <c r="AK451">
        <f t="shared" ref="AK451:AK514" ca="1" si="114">IF(OR(V451="amb",V451="blu",V451="brn",V451="gry",V451="grn",V451="hzl",V451="oth"),1,0)</f>
        <v>0</v>
      </c>
      <c r="AL451">
        <f t="shared" ref="AL451:AL514" ca="1" si="115">IF(LEN(W451)=9,1,0)</f>
        <v>0</v>
      </c>
    </row>
    <row r="452" spans="1:38">
      <c r="A452" s="2" t="s">
        <v>637</v>
      </c>
      <c r="B452" t="s">
        <v>744</v>
      </c>
      <c r="Q452">
        <f t="shared" ca="1" si="102"/>
        <v>0</v>
      </c>
      <c r="R452">
        <f t="shared" ca="1" si="103"/>
        <v>0</v>
      </c>
      <c r="S452">
        <f t="shared" ca="1" si="103"/>
        <v>0</v>
      </c>
      <c r="T452" t="str">
        <f t="shared" ca="1" si="103"/>
        <v>164cm</v>
      </c>
      <c r="U452">
        <f t="shared" ca="1" si="103"/>
        <v>0</v>
      </c>
      <c r="V452">
        <f t="shared" ca="1" si="103"/>
        <v>0</v>
      </c>
      <c r="W452">
        <f t="shared" ca="1" si="103"/>
        <v>0</v>
      </c>
      <c r="X452">
        <f t="shared" ca="1" si="103"/>
        <v>0</v>
      </c>
      <c r="Z452">
        <f t="shared" ca="1" si="104"/>
        <v>0</v>
      </c>
      <c r="AA452">
        <f t="shared" ca="1" si="105"/>
        <v>0</v>
      </c>
      <c r="AB452">
        <f t="shared" ca="1" si="106"/>
        <v>0</v>
      </c>
      <c r="AC452" t="str" cm="1">
        <f t="array" aca="1" ref="AC452" ca="1">LEFT(T452,SUM(LEN(T452)-LEN(SUBSTITUTE(T452,{"0","1","2","3","4","5","6","7","8","9"},""))))</f>
        <v>164</v>
      </c>
      <c r="AD452" s="3">
        <f t="shared" ca="1" si="107"/>
        <v>164</v>
      </c>
      <c r="AE452" s="3" t="str">
        <f t="shared" ca="1" si="108"/>
        <v/>
      </c>
      <c r="AF452" t="b">
        <f t="shared" ca="1" si="109"/>
        <v>1</v>
      </c>
      <c r="AG452">
        <f t="shared" ca="1" si="110"/>
        <v>1</v>
      </c>
      <c r="AH452">
        <f t="shared" ca="1" si="111"/>
        <v>0</v>
      </c>
      <c r="AI452" t="b">
        <f t="shared" ca="1" si="112"/>
        <v>0</v>
      </c>
      <c r="AJ452">
        <f t="shared" ca="1" si="113"/>
        <v>0</v>
      </c>
      <c r="AK452">
        <f t="shared" ca="1" si="114"/>
        <v>0</v>
      </c>
      <c r="AL452">
        <f t="shared" ca="1" si="115"/>
        <v>0</v>
      </c>
    </row>
    <row r="453" spans="1:38">
      <c r="A453" s="2" t="s">
        <v>635</v>
      </c>
      <c r="B453">
        <v>464257339</v>
      </c>
      <c r="Q453">
        <f t="shared" ca="1" si="102"/>
        <v>0</v>
      </c>
      <c r="R453">
        <f t="shared" ca="1" si="103"/>
        <v>0</v>
      </c>
      <c r="S453">
        <f t="shared" ca="1" si="103"/>
        <v>0</v>
      </c>
      <c r="T453">
        <f t="shared" ca="1" si="103"/>
        <v>0</v>
      </c>
      <c r="U453">
        <f t="shared" ca="1" si="103"/>
        <v>0</v>
      </c>
      <c r="V453">
        <f t="shared" ca="1" si="103"/>
        <v>0</v>
      </c>
      <c r="W453">
        <f t="shared" ca="1" si="103"/>
        <v>464257339</v>
      </c>
      <c r="X453">
        <f t="shared" ca="1" si="103"/>
        <v>0</v>
      </c>
      <c r="Z453">
        <f t="shared" ca="1" si="104"/>
        <v>0</v>
      </c>
      <c r="AA453">
        <f t="shared" ca="1" si="105"/>
        <v>0</v>
      </c>
      <c r="AB453">
        <f t="shared" ca="1" si="106"/>
        <v>0</v>
      </c>
      <c r="AC453" t="str" cm="1">
        <f t="array" aca="1" ref="AC453" ca="1">LEFT(T453,SUM(LEN(T453)-LEN(SUBSTITUTE(T453,{"0","1","2","3","4","5","6","7","8","9"},""))))</f>
        <v>0</v>
      </c>
      <c r="AD453" s="3" t="str">
        <f t="shared" ca="1" si="107"/>
        <v/>
      </c>
      <c r="AE453" s="3" t="str">
        <f t="shared" ca="1" si="108"/>
        <v/>
      </c>
      <c r="AF453" t="b">
        <f t="shared" ca="1" si="109"/>
        <v>0</v>
      </c>
      <c r="AG453">
        <f t="shared" ca="1" si="110"/>
        <v>0</v>
      </c>
      <c r="AH453">
        <f t="shared" ca="1" si="111"/>
        <v>0</v>
      </c>
      <c r="AI453" t="b">
        <f t="shared" ca="1" si="112"/>
        <v>0</v>
      </c>
      <c r="AJ453">
        <f t="shared" ca="1" si="113"/>
        <v>0</v>
      </c>
      <c r="AK453">
        <f t="shared" ca="1" si="114"/>
        <v>0</v>
      </c>
      <c r="AL453">
        <f t="shared" ca="1" si="115"/>
        <v>1</v>
      </c>
    </row>
    <row r="454" spans="1:38">
      <c r="A454" s="2" t="s">
        <v>639</v>
      </c>
      <c r="B454">
        <v>2016</v>
      </c>
      <c r="Q454">
        <f t="shared" ca="1" si="102"/>
        <v>0</v>
      </c>
      <c r="R454">
        <f t="shared" ca="1" si="103"/>
        <v>2016</v>
      </c>
      <c r="S454">
        <f t="shared" ca="1" si="103"/>
        <v>0</v>
      </c>
      <c r="T454">
        <f t="shared" ca="1" si="103"/>
        <v>0</v>
      </c>
      <c r="U454">
        <f t="shared" ca="1" si="103"/>
        <v>0</v>
      </c>
      <c r="V454">
        <f t="shared" ca="1" si="103"/>
        <v>0</v>
      </c>
      <c r="W454">
        <f t="shared" ca="1" si="103"/>
        <v>0</v>
      </c>
      <c r="X454">
        <f t="shared" ca="1" si="103"/>
        <v>0</v>
      </c>
      <c r="Z454">
        <f t="shared" ca="1" si="104"/>
        <v>0</v>
      </c>
      <c r="AA454">
        <f t="shared" ca="1" si="105"/>
        <v>1</v>
      </c>
      <c r="AB454">
        <f t="shared" ca="1" si="106"/>
        <v>0</v>
      </c>
      <c r="AC454" t="str" cm="1">
        <f t="array" aca="1" ref="AC454" ca="1">LEFT(T454,SUM(LEN(T454)-LEN(SUBSTITUTE(T454,{"0","1","2","3","4","5","6","7","8","9"},""))))</f>
        <v>0</v>
      </c>
      <c r="AD454" s="3" t="str">
        <f t="shared" ca="1" si="107"/>
        <v/>
      </c>
      <c r="AE454" s="3" t="str">
        <f t="shared" ca="1" si="108"/>
        <v/>
      </c>
      <c r="AF454" t="b">
        <f t="shared" ca="1" si="109"/>
        <v>0</v>
      </c>
      <c r="AG454">
        <f t="shared" ca="1" si="110"/>
        <v>0</v>
      </c>
      <c r="AH454">
        <f t="shared" ca="1" si="111"/>
        <v>0</v>
      </c>
      <c r="AI454" t="b">
        <f t="shared" ca="1" si="112"/>
        <v>0</v>
      </c>
      <c r="AJ454">
        <f t="shared" ca="1" si="113"/>
        <v>0</v>
      </c>
      <c r="AK454">
        <f t="shared" ca="1" si="114"/>
        <v>0</v>
      </c>
      <c r="AL454">
        <f t="shared" ca="1" si="115"/>
        <v>0</v>
      </c>
    </row>
    <row r="455" spans="1:38">
      <c r="A455" s="2" t="s">
        <v>640</v>
      </c>
      <c r="B455" t="s">
        <v>679</v>
      </c>
      <c r="C455" t="s">
        <v>645</v>
      </c>
      <c r="D455" t="s">
        <v>652</v>
      </c>
      <c r="Q455">
        <f t="shared" ca="1" si="102"/>
        <v>0</v>
      </c>
      <c r="R455">
        <f t="shared" ca="1" si="103"/>
        <v>0</v>
      </c>
      <c r="S455">
        <f t="shared" ca="1" si="103"/>
        <v>0</v>
      </c>
      <c r="T455">
        <f t="shared" ca="1" si="103"/>
        <v>0</v>
      </c>
      <c r="U455" t="str">
        <f t="shared" ca="1" si="103"/>
        <v>#7d3b0c</v>
      </c>
      <c r="V455" t="str">
        <f t="shared" ca="1" si="103"/>
        <v>gry</v>
      </c>
      <c r="W455">
        <f t="shared" ca="1" si="103"/>
        <v>0</v>
      </c>
      <c r="X455">
        <f t="shared" ca="1" si="103"/>
        <v>0</v>
      </c>
      <c r="Z455">
        <f t="shared" ca="1" si="104"/>
        <v>0</v>
      </c>
      <c r="AA455">
        <f t="shared" ca="1" si="105"/>
        <v>0</v>
      </c>
      <c r="AB455">
        <f t="shared" ca="1" si="106"/>
        <v>0</v>
      </c>
      <c r="AC455" t="str" cm="1">
        <f t="array" aca="1" ref="AC455" ca="1">LEFT(T455,SUM(LEN(T455)-LEN(SUBSTITUTE(T455,{"0","1","2","3","4","5","6","7","8","9"},""))))</f>
        <v>0</v>
      </c>
      <c r="AD455" s="3" t="str">
        <f t="shared" ca="1" si="107"/>
        <v/>
      </c>
      <c r="AE455" s="3" t="str">
        <f t="shared" ca="1" si="108"/>
        <v/>
      </c>
      <c r="AF455" t="b">
        <f t="shared" ca="1" si="109"/>
        <v>0</v>
      </c>
      <c r="AG455">
        <f t="shared" ca="1" si="110"/>
        <v>0</v>
      </c>
      <c r="AH455">
        <f t="shared" ca="1" si="111"/>
        <v>1</v>
      </c>
      <c r="AI455" t="b">
        <f t="shared" ca="1" si="112"/>
        <v>1</v>
      </c>
      <c r="AJ455">
        <f t="shared" ca="1" si="113"/>
        <v>1</v>
      </c>
      <c r="AK455">
        <f t="shared" ca="1" si="114"/>
        <v>1</v>
      </c>
      <c r="AL455">
        <f t="shared" ca="1" si="115"/>
        <v>0</v>
      </c>
    </row>
    <row r="456" spans="1:38">
      <c r="A456" s="1"/>
      <c r="Q456">
        <f t="shared" ca="1" si="102"/>
        <v>0</v>
      </c>
      <c r="R456">
        <f t="shared" ca="1" si="103"/>
        <v>0</v>
      </c>
      <c r="S456">
        <f t="shared" ca="1" si="103"/>
        <v>0</v>
      </c>
      <c r="T456">
        <f t="shared" ca="1" si="103"/>
        <v>0</v>
      </c>
      <c r="U456">
        <f t="shared" ca="1" si="103"/>
        <v>0</v>
      </c>
      <c r="V456">
        <f t="shared" ca="1" si="103"/>
        <v>0</v>
      </c>
      <c r="W456">
        <f t="shared" ca="1" si="103"/>
        <v>0</v>
      </c>
      <c r="X456">
        <f t="shared" ca="1" si="103"/>
        <v>0</v>
      </c>
      <c r="Z456">
        <f t="shared" ca="1" si="104"/>
        <v>0</v>
      </c>
      <c r="AA456">
        <f t="shared" ca="1" si="105"/>
        <v>0</v>
      </c>
      <c r="AB456">
        <f t="shared" ca="1" si="106"/>
        <v>0</v>
      </c>
      <c r="AC456" t="str" cm="1">
        <f t="array" aca="1" ref="AC456" ca="1">LEFT(T456,SUM(LEN(T456)-LEN(SUBSTITUTE(T456,{"0","1","2","3","4","5","6","7","8","9"},""))))</f>
        <v>0</v>
      </c>
      <c r="AD456" s="3" t="str">
        <f t="shared" ca="1" si="107"/>
        <v/>
      </c>
      <c r="AE456" s="3" t="str">
        <f t="shared" ca="1" si="108"/>
        <v/>
      </c>
      <c r="AF456" t="b">
        <f t="shared" ca="1" si="109"/>
        <v>0</v>
      </c>
      <c r="AG456">
        <f t="shared" ca="1" si="110"/>
        <v>0</v>
      </c>
      <c r="AH456">
        <f t="shared" ca="1" si="111"/>
        <v>0</v>
      </c>
      <c r="AI456" t="b">
        <f t="shared" ca="1" si="112"/>
        <v>0</v>
      </c>
      <c r="AJ456">
        <f t="shared" ca="1" si="113"/>
        <v>0</v>
      </c>
      <c r="AK456">
        <f t="shared" ca="1" si="114"/>
        <v>0</v>
      </c>
      <c r="AL456">
        <f t="shared" ca="1" si="115"/>
        <v>0</v>
      </c>
    </row>
    <row r="457" spans="1:38">
      <c r="A457" s="2" t="s">
        <v>639</v>
      </c>
      <c r="B457">
        <v>2012</v>
      </c>
      <c r="C457" t="s">
        <v>640</v>
      </c>
      <c r="D457" t="s">
        <v>677</v>
      </c>
      <c r="Q457">
        <f t="shared" ca="1" si="102"/>
        <v>0</v>
      </c>
      <c r="R457">
        <f t="shared" ca="1" si="103"/>
        <v>2012</v>
      </c>
      <c r="S457">
        <f t="shared" ca="1" si="103"/>
        <v>0</v>
      </c>
      <c r="T457">
        <f t="shared" ca="1" si="103"/>
        <v>0</v>
      </c>
      <c r="U457" t="str">
        <f t="shared" ca="1" si="103"/>
        <v>#ceb3a1</v>
      </c>
      <c r="V457">
        <f t="shared" ca="1" si="103"/>
        <v>0</v>
      </c>
      <c r="W457">
        <f t="shared" ca="1" si="103"/>
        <v>0</v>
      </c>
      <c r="X457">
        <f t="shared" ca="1" si="103"/>
        <v>0</v>
      </c>
      <c r="Z457">
        <f t="shared" ca="1" si="104"/>
        <v>0</v>
      </c>
      <c r="AA457">
        <f t="shared" ca="1" si="105"/>
        <v>1</v>
      </c>
      <c r="AB457">
        <f t="shared" ca="1" si="106"/>
        <v>0</v>
      </c>
      <c r="AC457" t="str" cm="1">
        <f t="array" aca="1" ref="AC457" ca="1">LEFT(T457,SUM(LEN(T457)-LEN(SUBSTITUTE(T457,{"0","1","2","3","4","5","6","7","8","9"},""))))</f>
        <v>0</v>
      </c>
      <c r="AD457" s="3" t="str">
        <f t="shared" ca="1" si="107"/>
        <v/>
      </c>
      <c r="AE457" s="3" t="str">
        <f t="shared" ca="1" si="108"/>
        <v/>
      </c>
      <c r="AF457" t="b">
        <f t="shared" ca="1" si="109"/>
        <v>0</v>
      </c>
      <c r="AG457">
        <f t="shared" ca="1" si="110"/>
        <v>0</v>
      </c>
      <c r="AH457">
        <f t="shared" ca="1" si="111"/>
        <v>1</v>
      </c>
      <c r="AI457" t="b">
        <f t="shared" ca="1" si="112"/>
        <v>1</v>
      </c>
      <c r="AJ457">
        <f t="shared" ca="1" si="113"/>
        <v>1</v>
      </c>
      <c r="AK457">
        <f t="shared" ca="1" si="114"/>
        <v>0</v>
      </c>
      <c r="AL457">
        <f t="shared" ca="1" si="115"/>
        <v>0</v>
      </c>
    </row>
    <row r="458" spans="1:38">
      <c r="A458" s="2" t="s">
        <v>637</v>
      </c>
      <c r="B458" t="s">
        <v>714</v>
      </c>
      <c r="C458" t="s">
        <v>645</v>
      </c>
      <c r="D458" t="s">
        <v>646</v>
      </c>
      <c r="Q458">
        <f t="shared" ca="1" si="102"/>
        <v>0</v>
      </c>
      <c r="R458">
        <f t="shared" ca="1" si="103"/>
        <v>0</v>
      </c>
      <c r="S458">
        <f t="shared" ca="1" si="103"/>
        <v>0</v>
      </c>
      <c r="T458" t="str">
        <f t="shared" ca="1" si="103"/>
        <v>193cm</v>
      </c>
      <c r="U458">
        <f t="shared" ca="1" si="103"/>
        <v>0</v>
      </c>
      <c r="V458" t="str">
        <f t="shared" ca="1" si="103"/>
        <v>amb</v>
      </c>
      <c r="W458">
        <f t="shared" ca="1" si="103"/>
        <v>0</v>
      </c>
      <c r="X458">
        <f t="shared" ca="1" si="103"/>
        <v>0</v>
      </c>
      <c r="Z458">
        <f t="shared" ca="1" si="104"/>
        <v>0</v>
      </c>
      <c r="AA458">
        <f t="shared" ca="1" si="105"/>
        <v>0</v>
      </c>
      <c r="AB458">
        <f t="shared" ca="1" si="106"/>
        <v>0</v>
      </c>
      <c r="AC458" t="str" cm="1">
        <f t="array" aca="1" ref="AC458" ca="1">LEFT(T458,SUM(LEN(T458)-LEN(SUBSTITUTE(T458,{"0","1","2","3","4","5","6","7","8","9"},""))))</f>
        <v>193</v>
      </c>
      <c r="AD458" s="3">
        <f t="shared" ca="1" si="107"/>
        <v>193</v>
      </c>
      <c r="AE458" s="3" t="str">
        <f t="shared" ca="1" si="108"/>
        <v/>
      </c>
      <c r="AF458" t="b">
        <f t="shared" ca="1" si="109"/>
        <v>1</v>
      </c>
      <c r="AG458">
        <f t="shared" ca="1" si="110"/>
        <v>1</v>
      </c>
      <c r="AH458">
        <f t="shared" ca="1" si="111"/>
        <v>0</v>
      </c>
      <c r="AI458" t="b">
        <f t="shared" ca="1" si="112"/>
        <v>0</v>
      </c>
      <c r="AJ458">
        <f t="shared" ca="1" si="113"/>
        <v>0</v>
      </c>
      <c r="AK458">
        <f t="shared" ca="1" si="114"/>
        <v>1</v>
      </c>
      <c r="AL458">
        <f t="shared" ca="1" si="115"/>
        <v>0</v>
      </c>
    </row>
    <row r="459" spans="1:38">
      <c r="A459" s="2" t="s">
        <v>635</v>
      </c>
      <c r="B459">
        <v>667987561</v>
      </c>
      <c r="C459" t="s">
        <v>642</v>
      </c>
      <c r="D459">
        <v>2024</v>
      </c>
      <c r="E459" t="s">
        <v>636</v>
      </c>
      <c r="F459">
        <v>1960</v>
      </c>
      <c r="Q459">
        <f t="shared" ca="1" si="102"/>
        <v>1960</v>
      </c>
      <c r="R459">
        <f t="shared" ca="1" si="103"/>
        <v>0</v>
      </c>
      <c r="S459">
        <f t="shared" ca="1" si="103"/>
        <v>2024</v>
      </c>
      <c r="T459">
        <f t="shared" ca="1" si="103"/>
        <v>0</v>
      </c>
      <c r="U459">
        <f t="shared" ca="1" si="103"/>
        <v>0</v>
      </c>
      <c r="V459">
        <f t="shared" ca="1" si="103"/>
        <v>0</v>
      </c>
      <c r="W459">
        <f t="shared" ca="1" si="103"/>
        <v>667987561</v>
      </c>
      <c r="X459">
        <f t="shared" ca="1" si="103"/>
        <v>0</v>
      </c>
      <c r="Z459">
        <f t="shared" ca="1" si="104"/>
        <v>1</v>
      </c>
      <c r="AA459">
        <f t="shared" ca="1" si="105"/>
        <v>0</v>
      </c>
      <c r="AB459">
        <f t="shared" ca="1" si="106"/>
        <v>1</v>
      </c>
      <c r="AC459" t="str" cm="1">
        <f t="array" aca="1" ref="AC459" ca="1">LEFT(T459,SUM(LEN(T459)-LEN(SUBSTITUTE(T459,{"0","1","2","3","4","5","6","7","8","9"},""))))</f>
        <v>0</v>
      </c>
      <c r="AD459" s="3" t="str">
        <f t="shared" ca="1" si="107"/>
        <v/>
      </c>
      <c r="AE459" s="3" t="str">
        <f t="shared" ca="1" si="108"/>
        <v/>
      </c>
      <c r="AF459" t="b">
        <f t="shared" ca="1" si="109"/>
        <v>0</v>
      </c>
      <c r="AG459">
        <f t="shared" ca="1" si="110"/>
        <v>0</v>
      </c>
      <c r="AH459">
        <f t="shared" ca="1" si="111"/>
        <v>0</v>
      </c>
      <c r="AI459" t="b">
        <f t="shared" ca="1" si="112"/>
        <v>0</v>
      </c>
      <c r="AJ459">
        <f t="shared" ca="1" si="113"/>
        <v>0</v>
      </c>
      <c r="AK459">
        <f t="shared" ca="1" si="114"/>
        <v>0</v>
      </c>
      <c r="AL459">
        <f t="shared" ca="1" si="115"/>
        <v>1</v>
      </c>
    </row>
    <row r="460" spans="1:38">
      <c r="A460" s="1"/>
      <c r="Q460">
        <f t="shared" ca="1" si="102"/>
        <v>0</v>
      </c>
      <c r="R460">
        <f t="shared" ca="1" si="103"/>
        <v>0</v>
      </c>
      <c r="S460">
        <f t="shared" ca="1" si="103"/>
        <v>0</v>
      </c>
      <c r="T460">
        <f t="shared" ca="1" si="103"/>
        <v>0</v>
      </c>
      <c r="U460">
        <f t="shared" ca="1" si="103"/>
        <v>0</v>
      </c>
      <c r="V460">
        <f t="shared" ca="1" si="103"/>
        <v>0</v>
      </c>
      <c r="W460">
        <f t="shared" ca="1" si="103"/>
        <v>0</v>
      </c>
      <c r="X460">
        <f t="shared" ca="1" si="103"/>
        <v>0</v>
      </c>
      <c r="Z460">
        <f t="shared" ca="1" si="104"/>
        <v>0</v>
      </c>
      <c r="AA460">
        <f t="shared" ca="1" si="105"/>
        <v>0</v>
      </c>
      <c r="AB460">
        <f t="shared" ca="1" si="106"/>
        <v>0</v>
      </c>
      <c r="AC460" t="str" cm="1">
        <f t="array" aca="1" ref="AC460" ca="1">LEFT(T460,SUM(LEN(T460)-LEN(SUBSTITUTE(T460,{"0","1","2","3","4","5","6","7","8","9"},""))))</f>
        <v>0</v>
      </c>
      <c r="AD460" s="3" t="str">
        <f t="shared" ca="1" si="107"/>
        <v/>
      </c>
      <c r="AE460" s="3" t="str">
        <f t="shared" ca="1" si="108"/>
        <v/>
      </c>
      <c r="AF460" t="b">
        <f t="shared" ca="1" si="109"/>
        <v>0</v>
      </c>
      <c r="AG460">
        <f t="shared" ca="1" si="110"/>
        <v>0</v>
      </c>
      <c r="AH460">
        <f t="shared" ca="1" si="111"/>
        <v>0</v>
      </c>
      <c r="AI460" t="b">
        <f t="shared" ca="1" si="112"/>
        <v>0</v>
      </c>
      <c r="AJ460">
        <f t="shared" ca="1" si="113"/>
        <v>0</v>
      </c>
      <c r="AK460">
        <f t="shared" ca="1" si="114"/>
        <v>0</v>
      </c>
      <c r="AL460">
        <f t="shared" ca="1" si="115"/>
        <v>0</v>
      </c>
    </row>
    <row r="461" spans="1:38">
      <c r="A461" s="2" t="s">
        <v>637</v>
      </c>
      <c r="B461" t="s">
        <v>638</v>
      </c>
      <c r="Q461">
        <f t="shared" ca="1" si="102"/>
        <v>0</v>
      </c>
      <c r="R461">
        <f t="shared" ca="1" si="103"/>
        <v>0</v>
      </c>
      <c r="S461">
        <f t="shared" ca="1" si="103"/>
        <v>0</v>
      </c>
      <c r="T461" t="str">
        <f t="shared" ca="1" si="103"/>
        <v>187cm</v>
      </c>
      <c r="U461">
        <f t="shared" ca="1" si="103"/>
        <v>0</v>
      </c>
      <c r="V461">
        <f t="shared" ca="1" si="103"/>
        <v>0</v>
      </c>
      <c r="W461">
        <f t="shared" ca="1" si="103"/>
        <v>0</v>
      </c>
      <c r="X461">
        <f t="shared" ca="1" si="103"/>
        <v>0</v>
      </c>
      <c r="Z461">
        <f t="shared" ca="1" si="104"/>
        <v>0</v>
      </c>
      <c r="AA461">
        <f t="shared" ca="1" si="105"/>
        <v>0</v>
      </c>
      <c r="AB461">
        <f t="shared" ca="1" si="106"/>
        <v>0</v>
      </c>
      <c r="AC461" t="str" cm="1">
        <f t="array" aca="1" ref="AC461" ca="1">LEFT(T461,SUM(LEN(T461)-LEN(SUBSTITUTE(T461,{"0","1","2","3","4","5","6","7","8","9"},""))))</f>
        <v>187</v>
      </c>
      <c r="AD461" s="3">
        <f t="shared" ca="1" si="107"/>
        <v>187</v>
      </c>
      <c r="AE461" s="3" t="str">
        <f t="shared" ca="1" si="108"/>
        <v/>
      </c>
      <c r="AF461" t="b">
        <f t="shared" ca="1" si="109"/>
        <v>1</v>
      </c>
      <c r="AG461">
        <f t="shared" ca="1" si="110"/>
        <v>1</v>
      </c>
      <c r="AH461">
        <f t="shared" ca="1" si="111"/>
        <v>0</v>
      </c>
      <c r="AI461" t="b">
        <f t="shared" ca="1" si="112"/>
        <v>0</v>
      </c>
      <c r="AJ461">
        <f t="shared" ca="1" si="113"/>
        <v>0</v>
      </c>
      <c r="AK461">
        <f t="shared" ca="1" si="114"/>
        <v>0</v>
      </c>
      <c r="AL461">
        <f t="shared" ca="1" si="115"/>
        <v>0</v>
      </c>
    </row>
    <row r="462" spans="1:38">
      <c r="A462" s="2" t="s">
        <v>635</v>
      </c>
      <c r="B462">
        <v>222340640</v>
      </c>
      <c r="Q462">
        <f t="shared" ca="1" si="102"/>
        <v>0</v>
      </c>
      <c r="R462">
        <f t="shared" ca="1" si="103"/>
        <v>0</v>
      </c>
      <c r="S462">
        <f t="shared" ca="1" si="103"/>
        <v>0</v>
      </c>
      <c r="T462">
        <f t="shared" ca="1" si="103"/>
        <v>0</v>
      </c>
      <c r="U462">
        <f t="shared" ca="1" si="103"/>
        <v>0</v>
      </c>
      <c r="V462">
        <f t="shared" ca="1" si="103"/>
        <v>0</v>
      </c>
      <c r="W462">
        <f t="shared" ca="1" si="103"/>
        <v>222340640</v>
      </c>
      <c r="X462">
        <f t="shared" ca="1" si="103"/>
        <v>0</v>
      </c>
      <c r="Z462">
        <f t="shared" ca="1" si="104"/>
        <v>0</v>
      </c>
      <c r="AA462">
        <f t="shared" ca="1" si="105"/>
        <v>0</v>
      </c>
      <c r="AB462">
        <f t="shared" ca="1" si="106"/>
        <v>0</v>
      </c>
      <c r="AC462" t="str" cm="1">
        <f t="array" aca="1" ref="AC462" ca="1">LEFT(T462,SUM(LEN(T462)-LEN(SUBSTITUTE(T462,{"0","1","2","3","4","5","6","7","8","9"},""))))</f>
        <v>0</v>
      </c>
      <c r="AD462" s="3" t="str">
        <f t="shared" ca="1" si="107"/>
        <v/>
      </c>
      <c r="AE462" s="3" t="str">
        <f t="shared" ca="1" si="108"/>
        <v/>
      </c>
      <c r="AF462" t="b">
        <f t="shared" ca="1" si="109"/>
        <v>0</v>
      </c>
      <c r="AG462">
        <f t="shared" ca="1" si="110"/>
        <v>0</v>
      </c>
      <c r="AH462">
        <f t="shared" ca="1" si="111"/>
        <v>0</v>
      </c>
      <c r="AI462" t="b">
        <f t="shared" ca="1" si="112"/>
        <v>0</v>
      </c>
      <c r="AJ462">
        <f t="shared" ca="1" si="113"/>
        <v>0</v>
      </c>
      <c r="AK462">
        <f t="shared" ca="1" si="114"/>
        <v>0</v>
      </c>
      <c r="AL462">
        <f t="shared" ca="1" si="115"/>
        <v>1</v>
      </c>
    </row>
    <row r="463" spans="1:38">
      <c r="A463" s="2" t="s">
        <v>639</v>
      </c>
      <c r="B463">
        <v>2018</v>
      </c>
      <c r="C463" t="s">
        <v>642</v>
      </c>
      <c r="D463">
        <v>2022</v>
      </c>
      <c r="Q463">
        <f t="shared" ca="1" si="102"/>
        <v>0</v>
      </c>
      <c r="R463">
        <f t="shared" ca="1" si="103"/>
        <v>2018</v>
      </c>
      <c r="S463">
        <f t="shared" ca="1" si="103"/>
        <v>2022</v>
      </c>
      <c r="T463">
        <f t="shared" ca="1" si="103"/>
        <v>0</v>
      </c>
      <c r="U463">
        <f t="shared" ca="1" si="103"/>
        <v>0</v>
      </c>
      <c r="V463">
        <f t="shared" ca="1" si="103"/>
        <v>0</v>
      </c>
      <c r="W463">
        <f t="shared" ca="1" si="103"/>
        <v>0</v>
      </c>
      <c r="X463">
        <f t="shared" ca="1" si="103"/>
        <v>0</v>
      </c>
      <c r="Z463">
        <f t="shared" ca="1" si="104"/>
        <v>0</v>
      </c>
      <c r="AA463">
        <f t="shared" ca="1" si="105"/>
        <v>1</v>
      </c>
      <c r="AB463">
        <f t="shared" ca="1" si="106"/>
        <v>1</v>
      </c>
      <c r="AC463" t="str" cm="1">
        <f t="array" aca="1" ref="AC463" ca="1">LEFT(T463,SUM(LEN(T463)-LEN(SUBSTITUTE(T463,{"0","1","2","3","4","5","6","7","8","9"},""))))</f>
        <v>0</v>
      </c>
      <c r="AD463" s="3" t="str">
        <f t="shared" ca="1" si="107"/>
        <v/>
      </c>
      <c r="AE463" s="3" t="str">
        <f t="shared" ca="1" si="108"/>
        <v/>
      </c>
      <c r="AF463" t="b">
        <f t="shared" ca="1" si="109"/>
        <v>0</v>
      </c>
      <c r="AG463">
        <f t="shared" ca="1" si="110"/>
        <v>0</v>
      </c>
      <c r="AH463">
        <f t="shared" ca="1" si="111"/>
        <v>0</v>
      </c>
      <c r="AI463" t="b">
        <f t="shared" ca="1" si="112"/>
        <v>0</v>
      </c>
      <c r="AJ463">
        <f t="shared" ca="1" si="113"/>
        <v>0</v>
      </c>
      <c r="AK463">
        <f t="shared" ca="1" si="114"/>
        <v>0</v>
      </c>
      <c r="AL463">
        <f t="shared" ca="1" si="115"/>
        <v>0</v>
      </c>
    </row>
    <row r="464" spans="1:38">
      <c r="A464" s="2" t="s">
        <v>645</v>
      </c>
      <c r="B464" t="s">
        <v>665</v>
      </c>
      <c r="Q464">
        <f t="shared" ca="1" si="102"/>
        <v>0</v>
      </c>
      <c r="R464">
        <f t="shared" ca="1" si="103"/>
        <v>0</v>
      </c>
      <c r="S464">
        <f t="shared" ca="1" si="103"/>
        <v>0</v>
      </c>
      <c r="T464">
        <f t="shared" ca="1" si="103"/>
        <v>0</v>
      </c>
      <c r="U464">
        <f t="shared" ca="1" si="103"/>
        <v>0</v>
      </c>
      <c r="V464" t="str">
        <f t="shared" ca="1" si="103"/>
        <v>oth</v>
      </c>
      <c r="W464">
        <f t="shared" ca="1" si="103"/>
        <v>0</v>
      </c>
      <c r="X464">
        <f t="shared" ca="1" si="103"/>
        <v>0</v>
      </c>
      <c r="Z464">
        <f t="shared" ca="1" si="104"/>
        <v>0</v>
      </c>
      <c r="AA464">
        <f t="shared" ca="1" si="105"/>
        <v>0</v>
      </c>
      <c r="AB464">
        <f t="shared" ca="1" si="106"/>
        <v>0</v>
      </c>
      <c r="AC464" t="str" cm="1">
        <f t="array" aca="1" ref="AC464" ca="1">LEFT(T464,SUM(LEN(T464)-LEN(SUBSTITUTE(T464,{"0","1","2","3","4","5","6","7","8","9"},""))))</f>
        <v>0</v>
      </c>
      <c r="AD464" s="3" t="str">
        <f t="shared" ca="1" si="107"/>
        <v/>
      </c>
      <c r="AE464" s="3" t="str">
        <f t="shared" ca="1" si="108"/>
        <v/>
      </c>
      <c r="AF464" t="b">
        <f t="shared" ca="1" si="109"/>
        <v>0</v>
      </c>
      <c r="AG464">
        <f t="shared" ca="1" si="110"/>
        <v>0</v>
      </c>
      <c r="AH464">
        <f t="shared" ca="1" si="111"/>
        <v>0</v>
      </c>
      <c r="AI464" t="b">
        <f t="shared" ca="1" si="112"/>
        <v>0</v>
      </c>
      <c r="AJ464">
        <f t="shared" ca="1" si="113"/>
        <v>0</v>
      </c>
      <c r="AK464">
        <f t="shared" ca="1" si="114"/>
        <v>1</v>
      </c>
      <c r="AL464">
        <f t="shared" ca="1" si="115"/>
        <v>0</v>
      </c>
    </row>
    <row r="465" spans="1:38">
      <c r="A465" s="2" t="s">
        <v>636</v>
      </c>
      <c r="B465">
        <v>1957</v>
      </c>
      <c r="Q465">
        <f t="shared" ca="1" si="102"/>
        <v>1957</v>
      </c>
      <c r="R465">
        <f t="shared" ca="1" si="103"/>
        <v>0</v>
      </c>
      <c r="S465">
        <f t="shared" ca="1" si="103"/>
        <v>0</v>
      </c>
      <c r="T465">
        <f t="shared" ca="1" si="103"/>
        <v>0</v>
      </c>
      <c r="U465">
        <f t="shared" ca="1" si="103"/>
        <v>0</v>
      </c>
      <c r="V465">
        <f t="shared" ca="1" si="103"/>
        <v>0</v>
      </c>
      <c r="W465">
        <f t="shared" ca="1" si="103"/>
        <v>0</v>
      </c>
      <c r="X465">
        <f t="shared" ca="1" si="103"/>
        <v>0</v>
      </c>
      <c r="Z465">
        <f t="shared" ca="1" si="104"/>
        <v>1</v>
      </c>
      <c r="AA465">
        <f t="shared" ca="1" si="105"/>
        <v>0</v>
      </c>
      <c r="AB465">
        <f t="shared" ca="1" si="106"/>
        <v>0</v>
      </c>
      <c r="AC465" t="str" cm="1">
        <f t="array" aca="1" ref="AC465" ca="1">LEFT(T465,SUM(LEN(T465)-LEN(SUBSTITUTE(T465,{"0","1","2","3","4","5","6","7","8","9"},""))))</f>
        <v>0</v>
      </c>
      <c r="AD465" s="3" t="str">
        <f t="shared" ca="1" si="107"/>
        <v/>
      </c>
      <c r="AE465" s="3" t="str">
        <f t="shared" ca="1" si="108"/>
        <v/>
      </c>
      <c r="AF465" t="b">
        <f t="shared" ca="1" si="109"/>
        <v>0</v>
      </c>
      <c r="AG465">
        <f t="shared" ca="1" si="110"/>
        <v>0</v>
      </c>
      <c r="AH465">
        <f t="shared" ca="1" si="111"/>
        <v>0</v>
      </c>
      <c r="AI465" t="b">
        <f t="shared" ca="1" si="112"/>
        <v>0</v>
      </c>
      <c r="AJ465">
        <f t="shared" ca="1" si="113"/>
        <v>0</v>
      </c>
      <c r="AK465">
        <f t="shared" ca="1" si="114"/>
        <v>0</v>
      </c>
      <c r="AL465">
        <f t="shared" ca="1" si="115"/>
        <v>0</v>
      </c>
    </row>
    <row r="466" spans="1:38">
      <c r="A466" s="2" t="s">
        <v>640</v>
      </c>
      <c r="B466" t="s">
        <v>755</v>
      </c>
      <c r="C466" t="s">
        <v>654</v>
      </c>
      <c r="D466">
        <v>83</v>
      </c>
      <c r="Q466">
        <f t="shared" ca="1" si="102"/>
        <v>0</v>
      </c>
      <c r="R466">
        <f t="shared" ca="1" si="103"/>
        <v>0</v>
      </c>
      <c r="S466">
        <f t="shared" ca="1" si="103"/>
        <v>0</v>
      </c>
      <c r="T466">
        <f t="shared" ca="1" si="103"/>
        <v>0</v>
      </c>
      <c r="U466" t="str">
        <f t="shared" ca="1" si="103"/>
        <v>#336667</v>
      </c>
      <c r="V466">
        <f t="shared" ca="1" si="103"/>
        <v>0</v>
      </c>
      <c r="W466">
        <f t="shared" ca="1" si="103"/>
        <v>0</v>
      </c>
      <c r="X466">
        <f t="shared" ca="1" si="103"/>
        <v>83</v>
      </c>
      <c r="Z466">
        <f t="shared" ca="1" si="104"/>
        <v>0</v>
      </c>
      <c r="AA466">
        <f t="shared" ca="1" si="105"/>
        <v>0</v>
      </c>
      <c r="AB466">
        <f t="shared" ca="1" si="106"/>
        <v>0</v>
      </c>
      <c r="AC466" t="str" cm="1">
        <f t="array" aca="1" ref="AC466" ca="1">LEFT(T466,SUM(LEN(T466)-LEN(SUBSTITUTE(T466,{"0","1","2","3","4","5","6","7","8","9"},""))))</f>
        <v>0</v>
      </c>
      <c r="AD466" s="3" t="str">
        <f t="shared" ca="1" si="107"/>
        <v/>
      </c>
      <c r="AE466" s="3" t="str">
        <f t="shared" ca="1" si="108"/>
        <v/>
      </c>
      <c r="AF466" t="b">
        <f t="shared" ca="1" si="109"/>
        <v>0</v>
      </c>
      <c r="AG466">
        <f t="shared" ca="1" si="110"/>
        <v>0</v>
      </c>
      <c r="AH466">
        <f t="shared" ca="1" si="111"/>
        <v>1</v>
      </c>
      <c r="AI466" t="b">
        <f t="shared" ca="1" si="112"/>
        <v>1</v>
      </c>
      <c r="AJ466">
        <f t="shared" ca="1" si="113"/>
        <v>1</v>
      </c>
      <c r="AK466">
        <f t="shared" ca="1" si="114"/>
        <v>0</v>
      </c>
      <c r="AL466">
        <f t="shared" ca="1" si="115"/>
        <v>0</v>
      </c>
    </row>
    <row r="467" spans="1:38">
      <c r="A467" s="1"/>
      <c r="Q467">
        <f t="shared" ca="1" si="102"/>
        <v>0</v>
      </c>
      <c r="R467">
        <f t="shared" ca="1" si="103"/>
        <v>0</v>
      </c>
      <c r="S467">
        <f t="shared" ca="1" si="103"/>
        <v>0</v>
      </c>
      <c r="T467">
        <f t="shared" ca="1" si="103"/>
        <v>0</v>
      </c>
      <c r="U467">
        <f t="shared" ca="1" si="103"/>
        <v>0</v>
      </c>
      <c r="V467">
        <f t="shared" ca="1" si="103"/>
        <v>0</v>
      </c>
      <c r="W467">
        <f t="shared" ca="1" si="103"/>
        <v>0</v>
      </c>
      <c r="X467">
        <f t="shared" ca="1" si="103"/>
        <v>0</v>
      </c>
      <c r="Z467">
        <f t="shared" ca="1" si="104"/>
        <v>0</v>
      </c>
      <c r="AA467">
        <f t="shared" ca="1" si="105"/>
        <v>0</v>
      </c>
      <c r="AB467">
        <f t="shared" ca="1" si="106"/>
        <v>0</v>
      </c>
      <c r="AC467" t="str" cm="1">
        <f t="array" aca="1" ref="AC467" ca="1">LEFT(T467,SUM(LEN(T467)-LEN(SUBSTITUTE(T467,{"0","1","2","3","4","5","6","7","8","9"},""))))</f>
        <v>0</v>
      </c>
      <c r="AD467" s="3" t="str">
        <f t="shared" ca="1" si="107"/>
        <v/>
      </c>
      <c r="AE467" s="3" t="str">
        <f t="shared" ca="1" si="108"/>
        <v/>
      </c>
      <c r="AF467" t="b">
        <f t="shared" ca="1" si="109"/>
        <v>0</v>
      </c>
      <c r="AG467">
        <f t="shared" ca="1" si="110"/>
        <v>0</v>
      </c>
      <c r="AH467">
        <f t="shared" ca="1" si="111"/>
        <v>0</v>
      </c>
      <c r="AI467" t="b">
        <f t="shared" ca="1" si="112"/>
        <v>0</v>
      </c>
      <c r="AJ467">
        <f t="shared" ca="1" si="113"/>
        <v>0</v>
      </c>
      <c r="AK467">
        <f t="shared" ca="1" si="114"/>
        <v>0</v>
      </c>
      <c r="AL467">
        <f t="shared" ca="1" si="115"/>
        <v>0</v>
      </c>
    </row>
    <row r="468" spans="1:38">
      <c r="A468" s="2" t="s">
        <v>642</v>
      </c>
      <c r="B468">
        <v>2025</v>
      </c>
      <c r="C468" t="s">
        <v>639</v>
      </c>
      <c r="D468">
        <v>2015</v>
      </c>
      <c r="E468" t="s">
        <v>640</v>
      </c>
      <c r="F468" t="s">
        <v>688</v>
      </c>
      <c r="Q468">
        <f t="shared" ca="1" si="102"/>
        <v>0</v>
      </c>
      <c r="R468">
        <f t="shared" ca="1" si="103"/>
        <v>2015</v>
      </c>
      <c r="S468">
        <f t="shared" ca="1" si="103"/>
        <v>2025</v>
      </c>
      <c r="T468">
        <f t="shared" ca="1" si="103"/>
        <v>0</v>
      </c>
      <c r="U468" t="str">
        <f t="shared" ca="1" si="103"/>
        <v>#733820</v>
      </c>
      <c r="V468">
        <f t="shared" ca="1" si="103"/>
        <v>0</v>
      </c>
      <c r="W468">
        <f t="shared" ca="1" si="103"/>
        <v>0</v>
      </c>
      <c r="X468">
        <f t="shared" ca="1" si="103"/>
        <v>0</v>
      </c>
      <c r="Z468">
        <f t="shared" ca="1" si="104"/>
        <v>0</v>
      </c>
      <c r="AA468">
        <f t="shared" ca="1" si="105"/>
        <v>1</v>
      </c>
      <c r="AB468">
        <f t="shared" ca="1" si="106"/>
        <v>1</v>
      </c>
      <c r="AC468" t="str" cm="1">
        <f t="array" aca="1" ref="AC468" ca="1">LEFT(T468,SUM(LEN(T468)-LEN(SUBSTITUTE(T468,{"0","1","2","3","4","5","6","7","8","9"},""))))</f>
        <v>0</v>
      </c>
      <c r="AD468" s="3" t="str">
        <f t="shared" ca="1" si="107"/>
        <v/>
      </c>
      <c r="AE468" s="3" t="str">
        <f t="shared" ca="1" si="108"/>
        <v/>
      </c>
      <c r="AF468" t="b">
        <f t="shared" ca="1" si="109"/>
        <v>0</v>
      </c>
      <c r="AG468">
        <f t="shared" ca="1" si="110"/>
        <v>0</v>
      </c>
      <c r="AH468">
        <f t="shared" ca="1" si="111"/>
        <v>1</v>
      </c>
      <c r="AI468" t="b">
        <f t="shared" ca="1" si="112"/>
        <v>1</v>
      </c>
      <c r="AJ468">
        <f t="shared" ca="1" si="113"/>
        <v>1</v>
      </c>
      <c r="AK468">
        <f t="shared" ca="1" si="114"/>
        <v>0</v>
      </c>
      <c r="AL468">
        <f t="shared" ca="1" si="115"/>
        <v>0</v>
      </c>
    </row>
    <row r="469" spans="1:38">
      <c r="A469" s="2" t="s">
        <v>645</v>
      </c>
      <c r="B469" t="s">
        <v>656</v>
      </c>
      <c r="Q469">
        <f t="shared" ca="1" si="102"/>
        <v>0</v>
      </c>
      <c r="R469">
        <f t="shared" ca="1" si="103"/>
        <v>0</v>
      </c>
      <c r="S469">
        <f t="shared" ca="1" si="103"/>
        <v>0</v>
      </c>
      <c r="T469">
        <f t="shared" ca="1" si="103"/>
        <v>0</v>
      </c>
      <c r="U469">
        <f t="shared" ca="1" si="103"/>
        <v>0</v>
      </c>
      <c r="V469" t="str">
        <f t="shared" ca="1" si="103"/>
        <v>brn</v>
      </c>
      <c r="W469">
        <f t="shared" ca="1" si="103"/>
        <v>0</v>
      </c>
      <c r="X469">
        <f t="shared" ca="1" si="103"/>
        <v>0</v>
      </c>
      <c r="Z469">
        <f t="shared" ca="1" si="104"/>
        <v>0</v>
      </c>
      <c r="AA469">
        <f t="shared" ca="1" si="105"/>
        <v>0</v>
      </c>
      <c r="AB469">
        <f t="shared" ca="1" si="106"/>
        <v>0</v>
      </c>
      <c r="AC469" t="str" cm="1">
        <f t="array" aca="1" ref="AC469" ca="1">LEFT(T469,SUM(LEN(T469)-LEN(SUBSTITUTE(T469,{"0","1","2","3","4","5","6","7","8","9"},""))))</f>
        <v>0</v>
      </c>
      <c r="AD469" s="3" t="str">
        <f t="shared" ca="1" si="107"/>
        <v/>
      </c>
      <c r="AE469" s="3" t="str">
        <f t="shared" ca="1" si="108"/>
        <v/>
      </c>
      <c r="AF469" t="b">
        <f t="shared" ca="1" si="109"/>
        <v>0</v>
      </c>
      <c r="AG469">
        <f t="shared" ca="1" si="110"/>
        <v>0</v>
      </c>
      <c r="AH469">
        <f t="shared" ca="1" si="111"/>
        <v>0</v>
      </c>
      <c r="AI469" t="b">
        <f t="shared" ca="1" si="112"/>
        <v>0</v>
      </c>
      <c r="AJ469">
        <f t="shared" ca="1" si="113"/>
        <v>0</v>
      </c>
      <c r="AK469">
        <f t="shared" ca="1" si="114"/>
        <v>1</v>
      </c>
      <c r="AL469">
        <f t="shared" ca="1" si="115"/>
        <v>0</v>
      </c>
    </row>
    <row r="470" spans="1:38">
      <c r="A470" s="2" t="s">
        <v>635</v>
      </c>
      <c r="B470">
        <v>131195653</v>
      </c>
      <c r="Q470">
        <f t="shared" ca="1" si="102"/>
        <v>0</v>
      </c>
      <c r="R470">
        <f t="shared" ca="1" si="103"/>
        <v>0</v>
      </c>
      <c r="S470">
        <f t="shared" ca="1" si="103"/>
        <v>0</v>
      </c>
      <c r="T470">
        <f t="shared" ca="1" si="103"/>
        <v>0</v>
      </c>
      <c r="U470">
        <f t="shared" ca="1" si="103"/>
        <v>0</v>
      </c>
      <c r="V470">
        <f t="shared" ca="1" si="103"/>
        <v>0</v>
      </c>
      <c r="W470">
        <f t="shared" ca="1" si="103"/>
        <v>131195653</v>
      </c>
      <c r="X470">
        <f t="shared" ca="1" si="103"/>
        <v>0</v>
      </c>
      <c r="Z470">
        <f t="shared" ca="1" si="104"/>
        <v>0</v>
      </c>
      <c r="AA470">
        <f t="shared" ca="1" si="105"/>
        <v>0</v>
      </c>
      <c r="AB470">
        <f t="shared" ca="1" si="106"/>
        <v>0</v>
      </c>
      <c r="AC470" t="str" cm="1">
        <f t="array" aca="1" ref="AC470" ca="1">LEFT(T470,SUM(LEN(T470)-LEN(SUBSTITUTE(T470,{"0","1","2","3","4","5","6","7","8","9"},""))))</f>
        <v>0</v>
      </c>
      <c r="AD470" s="3" t="str">
        <f t="shared" ca="1" si="107"/>
        <v/>
      </c>
      <c r="AE470" s="3" t="str">
        <f t="shared" ca="1" si="108"/>
        <v/>
      </c>
      <c r="AF470" t="b">
        <f t="shared" ca="1" si="109"/>
        <v>0</v>
      </c>
      <c r="AG470">
        <f t="shared" ca="1" si="110"/>
        <v>0</v>
      </c>
      <c r="AH470">
        <f t="shared" ca="1" si="111"/>
        <v>0</v>
      </c>
      <c r="AI470" t="b">
        <f t="shared" ca="1" si="112"/>
        <v>0</v>
      </c>
      <c r="AJ470">
        <f t="shared" ca="1" si="113"/>
        <v>0</v>
      </c>
      <c r="AK470">
        <f t="shared" ca="1" si="114"/>
        <v>0</v>
      </c>
      <c r="AL470">
        <f t="shared" ca="1" si="115"/>
        <v>1</v>
      </c>
    </row>
    <row r="471" spans="1:38">
      <c r="A471" s="1"/>
      <c r="Q471">
        <f t="shared" ca="1" si="102"/>
        <v>0</v>
      </c>
      <c r="R471">
        <f t="shared" ca="1" si="103"/>
        <v>0</v>
      </c>
      <c r="S471">
        <f t="shared" ca="1" si="103"/>
        <v>0</v>
      </c>
      <c r="T471">
        <f t="shared" ca="1" si="103"/>
        <v>0</v>
      </c>
      <c r="U471">
        <f t="shared" ca="1" si="103"/>
        <v>0</v>
      </c>
      <c r="V471">
        <f t="shared" ca="1" si="103"/>
        <v>0</v>
      </c>
      <c r="W471">
        <f t="shared" ca="1" si="103"/>
        <v>0</v>
      </c>
      <c r="X471">
        <f t="shared" ca="1" si="103"/>
        <v>0</v>
      </c>
      <c r="Z471">
        <f t="shared" ca="1" si="104"/>
        <v>0</v>
      </c>
      <c r="AA471">
        <f t="shared" ca="1" si="105"/>
        <v>0</v>
      </c>
      <c r="AB471">
        <f t="shared" ca="1" si="106"/>
        <v>0</v>
      </c>
      <c r="AC471" t="str" cm="1">
        <f t="array" aca="1" ref="AC471" ca="1">LEFT(T471,SUM(LEN(T471)-LEN(SUBSTITUTE(T471,{"0","1","2","3","4","5","6","7","8","9"},""))))</f>
        <v>0</v>
      </c>
      <c r="AD471" s="3" t="str">
        <f t="shared" ca="1" si="107"/>
        <v/>
      </c>
      <c r="AE471" s="3" t="str">
        <f t="shared" ca="1" si="108"/>
        <v/>
      </c>
      <c r="AF471" t="b">
        <f t="shared" ca="1" si="109"/>
        <v>0</v>
      </c>
      <c r="AG471">
        <f t="shared" ca="1" si="110"/>
        <v>0</v>
      </c>
      <c r="AH471">
        <f t="shared" ca="1" si="111"/>
        <v>0</v>
      </c>
      <c r="AI471" t="b">
        <f t="shared" ca="1" si="112"/>
        <v>0</v>
      </c>
      <c r="AJ471">
        <f t="shared" ca="1" si="113"/>
        <v>0</v>
      </c>
      <c r="AK471">
        <f t="shared" ca="1" si="114"/>
        <v>0</v>
      </c>
      <c r="AL471">
        <f t="shared" ca="1" si="115"/>
        <v>0</v>
      </c>
    </row>
    <row r="472" spans="1:38">
      <c r="A472" s="2" t="s">
        <v>637</v>
      </c>
      <c r="B472" t="s">
        <v>680</v>
      </c>
      <c r="C472" t="s">
        <v>642</v>
      </c>
      <c r="D472">
        <v>2026</v>
      </c>
      <c r="Q472">
        <f t="shared" ca="1" si="102"/>
        <v>0</v>
      </c>
      <c r="R472">
        <f t="shared" ca="1" si="103"/>
        <v>0</v>
      </c>
      <c r="S472">
        <f t="shared" ca="1" si="103"/>
        <v>2026</v>
      </c>
      <c r="T472" t="str">
        <f t="shared" ca="1" si="103"/>
        <v>185cm</v>
      </c>
      <c r="U472">
        <f t="shared" ca="1" si="103"/>
        <v>0</v>
      </c>
      <c r="V472">
        <f t="shared" ca="1" si="103"/>
        <v>0</v>
      </c>
      <c r="W472">
        <f t="shared" ca="1" si="103"/>
        <v>0</v>
      </c>
      <c r="X472">
        <f t="shared" ca="1" si="103"/>
        <v>0</v>
      </c>
      <c r="Z472">
        <f t="shared" ca="1" si="104"/>
        <v>0</v>
      </c>
      <c r="AA472">
        <f t="shared" ca="1" si="105"/>
        <v>0</v>
      </c>
      <c r="AB472">
        <f t="shared" ca="1" si="106"/>
        <v>1</v>
      </c>
      <c r="AC472" t="str" cm="1">
        <f t="array" aca="1" ref="AC472" ca="1">LEFT(T472,SUM(LEN(T472)-LEN(SUBSTITUTE(T472,{"0","1","2","3","4","5","6","7","8","9"},""))))</f>
        <v>185</v>
      </c>
      <c r="AD472" s="3">
        <f t="shared" ca="1" si="107"/>
        <v>185</v>
      </c>
      <c r="AE472" s="3" t="str">
        <f t="shared" ca="1" si="108"/>
        <v/>
      </c>
      <c r="AF472" t="b">
        <f t="shared" ca="1" si="109"/>
        <v>1</v>
      </c>
      <c r="AG472">
        <f t="shared" ca="1" si="110"/>
        <v>1</v>
      </c>
      <c r="AH472">
        <f t="shared" ca="1" si="111"/>
        <v>0</v>
      </c>
      <c r="AI472" t="b">
        <f t="shared" ca="1" si="112"/>
        <v>0</v>
      </c>
      <c r="AJ472">
        <f t="shared" ca="1" si="113"/>
        <v>0</v>
      </c>
      <c r="AK472">
        <f t="shared" ca="1" si="114"/>
        <v>0</v>
      </c>
      <c r="AL472">
        <f t="shared" ca="1" si="115"/>
        <v>0</v>
      </c>
    </row>
    <row r="473" spans="1:38">
      <c r="A473" s="2" t="s">
        <v>645</v>
      </c>
      <c r="B473" t="s">
        <v>646</v>
      </c>
      <c r="C473" t="s">
        <v>636</v>
      </c>
      <c r="D473">
        <v>1998</v>
      </c>
      <c r="E473" t="s">
        <v>635</v>
      </c>
      <c r="F473">
        <v>938587659</v>
      </c>
      <c r="G473" t="s">
        <v>640</v>
      </c>
      <c r="H473" t="s">
        <v>688</v>
      </c>
      <c r="Q473">
        <f t="shared" ca="1" si="102"/>
        <v>1998</v>
      </c>
      <c r="R473">
        <f t="shared" ca="1" si="103"/>
        <v>0</v>
      </c>
      <c r="S473">
        <f t="shared" ca="1" si="103"/>
        <v>0</v>
      </c>
      <c r="T473">
        <f t="shared" ca="1" si="103"/>
        <v>0</v>
      </c>
      <c r="U473" t="str">
        <f t="shared" ca="1" si="103"/>
        <v>#733820</v>
      </c>
      <c r="V473" t="str">
        <f t="shared" ca="1" si="103"/>
        <v>amb</v>
      </c>
      <c r="W473">
        <f t="shared" ca="1" si="103"/>
        <v>938587659</v>
      </c>
      <c r="X473">
        <f t="shared" ca="1" si="103"/>
        <v>0</v>
      </c>
      <c r="Z473">
        <f t="shared" ca="1" si="104"/>
        <v>1</v>
      </c>
      <c r="AA473">
        <f t="shared" ca="1" si="105"/>
        <v>0</v>
      </c>
      <c r="AB473">
        <f t="shared" ca="1" si="106"/>
        <v>0</v>
      </c>
      <c r="AC473" t="str" cm="1">
        <f t="array" aca="1" ref="AC473" ca="1">LEFT(T473,SUM(LEN(T473)-LEN(SUBSTITUTE(T473,{"0","1","2","3","4","5","6","7","8","9"},""))))</f>
        <v>0</v>
      </c>
      <c r="AD473" s="3" t="str">
        <f t="shared" ca="1" si="107"/>
        <v/>
      </c>
      <c r="AE473" s="3" t="str">
        <f t="shared" ca="1" si="108"/>
        <v/>
      </c>
      <c r="AF473" t="b">
        <f t="shared" ca="1" si="109"/>
        <v>0</v>
      </c>
      <c r="AG473">
        <f t="shared" ca="1" si="110"/>
        <v>0</v>
      </c>
      <c r="AH473">
        <f t="shared" ca="1" si="111"/>
        <v>1</v>
      </c>
      <c r="AI473" t="b">
        <f t="shared" ca="1" si="112"/>
        <v>1</v>
      </c>
      <c r="AJ473">
        <f t="shared" ca="1" si="113"/>
        <v>1</v>
      </c>
      <c r="AK473">
        <f t="shared" ca="1" si="114"/>
        <v>1</v>
      </c>
      <c r="AL473">
        <f t="shared" ca="1" si="115"/>
        <v>1</v>
      </c>
    </row>
    <row r="474" spans="1:38">
      <c r="A474" s="2" t="s">
        <v>639</v>
      </c>
      <c r="B474">
        <v>2016</v>
      </c>
      <c r="Q474">
        <f t="shared" ca="1" si="102"/>
        <v>0</v>
      </c>
      <c r="R474">
        <f t="shared" ca="1" si="103"/>
        <v>2016</v>
      </c>
      <c r="S474">
        <f t="shared" ca="1" si="103"/>
        <v>0</v>
      </c>
      <c r="T474">
        <f t="shared" ca="1" si="103"/>
        <v>0</v>
      </c>
      <c r="U474">
        <f t="shared" ca="1" si="103"/>
        <v>0</v>
      </c>
      <c r="V474">
        <f t="shared" ca="1" si="103"/>
        <v>0</v>
      </c>
      <c r="W474">
        <f t="shared" ca="1" si="103"/>
        <v>0</v>
      </c>
      <c r="X474">
        <f t="shared" ca="1" si="103"/>
        <v>0</v>
      </c>
      <c r="Z474">
        <f t="shared" ca="1" si="104"/>
        <v>0</v>
      </c>
      <c r="AA474">
        <f t="shared" ca="1" si="105"/>
        <v>1</v>
      </c>
      <c r="AB474">
        <f t="shared" ca="1" si="106"/>
        <v>0</v>
      </c>
      <c r="AC474" t="str" cm="1">
        <f t="array" aca="1" ref="AC474" ca="1">LEFT(T474,SUM(LEN(T474)-LEN(SUBSTITUTE(T474,{"0","1","2","3","4","5","6","7","8","9"},""))))</f>
        <v>0</v>
      </c>
      <c r="AD474" s="3" t="str">
        <f t="shared" ca="1" si="107"/>
        <v/>
      </c>
      <c r="AE474" s="3" t="str">
        <f t="shared" ca="1" si="108"/>
        <v/>
      </c>
      <c r="AF474" t="b">
        <f t="shared" ca="1" si="109"/>
        <v>0</v>
      </c>
      <c r="AG474">
        <f t="shared" ca="1" si="110"/>
        <v>0</v>
      </c>
      <c r="AH474">
        <f t="shared" ca="1" si="111"/>
        <v>0</v>
      </c>
      <c r="AI474" t="b">
        <f t="shared" ca="1" si="112"/>
        <v>0</v>
      </c>
      <c r="AJ474">
        <f t="shared" ca="1" si="113"/>
        <v>0</v>
      </c>
      <c r="AK474">
        <f t="shared" ca="1" si="114"/>
        <v>0</v>
      </c>
      <c r="AL474">
        <f t="shared" ca="1" si="115"/>
        <v>0</v>
      </c>
    </row>
    <row r="475" spans="1:38">
      <c r="A475" s="1"/>
      <c r="Q475">
        <f t="shared" ca="1" si="102"/>
        <v>0</v>
      </c>
      <c r="R475">
        <f t="shared" ca="1" si="103"/>
        <v>0</v>
      </c>
      <c r="S475">
        <f t="shared" ca="1" si="103"/>
        <v>0</v>
      </c>
      <c r="T475">
        <f t="shared" ca="1" si="103"/>
        <v>0</v>
      </c>
      <c r="U475">
        <f t="shared" ca="1" si="103"/>
        <v>0</v>
      </c>
      <c r="V475">
        <f t="shared" ca="1" si="103"/>
        <v>0</v>
      </c>
      <c r="W475">
        <f t="shared" ca="1" si="103"/>
        <v>0</v>
      </c>
      <c r="X475">
        <f t="shared" ca="1" si="103"/>
        <v>0</v>
      </c>
      <c r="Z475">
        <f t="shared" ca="1" si="104"/>
        <v>0</v>
      </c>
      <c r="AA475">
        <f t="shared" ca="1" si="105"/>
        <v>0</v>
      </c>
      <c r="AB475">
        <f t="shared" ca="1" si="106"/>
        <v>0</v>
      </c>
      <c r="AC475" t="str" cm="1">
        <f t="array" aca="1" ref="AC475" ca="1">LEFT(T475,SUM(LEN(T475)-LEN(SUBSTITUTE(T475,{"0","1","2","3","4","5","6","7","8","9"},""))))</f>
        <v>0</v>
      </c>
      <c r="AD475" s="3" t="str">
        <f t="shared" ca="1" si="107"/>
        <v/>
      </c>
      <c r="AE475" s="3" t="str">
        <f t="shared" ca="1" si="108"/>
        <v/>
      </c>
      <c r="AF475" t="b">
        <f t="shared" ca="1" si="109"/>
        <v>0</v>
      </c>
      <c r="AG475">
        <f t="shared" ca="1" si="110"/>
        <v>0</v>
      </c>
      <c r="AH475">
        <f t="shared" ca="1" si="111"/>
        <v>0</v>
      </c>
      <c r="AI475" t="b">
        <f t="shared" ca="1" si="112"/>
        <v>0</v>
      </c>
      <c r="AJ475">
        <f t="shared" ca="1" si="113"/>
        <v>0</v>
      </c>
      <c r="AK475">
        <f t="shared" ca="1" si="114"/>
        <v>0</v>
      </c>
      <c r="AL475">
        <f t="shared" ca="1" si="115"/>
        <v>0</v>
      </c>
    </row>
    <row r="476" spans="1:38">
      <c r="A476" s="2" t="s">
        <v>645</v>
      </c>
      <c r="B476" t="s">
        <v>665</v>
      </c>
      <c r="C476" t="s">
        <v>635</v>
      </c>
      <c r="D476">
        <v>300949722</v>
      </c>
      <c r="Q476">
        <f t="shared" ca="1" si="102"/>
        <v>0</v>
      </c>
      <c r="R476">
        <f t="shared" ca="1" si="103"/>
        <v>0</v>
      </c>
      <c r="S476">
        <f t="shared" ca="1" si="103"/>
        <v>0</v>
      </c>
      <c r="T476">
        <f t="shared" ca="1" si="103"/>
        <v>0</v>
      </c>
      <c r="U476">
        <f t="shared" ca="1" si="103"/>
        <v>0</v>
      </c>
      <c r="V476" t="str">
        <f t="shared" ca="1" si="103"/>
        <v>oth</v>
      </c>
      <c r="W476">
        <f t="shared" ca="1" si="103"/>
        <v>300949722</v>
      </c>
      <c r="X476">
        <f t="shared" ca="1" si="103"/>
        <v>0</v>
      </c>
      <c r="Z476">
        <f t="shared" ca="1" si="104"/>
        <v>0</v>
      </c>
      <c r="AA476">
        <f t="shared" ca="1" si="105"/>
        <v>0</v>
      </c>
      <c r="AB476">
        <f t="shared" ca="1" si="106"/>
        <v>0</v>
      </c>
      <c r="AC476" t="str" cm="1">
        <f t="array" aca="1" ref="AC476" ca="1">LEFT(T476,SUM(LEN(T476)-LEN(SUBSTITUTE(T476,{"0","1","2","3","4","5","6","7","8","9"},""))))</f>
        <v>0</v>
      </c>
      <c r="AD476" s="3" t="str">
        <f t="shared" ca="1" si="107"/>
        <v/>
      </c>
      <c r="AE476" s="3" t="str">
        <f t="shared" ca="1" si="108"/>
        <v/>
      </c>
      <c r="AF476" t="b">
        <f t="shared" ca="1" si="109"/>
        <v>0</v>
      </c>
      <c r="AG476">
        <f t="shared" ca="1" si="110"/>
        <v>0</v>
      </c>
      <c r="AH476">
        <f t="shared" ca="1" si="111"/>
        <v>0</v>
      </c>
      <c r="AI476" t="b">
        <f t="shared" ca="1" si="112"/>
        <v>0</v>
      </c>
      <c r="AJ476">
        <f t="shared" ca="1" si="113"/>
        <v>0</v>
      </c>
      <c r="AK476">
        <f t="shared" ca="1" si="114"/>
        <v>1</v>
      </c>
      <c r="AL476">
        <f t="shared" ca="1" si="115"/>
        <v>1</v>
      </c>
    </row>
    <row r="477" spans="1:38">
      <c r="A477" s="2" t="s">
        <v>642</v>
      </c>
      <c r="B477">
        <v>2028</v>
      </c>
      <c r="C477" t="s">
        <v>639</v>
      </c>
      <c r="D477">
        <v>2016</v>
      </c>
      <c r="Q477">
        <f t="shared" ca="1" si="102"/>
        <v>0</v>
      </c>
      <c r="R477">
        <f t="shared" ca="1" si="103"/>
        <v>2016</v>
      </c>
      <c r="S477">
        <f t="shared" ca="1" si="103"/>
        <v>2028</v>
      </c>
      <c r="T477">
        <f t="shared" ca="1" si="103"/>
        <v>0</v>
      </c>
      <c r="U477">
        <f t="shared" ca="1" si="103"/>
        <v>0</v>
      </c>
      <c r="V477">
        <f t="shared" ca="1" si="103"/>
        <v>0</v>
      </c>
      <c r="W477">
        <f t="shared" ca="1" si="103"/>
        <v>0</v>
      </c>
      <c r="X477">
        <f t="shared" ca="1" si="103"/>
        <v>0</v>
      </c>
      <c r="Z477">
        <f t="shared" ca="1" si="104"/>
        <v>0</v>
      </c>
      <c r="AA477">
        <f t="shared" ca="1" si="105"/>
        <v>1</v>
      </c>
      <c r="AB477">
        <f t="shared" ca="1" si="106"/>
        <v>1</v>
      </c>
      <c r="AC477" t="str" cm="1">
        <f t="array" aca="1" ref="AC477" ca="1">LEFT(T477,SUM(LEN(T477)-LEN(SUBSTITUTE(T477,{"0","1","2","3","4","5","6","7","8","9"},""))))</f>
        <v>0</v>
      </c>
      <c r="AD477" s="3" t="str">
        <f t="shared" ca="1" si="107"/>
        <v/>
      </c>
      <c r="AE477" s="3" t="str">
        <f t="shared" ca="1" si="108"/>
        <v/>
      </c>
      <c r="AF477" t="b">
        <f t="shared" ca="1" si="109"/>
        <v>0</v>
      </c>
      <c r="AG477">
        <f t="shared" ca="1" si="110"/>
        <v>0</v>
      </c>
      <c r="AH477">
        <f t="shared" ca="1" si="111"/>
        <v>0</v>
      </c>
      <c r="AI477" t="b">
        <f t="shared" ca="1" si="112"/>
        <v>0</v>
      </c>
      <c r="AJ477">
        <f t="shared" ca="1" si="113"/>
        <v>0</v>
      </c>
      <c r="AK477">
        <f t="shared" ca="1" si="114"/>
        <v>0</v>
      </c>
      <c r="AL477">
        <f t="shared" ca="1" si="115"/>
        <v>0</v>
      </c>
    </row>
    <row r="478" spans="1:38">
      <c r="A478" s="2" t="s">
        <v>636</v>
      </c>
      <c r="B478">
        <v>1933</v>
      </c>
      <c r="Q478">
        <f t="shared" ca="1" si="102"/>
        <v>1933</v>
      </c>
      <c r="R478">
        <f t="shared" ca="1" si="103"/>
        <v>0</v>
      </c>
      <c r="S478">
        <f t="shared" ca="1" si="103"/>
        <v>0</v>
      </c>
      <c r="T478">
        <f t="shared" ca="1" si="103"/>
        <v>0</v>
      </c>
      <c r="U478">
        <f t="shared" ca="1" si="103"/>
        <v>0</v>
      </c>
      <c r="V478">
        <f t="shared" ca="1" si="103"/>
        <v>0</v>
      </c>
      <c r="W478">
        <f t="shared" ca="1" si="103"/>
        <v>0</v>
      </c>
      <c r="X478">
        <f t="shared" ca="1" si="103"/>
        <v>0</v>
      </c>
      <c r="Z478">
        <f t="shared" ca="1" si="104"/>
        <v>1</v>
      </c>
      <c r="AA478">
        <f t="shared" ca="1" si="105"/>
        <v>0</v>
      </c>
      <c r="AB478">
        <f t="shared" ca="1" si="106"/>
        <v>0</v>
      </c>
      <c r="AC478" t="str" cm="1">
        <f t="array" aca="1" ref="AC478" ca="1">LEFT(T478,SUM(LEN(T478)-LEN(SUBSTITUTE(T478,{"0","1","2","3","4","5","6","7","8","9"},""))))</f>
        <v>0</v>
      </c>
      <c r="AD478" s="3" t="str">
        <f t="shared" ca="1" si="107"/>
        <v/>
      </c>
      <c r="AE478" s="3" t="str">
        <f t="shared" ca="1" si="108"/>
        <v/>
      </c>
      <c r="AF478" t="b">
        <f t="shared" ca="1" si="109"/>
        <v>0</v>
      </c>
      <c r="AG478">
        <f t="shared" ca="1" si="110"/>
        <v>0</v>
      </c>
      <c r="AH478">
        <f t="shared" ca="1" si="111"/>
        <v>0</v>
      </c>
      <c r="AI478" t="b">
        <f t="shared" ca="1" si="112"/>
        <v>0</v>
      </c>
      <c r="AJ478">
        <f t="shared" ca="1" si="113"/>
        <v>0</v>
      </c>
      <c r="AK478">
        <f t="shared" ca="1" si="114"/>
        <v>0</v>
      </c>
      <c r="AL478">
        <f t="shared" ca="1" si="115"/>
        <v>0</v>
      </c>
    </row>
    <row r="479" spans="1:38">
      <c r="A479" s="2" t="s">
        <v>637</v>
      </c>
      <c r="B479" t="s">
        <v>670</v>
      </c>
      <c r="Q479">
        <f t="shared" ca="1" si="102"/>
        <v>0</v>
      </c>
      <c r="R479">
        <f t="shared" ca="1" si="103"/>
        <v>0</v>
      </c>
      <c r="S479">
        <f t="shared" ca="1" si="103"/>
        <v>0</v>
      </c>
      <c r="T479" t="str">
        <f t="shared" ca="1" si="103"/>
        <v>179cm</v>
      </c>
      <c r="U479">
        <f t="shared" ca="1" si="103"/>
        <v>0</v>
      </c>
      <c r="V479">
        <f t="shared" ca="1" si="103"/>
        <v>0</v>
      </c>
      <c r="W479">
        <f t="shared" ca="1" si="103"/>
        <v>0</v>
      </c>
      <c r="X479">
        <f t="shared" ca="1" si="103"/>
        <v>0</v>
      </c>
      <c r="Z479">
        <f t="shared" ca="1" si="104"/>
        <v>0</v>
      </c>
      <c r="AA479">
        <f t="shared" ca="1" si="105"/>
        <v>0</v>
      </c>
      <c r="AB479">
        <f t="shared" ca="1" si="106"/>
        <v>0</v>
      </c>
      <c r="AC479" t="str" cm="1">
        <f t="array" aca="1" ref="AC479" ca="1">LEFT(T479,SUM(LEN(T479)-LEN(SUBSTITUTE(T479,{"0","1","2","3","4","5","6","7","8","9"},""))))</f>
        <v>179</v>
      </c>
      <c r="AD479" s="3">
        <f t="shared" ca="1" si="107"/>
        <v>179</v>
      </c>
      <c r="AE479" s="3" t="str">
        <f t="shared" ca="1" si="108"/>
        <v/>
      </c>
      <c r="AF479" t="b">
        <f t="shared" ca="1" si="109"/>
        <v>1</v>
      </c>
      <c r="AG479">
        <f t="shared" ca="1" si="110"/>
        <v>1</v>
      </c>
      <c r="AH479">
        <f t="shared" ca="1" si="111"/>
        <v>0</v>
      </c>
      <c r="AI479" t="b">
        <f t="shared" ca="1" si="112"/>
        <v>0</v>
      </c>
      <c r="AJ479">
        <f t="shared" ca="1" si="113"/>
        <v>0</v>
      </c>
      <c r="AK479">
        <f t="shared" ca="1" si="114"/>
        <v>0</v>
      </c>
      <c r="AL479">
        <f t="shared" ca="1" si="115"/>
        <v>0</v>
      </c>
    </row>
    <row r="480" spans="1:38">
      <c r="A480" s="2" t="s">
        <v>640</v>
      </c>
      <c r="B480" t="s">
        <v>651</v>
      </c>
      <c r="Q480">
        <f t="shared" ca="1" si="102"/>
        <v>0</v>
      </c>
      <c r="R480">
        <f t="shared" ca="1" si="103"/>
        <v>0</v>
      </c>
      <c r="S480">
        <f t="shared" ca="1" si="103"/>
        <v>0</v>
      </c>
      <c r="T480">
        <f t="shared" ca="1" si="103"/>
        <v>0</v>
      </c>
      <c r="U480" t="str">
        <f t="shared" ca="1" si="103"/>
        <v>#cfa07d</v>
      </c>
      <c r="V480">
        <f t="shared" ca="1" si="103"/>
        <v>0</v>
      </c>
      <c r="W480">
        <f t="shared" ca="1" si="103"/>
        <v>0</v>
      </c>
      <c r="X480">
        <f t="shared" ca="1" si="103"/>
        <v>0</v>
      </c>
      <c r="Z480">
        <f t="shared" ca="1" si="104"/>
        <v>0</v>
      </c>
      <c r="AA480">
        <f t="shared" ca="1" si="105"/>
        <v>0</v>
      </c>
      <c r="AB480">
        <f t="shared" ca="1" si="106"/>
        <v>0</v>
      </c>
      <c r="AC480" t="str" cm="1">
        <f t="array" aca="1" ref="AC480" ca="1">LEFT(T480,SUM(LEN(T480)-LEN(SUBSTITUTE(T480,{"0","1","2","3","4","5","6","7","8","9"},""))))</f>
        <v>0</v>
      </c>
      <c r="AD480" s="3" t="str">
        <f t="shared" ca="1" si="107"/>
        <v/>
      </c>
      <c r="AE480" s="3" t="str">
        <f t="shared" ca="1" si="108"/>
        <v/>
      </c>
      <c r="AF480" t="b">
        <f t="shared" ca="1" si="109"/>
        <v>0</v>
      </c>
      <c r="AG480">
        <f t="shared" ca="1" si="110"/>
        <v>0</v>
      </c>
      <c r="AH480">
        <f t="shared" ca="1" si="111"/>
        <v>1</v>
      </c>
      <c r="AI480" t="b">
        <f t="shared" ca="1" si="112"/>
        <v>1</v>
      </c>
      <c r="AJ480">
        <f t="shared" ca="1" si="113"/>
        <v>1</v>
      </c>
      <c r="AK480">
        <f t="shared" ca="1" si="114"/>
        <v>0</v>
      </c>
      <c r="AL480">
        <f t="shared" ca="1" si="115"/>
        <v>0</v>
      </c>
    </row>
    <row r="481" spans="1:38">
      <c r="A481" s="1"/>
      <c r="Q481">
        <f t="shared" ca="1" si="102"/>
        <v>0</v>
      </c>
      <c r="R481">
        <f t="shared" ca="1" si="103"/>
        <v>0</v>
      </c>
      <c r="S481">
        <f t="shared" ca="1" si="103"/>
        <v>0</v>
      </c>
      <c r="T481">
        <f t="shared" ca="1" si="103"/>
        <v>0</v>
      </c>
      <c r="U481">
        <f t="shared" ca="1" si="103"/>
        <v>0</v>
      </c>
      <c r="V481">
        <f t="shared" ca="1" si="103"/>
        <v>0</v>
      </c>
      <c r="W481">
        <f t="shared" ca="1" si="103"/>
        <v>0</v>
      </c>
      <c r="X481">
        <f t="shared" ca="1" si="103"/>
        <v>0</v>
      </c>
      <c r="Z481">
        <f t="shared" ca="1" si="104"/>
        <v>0</v>
      </c>
      <c r="AA481">
        <f t="shared" ca="1" si="105"/>
        <v>0</v>
      </c>
      <c r="AB481">
        <f t="shared" ca="1" si="106"/>
        <v>0</v>
      </c>
      <c r="AC481" t="str" cm="1">
        <f t="array" aca="1" ref="AC481" ca="1">LEFT(T481,SUM(LEN(T481)-LEN(SUBSTITUTE(T481,{"0","1","2","3","4","5","6","7","8","9"},""))))</f>
        <v>0</v>
      </c>
      <c r="AD481" s="3" t="str">
        <f t="shared" ca="1" si="107"/>
        <v/>
      </c>
      <c r="AE481" s="3" t="str">
        <f t="shared" ca="1" si="108"/>
        <v/>
      </c>
      <c r="AF481" t="b">
        <f t="shared" ca="1" si="109"/>
        <v>0</v>
      </c>
      <c r="AG481">
        <f t="shared" ca="1" si="110"/>
        <v>0</v>
      </c>
      <c r="AH481">
        <f t="shared" ca="1" si="111"/>
        <v>0</v>
      </c>
      <c r="AI481" t="b">
        <f t="shared" ca="1" si="112"/>
        <v>0</v>
      </c>
      <c r="AJ481">
        <f t="shared" ca="1" si="113"/>
        <v>0</v>
      </c>
      <c r="AK481">
        <f t="shared" ca="1" si="114"/>
        <v>0</v>
      </c>
      <c r="AL481">
        <f t="shared" ca="1" si="115"/>
        <v>0</v>
      </c>
    </row>
    <row r="482" spans="1:38">
      <c r="A482" s="2" t="s">
        <v>636</v>
      </c>
      <c r="B482">
        <v>1974</v>
      </c>
      <c r="C482" t="s">
        <v>639</v>
      </c>
      <c r="D482">
        <v>2019</v>
      </c>
      <c r="Q482">
        <f t="shared" ca="1" si="102"/>
        <v>1974</v>
      </c>
      <c r="R482">
        <f t="shared" ca="1" si="103"/>
        <v>2019</v>
      </c>
      <c r="S482">
        <f t="shared" ca="1" si="103"/>
        <v>0</v>
      </c>
      <c r="T482">
        <f t="shared" ca="1" si="103"/>
        <v>0</v>
      </c>
      <c r="U482">
        <f t="shared" ca="1" si="103"/>
        <v>0</v>
      </c>
      <c r="V482">
        <f t="shared" ca="1" si="103"/>
        <v>0</v>
      </c>
      <c r="W482">
        <f t="shared" ca="1" si="103"/>
        <v>0</v>
      </c>
      <c r="X482">
        <f t="shared" ca="1" si="103"/>
        <v>0</v>
      </c>
      <c r="Z482">
        <f t="shared" ca="1" si="104"/>
        <v>1</v>
      </c>
      <c r="AA482">
        <f t="shared" ca="1" si="105"/>
        <v>1</v>
      </c>
      <c r="AB482">
        <f t="shared" ca="1" si="106"/>
        <v>0</v>
      </c>
      <c r="AC482" t="str" cm="1">
        <f t="array" aca="1" ref="AC482" ca="1">LEFT(T482,SUM(LEN(T482)-LEN(SUBSTITUTE(T482,{"0","1","2","3","4","5","6","7","8","9"},""))))</f>
        <v>0</v>
      </c>
      <c r="AD482" s="3" t="str">
        <f t="shared" ca="1" si="107"/>
        <v/>
      </c>
      <c r="AE482" s="3" t="str">
        <f t="shared" ca="1" si="108"/>
        <v/>
      </c>
      <c r="AF482" t="b">
        <f t="shared" ca="1" si="109"/>
        <v>0</v>
      </c>
      <c r="AG482">
        <f t="shared" ca="1" si="110"/>
        <v>0</v>
      </c>
      <c r="AH482">
        <f t="shared" ca="1" si="111"/>
        <v>0</v>
      </c>
      <c r="AI482" t="b">
        <f t="shared" ca="1" si="112"/>
        <v>0</v>
      </c>
      <c r="AJ482">
        <f t="shared" ca="1" si="113"/>
        <v>0</v>
      </c>
      <c r="AK482">
        <f t="shared" ca="1" si="114"/>
        <v>0</v>
      </c>
      <c r="AL482">
        <f t="shared" ca="1" si="115"/>
        <v>0</v>
      </c>
    </row>
    <row r="483" spans="1:38">
      <c r="A483" s="2" t="s">
        <v>645</v>
      </c>
      <c r="B483" t="s">
        <v>682</v>
      </c>
      <c r="C483" t="s">
        <v>640</v>
      </c>
      <c r="D483" t="s">
        <v>655</v>
      </c>
      <c r="E483" t="s">
        <v>642</v>
      </c>
      <c r="F483">
        <v>2024</v>
      </c>
      <c r="G483" t="s">
        <v>635</v>
      </c>
      <c r="H483">
        <v>484547079</v>
      </c>
      <c r="Q483">
        <f t="shared" ca="1" si="102"/>
        <v>0</v>
      </c>
      <c r="R483">
        <f t="shared" ca="1" si="103"/>
        <v>0</v>
      </c>
      <c r="S483">
        <f t="shared" ca="1" si="103"/>
        <v>2024</v>
      </c>
      <c r="T483">
        <f t="shared" ca="1" si="103"/>
        <v>0</v>
      </c>
      <c r="U483" t="str">
        <f t="shared" ca="1" si="103"/>
        <v>#c0946f</v>
      </c>
      <c r="V483" t="str">
        <f t="shared" ca="1" si="103"/>
        <v>hzl</v>
      </c>
      <c r="W483">
        <f t="shared" ca="1" si="103"/>
        <v>484547079</v>
      </c>
      <c r="X483">
        <f t="shared" ca="1" si="103"/>
        <v>0</v>
      </c>
      <c r="Z483">
        <f t="shared" ca="1" si="104"/>
        <v>0</v>
      </c>
      <c r="AA483">
        <f t="shared" ca="1" si="105"/>
        <v>0</v>
      </c>
      <c r="AB483">
        <f t="shared" ca="1" si="106"/>
        <v>1</v>
      </c>
      <c r="AC483" t="str" cm="1">
        <f t="array" aca="1" ref="AC483" ca="1">LEFT(T483,SUM(LEN(T483)-LEN(SUBSTITUTE(T483,{"0","1","2","3","4","5","6","7","8","9"},""))))</f>
        <v>0</v>
      </c>
      <c r="AD483" s="3" t="str">
        <f t="shared" ca="1" si="107"/>
        <v/>
      </c>
      <c r="AE483" s="3" t="str">
        <f t="shared" ca="1" si="108"/>
        <v/>
      </c>
      <c r="AF483" t="b">
        <f t="shared" ca="1" si="109"/>
        <v>0</v>
      </c>
      <c r="AG483">
        <f t="shared" ca="1" si="110"/>
        <v>0</v>
      </c>
      <c r="AH483">
        <f t="shared" ca="1" si="111"/>
        <v>1</v>
      </c>
      <c r="AI483" t="b">
        <f t="shared" ca="1" si="112"/>
        <v>1</v>
      </c>
      <c r="AJ483">
        <f t="shared" ca="1" si="113"/>
        <v>1</v>
      </c>
      <c r="AK483">
        <f t="shared" ca="1" si="114"/>
        <v>1</v>
      </c>
      <c r="AL483">
        <f t="shared" ca="1" si="115"/>
        <v>1</v>
      </c>
    </row>
    <row r="484" spans="1:38">
      <c r="A484" s="2" t="s">
        <v>654</v>
      </c>
      <c r="B484">
        <v>112</v>
      </c>
      <c r="Q484">
        <f t="shared" ca="1" si="102"/>
        <v>0</v>
      </c>
      <c r="R484">
        <f t="shared" ca="1" si="103"/>
        <v>0</v>
      </c>
      <c r="S484">
        <f t="shared" ca="1" si="103"/>
        <v>0</v>
      </c>
      <c r="T484">
        <f t="shared" ca="1" si="103"/>
        <v>0</v>
      </c>
      <c r="U484">
        <f t="shared" ca="1" si="103"/>
        <v>0</v>
      </c>
      <c r="V484">
        <f t="shared" ca="1" si="103"/>
        <v>0</v>
      </c>
      <c r="W484">
        <f t="shared" ca="1" si="103"/>
        <v>0</v>
      </c>
      <c r="X484">
        <f t="shared" ca="1" si="103"/>
        <v>112</v>
      </c>
      <c r="Z484">
        <f t="shared" ca="1" si="104"/>
        <v>0</v>
      </c>
      <c r="AA484">
        <f t="shared" ca="1" si="105"/>
        <v>0</v>
      </c>
      <c r="AB484">
        <f t="shared" ca="1" si="106"/>
        <v>0</v>
      </c>
      <c r="AC484" t="str" cm="1">
        <f t="array" aca="1" ref="AC484" ca="1">LEFT(T484,SUM(LEN(T484)-LEN(SUBSTITUTE(T484,{"0","1","2","3","4","5","6","7","8","9"},""))))</f>
        <v>0</v>
      </c>
      <c r="AD484" s="3" t="str">
        <f t="shared" ca="1" si="107"/>
        <v/>
      </c>
      <c r="AE484" s="3" t="str">
        <f t="shared" ca="1" si="108"/>
        <v/>
      </c>
      <c r="AF484" t="b">
        <f t="shared" ca="1" si="109"/>
        <v>0</v>
      </c>
      <c r="AG484">
        <f t="shared" ca="1" si="110"/>
        <v>0</v>
      </c>
      <c r="AH484">
        <f t="shared" ca="1" si="111"/>
        <v>0</v>
      </c>
      <c r="AI484" t="b">
        <f t="shared" ca="1" si="112"/>
        <v>0</v>
      </c>
      <c r="AJ484">
        <f t="shared" ca="1" si="113"/>
        <v>0</v>
      </c>
      <c r="AK484">
        <f t="shared" ca="1" si="114"/>
        <v>0</v>
      </c>
      <c r="AL484">
        <f t="shared" ca="1" si="115"/>
        <v>0</v>
      </c>
    </row>
    <row r="485" spans="1:38">
      <c r="A485" s="2" t="s">
        <v>637</v>
      </c>
      <c r="B485" t="s">
        <v>680</v>
      </c>
      <c r="Q485">
        <f t="shared" ca="1" si="102"/>
        <v>0</v>
      </c>
      <c r="R485">
        <f t="shared" ca="1" si="103"/>
        <v>0</v>
      </c>
      <c r="S485">
        <f t="shared" ca="1" si="103"/>
        <v>0</v>
      </c>
      <c r="T485" t="str">
        <f t="shared" ca="1" si="103"/>
        <v>185cm</v>
      </c>
      <c r="U485">
        <f t="shared" ca="1" si="103"/>
        <v>0</v>
      </c>
      <c r="V485">
        <f t="shared" ca="1" si="103"/>
        <v>0</v>
      </c>
      <c r="W485">
        <f t="shared" ca="1" si="103"/>
        <v>0</v>
      </c>
      <c r="X485">
        <f t="shared" ca="1" si="103"/>
        <v>0</v>
      </c>
      <c r="Z485">
        <f t="shared" ca="1" si="104"/>
        <v>0</v>
      </c>
      <c r="AA485">
        <f t="shared" ca="1" si="105"/>
        <v>0</v>
      </c>
      <c r="AB485">
        <f t="shared" ca="1" si="106"/>
        <v>0</v>
      </c>
      <c r="AC485" t="str" cm="1">
        <f t="array" aca="1" ref="AC485" ca="1">LEFT(T485,SUM(LEN(T485)-LEN(SUBSTITUTE(T485,{"0","1","2","3","4","5","6","7","8","9"},""))))</f>
        <v>185</v>
      </c>
      <c r="AD485" s="3">
        <f t="shared" ca="1" si="107"/>
        <v>185</v>
      </c>
      <c r="AE485" s="3" t="str">
        <f t="shared" ca="1" si="108"/>
        <v/>
      </c>
      <c r="AF485" t="b">
        <f t="shared" ca="1" si="109"/>
        <v>1</v>
      </c>
      <c r="AG485">
        <f t="shared" ca="1" si="110"/>
        <v>1</v>
      </c>
      <c r="AH485">
        <f t="shared" ca="1" si="111"/>
        <v>0</v>
      </c>
      <c r="AI485" t="b">
        <f t="shared" ca="1" si="112"/>
        <v>0</v>
      </c>
      <c r="AJ485">
        <f t="shared" ca="1" si="113"/>
        <v>0</v>
      </c>
      <c r="AK485">
        <f t="shared" ca="1" si="114"/>
        <v>0</v>
      </c>
      <c r="AL485">
        <f t="shared" ca="1" si="115"/>
        <v>0</v>
      </c>
    </row>
    <row r="486" spans="1:38">
      <c r="A486" s="1"/>
      <c r="Q486">
        <f t="shared" ca="1" si="102"/>
        <v>0</v>
      </c>
      <c r="R486">
        <f t="shared" ca="1" si="102"/>
        <v>0</v>
      </c>
      <c r="S486">
        <f t="shared" ca="1" si="102"/>
        <v>0</v>
      </c>
      <c r="T486">
        <f t="shared" ca="1" si="102"/>
        <v>0</v>
      </c>
      <c r="U486">
        <f t="shared" ca="1" si="102"/>
        <v>0</v>
      </c>
      <c r="V486">
        <f t="shared" ca="1" si="102"/>
        <v>0</v>
      </c>
      <c r="W486">
        <f t="shared" ca="1" si="102"/>
        <v>0</v>
      </c>
      <c r="X486">
        <f t="shared" ca="1" si="102"/>
        <v>0</v>
      </c>
      <c r="Z486">
        <f t="shared" ca="1" si="104"/>
        <v>0</v>
      </c>
      <c r="AA486">
        <f t="shared" ca="1" si="105"/>
        <v>0</v>
      </c>
      <c r="AB486">
        <f t="shared" ca="1" si="106"/>
        <v>0</v>
      </c>
      <c r="AC486" t="str" cm="1">
        <f t="array" aca="1" ref="AC486" ca="1">LEFT(T486,SUM(LEN(T486)-LEN(SUBSTITUTE(T486,{"0","1","2","3","4","5","6","7","8","9"},""))))</f>
        <v>0</v>
      </c>
      <c r="AD486" s="3" t="str">
        <f t="shared" ca="1" si="107"/>
        <v/>
      </c>
      <c r="AE486" s="3" t="str">
        <f t="shared" ca="1" si="108"/>
        <v/>
      </c>
      <c r="AF486" t="b">
        <f t="shared" ca="1" si="109"/>
        <v>0</v>
      </c>
      <c r="AG486">
        <f t="shared" ca="1" si="110"/>
        <v>0</v>
      </c>
      <c r="AH486">
        <f t="shared" ca="1" si="111"/>
        <v>0</v>
      </c>
      <c r="AI486" t="b">
        <f t="shared" ca="1" si="112"/>
        <v>0</v>
      </c>
      <c r="AJ486">
        <f t="shared" ca="1" si="113"/>
        <v>0</v>
      </c>
      <c r="AK486">
        <f t="shared" ca="1" si="114"/>
        <v>0</v>
      </c>
      <c r="AL486">
        <f t="shared" ca="1" si="115"/>
        <v>0</v>
      </c>
    </row>
    <row r="487" spans="1:38">
      <c r="A487" s="2" t="s">
        <v>642</v>
      </c>
      <c r="B487">
        <v>2022</v>
      </c>
      <c r="C487" t="s">
        <v>639</v>
      </c>
      <c r="D487">
        <v>2018</v>
      </c>
      <c r="E487" t="s">
        <v>640</v>
      </c>
      <c r="F487" t="s">
        <v>641</v>
      </c>
      <c r="G487" t="s">
        <v>635</v>
      </c>
      <c r="H487">
        <v>118568279</v>
      </c>
      <c r="Q487">
        <f t="shared" ca="1" si="102"/>
        <v>0</v>
      </c>
      <c r="R487">
        <f t="shared" ca="1" si="102"/>
        <v>2018</v>
      </c>
      <c r="S487">
        <f t="shared" ca="1" si="102"/>
        <v>2022</v>
      </c>
      <c r="T487">
        <f t="shared" ca="1" si="102"/>
        <v>0</v>
      </c>
      <c r="U487" t="str">
        <f t="shared" ca="1" si="102"/>
        <v>#fffffd</v>
      </c>
      <c r="V487">
        <f t="shared" ca="1" si="102"/>
        <v>0</v>
      </c>
      <c r="W487">
        <f t="shared" ca="1" si="102"/>
        <v>118568279</v>
      </c>
      <c r="X487">
        <f t="shared" ca="1" si="102"/>
        <v>0</v>
      </c>
      <c r="Z487">
        <f t="shared" ca="1" si="104"/>
        <v>0</v>
      </c>
      <c r="AA487">
        <f t="shared" ca="1" si="105"/>
        <v>1</v>
      </c>
      <c r="AB487">
        <f t="shared" ca="1" si="106"/>
        <v>1</v>
      </c>
      <c r="AC487" t="str" cm="1">
        <f t="array" aca="1" ref="AC487" ca="1">LEFT(T487,SUM(LEN(T487)-LEN(SUBSTITUTE(T487,{"0","1","2","3","4","5","6","7","8","9"},""))))</f>
        <v>0</v>
      </c>
      <c r="AD487" s="3" t="str">
        <f t="shared" ca="1" si="107"/>
        <v/>
      </c>
      <c r="AE487" s="3" t="str">
        <f t="shared" ca="1" si="108"/>
        <v/>
      </c>
      <c r="AF487" t="b">
        <f t="shared" ca="1" si="109"/>
        <v>0</v>
      </c>
      <c r="AG487">
        <f t="shared" ca="1" si="110"/>
        <v>0</v>
      </c>
      <c r="AH487">
        <f t="shared" ca="1" si="111"/>
        <v>1</v>
      </c>
      <c r="AI487" t="b">
        <f t="shared" ca="1" si="112"/>
        <v>1</v>
      </c>
      <c r="AJ487">
        <f t="shared" ca="1" si="113"/>
        <v>1</v>
      </c>
      <c r="AK487">
        <f t="shared" ca="1" si="114"/>
        <v>0</v>
      </c>
      <c r="AL487">
        <f t="shared" ca="1" si="115"/>
        <v>1</v>
      </c>
    </row>
    <row r="488" spans="1:38">
      <c r="A488" s="2" t="s">
        <v>637</v>
      </c>
      <c r="B488" t="s">
        <v>681</v>
      </c>
      <c r="C488" t="s">
        <v>645</v>
      </c>
      <c r="D488" t="s">
        <v>652</v>
      </c>
      <c r="E488" t="s">
        <v>636</v>
      </c>
      <c r="F488">
        <v>1941</v>
      </c>
      <c r="G488" t="s">
        <v>654</v>
      </c>
      <c r="H488">
        <v>341</v>
      </c>
      <c r="Q488">
        <f t="shared" ca="1" si="102"/>
        <v>1941</v>
      </c>
      <c r="R488">
        <f t="shared" ca="1" si="102"/>
        <v>0</v>
      </c>
      <c r="S488">
        <f t="shared" ca="1" si="102"/>
        <v>0</v>
      </c>
      <c r="T488" t="str">
        <f t="shared" ca="1" si="102"/>
        <v>153cm</v>
      </c>
      <c r="U488">
        <f t="shared" ca="1" si="102"/>
        <v>0</v>
      </c>
      <c r="V488" t="str">
        <f t="shared" ca="1" si="102"/>
        <v>gry</v>
      </c>
      <c r="W488">
        <f t="shared" ca="1" si="102"/>
        <v>0</v>
      </c>
      <c r="X488">
        <f t="shared" ca="1" si="102"/>
        <v>341</v>
      </c>
      <c r="Z488">
        <f t="shared" ca="1" si="104"/>
        <v>1</v>
      </c>
      <c r="AA488">
        <f t="shared" ca="1" si="105"/>
        <v>0</v>
      </c>
      <c r="AB488">
        <f t="shared" ca="1" si="106"/>
        <v>0</v>
      </c>
      <c r="AC488" t="str" cm="1">
        <f t="array" aca="1" ref="AC488" ca="1">LEFT(T488,SUM(LEN(T488)-LEN(SUBSTITUTE(T488,{"0","1","2","3","4","5","6","7","8","9"},""))))</f>
        <v>153</v>
      </c>
      <c r="AD488" s="3">
        <f t="shared" ca="1" si="107"/>
        <v>153</v>
      </c>
      <c r="AE488" s="3" t="str">
        <f t="shared" ca="1" si="108"/>
        <v/>
      </c>
      <c r="AF488" t="b">
        <f t="shared" ca="1" si="109"/>
        <v>1</v>
      </c>
      <c r="AG488">
        <f t="shared" ca="1" si="110"/>
        <v>1</v>
      </c>
      <c r="AH488">
        <f t="shared" ca="1" si="111"/>
        <v>0</v>
      </c>
      <c r="AI488" t="b">
        <f t="shared" ca="1" si="112"/>
        <v>0</v>
      </c>
      <c r="AJ488">
        <f t="shared" ca="1" si="113"/>
        <v>0</v>
      </c>
      <c r="AK488">
        <f t="shared" ca="1" si="114"/>
        <v>1</v>
      </c>
      <c r="AL488">
        <f t="shared" ca="1" si="115"/>
        <v>0</v>
      </c>
    </row>
    <row r="489" spans="1:38">
      <c r="A489" s="1"/>
      <c r="Q489">
        <f t="shared" ca="1" si="102"/>
        <v>0</v>
      </c>
      <c r="R489">
        <f t="shared" ca="1" si="102"/>
        <v>0</v>
      </c>
      <c r="S489">
        <f t="shared" ca="1" si="102"/>
        <v>0</v>
      </c>
      <c r="T489">
        <f t="shared" ca="1" si="102"/>
        <v>0</v>
      </c>
      <c r="U489">
        <f t="shared" ca="1" si="102"/>
        <v>0</v>
      </c>
      <c r="V489">
        <f t="shared" ca="1" si="102"/>
        <v>0</v>
      </c>
      <c r="W489">
        <f t="shared" ca="1" si="102"/>
        <v>0</v>
      </c>
      <c r="X489">
        <f t="shared" ca="1" si="102"/>
        <v>0</v>
      </c>
      <c r="Z489">
        <f t="shared" ca="1" si="104"/>
        <v>0</v>
      </c>
      <c r="AA489">
        <f t="shared" ca="1" si="105"/>
        <v>0</v>
      </c>
      <c r="AB489">
        <f t="shared" ca="1" si="106"/>
        <v>0</v>
      </c>
      <c r="AC489" t="str" cm="1">
        <f t="array" aca="1" ref="AC489" ca="1">LEFT(T489,SUM(LEN(T489)-LEN(SUBSTITUTE(T489,{"0","1","2","3","4","5","6","7","8","9"},""))))</f>
        <v>0</v>
      </c>
      <c r="AD489" s="3" t="str">
        <f t="shared" ca="1" si="107"/>
        <v/>
      </c>
      <c r="AE489" s="3" t="str">
        <f t="shared" ca="1" si="108"/>
        <v/>
      </c>
      <c r="AF489" t="b">
        <f t="shared" ca="1" si="109"/>
        <v>0</v>
      </c>
      <c r="AG489">
        <f t="shared" ca="1" si="110"/>
        <v>0</v>
      </c>
      <c r="AH489">
        <f t="shared" ca="1" si="111"/>
        <v>0</v>
      </c>
      <c r="AI489" t="b">
        <f t="shared" ca="1" si="112"/>
        <v>0</v>
      </c>
      <c r="AJ489">
        <f t="shared" ca="1" si="113"/>
        <v>0</v>
      </c>
      <c r="AK489">
        <f t="shared" ca="1" si="114"/>
        <v>0</v>
      </c>
      <c r="AL489">
        <f t="shared" ca="1" si="115"/>
        <v>0</v>
      </c>
    </row>
    <row r="490" spans="1:38">
      <c r="A490" s="2" t="s">
        <v>639</v>
      </c>
      <c r="B490">
        <v>2018</v>
      </c>
      <c r="Q490">
        <f t="shared" ca="1" si="102"/>
        <v>0</v>
      </c>
      <c r="R490">
        <f t="shared" ca="1" si="102"/>
        <v>2018</v>
      </c>
      <c r="S490">
        <f t="shared" ca="1" si="102"/>
        <v>0</v>
      </c>
      <c r="T490">
        <f t="shared" ca="1" si="102"/>
        <v>0</v>
      </c>
      <c r="U490">
        <f t="shared" ca="1" si="102"/>
        <v>0</v>
      </c>
      <c r="V490">
        <f t="shared" ca="1" si="102"/>
        <v>0</v>
      </c>
      <c r="W490">
        <f t="shared" ca="1" si="102"/>
        <v>0</v>
      </c>
      <c r="X490">
        <f t="shared" ca="1" si="102"/>
        <v>0</v>
      </c>
      <c r="Z490">
        <f t="shared" ca="1" si="104"/>
        <v>0</v>
      </c>
      <c r="AA490">
        <f t="shared" ca="1" si="105"/>
        <v>1</v>
      </c>
      <c r="AB490">
        <f t="shared" ca="1" si="106"/>
        <v>0</v>
      </c>
      <c r="AC490" t="str" cm="1">
        <f t="array" aca="1" ref="AC490" ca="1">LEFT(T490,SUM(LEN(T490)-LEN(SUBSTITUTE(T490,{"0","1","2","3","4","5","6","7","8","9"},""))))</f>
        <v>0</v>
      </c>
      <c r="AD490" s="3" t="str">
        <f t="shared" ca="1" si="107"/>
        <v/>
      </c>
      <c r="AE490" s="3" t="str">
        <f t="shared" ca="1" si="108"/>
        <v/>
      </c>
      <c r="AF490" t="b">
        <f t="shared" ca="1" si="109"/>
        <v>0</v>
      </c>
      <c r="AG490">
        <f t="shared" ca="1" si="110"/>
        <v>0</v>
      </c>
      <c r="AH490">
        <f t="shared" ca="1" si="111"/>
        <v>0</v>
      </c>
      <c r="AI490" t="b">
        <f t="shared" ca="1" si="112"/>
        <v>0</v>
      </c>
      <c r="AJ490">
        <f t="shared" ca="1" si="113"/>
        <v>0</v>
      </c>
      <c r="AK490">
        <f t="shared" ca="1" si="114"/>
        <v>0</v>
      </c>
      <c r="AL490">
        <f t="shared" ca="1" si="115"/>
        <v>0</v>
      </c>
    </row>
    <row r="491" spans="1:38">
      <c r="A491" s="2" t="s">
        <v>642</v>
      </c>
      <c r="B491">
        <v>2027</v>
      </c>
      <c r="C491" t="s">
        <v>640</v>
      </c>
      <c r="D491" t="s">
        <v>671</v>
      </c>
      <c r="Q491">
        <f t="shared" ca="1" si="102"/>
        <v>0</v>
      </c>
      <c r="R491">
        <f t="shared" ca="1" si="102"/>
        <v>0</v>
      </c>
      <c r="S491">
        <f t="shared" ca="1" si="102"/>
        <v>2027</v>
      </c>
      <c r="T491">
        <f t="shared" ca="1" si="102"/>
        <v>0</v>
      </c>
      <c r="U491" t="str">
        <f t="shared" ca="1" si="102"/>
        <v>#888785</v>
      </c>
      <c r="V491">
        <f t="shared" ca="1" si="102"/>
        <v>0</v>
      </c>
      <c r="W491">
        <f t="shared" ca="1" si="102"/>
        <v>0</v>
      </c>
      <c r="X491">
        <f t="shared" ca="1" si="102"/>
        <v>0</v>
      </c>
      <c r="Z491">
        <f t="shared" ca="1" si="104"/>
        <v>0</v>
      </c>
      <c r="AA491">
        <f t="shared" ca="1" si="105"/>
        <v>0</v>
      </c>
      <c r="AB491">
        <f t="shared" ca="1" si="106"/>
        <v>1</v>
      </c>
      <c r="AC491" t="str" cm="1">
        <f t="array" aca="1" ref="AC491" ca="1">LEFT(T491,SUM(LEN(T491)-LEN(SUBSTITUTE(T491,{"0","1","2","3","4","5","6","7","8","9"},""))))</f>
        <v>0</v>
      </c>
      <c r="AD491" s="3" t="str">
        <f t="shared" ca="1" si="107"/>
        <v/>
      </c>
      <c r="AE491" s="3" t="str">
        <f t="shared" ca="1" si="108"/>
        <v/>
      </c>
      <c r="AF491" t="b">
        <f t="shared" ca="1" si="109"/>
        <v>0</v>
      </c>
      <c r="AG491">
        <f t="shared" ca="1" si="110"/>
        <v>0</v>
      </c>
      <c r="AH491">
        <f t="shared" ca="1" si="111"/>
        <v>1</v>
      </c>
      <c r="AI491" t="b">
        <f t="shared" ca="1" si="112"/>
        <v>1</v>
      </c>
      <c r="AJ491">
        <f t="shared" ca="1" si="113"/>
        <v>1</v>
      </c>
      <c r="AK491">
        <f t="shared" ca="1" si="114"/>
        <v>0</v>
      </c>
      <c r="AL491">
        <f t="shared" ca="1" si="115"/>
        <v>0</v>
      </c>
    </row>
    <row r="492" spans="1:38">
      <c r="A492" s="2" t="s">
        <v>636</v>
      </c>
      <c r="B492">
        <v>1970</v>
      </c>
      <c r="C492" t="s">
        <v>637</v>
      </c>
      <c r="D492" t="s">
        <v>711</v>
      </c>
      <c r="E492" t="s">
        <v>635</v>
      </c>
      <c r="F492">
        <v>773715893</v>
      </c>
      <c r="Q492">
        <f t="shared" ca="1" si="102"/>
        <v>1970</v>
      </c>
      <c r="R492">
        <f t="shared" ca="1" si="102"/>
        <v>0</v>
      </c>
      <c r="S492">
        <f t="shared" ca="1" si="102"/>
        <v>0</v>
      </c>
      <c r="T492" t="str">
        <f t="shared" ca="1" si="102"/>
        <v>165cm</v>
      </c>
      <c r="U492">
        <f t="shared" ca="1" si="102"/>
        <v>0</v>
      </c>
      <c r="V492">
        <f t="shared" ca="1" si="102"/>
        <v>0</v>
      </c>
      <c r="W492">
        <f t="shared" ca="1" si="102"/>
        <v>773715893</v>
      </c>
      <c r="X492">
        <f t="shared" ca="1" si="102"/>
        <v>0</v>
      </c>
      <c r="Z492">
        <f t="shared" ca="1" si="104"/>
        <v>1</v>
      </c>
      <c r="AA492">
        <f t="shared" ca="1" si="105"/>
        <v>0</v>
      </c>
      <c r="AB492">
        <f t="shared" ca="1" si="106"/>
        <v>0</v>
      </c>
      <c r="AC492" t="str" cm="1">
        <f t="array" aca="1" ref="AC492" ca="1">LEFT(T492,SUM(LEN(T492)-LEN(SUBSTITUTE(T492,{"0","1","2","3","4","5","6","7","8","9"},""))))</f>
        <v>165</v>
      </c>
      <c r="AD492" s="3">
        <f t="shared" ca="1" si="107"/>
        <v>165</v>
      </c>
      <c r="AE492" s="3" t="str">
        <f t="shared" ca="1" si="108"/>
        <v/>
      </c>
      <c r="AF492" t="b">
        <f t="shared" ca="1" si="109"/>
        <v>1</v>
      </c>
      <c r="AG492">
        <f t="shared" ca="1" si="110"/>
        <v>1</v>
      </c>
      <c r="AH492">
        <f t="shared" ca="1" si="111"/>
        <v>0</v>
      </c>
      <c r="AI492" t="b">
        <f t="shared" ca="1" si="112"/>
        <v>0</v>
      </c>
      <c r="AJ492">
        <f t="shared" ca="1" si="113"/>
        <v>0</v>
      </c>
      <c r="AK492">
        <f t="shared" ca="1" si="114"/>
        <v>0</v>
      </c>
      <c r="AL492">
        <f t="shared" ca="1" si="115"/>
        <v>1</v>
      </c>
    </row>
    <row r="493" spans="1:38">
      <c r="A493" s="2" t="s">
        <v>645</v>
      </c>
      <c r="B493" t="s">
        <v>646</v>
      </c>
      <c r="Q493">
        <f t="shared" ca="1" si="102"/>
        <v>0</v>
      </c>
      <c r="R493">
        <f t="shared" ca="1" si="102"/>
        <v>0</v>
      </c>
      <c r="S493">
        <f t="shared" ca="1" si="102"/>
        <v>0</v>
      </c>
      <c r="T493">
        <f t="shared" ca="1" si="102"/>
        <v>0</v>
      </c>
      <c r="U493">
        <f t="shared" ca="1" si="102"/>
        <v>0</v>
      </c>
      <c r="V493" t="str">
        <f t="shared" ca="1" si="102"/>
        <v>amb</v>
      </c>
      <c r="W493">
        <f t="shared" ca="1" si="102"/>
        <v>0</v>
      </c>
      <c r="X493">
        <f t="shared" ca="1" si="102"/>
        <v>0</v>
      </c>
      <c r="Z493">
        <f t="shared" ca="1" si="104"/>
        <v>0</v>
      </c>
      <c r="AA493">
        <f t="shared" ca="1" si="105"/>
        <v>0</v>
      </c>
      <c r="AB493">
        <f t="shared" ca="1" si="106"/>
        <v>0</v>
      </c>
      <c r="AC493" t="str" cm="1">
        <f t="array" aca="1" ref="AC493" ca="1">LEFT(T493,SUM(LEN(T493)-LEN(SUBSTITUTE(T493,{"0","1","2","3","4","5","6","7","8","9"},""))))</f>
        <v>0</v>
      </c>
      <c r="AD493" s="3" t="str">
        <f t="shared" ca="1" si="107"/>
        <v/>
      </c>
      <c r="AE493" s="3" t="str">
        <f t="shared" ca="1" si="108"/>
        <v/>
      </c>
      <c r="AF493" t="b">
        <f t="shared" ca="1" si="109"/>
        <v>0</v>
      </c>
      <c r="AG493">
        <f t="shared" ca="1" si="110"/>
        <v>0</v>
      </c>
      <c r="AH493">
        <f t="shared" ca="1" si="111"/>
        <v>0</v>
      </c>
      <c r="AI493" t="b">
        <f t="shared" ca="1" si="112"/>
        <v>0</v>
      </c>
      <c r="AJ493">
        <f t="shared" ca="1" si="113"/>
        <v>0</v>
      </c>
      <c r="AK493">
        <f t="shared" ca="1" si="114"/>
        <v>1</v>
      </c>
      <c r="AL493">
        <f t="shared" ca="1" si="115"/>
        <v>0</v>
      </c>
    </row>
    <row r="494" spans="1:38">
      <c r="A494" s="1"/>
      <c r="Q494">
        <f t="shared" ca="1" si="102"/>
        <v>0</v>
      </c>
      <c r="R494">
        <f t="shared" ca="1" si="102"/>
        <v>0</v>
      </c>
      <c r="S494">
        <f t="shared" ca="1" si="102"/>
        <v>0</v>
      </c>
      <c r="T494">
        <f t="shared" ca="1" si="102"/>
        <v>0</v>
      </c>
      <c r="U494">
        <f t="shared" ca="1" si="102"/>
        <v>0</v>
      </c>
      <c r="V494">
        <f t="shared" ca="1" si="102"/>
        <v>0</v>
      </c>
      <c r="W494">
        <f t="shared" ca="1" si="102"/>
        <v>0</v>
      </c>
      <c r="X494">
        <f t="shared" ca="1" si="102"/>
        <v>0</v>
      </c>
      <c r="Z494">
        <f t="shared" ca="1" si="104"/>
        <v>0</v>
      </c>
      <c r="AA494">
        <f t="shared" ca="1" si="105"/>
        <v>0</v>
      </c>
      <c r="AB494">
        <f t="shared" ca="1" si="106"/>
        <v>0</v>
      </c>
      <c r="AC494" t="str" cm="1">
        <f t="array" aca="1" ref="AC494" ca="1">LEFT(T494,SUM(LEN(T494)-LEN(SUBSTITUTE(T494,{"0","1","2","3","4","5","6","7","8","9"},""))))</f>
        <v>0</v>
      </c>
      <c r="AD494" s="3" t="str">
        <f t="shared" ca="1" si="107"/>
        <v/>
      </c>
      <c r="AE494" s="3" t="str">
        <f t="shared" ca="1" si="108"/>
        <v/>
      </c>
      <c r="AF494" t="b">
        <f t="shared" ca="1" si="109"/>
        <v>0</v>
      </c>
      <c r="AG494">
        <f t="shared" ca="1" si="110"/>
        <v>0</v>
      </c>
      <c r="AH494">
        <f t="shared" ca="1" si="111"/>
        <v>0</v>
      </c>
      <c r="AI494" t="b">
        <f t="shared" ca="1" si="112"/>
        <v>0</v>
      </c>
      <c r="AJ494">
        <f t="shared" ca="1" si="113"/>
        <v>0</v>
      </c>
      <c r="AK494">
        <f t="shared" ca="1" si="114"/>
        <v>0</v>
      </c>
      <c r="AL494">
        <f t="shared" ca="1" si="115"/>
        <v>0</v>
      </c>
    </row>
    <row r="495" spans="1:38">
      <c r="A495" s="2" t="s">
        <v>640</v>
      </c>
      <c r="B495" t="s">
        <v>644</v>
      </c>
      <c r="C495" t="s">
        <v>637</v>
      </c>
      <c r="D495" t="s">
        <v>715</v>
      </c>
      <c r="E495" t="s">
        <v>636</v>
      </c>
      <c r="F495">
        <v>1938</v>
      </c>
      <c r="G495" t="s">
        <v>639</v>
      </c>
      <c r="H495">
        <v>2012</v>
      </c>
      <c r="I495" t="s">
        <v>635</v>
      </c>
      <c r="J495">
        <v>745046822</v>
      </c>
      <c r="Q495">
        <f t="shared" ca="1" si="102"/>
        <v>1938</v>
      </c>
      <c r="R495">
        <f t="shared" ca="1" si="102"/>
        <v>2012</v>
      </c>
      <c r="S495">
        <f t="shared" ca="1" si="102"/>
        <v>0</v>
      </c>
      <c r="T495" t="str">
        <f t="shared" ca="1" si="102"/>
        <v>156cm</v>
      </c>
      <c r="U495" t="str">
        <f t="shared" ca="1" si="102"/>
        <v>#623a2f</v>
      </c>
      <c r="V495">
        <f t="shared" ca="1" si="102"/>
        <v>0</v>
      </c>
      <c r="W495">
        <f t="shared" ca="1" si="102"/>
        <v>745046822</v>
      </c>
      <c r="X495">
        <f t="shared" ca="1" si="102"/>
        <v>0</v>
      </c>
      <c r="Z495">
        <f t="shared" ca="1" si="104"/>
        <v>1</v>
      </c>
      <c r="AA495">
        <f t="shared" ca="1" si="105"/>
        <v>1</v>
      </c>
      <c r="AB495">
        <f t="shared" ca="1" si="106"/>
        <v>0</v>
      </c>
      <c r="AC495" t="str" cm="1">
        <f t="array" aca="1" ref="AC495" ca="1">LEFT(T495,SUM(LEN(T495)-LEN(SUBSTITUTE(T495,{"0","1","2","3","4","5","6","7","8","9"},""))))</f>
        <v>156</v>
      </c>
      <c r="AD495" s="3">
        <f t="shared" ca="1" si="107"/>
        <v>156</v>
      </c>
      <c r="AE495" s="3" t="str">
        <f t="shared" ca="1" si="108"/>
        <v/>
      </c>
      <c r="AF495" t="b">
        <f t="shared" ca="1" si="109"/>
        <v>1</v>
      </c>
      <c r="AG495">
        <f t="shared" ca="1" si="110"/>
        <v>1</v>
      </c>
      <c r="AH495">
        <f t="shared" ca="1" si="111"/>
        <v>1</v>
      </c>
      <c r="AI495" t="b">
        <f t="shared" ca="1" si="112"/>
        <v>1</v>
      </c>
      <c r="AJ495">
        <f t="shared" ca="1" si="113"/>
        <v>1</v>
      </c>
      <c r="AK495">
        <f t="shared" ca="1" si="114"/>
        <v>0</v>
      </c>
      <c r="AL495">
        <f t="shared" ca="1" si="115"/>
        <v>1</v>
      </c>
    </row>
    <row r="496" spans="1:38">
      <c r="A496" s="2" t="s">
        <v>645</v>
      </c>
      <c r="B496" t="s">
        <v>646</v>
      </c>
      <c r="Q496">
        <f t="shared" ref="Q496:X527" ca="1" si="116">IF($A496=Q$1,OFFSET($A496,0,1),IF($C496=Q$1,OFFSET($C496,0,1),IF($E496=Q$1,OFFSET($E496,0,1),IF($G496=Q$1,OFFSET($G496,0,1),IF($I496=Q$1,OFFSET($I496,0,1),IF($K496=Q$1,OFFSET($K496,0,1),IF($M496=Q$1,OFFSET($M496,0,1),IF($O496=Q$1,OFFSET($O496,0,1),0))))))))</f>
        <v>0</v>
      </c>
      <c r="R496">
        <f t="shared" ca="1" si="116"/>
        <v>0</v>
      </c>
      <c r="S496">
        <f t="shared" ca="1" si="116"/>
        <v>0</v>
      </c>
      <c r="T496">
        <f t="shared" ca="1" si="116"/>
        <v>0</v>
      </c>
      <c r="U496">
        <f t="shared" ca="1" si="116"/>
        <v>0</v>
      </c>
      <c r="V496" t="str">
        <f t="shared" ca="1" si="116"/>
        <v>amb</v>
      </c>
      <c r="W496">
        <f t="shared" ca="1" si="116"/>
        <v>0</v>
      </c>
      <c r="X496">
        <f t="shared" ca="1" si="116"/>
        <v>0</v>
      </c>
      <c r="Z496">
        <f t="shared" ca="1" si="104"/>
        <v>0</v>
      </c>
      <c r="AA496">
        <f t="shared" ca="1" si="105"/>
        <v>0</v>
      </c>
      <c r="AB496">
        <f t="shared" ca="1" si="106"/>
        <v>0</v>
      </c>
      <c r="AC496" t="str" cm="1">
        <f t="array" aca="1" ref="AC496" ca="1">LEFT(T496,SUM(LEN(T496)-LEN(SUBSTITUTE(T496,{"0","1","2","3","4","5","6","7","8","9"},""))))</f>
        <v>0</v>
      </c>
      <c r="AD496" s="3" t="str">
        <f t="shared" ca="1" si="107"/>
        <v/>
      </c>
      <c r="AE496" s="3" t="str">
        <f t="shared" ca="1" si="108"/>
        <v/>
      </c>
      <c r="AF496" t="b">
        <f t="shared" ca="1" si="109"/>
        <v>0</v>
      </c>
      <c r="AG496">
        <f t="shared" ca="1" si="110"/>
        <v>0</v>
      </c>
      <c r="AH496">
        <f t="shared" ca="1" si="111"/>
        <v>0</v>
      </c>
      <c r="AI496" t="b">
        <f t="shared" ca="1" si="112"/>
        <v>0</v>
      </c>
      <c r="AJ496">
        <f t="shared" ca="1" si="113"/>
        <v>0</v>
      </c>
      <c r="AK496">
        <f t="shared" ca="1" si="114"/>
        <v>1</v>
      </c>
      <c r="AL496">
        <f t="shared" ca="1" si="115"/>
        <v>0</v>
      </c>
    </row>
    <row r="497" spans="1:38">
      <c r="A497" s="2" t="s">
        <v>642</v>
      </c>
      <c r="B497">
        <v>2030</v>
      </c>
      <c r="Q497">
        <f t="shared" ca="1" si="116"/>
        <v>0</v>
      </c>
      <c r="R497">
        <f t="shared" ca="1" si="116"/>
        <v>0</v>
      </c>
      <c r="S497">
        <f t="shared" ca="1" si="116"/>
        <v>2030</v>
      </c>
      <c r="T497">
        <f t="shared" ca="1" si="116"/>
        <v>0</v>
      </c>
      <c r="U497">
        <f t="shared" ca="1" si="116"/>
        <v>0</v>
      </c>
      <c r="V497">
        <f t="shared" ca="1" si="116"/>
        <v>0</v>
      </c>
      <c r="W497">
        <f t="shared" ca="1" si="116"/>
        <v>0</v>
      </c>
      <c r="X497">
        <f t="shared" ca="1" si="116"/>
        <v>0</v>
      </c>
      <c r="Z497">
        <f t="shared" ca="1" si="104"/>
        <v>0</v>
      </c>
      <c r="AA497">
        <f t="shared" ca="1" si="105"/>
        <v>0</v>
      </c>
      <c r="AB497">
        <f t="shared" ca="1" si="106"/>
        <v>1</v>
      </c>
      <c r="AC497" t="str" cm="1">
        <f t="array" aca="1" ref="AC497" ca="1">LEFT(T497,SUM(LEN(T497)-LEN(SUBSTITUTE(T497,{"0","1","2","3","4","5","6","7","8","9"},""))))</f>
        <v>0</v>
      </c>
      <c r="AD497" s="3" t="str">
        <f t="shared" ca="1" si="107"/>
        <v/>
      </c>
      <c r="AE497" s="3" t="str">
        <f t="shared" ca="1" si="108"/>
        <v/>
      </c>
      <c r="AF497" t="b">
        <f t="shared" ca="1" si="109"/>
        <v>0</v>
      </c>
      <c r="AG497">
        <f t="shared" ca="1" si="110"/>
        <v>0</v>
      </c>
      <c r="AH497">
        <f t="shared" ca="1" si="111"/>
        <v>0</v>
      </c>
      <c r="AI497" t="b">
        <f t="shared" ca="1" si="112"/>
        <v>0</v>
      </c>
      <c r="AJ497">
        <f t="shared" ca="1" si="113"/>
        <v>0</v>
      </c>
      <c r="AK497">
        <f t="shared" ca="1" si="114"/>
        <v>0</v>
      </c>
      <c r="AL497">
        <f t="shared" ca="1" si="115"/>
        <v>0</v>
      </c>
    </row>
    <row r="498" spans="1:38">
      <c r="A498" s="1"/>
      <c r="Q498">
        <f t="shared" ca="1" si="116"/>
        <v>0</v>
      </c>
      <c r="R498">
        <f t="shared" ca="1" si="116"/>
        <v>0</v>
      </c>
      <c r="S498">
        <f t="shared" ca="1" si="116"/>
        <v>0</v>
      </c>
      <c r="T498">
        <f t="shared" ca="1" si="116"/>
        <v>0</v>
      </c>
      <c r="U498">
        <f t="shared" ca="1" si="116"/>
        <v>0</v>
      </c>
      <c r="V498">
        <f t="shared" ca="1" si="116"/>
        <v>0</v>
      </c>
      <c r="W498">
        <f t="shared" ca="1" si="116"/>
        <v>0</v>
      </c>
      <c r="X498">
        <f t="shared" ca="1" si="116"/>
        <v>0</v>
      </c>
      <c r="Z498">
        <f t="shared" ca="1" si="104"/>
        <v>0</v>
      </c>
      <c r="AA498">
        <f t="shared" ca="1" si="105"/>
        <v>0</v>
      </c>
      <c r="AB498">
        <f t="shared" ca="1" si="106"/>
        <v>0</v>
      </c>
      <c r="AC498" t="str" cm="1">
        <f t="array" aca="1" ref="AC498" ca="1">LEFT(T498,SUM(LEN(T498)-LEN(SUBSTITUTE(T498,{"0","1","2","3","4","5","6","7","8","9"},""))))</f>
        <v>0</v>
      </c>
      <c r="AD498" s="3" t="str">
        <f t="shared" ca="1" si="107"/>
        <v/>
      </c>
      <c r="AE498" s="3" t="str">
        <f t="shared" ca="1" si="108"/>
        <v/>
      </c>
      <c r="AF498" t="b">
        <f t="shared" ca="1" si="109"/>
        <v>0</v>
      </c>
      <c r="AG498">
        <f t="shared" ca="1" si="110"/>
        <v>0</v>
      </c>
      <c r="AH498">
        <f t="shared" ca="1" si="111"/>
        <v>0</v>
      </c>
      <c r="AI498" t="b">
        <f t="shared" ca="1" si="112"/>
        <v>0</v>
      </c>
      <c r="AJ498">
        <f t="shared" ca="1" si="113"/>
        <v>0</v>
      </c>
      <c r="AK498">
        <f t="shared" ca="1" si="114"/>
        <v>0</v>
      </c>
      <c r="AL498">
        <f t="shared" ca="1" si="115"/>
        <v>0</v>
      </c>
    </row>
    <row r="499" spans="1:38">
      <c r="A499" s="2" t="s">
        <v>639</v>
      </c>
      <c r="B499">
        <v>2012</v>
      </c>
      <c r="Q499">
        <f t="shared" ca="1" si="116"/>
        <v>0</v>
      </c>
      <c r="R499">
        <f t="shared" ca="1" si="116"/>
        <v>2012</v>
      </c>
      <c r="S499">
        <f t="shared" ca="1" si="116"/>
        <v>0</v>
      </c>
      <c r="T499">
        <f t="shared" ca="1" si="116"/>
        <v>0</v>
      </c>
      <c r="U499">
        <f t="shared" ca="1" si="116"/>
        <v>0</v>
      </c>
      <c r="V499">
        <f t="shared" ca="1" si="116"/>
        <v>0</v>
      </c>
      <c r="W499">
        <f t="shared" ca="1" si="116"/>
        <v>0</v>
      </c>
      <c r="X499">
        <f t="shared" ca="1" si="116"/>
        <v>0</v>
      </c>
      <c r="Z499">
        <f t="shared" ca="1" si="104"/>
        <v>0</v>
      </c>
      <c r="AA499">
        <f t="shared" ca="1" si="105"/>
        <v>1</v>
      </c>
      <c r="AB499">
        <f t="shared" ca="1" si="106"/>
        <v>0</v>
      </c>
      <c r="AC499" t="str" cm="1">
        <f t="array" aca="1" ref="AC499" ca="1">LEFT(T499,SUM(LEN(T499)-LEN(SUBSTITUTE(T499,{"0","1","2","3","4","5","6","7","8","9"},""))))</f>
        <v>0</v>
      </c>
      <c r="AD499" s="3" t="str">
        <f t="shared" ca="1" si="107"/>
        <v/>
      </c>
      <c r="AE499" s="3" t="str">
        <f t="shared" ca="1" si="108"/>
        <v/>
      </c>
      <c r="AF499" t="b">
        <f t="shared" ca="1" si="109"/>
        <v>0</v>
      </c>
      <c r="AG499">
        <f t="shared" ca="1" si="110"/>
        <v>0</v>
      </c>
      <c r="AH499">
        <f t="shared" ca="1" si="111"/>
        <v>0</v>
      </c>
      <c r="AI499" t="b">
        <f t="shared" ca="1" si="112"/>
        <v>0</v>
      </c>
      <c r="AJ499">
        <f t="shared" ca="1" si="113"/>
        <v>0</v>
      </c>
      <c r="AK499">
        <f t="shared" ca="1" si="114"/>
        <v>0</v>
      </c>
      <c r="AL499">
        <f t="shared" ca="1" si="115"/>
        <v>0</v>
      </c>
    </row>
    <row r="500" spans="1:38">
      <c r="A500" s="2" t="s">
        <v>635</v>
      </c>
      <c r="B500">
        <v>97961857</v>
      </c>
      <c r="Q500">
        <f t="shared" ca="1" si="116"/>
        <v>0</v>
      </c>
      <c r="R500">
        <f t="shared" ca="1" si="116"/>
        <v>0</v>
      </c>
      <c r="S500">
        <f t="shared" ca="1" si="116"/>
        <v>0</v>
      </c>
      <c r="T500">
        <f t="shared" ca="1" si="116"/>
        <v>0</v>
      </c>
      <c r="U500">
        <f t="shared" ca="1" si="116"/>
        <v>0</v>
      </c>
      <c r="V500">
        <f t="shared" ca="1" si="116"/>
        <v>0</v>
      </c>
      <c r="W500">
        <f t="shared" ca="1" si="116"/>
        <v>97961857</v>
      </c>
      <c r="X500">
        <f t="shared" ca="1" si="116"/>
        <v>0</v>
      </c>
      <c r="Z500">
        <f t="shared" ca="1" si="104"/>
        <v>0</v>
      </c>
      <c r="AA500">
        <f t="shared" ca="1" si="105"/>
        <v>0</v>
      </c>
      <c r="AB500">
        <f t="shared" ca="1" si="106"/>
        <v>0</v>
      </c>
      <c r="AC500" t="str" cm="1">
        <f t="array" aca="1" ref="AC500" ca="1">LEFT(T500,SUM(LEN(T500)-LEN(SUBSTITUTE(T500,{"0","1","2","3","4","5","6","7","8","9"},""))))</f>
        <v>0</v>
      </c>
      <c r="AD500" s="3" t="str">
        <f t="shared" ca="1" si="107"/>
        <v/>
      </c>
      <c r="AE500" s="3" t="str">
        <f t="shared" ca="1" si="108"/>
        <v/>
      </c>
      <c r="AF500" t="b">
        <f t="shared" ca="1" si="109"/>
        <v>0</v>
      </c>
      <c r="AG500">
        <f t="shared" ca="1" si="110"/>
        <v>0</v>
      </c>
      <c r="AH500">
        <f t="shared" ca="1" si="111"/>
        <v>0</v>
      </c>
      <c r="AI500" t="b">
        <f t="shared" ca="1" si="112"/>
        <v>0</v>
      </c>
      <c r="AJ500">
        <f t="shared" ca="1" si="113"/>
        <v>0</v>
      </c>
      <c r="AK500">
        <f t="shared" ca="1" si="114"/>
        <v>0</v>
      </c>
      <c r="AL500">
        <f t="shared" ca="1" si="115"/>
        <v>0</v>
      </c>
    </row>
    <row r="501" spans="1:38">
      <c r="A501" s="2" t="s">
        <v>642</v>
      </c>
      <c r="B501">
        <v>2023</v>
      </c>
      <c r="C501" t="s">
        <v>637</v>
      </c>
      <c r="D501" t="s">
        <v>701</v>
      </c>
      <c r="E501" t="s">
        <v>640</v>
      </c>
      <c r="F501" t="s">
        <v>641</v>
      </c>
      <c r="G501" t="s">
        <v>636</v>
      </c>
      <c r="H501">
        <v>1962</v>
      </c>
      <c r="I501" t="s">
        <v>645</v>
      </c>
      <c r="J501" t="s">
        <v>674</v>
      </c>
      <c r="Q501">
        <f t="shared" ca="1" si="116"/>
        <v>1962</v>
      </c>
      <c r="R501">
        <f t="shared" ca="1" si="116"/>
        <v>0</v>
      </c>
      <c r="S501">
        <f t="shared" ca="1" si="116"/>
        <v>2023</v>
      </c>
      <c r="T501" t="str">
        <f t="shared" ca="1" si="116"/>
        <v>66in</v>
      </c>
      <c r="U501" t="str">
        <f t="shared" ca="1" si="116"/>
        <v>#fffffd</v>
      </c>
      <c r="V501" t="str">
        <f t="shared" ca="1" si="116"/>
        <v>utc</v>
      </c>
      <c r="W501">
        <f t="shared" ca="1" si="116"/>
        <v>0</v>
      </c>
      <c r="X501">
        <f t="shared" ca="1" si="116"/>
        <v>0</v>
      </c>
      <c r="Z501">
        <f t="shared" ca="1" si="104"/>
        <v>1</v>
      </c>
      <c r="AA501">
        <f t="shared" ca="1" si="105"/>
        <v>0</v>
      </c>
      <c r="AB501">
        <f t="shared" ca="1" si="106"/>
        <v>1</v>
      </c>
      <c r="AC501" t="str" cm="1">
        <f t="array" aca="1" ref="AC501" ca="1">LEFT(T501,SUM(LEN(T501)-LEN(SUBSTITUTE(T501,{"0","1","2","3","4","5","6","7","8","9"},""))))</f>
        <v>66</v>
      </c>
      <c r="AD501" s="3" t="str">
        <f t="shared" ca="1" si="107"/>
        <v/>
      </c>
      <c r="AE501" s="3">
        <f t="shared" ca="1" si="108"/>
        <v>66</v>
      </c>
      <c r="AF501" t="b">
        <f t="shared" ca="1" si="109"/>
        <v>1</v>
      </c>
      <c r="AG501">
        <f t="shared" ca="1" si="110"/>
        <v>1</v>
      </c>
      <c r="AH501">
        <f t="shared" ca="1" si="111"/>
        <v>1</v>
      </c>
      <c r="AI501" t="b">
        <f t="shared" ca="1" si="112"/>
        <v>1</v>
      </c>
      <c r="AJ501">
        <f t="shared" ca="1" si="113"/>
        <v>1</v>
      </c>
      <c r="AK501">
        <f t="shared" ca="1" si="114"/>
        <v>0</v>
      </c>
      <c r="AL501">
        <f t="shared" ca="1" si="115"/>
        <v>0</v>
      </c>
    </row>
    <row r="502" spans="1:38">
      <c r="A502" s="1"/>
      <c r="Q502">
        <f t="shared" ca="1" si="116"/>
        <v>0</v>
      </c>
      <c r="R502">
        <f t="shared" ca="1" si="116"/>
        <v>0</v>
      </c>
      <c r="S502">
        <f t="shared" ca="1" si="116"/>
        <v>0</v>
      </c>
      <c r="T502">
        <f t="shared" ca="1" si="116"/>
        <v>0</v>
      </c>
      <c r="U502">
        <f t="shared" ca="1" si="116"/>
        <v>0</v>
      </c>
      <c r="V502">
        <f t="shared" ca="1" si="116"/>
        <v>0</v>
      </c>
      <c r="W502">
        <f t="shared" ca="1" si="116"/>
        <v>0</v>
      </c>
      <c r="X502">
        <f t="shared" ca="1" si="116"/>
        <v>0</v>
      </c>
      <c r="Z502">
        <f t="shared" ca="1" si="104"/>
        <v>0</v>
      </c>
      <c r="AA502">
        <f t="shared" ca="1" si="105"/>
        <v>0</v>
      </c>
      <c r="AB502">
        <f t="shared" ca="1" si="106"/>
        <v>0</v>
      </c>
      <c r="AC502" t="str" cm="1">
        <f t="array" aca="1" ref="AC502" ca="1">LEFT(T502,SUM(LEN(T502)-LEN(SUBSTITUTE(T502,{"0","1","2","3","4","5","6","7","8","9"},""))))</f>
        <v>0</v>
      </c>
      <c r="AD502" s="3" t="str">
        <f t="shared" ca="1" si="107"/>
        <v/>
      </c>
      <c r="AE502" s="3" t="str">
        <f t="shared" ca="1" si="108"/>
        <v/>
      </c>
      <c r="AF502" t="b">
        <f t="shared" ca="1" si="109"/>
        <v>0</v>
      </c>
      <c r="AG502">
        <f t="shared" ca="1" si="110"/>
        <v>0</v>
      </c>
      <c r="AH502">
        <f t="shared" ca="1" si="111"/>
        <v>0</v>
      </c>
      <c r="AI502" t="b">
        <f t="shared" ca="1" si="112"/>
        <v>0</v>
      </c>
      <c r="AJ502">
        <f t="shared" ca="1" si="113"/>
        <v>0</v>
      </c>
      <c r="AK502">
        <f t="shared" ca="1" si="114"/>
        <v>0</v>
      </c>
      <c r="AL502">
        <f t="shared" ca="1" si="115"/>
        <v>0</v>
      </c>
    </row>
    <row r="503" spans="1:38">
      <c r="A503" s="2" t="s">
        <v>636</v>
      </c>
      <c r="B503">
        <v>1943</v>
      </c>
      <c r="C503" t="s">
        <v>637</v>
      </c>
      <c r="D503" t="s">
        <v>724</v>
      </c>
      <c r="Q503">
        <f t="shared" ca="1" si="116"/>
        <v>1943</v>
      </c>
      <c r="R503">
        <f t="shared" ca="1" si="116"/>
        <v>0</v>
      </c>
      <c r="S503">
        <f t="shared" ca="1" si="116"/>
        <v>0</v>
      </c>
      <c r="T503" t="str">
        <f t="shared" ca="1" si="116"/>
        <v>150cm</v>
      </c>
      <c r="U503">
        <f t="shared" ca="1" si="116"/>
        <v>0</v>
      </c>
      <c r="V503">
        <f t="shared" ca="1" si="116"/>
        <v>0</v>
      </c>
      <c r="W503">
        <f t="shared" ca="1" si="116"/>
        <v>0</v>
      </c>
      <c r="X503">
        <f t="shared" ca="1" si="116"/>
        <v>0</v>
      </c>
      <c r="Z503">
        <f t="shared" ca="1" si="104"/>
        <v>1</v>
      </c>
      <c r="AA503">
        <f t="shared" ca="1" si="105"/>
        <v>0</v>
      </c>
      <c r="AB503">
        <f t="shared" ca="1" si="106"/>
        <v>0</v>
      </c>
      <c r="AC503" t="str" cm="1">
        <f t="array" aca="1" ref="AC503" ca="1">LEFT(T503,SUM(LEN(T503)-LEN(SUBSTITUTE(T503,{"0","1","2","3","4","5","6","7","8","9"},""))))</f>
        <v>150</v>
      </c>
      <c r="AD503" s="3">
        <f t="shared" ca="1" si="107"/>
        <v>150</v>
      </c>
      <c r="AE503" s="3" t="str">
        <f t="shared" ca="1" si="108"/>
        <v/>
      </c>
      <c r="AF503" t="b">
        <f t="shared" ca="1" si="109"/>
        <v>1</v>
      </c>
      <c r="AG503">
        <f t="shared" ca="1" si="110"/>
        <v>1</v>
      </c>
      <c r="AH503">
        <f t="shared" ca="1" si="111"/>
        <v>0</v>
      </c>
      <c r="AI503" t="b">
        <f t="shared" ca="1" si="112"/>
        <v>0</v>
      </c>
      <c r="AJ503">
        <f t="shared" ca="1" si="113"/>
        <v>0</v>
      </c>
      <c r="AK503">
        <f t="shared" ca="1" si="114"/>
        <v>0</v>
      </c>
      <c r="AL503">
        <f t="shared" ca="1" si="115"/>
        <v>0</v>
      </c>
    </row>
    <row r="504" spans="1:38">
      <c r="A504" s="2" t="s">
        <v>639</v>
      </c>
      <c r="B504">
        <v>2012</v>
      </c>
      <c r="Q504">
        <f t="shared" ca="1" si="116"/>
        <v>0</v>
      </c>
      <c r="R504">
        <f t="shared" ca="1" si="116"/>
        <v>2012</v>
      </c>
      <c r="S504">
        <f t="shared" ca="1" si="116"/>
        <v>0</v>
      </c>
      <c r="T504">
        <f t="shared" ca="1" si="116"/>
        <v>0</v>
      </c>
      <c r="U504">
        <f t="shared" ca="1" si="116"/>
        <v>0</v>
      </c>
      <c r="V504">
        <f t="shared" ca="1" si="116"/>
        <v>0</v>
      </c>
      <c r="W504">
        <f t="shared" ca="1" si="116"/>
        <v>0</v>
      </c>
      <c r="X504">
        <f t="shared" ca="1" si="116"/>
        <v>0</v>
      </c>
      <c r="Z504">
        <f t="shared" ca="1" si="104"/>
        <v>0</v>
      </c>
      <c r="AA504">
        <f t="shared" ca="1" si="105"/>
        <v>1</v>
      </c>
      <c r="AB504">
        <f t="shared" ca="1" si="106"/>
        <v>0</v>
      </c>
      <c r="AC504" t="str" cm="1">
        <f t="array" aca="1" ref="AC504" ca="1">LEFT(T504,SUM(LEN(T504)-LEN(SUBSTITUTE(T504,{"0","1","2","3","4","5","6","7","8","9"},""))))</f>
        <v>0</v>
      </c>
      <c r="AD504" s="3" t="str">
        <f t="shared" ca="1" si="107"/>
        <v/>
      </c>
      <c r="AE504" s="3" t="str">
        <f t="shared" ca="1" si="108"/>
        <v/>
      </c>
      <c r="AF504" t="b">
        <f t="shared" ca="1" si="109"/>
        <v>0</v>
      </c>
      <c r="AG504">
        <f t="shared" ca="1" si="110"/>
        <v>0</v>
      </c>
      <c r="AH504">
        <f t="shared" ca="1" si="111"/>
        <v>0</v>
      </c>
      <c r="AI504" t="b">
        <f t="shared" ca="1" si="112"/>
        <v>0</v>
      </c>
      <c r="AJ504">
        <f t="shared" ca="1" si="113"/>
        <v>0</v>
      </c>
      <c r="AK504">
        <f t="shared" ca="1" si="114"/>
        <v>0</v>
      </c>
      <c r="AL504">
        <f t="shared" ca="1" si="115"/>
        <v>0</v>
      </c>
    </row>
    <row r="505" spans="1:38">
      <c r="A505" s="2" t="s">
        <v>635</v>
      </c>
      <c r="B505">
        <v>740693353</v>
      </c>
      <c r="C505" t="s">
        <v>642</v>
      </c>
      <c r="D505">
        <v>2023</v>
      </c>
      <c r="Q505">
        <f t="shared" ca="1" si="116"/>
        <v>0</v>
      </c>
      <c r="R505">
        <f t="shared" ca="1" si="116"/>
        <v>0</v>
      </c>
      <c r="S505">
        <f t="shared" ca="1" si="116"/>
        <v>2023</v>
      </c>
      <c r="T505">
        <f t="shared" ca="1" si="116"/>
        <v>0</v>
      </c>
      <c r="U505">
        <f t="shared" ca="1" si="116"/>
        <v>0</v>
      </c>
      <c r="V505">
        <f t="shared" ca="1" si="116"/>
        <v>0</v>
      </c>
      <c r="W505">
        <f t="shared" ca="1" si="116"/>
        <v>740693353</v>
      </c>
      <c r="X505">
        <f t="shared" ca="1" si="116"/>
        <v>0</v>
      </c>
      <c r="Z505">
        <f t="shared" ca="1" si="104"/>
        <v>0</v>
      </c>
      <c r="AA505">
        <f t="shared" ca="1" si="105"/>
        <v>0</v>
      </c>
      <c r="AB505">
        <f t="shared" ca="1" si="106"/>
        <v>1</v>
      </c>
      <c r="AC505" t="str" cm="1">
        <f t="array" aca="1" ref="AC505" ca="1">LEFT(T505,SUM(LEN(T505)-LEN(SUBSTITUTE(T505,{"0","1","2","3","4","5","6","7","8","9"},""))))</f>
        <v>0</v>
      </c>
      <c r="AD505" s="3" t="str">
        <f t="shared" ca="1" si="107"/>
        <v/>
      </c>
      <c r="AE505" s="3" t="str">
        <f t="shared" ca="1" si="108"/>
        <v/>
      </c>
      <c r="AF505" t="b">
        <f t="shared" ca="1" si="109"/>
        <v>0</v>
      </c>
      <c r="AG505">
        <f t="shared" ca="1" si="110"/>
        <v>0</v>
      </c>
      <c r="AH505">
        <f t="shared" ca="1" si="111"/>
        <v>0</v>
      </c>
      <c r="AI505" t="b">
        <f t="shared" ca="1" si="112"/>
        <v>0</v>
      </c>
      <c r="AJ505">
        <f t="shared" ca="1" si="113"/>
        <v>0</v>
      </c>
      <c r="AK505">
        <f t="shared" ca="1" si="114"/>
        <v>0</v>
      </c>
      <c r="AL505">
        <f t="shared" ca="1" si="115"/>
        <v>1</v>
      </c>
    </row>
    <row r="506" spans="1:38">
      <c r="A506" s="2" t="s">
        <v>640</v>
      </c>
      <c r="B506" t="s">
        <v>707</v>
      </c>
      <c r="C506" t="s">
        <v>654</v>
      </c>
      <c r="D506">
        <v>101</v>
      </c>
      <c r="E506" t="s">
        <v>645</v>
      </c>
      <c r="F506" t="s">
        <v>675</v>
      </c>
      <c r="Q506">
        <f t="shared" ca="1" si="116"/>
        <v>0</v>
      </c>
      <c r="R506">
        <f t="shared" ca="1" si="116"/>
        <v>0</v>
      </c>
      <c r="S506">
        <f t="shared" ca="1" si="116"/>
        <v>0</v>
      </c>
      <c r="T506">
        <f t="shared" ca="1" si="116"/>
        <v>0</v>
      </c>
      <c r="U506" t="str">
        <f t="shared" ca="1" si="116"/>
        <v>#18171d</v>
      </c>
      <c r="V506" t="str">
        <f t="shared" ca="1" si="116"/>
        <v>blu</v>
      </c>
      <c r="W506">
        <f t="shared" ca="1" si="116"/>
        <v>0</v>
      </c>
      <c r="X506">
        <f t="shared" ca="1" si="116"/>
        <v>101</v>
      </c>
      <c r="Z506">
        <f t="shared" ca="1" si="104"/>
        <v>0</v>
      </c>
      <c r="AA506">
        <f t="shared" ca="1" si="105"/>
        <v>0</v>
      </c>
      <c r="AB506">
        <f t="shared" ca="1" si="106"/>
        <v>0</v>
      </c>
      <c r="AC506" t="str" cm="1">
        <f t="array" aca="1" ref="AC506" ca="1">LEFT(T506,SUM(LEN(T506)-LEN(SUBSTITUTE(T506,{"0","1","2","3","4","5","6","7","8","9"},""))))</f>
        <v>0</v>
      </c>
      <c r="AD506" s="3" t="str">
        <f t="shared" ca="1" si="107"/>
        <v/>
      </c>
      <c r="AE506" s="3" t="str">
        <f t="shared" ca="1" si="108"/>
        <v/>
      </c>
      <c r="AF506" t="b">
        <f t="shared" ca="1" si="109"/>
        <v>0</v>
      </c>
      <c r="AG506">
        <f t="shared" ca="1" si="110"/>
        <v>0</v>
      </c>
      <c r="AH506">
        <f t="shared" ca="1" si="111"/>
        <v>1</v>
      </c>
      <c r="AI506" t="b">
        <f t="shared" ca="1" si="112"/>
        <v>1</v>
      </c>
      <c r="AJ506">
        <f t="shared" ca="1" si="113"/>
        <v>1</v>
      </c>
      <c r="AK506">
        <f t="shared" ca="1" si="114"/>
        <v>1</v>
      </c>
      <c r="AL506">
        <f t="shared" ca="1" si="115"/>
        <v>0</v>
      </c>
    </row>
    <row r="507" spans="1:38">
      <c r="A507" s="1"/>
      <c r="Q507">
        <f t="shared" ca="1" si="116"/>
        <v>0</v>
      </c>
      <c r="R507">
        <f t="shared" ca="1" si="116"/>
        <v>0</v>
      </c>
      <c r="S507">
        <f t="shared" ca="1" si="116"/>
        <v>0</v>
      </c>
      <c r="T507">
        <f t="shared" ca="1" si="116"/>
        <v>0</v>
      </c>
      <c r="U507">
        <f t="shared" ca="1" si="116"/>
        <v>0</v>
      </c>
      <c r="V507">
        <f t="shared" ca="1" si="116"/>
        <v>0</v>
      </c>
      <c r="W507">
        <f t="shared" ca="1" si="116"/>
        <v>0</v>
      </c>
      <c r="X507">
        <f t="shared" ca="1" si="116"/>
        <v>0</v>
      </c>
      <c r="Z507">
        <f t="shared" ca="1" si="104"/>
        <v>0</v>
      </c>
      <c r="AA507">
        <f t="shared" ca="1" si="105"/>
        <v>0</v>
      </c>
      <c r="AB507">
        <f t="shared" ca="1" si="106"/>
        <v>0</v>
      </c>
      <c r="AC507" t="str" cm="1">
        <f t="array" aca="1" ref="AC507" ca="1">LEFT(T507,SUM(LEN(T507)-LEN(SUBSTITUTE(T507,{"0","1","2","3","4","5","6","7","8","9"},""))))</f>
        <v>0</v>
      </c>
      <c r="AD507" s="3" t="str">
        <f t="shared" ca="1" si="107"/>
        <v/>
      </c>
      <c r="AE507" s="3" t="str">
        <f t="shared" ca="1" si="108"/>
        <v/>
      </c>
      <c r="AF507" t="b">
        <f t="shared" ca="1" si="109"/>
        <v>0</v>
      </c>
      <c r="AG507">
        <f t="shared" ca="1" si="110"/>
        <v>0</v>
      </c>
      <c r="AH507">
        <f t="shared" ca="1" si="111"/>
        <v>0</v>
      </c>
      <c r="AI507" t="b">
        <f t="shared" ca="1" si="112"/>
        <v>0</v>
      </c>
      <c r="AJ507">
        <f t="shared" ca="1" si="113"/>
        <v>0</v>
      </c>
      <c r="AK507">
        <f t="shared" ca="1" si="114"/>
        <v>0</v>
      </c>
      <c r="AL507">
        <f t="shared" ca="1" si="115"/>
        <v>0</v>
      </c>
    </row>
    <row r="508" spans="1:38">
      <c r="A508" s="2" t="s">
        <v>639</v>
      </c>
      <c r="B508">
        <v>2018</v>
      </c>
      <c r="C508" t="s">
        <v>635</v>
      </c>
      <c r="D508">
        <v>183728523</v>
      </c>
      <c r="E508" t="s">
        <v>636</v>
      </c>
      <c r="F508">
        <v>1924</v>
      </c>
      <c r="G508" t="s">
        <v>637</v>
      </c>
      <c r="H508" t="s">
        <v>710</v>
      </c>
      <c r="I508" t="s">
        <v>642</v>
      </c>
      <c r="J508">
        <v>2030</v>
      </c>
      <c r="Q508">
        <f t="shared" ca="1" si="116"/>
        <v>1924</v>
      </c>
      <c r="R508">
        <f t="shared" ca="1" si="116"/>
        <v>2018</v>
      </c>
      <c r="S508">
        <f t="shared" ca="1" si="116"/>
        <v>2030</v>
      </c>
      <c r="T508" t="str">
        <f t="shared" ca="1" si="116"/>
        <v>154cm</v>
      </c>
      <c r="U508">
        <f t="shared" ca="1" si="116"/>
        <v>0</v>
      </c>
      <c r="V508">
        <f t="shared" ca="1" si="116"/>
        <v>0</v>
      </c>
      <c r="W508">
        <f t="shared" ca="1" si="116"/>
        <v>183728523</v>
      </c>
      <c r="X508">
        <f t="shared" ca="1" si="116"/>
        <v>0</v>
      </c>
      <c r="Z508">
        <f t="shared" ca="1" si="104"/>
        <v>1</v>
      </c>
      <c r="AA508">
        <f t="shared" ca="1" si="105"/>
        <v>1</v>
      </c>
      <c r="AB508">
        <f t="shared" ca="1" si="106"/>
        <v>1</v>
      </c>
      <c r="AC508" t="str" cm="1">
        <f t="array" aca="1" ref="AC508" ca="1">LEFT(T508,SUM(LEN(T508)-LEN(SUBSTITUTE(T508,{"0","1","2","3","4","5","6","7","8","9"},""))))</f>
        <v>154</v>
      </c>
      <c r="AD508" s="3">
        <f t="shared" ca="1" si="107"/>
        <v>154</v>
      </c>
      <c r="AE508" s="3" t="str">
        <f t="shared" ca="1" si="108"/>
        <v/>
      </c>
      <c r="AF508" t="b">
        <f t="shared" ca="1" si="109"/>
        <v>1</v>
      </c>
      <c r="AG508">
        <f t="shared" ca="1" si="110"/>
        <v>1</v>
      </c>
      <c r="AH508">
        <f t="shared" ca="1" si="111"/>
        <v>0</v>
      </c>
      <c r="AI508" t="b">
        <f t="shared" ca="1" si="112"/>
        <v>0</v>
      </c>
      <c r="AJ508">
        <f t="shared" ca="1" si="113"/>
        <v>0</v>
      </c>
      <c r="AK508">
        <f t="shared" ca="1" si="114"/>
        <v>0</v>
      </c>
      <c r="AL508">
        <f t="shared" ca="1" si="115"/>
        <v>1</v>
      </c>
    </row>
    <row r="509" spans="1:38">
      <c r="A509" s="2" t="s">
        <v>654</v>
      </c>
      <c r="B509">
        <v>167</v>
      </c>
      <c r="C509" t="s">
        <v>645</v>
      </c>
      <c r="D509" t="s">
        <v>675</v>
      </c>
      <c r="E509" t="s">
        <v>640</v>
      </c>
      <c r="F509" t="s">
        <v>677</v>
      </c>
      <c r="Q509">
        <f t="shared" ca="1" si="116"/>
        <v>0</v>
      </c>
      <c r="R509">
        <f t="shared" ca="1" si="116"/>
        <v>0</v>
      </c>
      <c r="S509">
        <f t="shared" ca="1" si="116"/>
        <v>0</v>
      </c>
      <c r="T509">
        <f t="shared" ca="1" si="116"/>
        <v>0</v>
      </c>
      <c r="U509" t="str">
        <f t="shared" ca="1" si="116"/>
        <v>#ceb3a1</v>
      </c>
      <c r="V509" t="str">
        <f t="shared" ca="1" si="116"/>
        <v>blu</v>
      </c>
      <c r="W509">
        <f t="shared" ca="1" si="116"/>
        <v>0</v>
      </c>
      <c r="X509">
        <f t="shared" ca="1" si="116"/>
        <v>167</v>
      </c>
      <c r="Z509">
        <f t="shared" ca="1" si="104"/>
        <v>0</v>
      </c>
      <c r="AA509">
        <f t="shared" ca="1" si="105"/>
        <v>0</v>
      </c>
      <c r="AB509">
        <f t="shared" ca="1" si="106"/>
        <v>0</v>
      </c>
      <c r="AC509" t="str" cm="1">
        <f t="array" aca="1" ref="AC509" ca="1">LEFT(T509,SUM(LEN(T509)-LEN(SUBSTITUTE(T509,{"0","1","2","3","4","5","6","7","8","9"},""))))</f>
        <v>0</v>
      </c>
      <c r="AD509" s="3" t="str">
        <f t="shared" ca="1" si="107"/>
        <v/>
      </c>
      <c r="AE509" s="3" t="str">
        <f t="shared" ca="1" si="108"/>
        <v/>
      </c>
      <c r="AF509" t="b">
        <f t="shared" ca="1" si="109"/>
        <v>0</v>
      </c>
      <c r="AG509">
        <f t="shared" ca="1" si="110"/>
        <v>0</v>
      </c>
      <c r="AH509">
        <f t="shared" ca="1" si="111"/>
        <v>1</v>
      </c>
      <c r="AI509" t="b">
        <f t="shared" ca="1" si="112"/>
        <v>1</v>
      </c>
      <c r="AJ509">
        <f t="shared" ca="1" si="113"/>
        <v>1</v>
      </c>
      <c r="AK509">
        <f t="shared" ca="1" si="114"/>
        <v>1</v>
      </c>
      <c r="AL509">
        <f t="shared" ca="1" si="115"/>
        <v>0</v>
      </c>
    </row>
    <row r="510" spans="1:38">
      <c r="A510" s="1"/>
      <c r="Q510">
        <f t="shared" ca="1" si="116"/>
        <v>0</v>
      </c>
      <c r="R510">
        <f t="shared" ca="1" si="116"/>
        <v>0</v>
      </c>
      <c r="S510">
        <f t="shared" ca="1" si="116"/>
        <v>0</v>
      </c>
      <c r="T510">
        <f t="shared" ca="1" si="116"/>
        <v>0</v>
      </c>
      <c r="U510">
        <f t="shared" ca="1" si="116"/>
        <v>0</v>
      </c>
      <c r="V510">
        <f t="shared" ca="1" si="116"/>
        <v>0</v>
      </c>
      <c r="W510">
        <f t="shared" ca="1" si="116"/>
        <v>0</v>
      </c>
      <c r="X510">
        <f t="shared" ca="1" si="116"/>
        <v>0</v>
      </c>
      <c r="Z510">
        <f t="shared" ca="1" si="104"/>
        <v>0</v>
      </c>
      <c r="AA510">
        <f t="shared" ca="1" si="105"/>
        <v>0</v>
      </c>
      <c r="AB510">
        <f t="shared" ca="1" si="106"/>
        <v>0</v>
      </c>
      <c r="AC510" t="str" cm="1">
        <f t="array" aca="1" ref="AC510" ca="1">LEFT(T510,SUM(LEN(T510)-LEN(SUBSTITUTE(T510,{"0","1","2","3","4","5","6","7","8","9"},""))))</f>
        <v>0</v>
      </c>
      <c r="AD510" s="3" t="str">
        <f t="shared" ca="1" si="107"/>
        <v/>
      </c>
      <c r="AE510" s="3" t="str">
        <f t="shared" ca="1" si="108"/>
        <v/>
      </c>
      <c r="AF510" t="b">
        <f t="shared" ca="1" si="109"/>
        <v>0</v>
      </c>
      <c r="AG510">
        <f t="shared" ca="1" si="110"/>
        <v>0</v>
      </c>
      <c r="AH510">
        <f t="shared" ca="1" si="111"/>
        <v>0</v>
      </c>
      <c r="AI510" t="b">
        <f t="shared" ca="1" si="112"/>
        <v>0</v>
      </c>
      <c r="AJ510">
        <f t="shared" ca="1" si="113"/>
        <v>0</v>
      </c>
      <c r="AK510">
        <f t="shared" ca="1" si="114"/>
        <v>0</v>
      </c>
      <c r="AL510">
        <f t="shared" ca="1" si="115"/>
        <v>0</v>
      </c>
    </row>
    <row r="511" spans="1:38">
      <c r="A511" s="2" t="s">
        <v>637</v>
      </c>
      <c r="B511" t="s">
        <v>659</v>
      </c>
      <c r="Q511">
        <f t="shared" ca="1" si="116"/>
        <v>0</v>
      </c>
      <c r="R511">
        <f t="shared" ca="1" si="116"/>
        <v>0</v>
      </c>
      <c r="S511">
        <f t="shared" ca="1" si="116"/>
        <v>0</v>
      </c>
      <c r="T511" t="str">
        <f t="shared" ca="1" si="116"/>
        <v>69cm</v>
      </c>
      <c r="U511">
        <f t="shared" ca="1" si="116"/>
        <v>0</v>
      </c>
      <c r="V511">
        <f t="shared" ca="1" si="116"/>
        <v>0</v>
      </c>
      <c r="W511">
        <f t="shared" ca="1" si="116"/>
        <v>0</v>
      </c>
      <c r="X511">
        <f t="shared" ca="1" si="116"/>
        <v>0</v>
      </c>
      <c r="Z511">
        <f t="shared" ca="1" si="104"/>
        <v>0</v>
      </c>
      <c r="AA511">
        <f t="shared" ca="1" si="105"/>
        <v>0</v>
      </c>
      <c r="AB511">
        <f t="shared" ca="1" si="106"/>
        <v>0</v>
      </c>
      <c r="AC511" t="str" cm="1">
        <f t="array" aca="1" ref="AC511" ca="1">LEFT(T511,SUM(LEN(T511)-LEN(SUBSTITUTE(T511,{"0","1","2","3","4","5","6","7","8","9"},""))))</f>
        <v>69</v>
      </c>
      <c r="AD511" s="3">
        <f t="shared" ca="1" si="107"/>
        <v>69</v>
      </c>
      <c r="AE511" s="3" t="str">
        <f t="shared" ca="1" si="108"/>
        <v/>
      </c>
      <c r="AF511" t="b">
        <f t="shared" ca="1" si="109"/>
        <v>0</v>
      </c>
      <c r="AG511">
        <f t="shared" ca="1" si="110"/>
        <v>0</v>
      </c>
      <c r="AH511">
        <f t="shared" ca="1" si="111"/>
        <v>0</v>
      </c>
      <c r="AI511" t="b">
        <f t="shared" ca="1" si="112"/>
        <v>0</v>
      </c>
      <c r="AJ511">
        <f t="shared" ca="1" si="113"/>
        <v>0</v>
      </c>
      <c r="AK511">
        <f t="shared" ca="1" si="114"/>
        <v>0</v>
      </c>
      <c r="AL511">
        <f t="shared" ca="1" si="115"/>
        <v>0</v>
      </c>
    </row>
    <row r="512" spans="1:38">
      <c r="A512" s="2" t="s">
        <v>642</v>
      </c>
      <c r="B512">
        <v>2025</v>
      </c>
      <c r="C512" t="s">
        <v>640</v>
      </c>
      <c r="D512" t="s">
        <v>648</v>
      </c>
      <c r="E512" t="s">
        <v>645</v>
      </c>
      <c r="F512" t="s">
        <v>656</v>
      </c>
      <c r="G512" t="s">
        <v>636</v>
      </c>
      <c r="H512">
        <v>1982</v>
      </c>
      <c r="I512" t="s">
        <v>635</v>
      </c>
      <c r="J512">
        <v>250782159</v>
      </c>
      <c r="Q512">
        <f t="shared" ca="1" si="116"/>
        <v>1982</v>
      </c>
      <c r="R512">
        <f t="shared" ca="1" si="116"/>
        <v>0</v>
      </c>
      <c r="S512">
        <f t="shared" ca="1" si="116"/>
        <v>2025</v>
      </c>
      <c r="T512">
        <f t="shared" ca="1" si="116"/>
        <v>0</v>
      </c>
      <c r="U512" t="str">
        <f t="shared" ca="1" si="116"/>
        <v>z</v>
      </c>
      <c r="V512" t="str">
        <f t="shared" ca="1" si="116"/>
        <v>brn</v>
      </c>
      <c r="W512">
        <f t="shared" ca="1" si="116"/>
        <v>250782159</v>
      </c>
      <c r="X512">
        <f t="shared" ca="1" si="116"/>
        <v>0</v>
      </c>
      <c r="Z512">
        <f t="shared" ca="1" si="104"/>
        <v>1</v>
      </c>
      <c r="AA512">
        <f t="shared" ca="1" si="105"/>
        <v>0</v>
      </c>
      <c r="AB512">
        <f t="shared" ca="1" si="106"/>
        <v>1</v>
      </c>
      <c r="AC512" t="str" cm="1">
        <f t="array" aca="1" ref="AC512" ca="1">LEFT(T512,SUM(LEN(T512)-LEN(SUBSTITUTE(T512,{"0","1","2","3","4","5","6","7","8","9"},""))))</f>
        <v>0</v>
      </c>
      <c r="AD512" s="3" t="str">
        <f t="shared" ca="1" si="107"/>
        <v/>
      </c>
      <c r="AE512" s="3" t="str">
        <f t="shared" ca="1" si="108"/>
        <v/>
      </c>
      <c r="AF512" t="b">
        <f t="shared" ca="1" si="109"/>
        <v>0</v>
      </c>
      <c r="AG512">
        <f t="shared" ca="1" si="110"/>
        <v>0</v>
      </c>
      <c r="AH512">
        <f t="shared" ca="1" si="111"/>
        <v>0</v>
      </c>
      <c r="AI512" t="b">
        <f t="shared" ca="1" si="112"/>
        <v>0</v>
      </c>
      <c r="AJ512">
        <f t="shared" ca="1" si="113"/>
        <v>0</v>
      </c>
      <c r="AK512">
        <f t="shared" ca="1" si="114"/>
        <v>1</v>
      </c>
      <c r="AL512">
        <f t="shared" ca="1" si="115"/>
        <v>1</v>
      </c>
    </row>
    <row r="513" spans="1:38">
      <c r="A513" s="2" t="s">
        <v>639</v>
      </c>
      <c r="B513">
        <v>2011</v>
      </c>
      <c r="Q513">
        <f t="shared" ca="1" si="116"/>
        <v>0</v>
      </c>
      <c r="R513">
        <f t="shared" ca="1" si="116"/>
        <v>2011</v>
      </c>
      <c r="S513">
        <f t="shared" ca="1" si="116"/>
        <v>0</v>
      </c>
      <c r="T513">
        <f t="shared" ca="1" si="116"/>
        <v>0</v>
      </c>
      <c r="U513">
        <f t="shared" ca="1" si="116"/>
        <v>0</v>
      </c>
      <c r="V513">
        <f t="shared" ca="1" si="116"/>
        <v>0</v>
      </c>
      <c r="W513">
        <f t="shared" ca="1" si="116"/>
        <v>0</v>
      </c>
      <c r="X513">
        <f t="shared" ca="1" si="116"/>
        <v>0</v>
      </c>
      <c r="Z513">
        <f t="shared" ca="1" si="104"/>
        <v>0</v>
      </c>
      <c r="AA513">
        <f t="shared" ca="1" si="105"/>
        <v>1</v>
      </c>
      <c r="AB513">
        <f t="shared" ca="1" si="106"/>
        <v>0</v>
      </c>
      <c r="AC513" t="str" cm="1">
        <f t="array" aca="1" ref="AC513" ca="1">LEFT(T513,SUM(LEN(T513)-LEN(SUBSTITUTE(T513,{"0","1","2","3","4","5","6","7","8","9"},""))))</f>
        <v>0</v>
      </c>
      <c r="AD513" s="3" t="str">
        <f t="shared" ca="1" si="107"/>
        <v/>
      </c>
      <c r="AE513" s="3" t="str">
        <f t="shared" ca="1" si="108"/>
        <v/>
      </c>
      <c r="AF513" t="b">
        <f t="shared" ca="1" si="109"/>
        <v>0</v>
      </c>
      <c r="AG513">
        <f t="shared" ca="1" si="110"/>
        <v>0</v>
      </c>
      <c r="AH513">
        <f t="shared" ca="1" si="111"/>
        <v>0</v>
      </c>
      <c r="AI513" t="b">
        <f t="shared" ca="1" si="112"/>
        <v>0</v>
      </c>
      <c r="AJ513">
        <f t="shared" ca="1" si="113"/>
        <v>0</v>
      </c>
      <c r="AK513">
        <f t="shared" ca="1" si="114"/>
        <v>0</v>
      </c>
      <c r="AL513">
        <f t="shared" ca="1" si="115"/>
        <v>0</v>
      </c>
    </row>
    <row r="514" spans="1:38">
      <c r="A514" s="1"/>
      <c r="Q514">
        <f t="shared" ca="1" si="116"/>
        <v>0</v>
      </c>
      <c r="R514">
        <f t="shared" ca="1" si="116"/>
        <v>0</v>
      </c>
      <c r="S514">
        <f t="shared" ca="1" si="116"/>
        <v>0</v>
      </c>
      <c r="T514">
        <f t="shared" ca="1" si="116"/>
        <v>0</v>
      </c>
      <c r="U514">
        <f t="shared" ca="1" si="116"/>
        <v>0</v>
      </c>
      <c r="V514">
        <f t="shared" ca="1" si="116"/>
        <v>0</v>
      </c>
      <c r="W514">
        <f t="shared" ca="1" si="116"/>
        <v>0</v>
      </c>
      <c r="X514">
        <f t="shared" ca="1" si="116"/>
        <v>0</v>
      </c>
      <c r="Z514">
        <f t="shared" ca="1" si="104"/>
        <v>0</v>
      </c>
      <c r="AA514">
        <f t="shared" ca="1" si="105"/>
        <v>0</v>
      </c>
      <c r="AB514">
        <f t="shared" ca="1" si="106"/>
        <v>0</v>
      </c>
      <c r="AC514" t="str" cm="1">
        <f t="array" aca="1" ref="AC514" ca="1">LEFT(T514,SUM(LEN(T514)-LEN(SUBSTITUTE(T514,{"0","1","2","3","4","5","6","7","8","9"},""))))</f>
        <v>0</v>
      </c>
      <c r="AD514" s="3" t="str">
        <f t="shared" ca="1" si="107"/>
        <v/>
      </c>
      <c r="AE514" s="3" t="str">
        <f t="shared" ca="1" si="108"/>
        <v/>
      </c>
      <c r="AF514" t="b">
        <f t="shared" ca="1" si="109"/>
        <v>0</v>
      </c>
      <c r="AG514">
        <f t="shared" ca="1" si="110"/>
        <v>0</v>
      </c>
      <c r="AH514">
        <f t="shared" ca="1" si="111"/>
        <v>0</v>
      </c>
      <c r="AI514" t="b">
        <f t="shared" ca="1" si="112"/>
        <v>0</v>
      </c>
      <c r="AJ514">
        <f t="shared" ca="1" si="113"/>
        <v>0</v>
      </c>
      <c r="AK514">
        <f t="shared" ca="1" si="114"/>
        <v>0</v>
      </c>
      <c r="AL514">
        <f t="shared" ca="1" si="115"/>
        <v>0</v>
      </c>
    </row>
    <row r="515" spans="1:38">
      <c r="A515" s="2" t="s">
        <v>636</v>
      </c>
      <c r="B515">
        <v>1998</v>
      </c>
      <c r="C515" t="s">
        <v>639</v>
      </c>
      <c r="D515">
        <v>2018</v>
      </c>
      <c r="E515" t="s">
        <v>640</v>
      </c>
      <c r="F515" t="s">
        <v>709</v>
      </c>
      <c r="G515" t="s">
        <v>642</v>
      </c>
      <c r="H515">
        <v>2022</v>
      </c>
      <c r="I515" t="s">
        <v>637</v>
      </c>
      <c r="J515" t="s">
        <v>664</v>
      </c>
      <c r="K515" t="s">
        <v>635</v>
      </c>
      <c r="L515">
        <v>497100444</v>
      </c>
      <c r="M515" t="s">
        <v>654</v>
      </c>
      <c r="N515">
        <v>266</v>
      </c>
      <c r="O515" t="s">
        <v>645</v>
      </c>
      <c r="P515" t="s">
        <v>652</v>
      </c>
      <c r="Q515">
        <f t="shared" ca="1" si="116"/>
        <v>1998</v>
      </c>
      <c r="R515">
        <f t="shared" ca="1" si="116"/>
        <v>2018</v>
      </c>
      <c r="S515">
        <f t="shared" ca="1" si="116"/>
        <v>2022</v>
      </c>
      <c r="T515" t="str">
        <f t="shared" ca="1" si="116"/>
        <v>157cm</v>
      </c>
      <c r="U515" t="str">
        <f t="shared" ca="1" si="116"/>
        <v>#341e13</v>
      </c>
      <c r="V515" t="str">
        <f t="shared" ca="1" si="116"/>
        <v>gry</v>
      </c>
      <c r="W515">
        <f t="shared" ca="1" si="116"/>
        <v>497100444</v>
      </c>
      <c r="X515">
        <f t="shared" ca="1" si="116"/>
        <v>266</v>
      </c>
      <c r="Z515">
        <f t="shared" ref="Z515:Z578" ca="1" si="117">IF(AND(Q515&gt;1919,Q515&lt;2003),1,0)</f>
        <v>1</v>
      </c>
      <c r="AA515">
        <f t="shared" ref="AA515:AA578" ca="1" si="118">IF(AND(R515&gt;2009,R515&lt;2021),1,0)</f>
        <v>1</v>
      </c>
      <c r="AB515">
        <f t="shared" ref="AB515:AB578" ca="1" si="119">IF(AND(S515&gt;2019,S515&lt;2031),1,0)</f>
        <v>1</v>
      </c>
      <c r="AC515" t="str" cm="1">
        <f t="array" aca="1" ref="AC515" ca="1">LEFT(T515,SUM(LEN(T515)-LEN(SUBSTITUTE(T515,{"0","1","2","3","4","5","6","7","8","9"},""))))</f>
        <v>157</v>
      </c>
      <c r="AD515" s="3">
        <f t="shared" ref="AD515:AD578" ca="1" si="120">IF(COUNT(FIND("cm",T515))=1,VALUE(AC515),"")</f>
        <v>157</v>
      </c>
      <c r="AE515" s="3" t="str">
        <f t="shared" ref="AE515:AE578" ca="1" si="121">IF(COUNT(FIND("in",T515)),VALUE(AC515),"")</f>
        <v/>
      </c>
      <c r="AF515" t="b">
        <f t="shared" ref="AF515:AF578" ca="1" si="122">OR(AND(AD515&gt;149,AD515&lt;194),AND(AE515&gt;58,AE515&lt;77))</f>
        <v>1</v>
      </c>
      <c r="AG515">
        <f t="shared" ref="AG515:AG578" ca="1" si="123">IF(AF515,1,0)</f>
        <v>1</v>
      </c>
      <c r="AH515">
        <f t="shared" ref="AH515:AH578" ca="1" si="124">COUNT(FIND("#",U515))</f>
        <v>1</v>
      </c>
      <c r="AI515" t="b">
        <f t="shared" ref="AI515:AI578" ca="1" si="125">AND(IF(LEN(U515)=7,TRUE),IF(AH515=1,TRUE))</f>
        <v>1</v>
      </c>
      <c r="AJ515">
        <f t="shared" ref="AJ515:AJ578" ca="1" si="126">IF(AI515,1,0)</f>
        <v>1</v>
      </c>
      <c r="AK515">
        <f t="shared" ref="AK515:AK578" ca="1" si="127">IF(OR(V515="amb",V515="blu",V515="brn",V515="gry",V515="grn",V515="hzl",V515="oth"),1,0)</f>
        <v>1</v>
      </c>
      <c r="AL515">
        <f t="shared" ref="AL515:AL578" ca="1" si="128">IF(LEN(W515)=9,1,0)</f>
        <v>1</v>
      </c>
    </row>
    <row r="516" spans="1:38">
      <c r="A516" s="1"/>
      <c r="Q516">
        <f t="shared" ca="1" si="116"/>
        <v>0</v>
      </c>
      <c r="R516">
        <f t="shared" ca="1" si="116"/>
        <v>0</v>
      </c>
      <c r="S516">
        <f t="shared" ca="1" si="116"/>
        <v>0</v>
      </c>
      <c r="T516">
        <f t="shared" ca="1" si="116"/>
        <v>0</v>
      </c>
      <c r="U516">
        <f t="shared" ca="1" si="116"/>
        <v>0</v>
      </c>
      <c r="V516">
        <f t="shared" ca="1" si="116"/>
        <v>0</v>
      </c>
      <c r="W516">
        <f t="shared" ca="1" si="116"/>
        <v>0</v>
      </c>
      <c r="X516">
        <f t="shared" ca="1" si="116"/>
        <v>0</v>
      </c>
      <c r="Z516">
        <f t="shared" ca="1" si="117"/>
        <v>0</v>
      </c>
      <c r="AA516">
        <f t="shared" ca="1" si="118"/>
        <v>0</v>
      </c>
      <c r="AB516">
        <f t="shared" ca="1" si="119"/>
        <v>0</v>
      </c>
      <c r="AC516" t="str" cm="1">
        <f t="array" aca="1" ref="AC516" ca="1">LEFT(T516,SUM(LEN(T516)-LEN(SUBSTITUTE(T516,{"0","1","2","3","4","5","6","7","8","9"},""))))</f>
        <v>0</v>
      </c>
      <c r="AD516" s="3" t="str">
        <f t="shared" ca="1" si="120"/>
        <v/>
      </c>
      <c r="AE516" s="3" t="str">
        <f t="shared" ca="1" si="121"/>
        <v/>
      </c>
      <c r="AF516" t="b">
        <f t="shared" ca="1" si="122"/>
        <v>0</v>
      </c>
      <c r="AG516">
        <f t="shared" ca="1" si="123"/>
        <v>0</v>
      </c>
      <c r="AH516">
        <f t="shared" ca="1" si="124"/>
        <v>0</v>
      </c>
      <c r="AI516" t="b">
        <f t="shared" ca="1" si="125"/>
        <v>0</v>
      </c>
      <c r="AJ516">
        <f t="shared" ca="1" si="126"/>
        <v>0</v>
      </c>
      <c r="AK516">
        <f t="shared" ca="1" si="127"/>
        <v>0</v>
      </c>
      <c r="AL516">
        <f t="shared" ca="1" si="128"/>
        <v>0</v>
      </c>
    </row>
    <row r="517" spans="1:38">
      <c r="A517" s="2" t="s">
        <v>642</v>
      </c>
      <c r="B517">
        <v>2027</v>
      </c>
      <c r="C517" t="s">
        <v>639</v>
      </c>
      <c r="D517">
        <v>2011</v>
      </c>
      <c r="E517" t="s">
        <v>640</v>
      </c>
      <c r="F517" t="s">
        <v>658</v>
      </c>
      <c r="G517" t="s">
        <v>637</v>
      </c>
      <c r="H517" t="s">
        <v>715</v>
      </c>
      <c r="I517" t="s">
        <v>635</v>
      </c>
      <c r="J517">
        <v>494073085</v>
      </c>
      <c r="Q517">
        <f t="shared" ca="1" si="116"/>
        <v>0</v>
      </c>
      <c r="R517">
        <f t="shared" ca="1" si="116"/>
        <v>2011</v>
      </c>
      <c r="S517">
        <f t="shared" ca="1" si="116"/>
        <v>2027</v>
      </c>
      <c r="T517" t="str">
        <f t="shared" ca="1" si="116"/>
        <v>156cm</v>
      </c>
      <c r="U517" t="str">
        <f t="shared" ca="1" si="116"/>
        <v>#6b5442</v>
      </c>
      <c r="V517">
        <f t="shared" ca="1" si="116"/>
        <v>0</v>
      </c>
      <c r="W517">
        <f t="shared" ca="1" si="116"/>
        <v>494073085</v>
      </c>
      <c r="X517">
        <f t="shared" ca="1" si="116"/>
        <v>0</v>
      </c>
      <c r="Z517">
        <f t="shared" ca="1" si="117"/>
        <v>0</v>
      </c>
      <c r="AA517">
        <f t="shared" ca="1" si="118"/>
        <v>1</v>
      </c>
      <c r="AB517">
        <f t="shared" ca="1" si="119"/>
        <v>1</v>
      </c>
      <c r="AC517" t="str" cm="1">
        <f t="array" aca="1" ref="AC517" ca="1">LEFT(T517,SUM(LEN(T517)-LEN(SUBSTITUTE(T517,{"0","1","2","3","4","5","6","7","8","9"},""))))</f>
        <v>156</v>
      </c>
      <c r="AD517" s="3">
        <f t="shared" ca="1" si="120"/>
        <v>156</v>
      </c>
      <c r="AE517" s="3" t="str">
        <f t="shared" ca="1" si="121"/>
        <v/>
      </c>
      <c r="AF517" t="b">
        <f t="shared" ca="1" si="122"/>
        <v>1</v>
      </c>
      <c r="AG517">
        <f t="shared" ca="1" si="123"/>
        <v>1</v>
      </c>
      <c r="AH517">
        <f t="shared" ca="1" si="124"/>
        <v>1</v>
      </c>
      <c r="AI517" t="b">
        <f t="shared" ca="1" si="125"/>
        <v>1</v>
      </c>
      <c r="AJ517">
        <f t="shared" ca="1" si="126"/>
        <v>1</v>
      </c>
      <c r="AK517">
        <f t="shared" ca="1" si="127"/>
        <v>0</v>
      </c>
      <c r="AL517">
        <f t="shared" ca="1" si="128"/>
        <v>1</v>
      </c>
    </row>
    <row r="518" spans="1:38">
      <c r="A518" s="2" t="s">
        <v>636</v>
      </c>
      <c r="B518">
        <v>1998</v>
      </c>
      <c r="Q518">
        <f t="shared" ca="1" si="116"/>
        <v>1998</v>
      </c>
      <c r="R518">
        <f t="shared" ca="1" si="116"/>
        <v>0</v>
      </c>
      <c r="S518">
        <f t="shared" ca="1" si="116"/>
        <v>0</v>
      </c>
      <c r="T518">
        <f t="shared" ca="1" si="116"/>
        <v>0</v>
      </c>
      <c r="U518">
        <f t="shared" ca="1" si="116"/>
        <v>0</v>
      </c>
      <c r="V518">
        <f t="shared" ca="1" si="116"/>
        <v>0</v>
      </c>
      <c r="W518">
        <f t="shared" ca="1" si="116"/>
        <v>0</v>
      </c>
      <c r="X518">
        <f t="shared" ca="1" si="116"/>
        <v>0</v>
      </c>
      <c r="Z518">
        <f t="shared" ca="1" si="117"/>
        <v>1</v>
      </c>
      <c r="AA518">
        <f t="shared" ca="1" si="118"/>
        <v>0</v>
      </c>
      <c r="AB518">
        <f t="shared" ca="1" si="119"/>
        <v>0</v>
      </c>
      <c r="AC518" t="str" cm="1">
        <f t="array" aca="1" ref="AC518" ca="1">LEFT(T518,SUM(LEN(T518)-LEN(SUBSTITUTE(T518,{"0","1","2","3","4","5","6","7","8","9"},""))))</f>
        <v>0</v>
      </c>
      <c r="AD518" s="3" t="str">
        <f t="shared" ca="1" si="120"/>
        <v/>
      </c>
      <c r="AE518" s="3" t="str">
        <f t="shared" ca="1" si="121"/>
        <v/>
      </c>
      <c r="AF518" t="b">
        <f t="shared" ca="1" si="122"/>
        <v>0</v>
      </c>
      <c r="AG518">
        <f t="shared" ca="1" si="123"/>
        <v>0</v>
      </c>
      <c r="AH518">
        <f t="shared" ca="1" si="124"/>
        <v>0</v>
      </c>
      <c r="AI518" t="b">
        <f t="shared" ca="1" si="125"/>
        <v>0</v>
      </c>
      <c r="AJ518">
        <f t="shared" ca="1" si="126"/>
        <v>0</v>
      </c>
      <c r="AK518">
        <f t="shared" ca="1" si="127"/>
        <v>0</v>
      </c>
      <c r="AL518">
        <f t="shared" ca="1" si="128"/>
        <v>0</v>
      </c>
    </row>
    <row r="519" spans="1:38">
      <c r="A519" s="2" t="s">
        <v>645</v>
      </c>
      <c r="B519" t="s">
        <v>682</v>
      </c>
      <c r="Q519">
        <f t="shared" ca="1" si="116"/>
        <v>0</v>
      </c>
      <c r="R519">
        <f t="shared" ca="1" si="116"/>
        <v>0</v>
      </c>
      <c r="S519">
        <f t="shared" ca="1" si="116"/>
        <v>0</v>
      </c>
      <c r="T519">
        <f t="shared" ca="1" si="116"/>
        <v>0</v>
      </c>
      <c r="U519">
        <f t="shared" ca="1" si="116"/>
        <v>0</v>
      </c>
      <c r="V519" t="str">
        <f t="shared" ca="1" si="116"/>
        <v>hzl</v>
      </c>
      <c r="W519">
        <f t="shared" ca="1" si="116"/>
        <v>0</v>
      </c>
      <c r="X519">
        <f t="shared" ca="1" si="116"/>
        <v>0</v>
      </c>
      <c r="Z519">
        <f t="shared" ca="1" si="117"/>
        <v>0</v>
      </c>
      <c r="AA519">
        <f t="shared" ca="1" si="118"/>
        <v>0</v>
      </c>
      <c r="AB519">
        <f t="shared" ca="1" si="119"/>
        <v>0</v>
      </c>
      <c r="AC519" t="str" cm="1">
        <f t="array" aca="1" ref="AC519" ca="1">LEFT(T519,SUM(LEN(T519)-LEN(SUBSTITUTE(T519,{"0","1","2","3","4","5","6","7","8","9"},""))))</f>
        <v>0</v>
      </c>
      <c r="AD519" s="3" t="str">
        <f t="shared" ca="1" si="120"/>
        <v/>
      </c>
      <c r="AE519" s="3" t="str">
        <f t="shared" ca="1" si="121"/>
        <v/>
      </c>
      <c r="AF519" t="b">
        <f t="shared" ca="1" si="122"/>
        <v>0</v>
      </c>
      <c r="AG519">
        <f t="shared" ca="1" si="123"/>
        <v>0</v>
      </c>
      <c r="AH519">
        <f t="shared" ca="1" si="124"/>
        <v>0</v>
      </c>
      <c r="AI519" t="b">
        <f t="shared" ca="1" si="125"/>
        <v>0</v>
      </c>
      <c r="AJ519">
        <f t="shared" ca="1" si="126"/>
        <v>0</v>
      </c>
      <c r="AK519">
        <f t="shared" ca="1" si="127"/>
        <v>1</v>
      </c>
      <c r="AL519">
        <f t="shared" ca="1" si="128"/>
        <v>0</v>
      </c>
    </row>
    <row r="520" spans="1:38">
      <c r="A520" s="1"/>
      <c r="Q520">
        <f t="shared" ca="1" si="116"/>
        <v>0</v>
      </c>
      <c r="R520">
        <f t="shared" ca="1" si="116"/>
        <v>0</v>
      </c>
      <c r="S520">
        <f t="shared" ca="1" si="116"/>
        <v>0</v>
      </c>
      <c r="T520">
        <f t="shared" ca="1" si="116"/>
        <v>0</v>
      </c>
      <c r="U520">
        <f t="shared" ca="1" si="116"/>
        <v>0</v>
      </c>
      <c r="V520">
        <f t="shared" ca="1" si="116"/>
        <v>0</v>
      </c>
      <c r="W520">
        <f t="shared" ca="1" si="116"/>
        <v>0</v>
      </c>
      <c r="X520">
        <f t="shared" ca="1" si="116"/>
        <v>0</v>
      </c>
      <c r="Z520">
        <f t="shared" ca="1" si="117"/>
        <v>0</v>
      </c>
      <c r="AA520">
        <f t="shared" ca="1" si="118"/>
        <v>0</v>
      </c>
      <c r="AB520">
        <f t="shared" ca="1" si="119"/>
        <v>0</v>
      </c>
      <c r="AC520" t="str" cm="1">
        <f t="array" aca="1" ref="AC520" ca="1">LEFT(T520,SUM(LEN(T520)-LEN(SUBSTITUTE(T520,{"0","1","2","3","4","5","6","7","8","9"},""))))</f>
        <v>0</v>
      </c>
      <c r="AD520" s="3" t="str">
        <f t="shared" ca="1" si="120"/>
        <v/>
      </c>
      <c r="AE520" s="3" t="str">
        <f t="shared" ca="1" si="121"/>
        <v/>
      </c>
      <c r="AF520" t="b">
        <f t="shared" ca="1" si="122"/>
        <v>0</v>
      </c>
      <c r="AG520">
        <f t="shared" ca="1" si="123"/>
        <v>0</v>
      </c>
      <c r="AH520">
        <f t="shared" ca="1" si="124"/>
        <v>0</v>
      </c>
      <c r="AI520" t="b">
        <f t="shared" ca="1" si="125"/>
        <v>0</v>
      </c>
      <c r="AJ520">
        <f t="shared" ca="1" si="126"/>
        <v>0</v>
      </c>
      <c r="AK520">
        <f t="shared" ca="1" si="127"/>
        <v>0</v>
      </c>
      <c r="AL520">
        <f t="shared" ca="1" si="128"/>
        <v>0</v>
      </c>
    </row>
    <row r="521" spans="1:38">
      <c r="A521" s="2" t="s">
        <v>636</v>
      </c>
      <c r="B521">
        <v>1947</v>
      </c>
      <c r="C521" t="s">
        <v>640</v>
      </c>
      <c r="D521" t="s">
        <v>692</v>
      </c>
      <c r="Q521">
        <f t="shared" ca="1" si="116"/>
        <v>1947</v>
      </c>
      <c r="R521">
        <f t="shared" ca="1" si="116"/>
        <v>0</v>
      </c>
      <c r="S521">
        <f t="shared" ca="1" si="116"/>
        <v>0</v>
      </c>
      <c r="T521">
        <f t="shared" ca="1" si="116"/>
        <v>0</v>
      </c>
      <c r="U521" t="str">
        <f t="shared" ca="1" si="116"/>
        <v>#b6652a</v>
      </c>
      <c r="V521">
        <f t="shared" ca="1" si="116"/>
        <v>0</v>
      </c>
      <c r="W521">
        <f t="shared" ca="1" si="116"/>
        <v>0</v>
      </c>
      <c r="X521">
        <f t="shared" ca="1" si="116"/>
        <v>0</v>
      </c>
      <c r="Z521">
        <f t="shared" ca="1" si="117"/>
        <v>1</v>
      </c>
      <c r="AA521">
        <f t="shared" ca="1" si="118"/>
        <v>0</v>
      </c>
      <c r="AB521">
        <f t="shared" ca="1" si="119"/>
        <v>0</v>
      </c>
      <c r="AC521" t="str" cm="1">
        <f t="array" aca="1" ref="AC521" ca="1">LEFT(T521,SUM(LEN(T521)-LEN(SUBSTITUTE(T521,{"0","1","2","3","4","5","6","7","8","9"},""))))</f>
        <v>0</v>
      </c>
      <c r="AD521" s="3" t="str">
        <f t="shared" ca="1" si="120"/>
        <v/>
      </c>
      <c r="AE521" s="3" t="str">
        <f t="shared" ca="1" si="121"/>
        <v/>
      </c>
      <c r="AF521" t="b">
        <f t="shared" ca="1" si="122"/>
        <v>0</v>
      </c>
      <c r="AG521">
        <f t="shared" ca="1" si="123"/>
        <v>0</v>
      </c>
      <c r="AH521">
        <f t="shared" ca="1" si="124"/>
        <v>1</v>
      </c>
      <c r="AI521" t="b">
        <f t="shared" ca="1" si="125"/>
        <v>1</v>
      </c>
      <c r="AJ521">
        <f t="shared" ca="1" si="126"/>
        <v>1</v>
      </c>
      <c r="AK521">
        <f t="shared" ca="1" si="127"/>
        <v>0</v>
      </c>
      <c r="AL521">
        <f t="shared" ca="1" si="128"/>
        <v>0</v>
      </c>
    </row>
    <row r="522" spans="1:38">
      <c r="A522" s="2" t="s">
        <v>639</v>
      </c>
      <c r="B522">
        <v>2011</v>
      </c>
      <c r="C522" t="s">
        <v>635</v>
      </c>
      <c r="D522">
        <v>228986686</v>
      </c>
      <c r="E522" t="s">
        <v>642</v>
      </c>
      <c r="F522">
        <v>2030</v>
      </c>
      <c r="G522" t="s">
        <v>637</v>
      </c>
      <c r="H522" t="s">
        <v>756</v>
      </c>
      <c r="I522" t="s">
        <v>654</v>
      </c>
      <c r="J522">
        <v>70</v>
      </c>
      <c r="K522" t="s">
        <v>645</v>
      </c>
      <c r="L522" t="s">
        <v>656</v>
      </c>
      <c r="Q522">
        <f t="shared" ca="1" si="116"/>
        <v>0</v>
      </c>
      <c r="R522">
        <f t="shared" ca="1" si="116"/>
        <v>2011</v>
      </c>
      <c r="S522">
        <f t="shared" ca="1" si="116"/>
        <v>2030</v>
      </c>
      <c r="T522" t="str">
        <f t="shared" ca="1" si="116"/>
        <v>175cm</v>
      </c>
      <c r="U522">
        <f t="shared" ca="1" si="116"/>
        <v>0</v>
      </c>
      <c r="V522" t="str">
        <f t="shared" ca="1" si="116"/>
        <v>brn</v>
      </c>
      <c r="W522">
        <f t="shared" ca="1" si="116"/>
        <v>228986686</v>
      </c>
      <c r="X522">
        <f t="shared" ca="1" si="116"/>
        <v>70</v>
      </c>
      <c r="Z522">
        <f t="shared" ca="1" si="117"/>
        <v>0</v>
      </c>
      <c r="AA522">
        <f t="shared" ca="1" si="118"/>
        <v>1</v>
      </c>
      <c r="AB522">
        <f t="shared" ca="1" si="119"/>
        <v>1</v>
      </c>
      <c r="AC522" t="str" cm="1">
        <f t="array" aca="1" ref="AC522" ca="1">LEFT(T522,SUM(LEN(T522)-LEN(SUBSTITUTE(T522,{"0","1","2","3","4","5","6","7","8","9"},""))))</f>
        <v>175</v>
      </c>
      <c r="AD522" s="3">
        <f t="shared" ca="1" si="120"/>
        <v>175</v>
      </c>
      <c r="AE522" s="3" t="str">
        <f t="shared" ca="1" si="121"/>
        <v/>
      </c>
      <c r="AF522" t="b">
        <f t="shared" ca="1" si="122"/>
        <v>1</v>
      </c>
      <c r="AG522">
        <f t="shared" ca="1" si="123"/>
        <v>1</v>
      </c>
      <c r="AH522">
        <f t="shared" ca="1" si="124"/>
        <v>0</v>
      </c>
      <c r="AI522" t="b">
        <f t="shared" ca="1" si="125"/>
        <v>0</v>
      </c>
      <c r="AJ522">
        <f t="shared" ca="1" si="126"/>
        <v>0</v>
      </c>
      <c r="AK522">
        <f t="shared" ca="1" si="127"/>
        <v>1</v>
      </c>
      <c r="AL522">
        <f t="shared" ca="1" si="128"/>
        <v>1</v>
      </c>
    </row>
    <row r="523" spans="1:38">
      <c r="A523" s="1"/>
      <c r="Q523">
        <f t="shared" ca="1" si="116"/>
        <v>0</v>
      </c>
      <c r="R523">
        <f t="shared" ca="1" si="116"/>
        <v>0</v>
      </c>
      <c r="S523">
        <f t="shared" ca="1" si="116"/>
        <v>0</v>
      </c>
      <c r="T523">
        <f t="shared" ca="1" si="116"/>
        <v>0</v>
      </c>
      <c r="U523">
        <f t="shared" ca="1" si="116"/>
        <v>0</v>
      </c>
      <c r="V523">
        <f t="shared" ca="1" si="116"/>
        <v>0</v>
      </c>
      <c r="W523">
        <f t="shared" ca="1" si="116"/>
        <v>0</v>
      </c>
      <c r="X523">
        <f t="shared" ca="1" si="116"/>
        <v>0</v>
      </c>
      <c r="Z523">
        <f t="shared" ca="1" si="117"/>
        <v>0</v>
      </c>
      <c r="AA523">
        <f t="shared" ca="1" si="118"/>
        <v>0</v>
      </c>
      <c r="AB523">
        <f t="shared" ca="1" si="119"/>
        <v>0</v>
      </c>
      <c r="AC523" t="str" cm="1">
        <f t="array" aca="1" ref="AC523" ca="1">LEFT(T523,SUM(LEN(T523)-LEN(SUBSTITUTE(T523,{"0","1","2","3","4","5","6","7","8","9"},""))))</f>
        <v>0</v>
      </c>
      <c r="AD523" s="3" t="str">
        <f t="shared" ca="1" si="120"/>
        <v/>
      </c>
      <c r="AE523" s="3" t="str">
        <f t="shared" ca="1" si="121"/>
        <v/>
      </c>
      <c r="AF523" t="b">
        <f t="shared" ca="1" si="122"/>
        <v>0</v>
      </c>
      <c r="AG523">
        <f t="shared" ca="1" si="123"/>
        <v>0</v>
      </c>
      <c r="AH523">
        <f t="shared" ca="1" si="124"/>
        <v>0</v>
      </c>
      <c r="AI523" t="b">
        <f t="shared" ca="1" si="125"/>
        <v>0</v>
      </c>
      <c r="AJ523">
        <f t="shared" ca="1" si="126"/>
        <v>0</v>
      </c>
      <c r="AK523">
        <f t="shared" ca="1" si="127"/>
        <v>0</v>
      </c>
      <c r="AL523">
        <f t="shared" ca="1" si="128"/>
        <v>0</v>
      </c>
    </row>
    <row r="524" spans="1:38">
      <c r="A524" s="2" t="s">
        <v>642</v>
      </c>
      <c r="B524">
        <v>2026</v>
      </c>
      <c r="C524" t="s">
        <v>637</v>
      </c>
      <c r="D524" t="s">
        <v>700</v>
      </c>
      <c r="Q524">
        <f t="shared" ca="1" si="116"/>
        <v>0</v>
      </c>
      <c r="R524">
        <f t="shared" ca="1" si="116"/>
        <v>0</v>
      </c>
      <c r="S524">
        <f t="shared" ca="1" si="116"/>
        <v>2026</v>
      </c>
      <c r="T524" t="str">
        <f t="shared" ca="1" si="116"/>
        <v>159cm</v>
      </c>
      <c r="U524">
        <f t="shared" ca="1" si="116"/>
        <v>0</v>
      </c>
      <c r="V524">
        <f t="shared" ca="1" si="116"/>
        <v>0</v>
      </c>
      <c r="W524">
        <f t="shared" ca="1" si="116"/>
        <v>0</v>
      </c>
      <c r="X524">
        <f t="shared" ca="1" si="116"/>
        <v>0</v>
      </c>
      <c r="Z524">
        <f t="shared" ca="1" si="117"/>
        <v>0</v>
      </c>
      <c r="AA524">
        <f t="shared" ca="1" si="118"/>
        <v>0</v>
      </c>
      <c r="AB524">
        <f t="shared" ca="1" si="119"/>
        <v>1</v>
      </c>
      <c r="AC524" t="str" cm="1">
        <f t="array" aca="1" ref="AC524" ca="1">LEFT(T524,SUM(LEN(T524)-LEN(SUBSTITUTE(T524,{"0","1","2","3","4","5","6","7","8","9"},""))))</f>
        <v>159</v>
      </c>
      <c r="AD524" s="3">
        <f t="shared" ca="1" si="120"/>
        <v>159</v>
      </c>
      <c r="AE524" s="3" t="str">
        <f t="shared" ca="1" si="121"/>
        <v/>
      </c>
      <c r="AF524" t="b">
        <f t="shared" ca="1" si="122"/>
        <v>1</v>
      </c>
      <c r="AG524">
        <f t="shared" ca="1" si="123"/>
        <v>1</v>
      </c>
      <c r="AH524">
        <f t="shared" ca="1" si="124"/>
        <v>0</v>
      </c>
      <c r="AI524" t="b">
        <f t="shared" ca="1" si="125"/>
        <v>0</v>
      </c>
      <c r="AJ524">
        <f t="shared" ca="1" si="126"/>
        <v>0</v>
      </c>
      <c r="AK524">
        <f t="shared" ca="1" si="127"/>
        <v>0</v>
      </c>
      <c r="AL524">
        <f t="shared" ca="1" si="128"/>
        <v>0</v>
      </c>
    </row>
    <row r="525" spans="1:38">
      <c r="A525" s="2" t="s">
        <v>636</v>
      </c>
      <c r="B525">
        <v>1946</v>
      </c>
      <c r="C525" t="s">
        <v>635</v>
      </c>
      <c r="D525">
        <v>534291476</v>
      </c>
      <c r="Q525">
        <f t="shared" ca="1" si="116"/>
        <v>1946</v>
      </c>
      <c r="R525">
        <f t="shared" ca="1" si="116"/>
        <v>0</v>
      </c>
      <c r="S525">
        <f t="shared" ca="1" si="116"/>
        <v>0</v>
      </c>
      <c r="T525">
        <f t="shared" ca="1" si="116"/>
        <v>0</v>
      </c>
      <c r="U525">
        <f t="shared" ca="1" si="116"/>
        <v>0</v>
      </c>
      <c r="V525">
        <f t="shared" ca="1" si="116"/>
        <v>0</v>
      </c>
      <c r="W525">
        <f t="shared" ca="1" si="116"/>
        <v>534291476</v>
      </c>
      <c r="X525">
        <f t="shared" ca="1" si="116"/>
        <v>0</v>
      </c>
      <c r="Z525">
        <f t="shared" ca="1" si="117"/>
        <v>1</v>
      </c>
      <c r="AA525">
        <f t="shared" ca="1" si="118"/>
        <v>0</v>
      </c>
      <c r="AB525">
        <f t="shared" ca="1" si="119"/>
        <v>0</v>
      </c>
      <c r="AC525" t="str" cm="1">
        <f t="array" aca="1" ref="AC525" ca="1">LEFT(T525,SUM(LEN(T525)-LEN(SUBSTITUTE(T525,{"0","1","2","3","4","5","6","7","8","9"},""))))</f>
        <v>0</v>
      </c>
      <c r="AD525" s="3" t="str">
        <f t="shared" ca="1" si="120"/>
        <v/>
      </c>
      <c r="AE525" s="3" t="str">
        <f t="shared" ca="1" si="121"/>
        <v/>
      </c>
      <c r="AF525" t="b">
        <f t="shared" ca="1" si="122"/>
        <v>0</v>
      </c>
      <c r="AG525">
        <f t="shared" ca="1" si="123"/>
        <v>0</v>
      </c>
      <c r="AH525">
        <f t="shared" ca="1" si="124"/>
        <v>0</v>
      </c>
      <c r="AI525" t="b">
        <f t="shared" ca="1" si="125"/>
        <v>0</v>
      </c>
      <c r="AJ525">
        <f t="shared" ca="1" si="126"/>
        <v>0</v>
      </c>
      <c r="AK525">
        <f t="shared" ca="1" si="127"/>
        <v>0</v>
      </c>
      <c r="AL525">
        <f t="shared" ca="1" si="128"/>
        <v>1</v>
      </c>
    </row>
    <row r="526" spans="1:38">
      <c r="A526" s="2" t="s">
        <v>639</v>
      </c>
      <c r="B526">
        <v>2018</v>
      </c>
      <c r="C526" t="s">
        <v>645</v>
      </c>
      <c r="D526" t="s">
        <v>652</v>
      </c>
      <c r="E526" t="s">
        <v>654</v>
      </c>
      <c r="F526">
        <v>225</v>
      </c>
      <c r="Q526">
        <f t="shared" ca="1" si="116"/>
        <v>0</v>
      </c>
      <c r="R526">
        <f t="shared" ca="1" si="116"/>
        <v>2018</v>
      </c>
      <c r="S526">
        <f t="shared" ca="1" si="116"/>
        <v>0</v>
      </c>
      <c r="T526">
        <f t="shared" ca="1" si="116"/>
        <v>0</v>
      </c>
      <c r="U526">
        <f t="shared" ca="1" si="116"/>
        <v>0</v>
      </c>
      <c r="V526" t="str">
        <f t="shared" ca="1" si="116"/>
        <v>gry</v>
      </c>
      <c r="W526">
        <f t="shared" ca="1" si="116"/>
        <v>0</v>
      </c>
      <c r="X526">
        <f t="shared" ca="1" si="116"/>
        <v>225</v>
      </c>
      <c r="Z526">
        <f t="shared" ca="1" si="117"/>
        <v>0</v>
      </c>
      <c r="AA526">
        <f t="shared" ca="1" si="118"/>
        <v>1</v>
      </c>
      <c r="AB526">
        <f t="shared" ca="1" si="119"/>
        <v>0</v>
      </c>
      <c r="AC526" t="str" cm="1">
        <f t="array" aca="1" ref="AC526" ca="1">LEFT(T526,SUM(LEN(T526)-LEN(SUBSTITUTE(T526,{"0","1","2","3","4","5","6","7","8","9"},""))))</f>
        <v>0</v>
      </c>
      <c r="AD526" s="3" t="str">
        <f t="shared" ca="1" si="120"/>
        <v/>
      </c>
      <c r="AE526" s="3" t="str">
        <f t="shared" ca="1" si="121"/>
        <v/>
      </c>
      <c r="AF526" t="b">
        <f t="shared" ca="1" si="122"/>
        <v>0</v>
      </c>
      <c r="AG526">
        <f t="shared" ca="1" si="123"/>
        <v>0</v>
      </c>
      <c r="AH526">
        <f t="shared" ca="1" si="124"/>
        <v>0</v>
      </c>
      <c r="AI526" t="b">
        <f t="shared" ca="1" si="125"/>
        <v>0</v>
      </c>
      <c r="AJ526">
        <f t="shared" ca="1" si="126"/>
        <v>0</v>
      </c>
      <c r="AK526">
        <f t="shared" ca="1" si="127"/>
        <v>1</v>
      </c>
      <c r="AL526">
        <f t="shared" ca="1" si="128"/>
        <v>0</v>
      </c>
    </row>
    <row r="527" spans="1:38">
      <c r="A527" s="2" t="s">
        <v>640</v>
      </c>
      <c r="B527" t="s">
        <v>707</v>
      </c>
      <c r="Q527">
        <f t="shared" ca="1" si="116"/>
        <v>0</v>
      </c>
      <c r="R527">
        <f t="shared" ca="1" si="116"/>
        <v>0</v>
      </c>
      <c r="S527">
        <f t="shared" ca="1" si="116"/>
        <v>0</v>
      </c>
      <c r="T527">
        <f t="shared" ca="1" si="116"/>
        <v>0</v>
      </c>
      <c r="U527" t="str">
        <f t="shared" ca="1" si="116"/>
        <v>#18171d</v>
      </c>
      <c r="V527">
        <f t="shared" ca="1" si="116"/>
        <v>0</v>
      </c>
      <c r="W527">
        <f t="shared" ca="1" si="116"/>
        <v>0</v>
      </c>
      <c r="X527">
        <f t="shared" ref="R527:X564" ca="1" si="129">IF($A527=X$1,OFFSET($A527,0,1),IF($C527=X$1,OFFSET($C527,0,1),IF($E527=X$1,OFFSET($E527,0,1),IF($G527=X$1,OFFSET($G527,0,1),IF($I527=X$1,OFFSET($I527,0,1),IF($K527=X$1,OFFSET($K527,0,1),IF($M527=X$1,OFFSET($M527,0,1),IF($O527=X$1,OFFSET($O527,0,1),0))))))))</f>
        <v>0</v>
      </c>
      <c r="Z527">
        <f t="shared" ca="1" si="117"/>
        <v>0</v>
      </c>
      <c r="AA527">
        <f t="shared" ca="1" si="118"/>
        <v>0</v>
      </c>
      <c r="AB527">
        <f t="shared" ca="1" si="119"/>
        <v>0</v>
      </c>
      <c r="AC527" t="str" cm="1">
        <f t="array" aca="1" ref="AC527" ca="1">LEFT(T527,SUM(LEN(T527)-LEN(SUBSTITUTE(T527,{"0","1","2","3","4","5","6","7","8","9"},""))))</f>
        <v>0</v>
      </c>
      <c r="AD527" s="3" t="str">
        <f t="shared" ca="1" si="120"/>
        <v/>
      </c>
      <c r="AE527" s="3" t="str">
        <f t="shared" ca="1" si="121"/>
        <v/>
      </c>
      <c r="AF527" t="b">
        <f t="shared" ca="1" si="122"/>
        <v>0</v>
      </c>
      <c r="AG527">
        <f t="shared" ca="1" si="123"/>
        <v>0</v>
      </c>
      <c r="AH527">
        <f t="shared" ca="1" si="124"/>
        <v>1</v>
      </c>
      <c r="AI527" t="b">
        <f t="shared" ca="1" si="125"/>
        <v>1</v>
      </c>
      <c r="AJ527">
        <f t="shared" ca="1" si="126"/>
        <v>1</v>
      </c>
      <c r="AK527">
        <f t="shared" ca="1" si="127"/>
        <v>0</v>
      </c>
      <c r="AL527">
        <f t="shared" ca="1" si="128"/>
        <v>0</v>
      </c>
    </row>
    <row r="528" spans="1:38">
      <c r="A528" s="1"/>
      <c r="Q528">
        <f t="shared" ref="Q528:Q591" ca="1" si="130">IF($A528=Q$1,OFFSET($A528,0,1),IF($C528=Q$1,OFFSET($C528,0,1),IF($E528=Q$1,OFFSET($E528,0,1),IF($G528=Q$1,OFFSET($G528,0,1),IF($I528=Q$1,OFFSET($I528,0,1),IF($K528=Q$1,OFFSET($K528,0,1),IF($M528=Q$1,OFFSET($M528,0,1),IF($O528=Q$1,OFFSET($O528,0,1),0))))))))</f>
        <v>0</v>
      </c>
      <c r="R528">
        <f t="shared" ca="1" si="129"/>
        <v>0</v>
      </c>
      <c r="S528">
        <f t="shared" ca="1" si="129"/>
        <v>0</v>
      </c>
      <c r="T528">
        <f t="shared" ca="1" si="129"/>
        <v>0</v>
      </c>
      <c r="U528">
        <f t="shared" ca="1" si="129"/>
        <v>0</v>
      </c>
      <c r="V528">
        <f t="shared" ca="1" si="129"/>
        <v>0</v>
      </c>
      <c r="W528">
        <f t="shared" ca="1" si="129"/>
        <v>0</v>
      </c>
      <c r="X528">
        <f t="shared" ca="1" si="129"/>
        <v>0</v>
      </c>
      <c r="Z528">
        <f t="shared" ca="1" si="117"/>
        <v>0</v>
      </c>
      <c r="AA528">
        <f t="shared" ca="1" si="118"/>
        <v>0</v>
      </c>
      <c r="AB528">
        <f t="shared" ca="1" si="119"/>
        <v>0</v>
      </c>
      <c r="AC528" t="str" cm="1">
        <f t="array" aca="1" ref="AC528" ca="1">LEFT(T528,SUM(LEN(T528)-LEN(SUBSTITUTE(T528,{"0","1","2","3","4","5","6","7","8","9"},""))))</f>
        <v>0</v>
      </c>
      <c r="AD528" s="3" t="str">
        <f t="shared" ca="1" si="120"/>
        <v/>
      </c>
      <c r="AE528" s="3" t="str">
        <f t="shared" ca="1" si="121"/>
        <v/>
      </c>
      <c r="AF528" t="b">
        <f t="shared" ca="1" si="122"/>
        <v>0</v>
      </c>
      <c r="AG528">
        <f t="shared" ca="1" si="123"/>
        <v>0</v>
      </c>
      <c r="AH528">
        <f t="shared" ca="1" si="124"/>
        <v>0</v>
      </c>
      <c r="AI528" t="b">
        <f t="shared" ca="1" si="125"/>
        <v>0</v>
      </c>
      <c r="AJ528">
        <f t="shared" ca="1" si="126"/>
        <v>0</v>
      </c>
      <c r="AK528">
        <f t="shared" ca="1" si="127"/>
        <v>0</v>
      </c>
      <c r="AL528">
        <f t="shared" ca="1" si="128"/>
        <v>0</v>
      </c>
    </row>
    <row r="529" spans="1:38">
      <c r="A529" s="2" t="s">
        <v>635</v>
      </c>
      <c r="B529">
        <v>439665905</v>
      </c>
      <c r="Q529">
        <f t="shared" ca="1" si="130"/>
        <v>0</v>
      </c>
      <c r="R529">
        <f t="shared" ca="1" si="129"/>
        <v>0</v>
      </c>
      <c r="S529">
        <f t="shared" ca="1" si="129"/>
        <v>0</v>
      </c>
      <c r="T529">
        <f t="shared" ca="1" si="129"/>
        <v>0</v>
      </c>
      <c r="U529">
        <f t="shared" ca="1" si="129"/>
        <v>0</v>
      </c>
      <c r="V529">
        <f t="shared" ca="1" si="129"/>
        <v>0</v>
      </c>
      <c r="W529">
        <f t="shared" ca="1" si="129"/>
        <v>439665905</v>
      </c>
      <c r="X529">
        <f t="shared" ca="1" si="129"/>
        <v>0</v>
      </c>
      <c r="Z529">
        <f t="shared" ca="1" si="117"/>
        <v>0</v>
      </c>
      <c r="AA529">
        <f t="shared" ca="1" si="118"/>
        <v>0</v>
      </c>
      <c r="AB529">
        <f t="shared" ca="1" si="119"/>
        <v>0</v>
      </c>
      <c r="AC529" t="str" cm="1">
        <f t="array" aca="1" ref="AC529" ca="1">LEFT(T529,SUM(LEN(T529)-LEN(SUBSTITUTE(T529,{"0","1","2","3","4","5","6","7","8","9"},""))))</f>
        <v>0</v>
      </c>
      <c r="AD529" s="3" t="str">
        <f t="shared" ca="1" si="120"/>
        <v/>
      </c>
      <c r="AE529" s="3" t="str">
        <f t="shared" ca="1" si="121"/>
        <v/>
      </c>
      <c r="AF529" t="b">
        <f t="shared" ca="1" si="122"/>
        <v>0</v>
      </c>
      <c r="AG529">
        <f t="shared" ca="1" si="123"/>
        <v>0</v>
      </c>
      <c r="AH529">
        <f t="shared" ca="1" si="124"/>
        <v>0</v>
      </c>
      <c r="AI529" t="b">
        <f t="shared" ca="1" si="125"/>
        <v>0</v>
      </c>
      <c r="AJ529">
        <f t="shared" ca="1" si="126"/>
        <v>0</v>
      </c>
      <c r="AK529">
        <f t="shared" ca="1" si="127"/>
        <v>0</v>
      </c>
      <c r="AL529">
        <f t="shared" ca="1" si="128"/>
        <v>1</v>
      </c>
    </row>
    <row r="530" spans="1:38">
      <c r="A530" s="2" t="s">
        <v>654</v>
      </c>
      <c r="B530">
        <v>311</v>
      </c>
      <c r="C530" t="s">
        <v>645</v>
      </c>
      <c r="D530" t="s">
        <v>646</v>
      </c>
      <c r="E530" t="s">
        <v>639</v>
      </c>
      <c r="F530">
        <v>2018</v>
      </c>
      <c r="Q530">
        <f t="shared" ca="1" si="130"/>
        <v>0</v>
      </c>
      <c r="R530">
        <f t="shared" ca="1" si="129"/>
        <v>2018</v>
      </c>
      <c r="S530">
        <f t="shared" ca="1" si="129"/>
        <v>0</v>
      </c>
      <c r="T530">
        <f t="shared" ca="1" si="129"/>
        <v>0</v>
      </c>
      <c r="U530">
        <f t="shared" ca="1" si="129"/>
        <v>0</v>
      </c>
      <c r="V530" t="str">
        <f t="shared" ca="1" si="129"/>
        <v>amb</v>
      </c>
      <c r="W530">
        <f t="shared" ca="1" si="129"/>
        <v>0</v>
      </c>
      <c r="X530">
        <f t="shared" ca="1" si="129"/>
        <v>311</v>
      </c>
      <c r="Z530">
        <f t="shared" ca="1" si="117"/>
        <v>0</v>
      </c>
      <c r="AA530">
        <f t="shared" ca="1" si="118"/>
        <v>1</v>
      </c>
      <c r="AB530">
        <f t="shared" ca="1" si="119"/>
        <v>0</v>
      </c>
      <c r="AC530" t="str" cm="1">
        <f t="array" aca="1" ref="AC530" ca="1">LEFT(T530,SUM(LEN(T530)-LEN(SUBSTITUTE(T530,{"0","1","2","3","4","5","6","7","8","9"},""))))</f>
        <v>0</v>
      </c>
      <c r="AD530" s="3" t="str">
        <f t="shared" ca="1" si="120"/>
        <v/>
      </c>
      <c r="AE530" s="3" t="str">
        <f t="shared" ca="1" si="121"/>
        <v/>
      </c>
      <c r="AF530" t="b">
        <f t="shared" ca="1" si="122"/>
        <v>0</v>
      </c>
      <c r="AG530">
        <f t="shared" ca="1" si="123"/>
        <v>0</v>
      </c>
      <c r="AH530">
        <f t="shared" ca="1" si="124"/>
        <v>0</v>
      </c>
      <c r="AI530" t="b">
        <f t="shared" ca="1" si="125"/>
        <v>0</v>
      </c>
      <c r="AJ530">
        <f t="shared" ca="1" si="126"/>
        <v>0</v>
      </c>
      <c r="AK530">
        <f t="shared" ca="1" si="127"/>
        <v>1</v>
      </c>
      <c r="AL530">
        <f t="shared" ca="1" si="128"/>
        <v>0</v>
      </c>
    </row>
    <row r="531" spans="1:38">
      <c r="A531" s="2" t="s">
        <v>642</v>
      </c>
      <c r="B531">
        <v>2030</v>
      </c>
      <c r="Q531">
        <f t="shared" ca="1" si="130"/>
        <v>0</v>
      </c>
      <c r="R531">
        <f t="shared" ca="1" si="129"/>
        <v>0</v>
      </c>
      <c r="S531">
        <f t="shared" ca="1" si="129"/>
        <v>2030</v>
      </c>
      <c r="T531">
        <f t="shared" ca="1" si="129"/>
        <v>0</v>
      </c>
      <c r="U531">
        <f t="shared" ca="1" si="129"/>
        <v>0</v>
      </c>
      <c r="V531">
        <f t="shared" ca="1" si="129"/>
        <v>0</v>
      </c>
      <c r="W531">
        <f t="shared" ca="1" si="129"/>
        <v>0</v>
      </c>
      <c r="X531">
        <f t="shared" ca="1" si="129"/>
        <v>0</v>
      </c>
      <c r="Z531">
        <f t="shared" ca="1" si="117"/>
        <v>0</v>
      </c>
      <c r="AA531">
        <f t="shared" ca="1" si="118"/>
        <v>0</v>
      </c>
      <c r="AB531">
        <f t="shared" ca="1" si="119"/>
        <v>1</v>
      </c>
      <c r="AC531" t="str" cm="1">
        <f t="array" aca="1" ref="AC531" ca="1">LEFT(T531,SUM(LEN(T531)-LEN(SUBSTITUTE(T531,{"0","1","2","3","4","5","6","7","8","9"},""))))</f>
        <v>0</v>
      </c>
      <c r="AD531" s="3" t="str">
        <f t="shared" ca="1" si="120"/>
        <v/>
      </c>
      <c r="AE531" s="3" t="str">
        <f t="shared" ca="1" si="121"/>
        <v/>
      </c>
      <c r="AF531" t="b">
        <f t="shared" ca="1" si="122"/>
        <v>0</v>
      </c>
      <c r="AG531">
        <f t="shared" ca="1" si="123"/>
        <v>0</v>
      </c>
      <c r="AH531">
        <f t="shared" ca="1" si="124"/>
        <v>0</v>
      </c>
      <c r="AI531" t="b">
        <f t="shared" ca="1" si="125"/>
        <v>0</v>
      </c>
      <c r="AJ531">
        <f t="shared" ca="1" si="126"/>
        <v>0</v>
      </c>
      <c r="AK531">
        <f t="shared" ca="1" si="127"/>
        <v>0</v>
      </c>
      <c r="AL531">
        <f t="shared" ca="1" si="128"/>
        <v>0</v>
      </c>
    </row>
    <row r="532" spans="1:38">
      <c r="A532" s="2" t="s">
        <v>637</v>
      </c>
      <c r="B532" t="s">
        <v>713</v>
      </c>
      <c r="C532" t="s">
        <v>636</v>
      </c>
      <c r="D532">
        <v>1950</v>
      </c>
      <c r="Q532">
        <f t="shared" ca="1" si="130"/>
        <v>1950</v>
      </c>
      <c r="R532">
        <f t="shared" ca="1" si="129"/>
        <v>0</v>
      </c>
      <c r="S532">
        <f t="shared" ca="1" si="129"/>
        <v>0</v>
      </c>
      <c r="T532" t="str">
        <f t="shared" ca="1" si="129"/>
        <v>186cm</v>
      </c>
      <c r="U532">
        <f t="shared" ca="1" si="129"/>
        <v>0</v>
      </c>
      <c r="V532">
        <f t="shared" ca="1" si="129"/>
        <v>0</v>
      </c>
      <c r="W532">
        <f t="shared" ca="1" si="129"/>
        <v>0</v>
      </c>
      <c r="X532">
        <f t="shared" ca="1" si="129"/>
        <v>0</v>
      </c>
      <c r="Z532">
        <f t="shared" ca="1" si="117"/>
        <v>1</v>
      </c>
      <c r="AA532">
        <f t="shared" ca="1" si="118"/>
        <v>0</v>
      </c>
      <c r="AB532">
        <f t="shared" ca="1" si="119"/>
        <v>0</v>
      </c>
      <c r="AC532" t="str" cm="1">
        <f t="array" aca="1" ref="AC532" ca="1">LEFT(T532,SUM(LEN(T532)-LEN(SUBSTITUTE(T532,{"0","1","2","3","4","5","6","7","8","9"},""))))</f>
        <v>186</v>
      </c>
      <c r="AD532" s="3">
        <f t="shared" ca="1" si="120"/>
        <v>186</v>
      </c>
      <c r="AE532" s="3" t="str">
        <f t="shared" ca="1" si="121"/>
        <v/>
      </c>
      <c r="AF532" t="b">
        <f t="shared" ca="1" si="122"/>
        <v>1</v>
      </c>
      <c r="AG532">
        <f t="shared" ca="1" si="123"/>
        <v>1</v>
      </c>
      <c r="AH532">
        <f t="shared" ca="1" si="124"/>
        <v>0</v>
      </c>
      <c r="AI532" t="b">
        <f t="shared" ca="1" si="125"/>
        <v>0</v>
      </c>
      <c r="AJ532">
        <f t="shared" ca="1" si="126"/>
        <v>0</v>
      </c>
      <c r="AK532">
        <f t="shared" ca="1" si="127"/>
        <v>0</v>
      </c>
      <c r="AL532">
        <f t="shared" ca="1" si="128"/>
        <v>0</v>
      </c>
    </row>
    <row r="533" spans="1:38">
      <c r="A533" s="2" t="s">
        <v>640</v>
      </c>
      <c r="B533" t="s">
        <v>651</v>
      </c>
      <c r="Q533">
        <f t="shared" ca="1" si="130"/>
        <v>0</v>
      </c>
      <c r="R533">
        <f t="shared" ca="1" si="129"/>
        <v>0</v>
      </c>
      <c r="S533">
        <f t="shared" ca="1" si="129"/>
        <v>0</v>
      </c>
      <c r="T533">
        <f t="shared" ca="1" si="129"/>
        <v>0</v>
      </c>
      <c r="U533" t="str">
        <f t="shared" ca="1" si="129"/>
        <v>#cfa07d</v>
      </c>
      <c r="V533">
        <f t="shared" ca="1" si="129"/>
        <v>0</v>
      </c>
      <c r="W533">
        <f t="shared" ca="1" si="129"/>
        <v>0</v>
      </c>
      <c r="X533">
        <f t="shared" ca="1" si="129"/>
        <v>0</v>
      </c>
      <c r="Z533">
        <f t="shared" ca="1" si="117"/>
        <v>0</v>
      </c>
      <c r="AA533">
        <f t="shared" ca="1" si="118"/>
        <v>0</v>
      </c>
      <c r="AB533">
        <f t="shared" ca="1" si="119"/>
        <v>0</v>
      </c>
      <c r="AC533" t="str" cm="1">
        <f t="array" aca="1" ref="AC533" ca="1">LEFT(T533,SUM(LEN(T533)-LEN(SUBSTITUTE(T533,{"0","1","2","3","4","5","6","7","8","9"},""))))</f>
        <v>0</v>
      </c>
      <c r="AD533" s="3" t="str">
        <f t="shared" ca="1" si="120"/>
        <v/>
      </c>
      <c r="AE533" s="3" t="str">
        <f t="shared" ca="1" si="121"/>
        <v/>
      </c>
      <c r="AF533" t="b">
        <f t="shared" ca="1" si="122"/>
        <v>0</v>
      </c>
      <c r="AG533">
        <f t="shared" ca="1" si="123"/>
        <v>0</v>
      </c>
      <c r="AH533">
        <f t="shared" ca="1" si="124"/>
        <v>1</v>
      </c>
      <c r="AI533" t="b">
        <f t="shared" ca="1" si="125"/>
        <v>1</v>
      </c>
      <c r="AJ533">
        <f t="shared" ca="1" si="126"/>
        <v>1</v>
      </c>
      <c r="AK533">
        <f t="shared" ca="1" si="127"/>
        <v>0</v>
      </c>
      <c r="AL533">
        <f t="shared" ca="1" si="128"/>
        <v>0</v>
      </c>
    </row>
    <row r="534" spans="1:38">
      <c r="A534" s="1"/>
      <c r="Q534">
        <f t="shared" ca="1" si="130"/>
        <v>0</v>
      </c>
      <c r="R534">
        <f t="shared" ca="1" si="129"/>
        <v>0</v>
      </c>
      <c r="S534">
        <f t="shared" ca="1" si="129"/>
        <v>0</v>
      </c>
      <c r="T534">
        <f t="shared" ca="1" si="129"/>
        <v>0</v>
      </c>
      <c r="U534">
        <f t="shared" ca="1" si="129"/>
        <v>0</v>
      </c>
      <c r="V534">
        <f t="shared" ca="1" si="129"/>
        <v>0</v>
      </c>
      <c r="W534">
        <f t="shared" ca="1" si="129"/>
        <v>0</v>
      </c>
      <c r="X534">
        <f t="shared" ca="1" si="129"/>
        <v>0</v>
      </c>
      <c r="Z534">
        <f t="shared" ca="1" si="117"/>
        <v>0</v>
      </c>
      <c r="AA534">
        <f t="shared" ca="1" si="118"/>
        <v>0</v>
      </c>
      <c r="AB534">
        <f t="shared" ca="1" si="119"/>
        <v>0</v>
      </c>
      <c r="AC534" t="str" cm="1">
        <f t="array" aca="1" ref="AC534" ca="1">LEFT(T534,SUM(LEN(T534)-LEN(SUBSTITUTE(T534,{"0","1","2","3","4","5","6","7","8","9"},""))))</f>
        <v>0</v>
      </c>
      <c r="AD534" s="3" t="str">
        <f t="shared" ca="1" si="120"/>
        <v/>
      </c>
      <c r="AE534" s="3" t="str">
        <f t="shared" ca="1" si="121"/>
        <v/>
      </c>
      <c r="AF534" t="b">
        <f t="shared" ca="1" si="122"/>
        <v>0</v>
      </c>
      <c r="AG534">
        <f t="shared" ca="1" si="123"/>
        <v>0</v>
      </c>
      <c r="AH534">
        <f t="shared" ca="1" si="124"/>
        <v>0</v>
      </c>
      <c r="AI534" t="b">
        <f t="shared" ca="1" si="125"/>
        <v>0</v>
      </c>
      <c r="AJ534">
        <f t="shared" ca="1" si="126"/>
        <v>0</v>
      </c>
      <c r="AK534">
        <f t="shared" ca="1" si="127"/>
        <v>0</v>
      </c>
      <c r="AL534">
        <f t="shared" ca="1" si="128"/>
        <v>0</v>
      </c>
    </row>
    <row r="535" spans="1:38">
      <c r="A535" s="2" t="s">
        <v>635</v>
      </c>
      <c r="B535">
        <v>250175056</v>
      </c>
      <c r="C535" t="s">
        <v>640</v>
      </c>
      <c r="D535" t="s">
        <v>660</v>
      </c>
      <c r="Q535">
        <f t="shared" ca="1" si="130"/>
        <v>0</v>
      </c>
      <c r="R535">
        <f t="shared" ca="1" si="129"/>
        <v>0</v>
      </c>
      <c r="S535">
        <f t="shared" ca="1" si="129"/>
        <v>0</v>
      </c>
      <c r="T535">
        <f t="shared" ca="1" si="129"/>
        <v>0</v>
      </c>
      <c r="U535" t="str">
        <f t="shared" ca="1" si="129"/>
        <v>#efcc98</v>
      </c>
      <c r="V535">
        <f t="shared" ca="1" si="129"/>
        <v>0</v>
      </c>
      <c r="W535">
        <f t="shared" ca="1" si="129"/>
        <v>250175056</v>
      </c>
      <c r="X535">
        <f t="shared" ca="1" si="129"/>
        <v>0</v>
      </c>
      <c r="Z535">
        <f t="shared" ca="1" si="117"/>
        <v>0</v>
      </c>
      <c r="AA535">
        <f t="shared" ca="1" si="118"/>
        <v>0</v>
      </c>
      <c r="AB535">
        <f t="shared" ca="1" si="119"/>
        <v>0</v>
      </c>
      <c r="AC535" t="str" cm="1">
        <f t="array" aca="1" ref="AC535" ca="1">LEFT(T535,SUM(LEN(T535)-LEN(SUBSTITUTE(T535,{"0","1","2","3","4","5","6","7","8","9"},""))))</f>
        <v>0</v>
      </c>
      <c r="AD535" s="3" t="str">
        <f t="shared" ca="1" si="120"/>
        <v/>
      </c>
      <c r="AE535" s="3" t="str">
        <f t="shared" ca="1" si="121"/>
        <v/>
      </c>
      <c r="AF535" t="b">
        <f t="shared" ca="1" si="122"/>
        <v>0</v>
      </c>
      <c r="AG535">
        <f t="shared" ca="1" si="123"/>
        <v>0</v>
      </c>
      <c r="AH535">
        <f t="shared" ca="1" si="124"/>
        <v>1</v>
      </c>
      <c r="AI535" t="b">
        <f t="shared" ca="1" si="125"/>
        <v>1</v>
      </c>
      <c r="AJ535">
        <f t="shared" ca="1" si="126"/>
        <v>1</v>
      </c>
      <c r="AK535">
        <f t="shared" ca="1" si="127"/>
        <v>0</v>
      </c>
      <c r="AL535">
        <f t="shared" ca="1" si="128"/>
        <v>1</v>
      </c>
    </row>
    <row r="536" spans="1:38">
      <c r="A536" s="2" t="s">
        <v>636</v>
      </c>
      <c r="B536">
        <v>1981</v>
      </c>
      <c r="C536" t="s">
        <v>654</v>
      </c>
      <c r="D536">
        <v>262</v>
      </c>
      <c r="E536" t="s">
        <v>637</v>
      </c>
      <c r="F536" t="s">
        <v>710</v>
      </c>
      <c r="G536" t="s">
        <v>645</v>
      </c>
      <c r="H536" t="s">
        <v>652</v>
      </c>
      <c r="I536" t="s">
        <v>639</v>
      </c>
      <c r="J536">
        <v>2020</v>
      </c>
      <c r="K536" t="s">
        <v>642</v>
      </c>
      <c r="L536">
        <v>2027</v>
      </c>
      <c r="Q536">
        <f t="shared" ca="1" si="130"/>
        <v>1981</v>
      </c>
      <c r="R536">
        <f t="shared" ca="1" si="129"/>
        <v>2020</v>
      </c>
      <c r="S536">
        <f t="shared" ca="1" si="129"/>
        <v>2027</v>
      </c>
      <c r="T536" t="str">
        <f t="shared" ca="1" si="129"/>
        <v>154cm</v>
      </c>
      <c r="U536">
        <f t="shared" ca="1" si="129"/>
        <v>0</v>
      </c>
      <c r="V536" t="str">
        <f t="shared" ca="1" si="129"/>
        <v>gry</v>
      </c>
      <c r="W536">
        <f t="shared" ca="1" si="129"/>
        <v>0</v>
      </c>
      <c r="X536">
        <f t="shared" ca="1" si="129"/>
        <v>262</v>
      </c>
      <c r="Z536">
        <f t="shared" ca="1" si="117"/>
        <v>1</v>
      </c>
      <c r="AA536">
        <f t="shared" ca="1" si="118"/>
        <v>1</v>
      </c>
      <c r="AB536">
        <f t="shared" ca="1" si="119"/>
        <v>1</v>
      </c>
      <c r="AC536" t="str" cm="1">
        <f t="array" aca="1" ref="AC536" ca="1">LEFT(T536,SUM(LEN(T536)-LEN(SUBSTITUTE(T536,{"0","1","2","3","4","5","6","7","8","9"},""))))</f>
        <v>154</v>
      </c>
      <c r="AD536" s="3">
        <f t="shared" ca="1" si="120"/>
        <v>154</v>
      </c>
      <c r="AE536" s="3" t="str">
        <f t="shared" ca="1" si="121"/>
        <v/>
      </c>
      <c r="AF536" t="b">
        <f t="shared" ca="1" si="122"/>
        <v>1</v>
      </c>
      <c r="AG536">
        <f t="shared" ca="1" si="123"/>
        <v>1</v>
      </c>
      <c r="AH536">
        <f t="shared" ca="1" si="124"/>
        <v>0</v>
      </c>
      <c r="AI536" t="b">
        <f t="shared" ca="1" si="125"/>
        <v>0</v>
      </c>
      <c r="AJ536">
        <f t="shared" ca="1" si="126"/>
        <v>0</v>
      </c>
      <c r="AK536">
        <f t="shared" ca="1" si="127"/>
        <v>1</v>
      </c>
      <c r="AL536">
        <f t="shared" ca="1" si="128"/>
        <v>0</v>
      </c>
    </row>
    <row r="537" spans="1:38">
      <c r="A537" s="1"/>
      <c r="Q537">
        <f t="shared" ca="1" si="130"/>
        <v>0</v>
      </c>
      <c r="R537">
        <f t="shared" ca="1" si="129"/>
        <v>0</v>
      </c>
      <c r="S537">
        <f t="shared" ca="1" si="129"/>
        <v>0</v>
      </c>
      <c r="T537">
        <f t="shared" ca="1" si="129"/>
        <v>0</v>
      </c>
      <c r="U537">
        <f t="shared" ca="1" si="129"/>
        <v>0</v>
      </c>
      <c r="V537">
        <f t="shared" ca="1" si="129"/>
        <v>0</v>
      </c>
      <c r="W537">
        <f t="shared" ca="1" si="129"/>
        <v>0</v>
      </c>
      <c r="X537">
        <f t="shared" ca="1" si="129"/>
        <v>0</v>
      </c>
      <c r="Z537">
        <f t="shared" ca="1" si="117"/>
        <v>0</v>
      </c>
      <c r="AA537">
        <f t="shared" ca="1" si="118"/>
        <v>0</v>
      </c>
      <c r="AB537">
        <f t="shared" ca="1" si="119"/>
        <v>0</v>
      </c>
      <c r="AC537" t="str" cm="1">
        <f t="array" aca="1" ref="AC537" ca="1">LEFT(T537,SUM(LEN(T537)-LEN(SUBSTITUTE(T537,{"0","1","2","3","4","5","6","7","8","9"},""))))</f>
        <v>0</v>
      </c>
      <c r="AD537" s="3" t="str">
        <f t="shared" ca="1" si="120"/>
        <v/>
      </c>
      <c r="AE537" s="3" t="str">
        <f t="shared" ca="1" si="121"/>
        <v/>
      </c>
      <c r="AF537" t="b">
        <f t="shared" ca="1" si="122"/>
        <v>0</v>
      </c>
      <c r="AG537">
        <f t="shared" ca="1" si="123"/>
        <v>0</v>
      </c>
      <c r="AH537">
        <f t="shared" ca="1" si="124"/>
        <v>0</v>
      </c>
      <c r="AI537" t="b">
        <f t="shared" ca="1" si="125"/>
        <v>0</v>
      </c>
      <c r="AJ537">
        <f t="shared" ca="1" si="126"/>
        <v>0</v>
      </c>
      <c r="AK537">
        <f t="shared" ca="1" si="127"/>
        <v>0</v>
      </c>
      <c r="AL537">
        <f t="shared" ca="1" si="128"/>
        <v>0</v>
      </c>
    </row>
    <row r="538" spans="1:38">
      <c r="A538" s="2" t="s">
        <v>635</v>
      </c>
      <c r="B538">
        <v>461335515</v>
      </c>
      <c r="C538" t="s">
        <v>639</v>
      </c>
      <c r="D538">
        <v>2014</v>
      </c>
      <c r="E538" t="s">
        <v>640</v>
      </c>
      <c r="F538" t="s">
        <v>757</v>
      </c>
      <c r="G538" t="s">
        <v>637</v>
      </c>
      <c r="H538" t="s">
        <v>653</v>
      </c>
      <c r="I538" t="s">
        <v>645</v>
      </c>
      <c r="J538" t="s">
        <v>646</v>
      </c>
      <c r="K538" t="s">
        <v>642</v>
      </c>
      <c r="L538">
        <v>2027</v>
      </c>
      <c r="Q538">
        <f t="shared" ca="1" si="130"/>
        <v>0</v>
      </c>
      <c r="R538">
        <f t="shared" ca="1" si="129"/>
        <v>2014</v>
      </c>
      <c r="S538">
        <f t="shared" ca="1" si="129"/>
        <v>2027</v>
      </c>
      <c r="T538" t="str">
        <f t="shared" ca="1" si="129"/>
        <v>180cm</v>
      </c>
      <c r="U538" t="str">
        <f t="shared" ca="1" si="129"/>
        <v>#f1cf00</v>
      </c>
      <c r="V538" t="str">
        <f t="shared" ca="1" si="129"/>
        <v>amb</v>
      </c>
      <c r="W538">
        <f t="shared" ca="1" si="129"/>
        <v>461335515</v>
      </c>
      <c r="X538">
        <f t="shared" ca="1" si="129"/>
        <v>0</v>
      </c>
      <c r="Z538">
        <f t="shared" ca="1" si="117"/>
        <v>0</v>
      </c>
      <c r="AA538">
        <f t="shared" ca="1" si="118"/>
        <v>1</v>
      </c>
      <c r="AB538">
        <f t="shared" ca="1" si="119"/>
        <v>1</v>
      </c>
      <c r="AC538" t="str" cm="1">
        <f t="array" aca="1" ref="AC538" ca="1">LEFT(T538,SUM(LEN(T538)-LEN(SUBSTITUTE(T538,{"0","1","2","3","4","5","6","7","8","9"},""))))</f>
        <v>180</v>
      </c>
      <c r="AD538" s="3">
        <f t="shared" ca="1" si="120"/>
        <v>180</v>
      </c>
      <c r="AE538" s="3" t="str">
        <f t="shared" ca="1" si="121"/>
        <v/>
      </c>
      <c r="AF538" t="b">
        <f t="shared" ca="1" si="122"/>
        <v>1</v>
      </c>
      <c r="AG538">
        <f t="shared" ca="1" si="123"/>
        <v>1</v>
      </c>
      <c r="AH538">
        <f t="shared" ca="1" si="124"/>
        <v>1</v>
      </c>
      <c r="AI538" t="b">
        <f t="shared" ca="1" si="125"/>
        <v>1</v>
      </c>
      <c r="AJ538">
        <f t="shared" ca="1" si="126"/>
        <v>1</v>
      </c>
      <c r="AK538">
        <f t="shared" ca="1" si="127"/>
        <v>1</v>
      </c>
      <c r="AL538">
        <f t="shared" ca="1" si="128"/>
        <v>1</v>
      </c>
    </row>
    <row r="539" spans="1:38">
      <c r="A539" s="2" t="s">
        <v>636</v>
      </c>
      <c r="B539">
        <v>1956</v>
      </c>
      <c r="Q539">
        <f t="shared" ca="1" si="130"/>
        <v>1956</v>
      </c>
      <c r="R539">
        <f t="shared" ca="1" si="129"/>
        <v>0</v>
      </c>
      <c r="S539">
        <f t="shared" ca="1" si="129"/>
        <v>0</v>
      </c>
      <c r="T539">
        <f t="shared" ca="1" si="129"/>
        <v>0</v>
      </c>
      <c r="U539">
        <f t="shared" ca="1" si="129"/>
        <v>0</v>
      </c>
      <c r="V539">
        <f t="shared" ca="1" si="129"/>
        <v>0</v>
      </c>
      <c r="W539">
        <f t="shared" ca="1" si="129"/>
        <v>0</v>
      </c>
      <c r="X539">
        <f t="shared" ca="1" si="129"/>
        <v>0</v>
      </c>
      <c r="Z539">
        <f t="shared" ca="1" si="117"/>
        <v>1</v>
      </c>
      <c r="AA539">
        <f t="shared" ca="1" si="118"/>
        <v>0</v>
      </c>
      <c r="AB539">
        <f t="shared" ca="1" si="119"/>
        <v>0</v>
      </c>
      <c r="AC539" t="str" cm="1">
        <f t="array" aca="1" ref="AC539" ca="1">LEFT(T539,SUM(LEN(T539)-LEN(SUBSTITUTE(T539,{"0","1","2","3","4","5","6","7","8","9"},""))))</f>
        <v>0</v>
      </c>
      <c r="AD539" s="3" t="str">
        <f t="shared" ca="1" si="120"/>
        <v/>
      </c>
      <c r="AE539" s="3" t="str">
        <f t="shared" ca="1" si="121"/>
        <v/>
      </c>
      <c r="AF539" t="b">
        <f t="shared" ca="1" si="122"/>
        <v>0</v>
      </c>
      <c r="AG539">
        <f t="shared" ca="1" si="123"/>
        <v>0</v>
      </c>
      <c r="AH539">
        <f t="shared" ca="1" si="124"/>
        <v>0</v>
      </c>
      <c r="AI539" t="b">
        <f t="shared" ca="1" si="125"/>
        <v>0</v>
      </c>
      <c r="AJ539">
        <f t="shared" ca="1" si="126"/>
        <v>0</v>
      </c>
      <c r="AK539">
        <f t="shared" ca="1" si="127"/>
        <v>0</v>
      </c>
      <c r="AL539">
        <f t="shared" ca="1" si="128"/>
        <v>0</v>
      </c>
    </row>
    <row r="540" spans="1:38">
      <c r="A540" s="1"/>
      <c r="Q540">
        <f t="shared" ca="1" si="130"/>
        <v>0</v>
      </c>
      <c r="R540">
        <f t="shared" ca="1" si="129"/>
        <v>0</v>
      </c>
      <c r="S540">
        <f t="shared" ca="1" si="129"/>
        <v>0</v>
      </c>
      <c r="T540">
        <f t="shared" ca="1" si="129"/>
        <v>0</v>
      </c>
      <c r="U540">
        <f t="shared" ca="1" si="129"/>
        <v>0</v>
      </c>
      <c r="V540">
        <f t="shared" ca="1" si="129"/>
        <v>0</v>
      </c>
      <c r="W540">
        <f t="shared" ca="1" si="129"/>
        <v>0</v>
      </c>
      <c r="X540">
        <f t="shared" ca="1" si="129"/>
        <v>0</v>
      </c>
      <c r="Z540">
        <f t="shared" ca="1" si="117"/>
        <v>0</v>
      </c>
      <c r="AA540">
        <f t="shared" ca="1" si="118"/>
        <v>0</v>
      </c>
      <c r="AB540">
        <f t="shared" ca="1" si="119"/>
        <v>0</v>
      </c>
      <c r="AC540" t="str" cm="1">
        <f t="array" aca="1" ref="AC540" ca="1">LEFT(T540,SUM(LEN(T540)-LEN(SUBSTITUTE(T540,{"0","1","2","3","4","5","6","7","8","9"},""))))</f>
        <v>0</v>
      </c>
      <c r="AD540" s="3" t="str">
        <f t="shared" ca="1" si="120"/>
        <v/>
      </c>
      <c r="AE540" s="3" t="str">
        <f t="shared" ca="1" si="121"/>
        <v/>
      </c>
      <c r="AF540" t="b">
        <f t="shared" ca="1" si="122"/>
        <v>0</v>
      </c>
      <c r="AG540">
        <f t="shared" ca="1" si="123"/>
        <v>0</v>
      </c>
      <c r="AH540">
        <f t="shared" ca="1" si="124"/>
        <v>0</v>
      </c>
      <c r="AI540" t="b">
        <f t="shared" ca="1" si="125"/>
        <v>0</v>
      </c>
      <c r="AJ540">
        <f t="shared" ca="1" si="126"/>
        <v>0</v>
      </c>
      <c r="AK540">
        <f t="shared" ca="1" si="127"/>
        <v>0</v>
      </c>
      <c r="AL540">
        <f t="shared" ca="1" si="128"/>
        <v>0</v>
      </c>
    </row>
    <row r="541" spans="1:38">
      <c r="A541" s="2" t="s">
        <v>639</v>
      </c>
      <c r="B541">
        <v>2014</v>
      </c>
      <c r="C541" t="s">
        <v>642</v>
      </c>
      <c r="D541">
        <v>2030</v>
      </c>
      <c r="E541" t="s">
        <v>654</v>
      </c>
      <c r="F541">
        <v>194</v>
      </c>
      <c r="Q541">
        <f t="shared" ca="1" si="130"/>
        <v>0</v>
      </c>
      <c r="R541">
        <f t="shared" ca="1" si="129"/>
        <v>2014</v>
      </c>
      <c r="S541">
        <f t="shared" ca="1" si="129"/>
        <v>2030</v>
      </c>
      <c r="T541">
        <f t="shared" ca="1" si="129"/>
        <v>0</v>
      </c>
      <c r="U541">
        <f t="shared" ca="1" si="129"/>
        <v>0</v>
      </c>
      <c r="V541">
        <f t="shared" ca="1" si="129"/>
        <v>0</v>
      </c>
      <c r="W541">
        <f t="shared" ca="1" si="129"/>
        <v>0</v>
      </c>
      <c r="X541">
        <f t="shared" ca="1" si="129"/>
        <v>194</v>
      </c>
      <c r="Z541">
        <f t="shared" ca="1" si="117"/>
        <v>0</v>
      </c>
      <c r="AA541">
        <f t="shared" ca="1" si="118"/>
        <v>1</v>
      </c>
      <c r="AB541">
        <f t="shared" ca="1" si="119"/>
        <v>1</v>
      </c>
      <c r="AC541" t="str" cm="1">
        <f t="array" aca="1" ref="AC541" ca="1">LEFT(T541,SUM(LEN(T541)-LEN(SUBSTITUTE(T541,{"0","1","2","3","4","5","6","7","8","9"},""))))</f>
        <v>0</v>
      </c>
      <c r="AD541" s="3" t="str">
        <f t="shared" ca="1" si="120"/>
        <v/>
      </c>
      <c r="AE541" s="3" t="str">
        <f t="shared" ca="1" si="121"/>
        <v/>
      </c>
      <c r="AF541" t="b">
        <f t="shared" ca="1" si="122"/>
        <v>0</v>
      </c>
      <c r="AG541">
        <f t="shared" ca="1" si="123"/>
        <v>0</v>
      </c>
      <c r="AH541">
        <f t="shared" ca="1" si="124"/>
        <v>0</v>
      </c>
      <c r="AI541" t="b">
        <f t="shared" ca="1" si="125"/>
        <v>0</v>
      </c>
      <c r="AJ541">
        <f t="shared" ca="1" si="126"/>
        <v>0</v>
      </c>
      <c r="AK541">
        <f t="shared" ca="1" si="127"/>
        <v>0</v>
      </c>
      <c r="AL541">
        <f t="shared" ca="1" si="128"/>
        <v>0</v>
      </c>
    </row>
    <row r="542" spans="1:38">
      <c r="A542" s="2" t="s">
        <v>635</v>
      </c>
      <c r="B542">
        <v>234623720</v>
      </c>
      <c r="C542" t="s">
        <v>640</v>
      </c>
      <c r="D542" t="s">
        <v>688</v>
      </c>
      <c r="Q542">
        <f t="shared" ca="1" si="130"/>
        <v>0</v>
      </c>
      <c r="R542">
        <f t="shared" ca="1" si="129"/>
        <v>0</v>
      </c>
      <c r="S542">
        <f t="shared" ca="1" si="129"/>
        <v>0</v>
      </c>
      <c r="T542">
        <f t="shared" ca="1" si="129"/>
        <v>0</v>
      </c>
      <c r="U542" t="str">
        <f t="shared" ca="1" si="129"/>
        <v>#733820</v>
      </c>
      <c r="V542">
        <f t="shared" ca="1" si="129"/>
        <v>0</v>
      </c>
      <c r="W542">
        <f t="shared" ca="1" si="129"/>
        <v>234623720</v>
      </c>
      <c r="X542">
        <f t="shared" ca="1" si="129"/>
        <v>0</v>
      </c>
      <c r="Z542">
        <f t="shared" ca="1" si="117"/>
        <v>0</v>
      </c>
      <c r="AA542">
        <f t="shared" ca="1" si="118"/>
        <v>0</v>
      </c>
      <c r="AB542">
        <f t="shared" ca="1" si="119"/>
        <v>0</v>
      </c>
      <c r="AC542" t="str" cm="1">
        <f t="array" aca="1" ref="AC542" ca="1">LEFT(T542,SUM(LEN(T542)-LEN(SUBSTITUTE(T542,{"0","1","2","3","4","5","6","7","8","9"},""))))</f>
        <v>0</v>
      </c>
      <c r="AD542" s="3" t="str">
        <f t="shared" ca="1" si="120"/>
        <v/>
      </c>
      <c r="AE542" s="3" t="str">
        <f t="shared" ca="1" si="121"/>
        <v/>
      </c>
      <c r="AF542" t="b">
        <f t="shared" ca="1" si="122"/>
        <v>0</v>
      </c>
      <c r="AG542">
        <f t="shared" ca="1" si="123"/>
        <v>0</v>
      </c>
      <c r="AH542">
        <f t="shared" ca="1" si="124"/>
        <v>1</v>
      </c>
      <c r="AI542" t="b">
        <f t="shared" ca="1" si="125"/>
        <v>1</v>
      </c>
      <c r="AJ542">
        <f t="shared" ca="1" si="126"/>
        <v>1</v>
      </c>
      <c r="AK542">
        <f t="shared" ca="1" si="127"/>
        <v>0</v>
      </c>
      <c r="AL542">
        <f t="shared" ca="1" si="128"/>
        <v>1</v>
      </c>
    </row>
    <row r="543" spans="1:38">
      <c r="A543" s="2" t="s">
        <v>637</v>
      </c>
      <c r="B543" t="s">
        <v>744</v>
      </c>
      <c r="C543" t="s">
        <v>636</v>
      </c>
      <c r="D543">
        <v>1929</v>
      </c>
      <c r="Q543">
        <f t="shared" ca="1" si="130"/>
        <v>1929</v>
      </c>
      <c r="R543">
        <f t="shared" ca="1" si="129"/>
        <v>0</v>
      </c>
      <c r="S543">
        <f t="shared" ca="1" si="129"/>
        <v>0</v>
      </c>
      <c r="T543" t="str">
        <f t="shared" ca="1" si="129"/>
        <v>164cm</v>
      </c>
      <c r="U543">
        <f t="shared" ca="1" si="129"/>
        <v>0</v>
      </c>
      <c r="V543">
        <f t="shared" ca="1" si="129"/>
        <v>0</v>
      </c>
      <c r="W543">
        <f t="shared" ca="1" si="129"/>
        <v>0</v>
      </c>
      <c r="X543">
        <f t="shared" ca="1" si="129"/>
        <v>0</v>
      </c>
      <c r="Z543">
        <f t="shared" ca="1" si="117"/>
        <v>1</v>
      </c>
      <c r="AA543">
        <f t="shared" ca="1" si="118"/>
        <v>0</v>
      </c>
      <c r="AB543">
        <f t="shared" ca="1" si="119"/>
        <v>0</v>
      </c>
      <c r="AC543" t="str" cm="1">
        <f t="array" aca="1" ref="AC543" ca="1">LEFT(T543,SUM(LEN(T543)-LEN(SUBSTITUTE(T543,{"0","1","2","3","4","5","6","7","8","9"},""))))</f>
        <v>164</v>
      </c>
      <c r="AD543" s="3">
        <f t="shared" ca="1" si="120"/>
        <v>164</v>
      </c>
      <c r="AE543" s="3" t="str">
        <f t="shared" ca="1" si="121"/>
        <v/>
      </c>
      <c r="AF543" t="b">
        <f t="shared" ca="1" si="122"/>
        <v>1</v>
      </c>
      <c r="AG543">
        <f t="shared" ca="1" si="123"/>
        <v>1</v>
      </c>
      <c r="AH543">
        <f t="shared" ca="1" si="124"/>
        <v>0</v>
      </c>
      <c r="AI543" t="b">
        <f t="shared" ca="1" si="125"/>
        <v>0</v>
      </c>
      <c r="AJ543">
        <f t="shared" ca="1" si="126"/>
        <v>0</v>
      </c>
      <c r="AK543">
        <f t="shared" ca="1" si="127"/>
        <v>0</v>
      </c>
      <c r="AL543">
        <f t="shared" ca="1" si="128"/>
        <v>0</v>
      </c>
    </row>
    <row r="544" spans="1:38">
      <c r="A544" s="2" t="s">
        <v>645</v>
      </c>
      <c r="B544" t="s">
        <v>675</v>
      </c>
      <c r="Q544">
        <f t="shared" ca="1" si="130"/>
        <v>0</v>
      </c>
      <c r="R544">
        <f t="shared" ca="1" si="129"/>
        <v>0</v>
      </c>
      <c r="S544">
        <f t="shared" ca="1" si="129"/>
        <v>0</v>
      </c>
      <c r="T544">
        <f t="shared" ca="1" si="129"/>
        <v>0</v>
      </c>
      <c r="U544">
        <f t="shared" ca="1" si="129"/>
        <v>0</v>
      </c>
      <c r="V544" t="str">
        <f t="shared" ca="1" si="129"/>
        <v>blu</v>
      </c>
      <c r="W544">
        <f t="shared" ca="1" si="129"/>
        <v>0</v>
      </c>
      <c r="X544">
        <f t="shared" ca="1" si="129"/>
        <v>0</v>
      </c>
      <c r="Z544">
        <f t="shared" ca="1" si="117"/>
        <v>0</v>
      </c>
      <c r="AA544">
        <f t="shared" ca="1" si="118"/>
        <v>0</v>
      </c>
      <c r="AB544">
        <f t="shared" ca="1" si="119"/>
        <v>0</v>
      </c>
      <c r="AC544" t="str" cm="1">
        <f t="array" aca="1" ref="AC544" ca="1">LEFT(T544,SUM(LEN(T544)-LEN(SUBSTITUTE(T544,{"0","1","2","3","4","5","6","7","8","9"},""))))</f>
        <v>0</v>
      </c>
      <c r="AD544" s="3" t="str">
        <f t="shared" ca="1" si="120"/>
        <v/>
      </c>
      <c r="AE544" s="3" t="str">
        <f t="shared" ca="1" si="121"/>
        <v/>
      </c>
      <c r="AF544" t="b">
        <f t="shared" ca="1" si="122"/>
        <v>0</v>
      </c>
      <c r="AG544">
        <f t="shared" ca="1" si="123"/>
        <v>0</v>
      </c>
      <c r="AH544">
        <f t="shared" ca="1" si="124"/>
        <v>0</v>
      </c>
      <c r="AI544" t="b">
        <f t="shared" ca="1" si="125"/>
        <v>0</v>
      </c>
      <c r="AJ544">
        <f t="shared" ca="1" si="126"/>
        <v>0</v>
      </c>
      <c r="AK544">
        <f t="shared" ca="1" si="127"/>
        <v>1</v>
      </c>
      <c r="AL544">
        <f t="shared" ca="1" si="128"/>
        <v>0</v>
      </c>
    </row>
    <row r="545" spans="1:38">
      <c r="A545" s="1"/>
      <c r="Q545">
        <f t="shared" ca="1" si="130"/>
        <v>0</v>
      </c>
      <c r="R545">
        <f t="shared" ca="1" si="129"/>
        <v>0</v>
      </c>
      <c r="S545">
        <f t="shared" ca="1" si="129"/>
        <v>0</v>
      </c>
      <c r="T545">
        <f t="shared" ca="1" si="129"/>
        <v>0</v>
      </c>
      <c r="U545">
        <f t="shared" ca="1" si="129"/>
        <v>0</v>
      </c>
      <c r="V545">
        <f t="shared" ca="1" si="129"/>
        <v>0</v>
      </c>
      <c r="W545">
        <f t="shared" ca="1" si="129"/>
        <v>0</v>
      </c>
      <c r="X545">
        <f t="shared" ca="1" si="129"/>
        <v>0</v>
      </c>
      <c r="Z545">
        <f t="shared" ca="1" si="117"/>
        <v>0</v>
      </c>
      <c r="AA545">
        <f t="shared" ca="1" si="118"/>
        <v>0</v>
      </c>
      <c r="AB545">
        <f t="shared" ca="1" si="119"/>
        <v>0</v>
      </c>
      <c r="AC545" t="str" cm="1">
        <f t="array" aca="1" ref="AC545" ca="1">LEFT(T545,SUM(LEN(T545)-LEN(SUBSTITUTE(T545,{"0","1","2","3","4","5","6","7","8","9"},""))))</f>
        <v>0</v>
      </c>
      <c r="AD545" s="3" t="str">
        <f t="shared" ca="1" si="120"/>
        <v/>
      </c>
      <c r="AE545" s="3" t="str">
        <f t="shared" ca="1" si="121"/>
        <v/>
      </c>
      <c r="AF545" t="b">
        <f t="shared" ca="1" si="122"/>
        <v>0</v>
      </c>
      <c r="AG545">
        <f t="shared" ca="1" si="123"/>
        <v>0</v>
      </c>
      <c r="AH545">
        <f t="shared" ca="1" si="124"/>
        <v>0</v>
      </c>
      <c r="AI545" t="b">
        <f t="shared" ca="1" si="125"/>
        <v>0</v>
      </c>
      <c r="AJ545">
        <f t="shared" ca="1" si="126"/>
        <v>0</v>
      </c>
      <c r="AK545">
        <f t="shared" ca="1" si="127"/>
        <v>0</v>
      </c>
      <c r="AL545">
        <f t="shared" ca="1" si="128"/>
        <v>0</v>
      </c>
    </row>
    <row r="546" spans="1:38">
      <c r="A546" s="2" t="s">
        <v>636</v>
      </c>
      <c r="B546">
        <v>1992</v>
      </c>
      <c r="Q546">
        <f t="shared" ca="1" si="130"/>
        <v>1992</v>
      </c>
      <c r="R546">
        <f t="shared" ca="1" si="129"/>
        <v>0</v>
      </c>
      <c r="S546">
        <f t="shared" ca="1" si="129"/>
        <v>0</v>
      </c>
      <c r="T546">
        <f t="shared" ca="1" si="129"/>
        <v>0</v>
      </c>
      <c r="U546">
        <f t="shared" ca="1" si="129"/>
        <v>0</v>
      </c>
      <c r="V546">
        <f t="shared" ca="1" si="129"/>
        <v>0</v>
      </c>
      <c r="W546">
        <f t="shared" ca="1" si="129"/>
        <v>0</v>
      </c>
      <c r="X546">
        <f t="shared" ca="1" si="129"/>
        <v>0</v>
      </c>
      <c r="Z546">
        <f t="shared" ca="1" si="117"/>
        <v>1</v>
      </c>
      <c r="AA546">
        <f t="shared" ca="1" si="118"/>
        <v>0</v>
      </c>
      <c r="AB546">
        <f t="shared" ca="1" si="119"/>
        <v>0</v>
      </c>
      <c r="AC546" t="str" cm="1">
        <f t="array" aca="1" ref="AC546" ca="1">LEFT(T546,SUM(LEN(T546)-LEN(SUBSTITUTE(T546,{"0","1","2","3","4","5","6","7","8","9"},""))))</f>
        <v>0</v>
      </c>
      <c r="AD546" s="3" t="str">
        <f t="shared" ca="1" si="120"/>
        <v/>
      </c>
      <c r="AE546" s="3" t="str">
        <f t="shared" ca="1" si="121"/>
        <v/>
      </c>
      <c r="AF546" t="b">
        <f t="shared" ca="1" si="122"/>
        <v>0</v>
      </c>
      <c r="AG546">
        <f t="shared" ca="1" si="123"/>
        <v>0</v>
      </c>
      <c r="AH546">
        <f t="shared" ca="1" si="124"/>
        <v>0</v>
      </c>
      <c r="AI546" t="b">
        <f t="shared" ca="1" si="125"/>
        <v>0</v>
      </c>
      <c r="AJ546">
        <f t="shared" ca="1" si="126"/>
        <v>0</v>
      </c>
      <c r="AK546">
        <f t="shared" ca="1" si="127"/>
        <v>0</v>
      </c>
      <c r="AL546">
        <f t="shared" ca="1" si="128"/>
        <v>0</v>
      </c>
    </row>
    <row r="547" spans="1:38">
      <c r="A547" s="2" t="s">
        <v>642</v>
      </c>
      <c r="B547">
        <v>2024</v>
      </c>
      <c r="C547" t="s">
        <v>640</v>
      </c>
      <c r="D547" t="s">
        <v>758</v>
      </c>
      <c r="E547" t="s">
        <v>654</v>
      </c>
      <c r="F547">
        <v>216</v>
      </c>
      <c r="Q547">
        <f t="shared" ca="1" si="130"/>
        <v>0</v>
      </c>
      <c r="R547">
        <f t="shared" ca="1" si="129"/>
        <v>0</v>
      </c>
      <c r="S547">
        <f t="shared" ca="1" si="129"/>
        <v>2024</v>
      </c>
      <c r="T547">
        <f t="shared" ca="1" si="129"/>
        <v>0</v>
      </c>
      <c r="U547" t="str">
        <f t="shared" ca="1" si="129"/>
        <v>#ef8161</v>
      </c>
      <c r="V547">
        <f t="shared" ca="1" si="129"/>
        <v>0</v>
      </c>
      <c r="W547">
        <f t="shared" ca="1" si="129"/>
        <v>0</v>
      </c>
      <c r="X547">
        <f t="shared" ca="1" si="129"/>
        <v>216</v>
      </c>
      <c r="Z547">
        <f t="shared" ca="1" si="117"/>
        <v>0</v>
      </c>
      <c r="AA547">
        <f t="shared" ca="1" si="118"/>
        <v>0</v>
      </c>
      <c r="AB547">
        <f t="shared" ca="1" si="119"/>
        <v>1</v>
      </c>
      <c r="AC547" t="str" cm="1">
        <f t="array" aca="1" ref="AC547" ca="1">LEFT(T547,SUM(LEN(T547)-LEN(SUBSTITUTE(T547,{"0","1","2","3","4","5","6","7","8","9"},""))))</f>
        <v>0</v>
      </c>
      <c r="AD547" s="3" t="str">
        <f t="shared" ca="1" si="120"/>
        <v/>
      </c>
      <c r="AE547" s="3" t="str">
        <f t="shared" ca="1" si="121"/>
        <v/>
      </c>
      <c r="AF547" t="b">
        <f t="shared" ca="1" si="122"/>
        <v>0</v>
      </c>
      <c r="AG547">
        <f t="shared" ca="1" si="123"/>
        <v>0</v>
      </c>
      <c r="AH547">
        <f t="shared" ca="1" si="124"/>
        <v>1</v>
      </c>
      <c r="AI547" t="b">
        <f t="shared" ca="1" si="125"/>
        <v>1</v>
      </c>
      <c r="AJ547">
        <f t="shared" ca="1" si="126"/>
        <v>1</v>
      </c>
      <c r="AK547">
        <f t="shared" ca="1" si="127"/>
        <v>0</v>
      </c>
      <c r="AL547">
        <f t="shared" ca="1" si="128"/>
        <v>0</v>
      </c>
    </row>
    <row r="548" spans="1:38">
      <c r="A548" s="2" t="s">
        <v>645</v>
      </c>
      <c r="B548" t="s">
        <v>656</v>
      </c>
      <c r="C548" t="s">
        <v>637</v>
      </c>
      <c r="D548" t="s">
        <v>746</v>
      </c>
      <c r="E548" t="s">
        <v>639</v>
      </c>
      <c r="F548">
        <v>2018</v>
      </c>
      <c r="Q548">
        <f t="shared" ca="1" si="130"/>
        <v>0</v>
      </c>
      <c r="R548">
        <f t="shared" ca="1" si="129"/>
        <v>2018</v>
      </c>
      <c r="S548">
        <f t="shared" ca="1" si="129"/>
        <v>0</v>
      </c>
      <c r="T548" t="str">
        <f t="shared" ca="1" si="129"/>
        <v>177cm</v>
      </c>
      <c r="U548">
        <f t="shared" ca="1" si="129"/>
        <v>0</v>
      </c>
      <c r="V548" t="str">
        <f t="shared" ca="1" si="129"/>
        <v>brn</v>
      </c>
      <c r="W548">
        <f t="shared" ca="1" si="129"/>
        <v>0</v>
      </c>
      <c r="X548">
        <f t="shared" ca="1" si="129"/>
        <v>0</v>
      </c>
      <c r="Z548">
        <f t="shared" ca="1" si="117"/>
        <v>0</v>
      </c>
      <c r="AA548">
        <f t="shared" ca="1" si="118"/>
        <v>1</v>
      </c>
      <c r="AB548">
        <f t="shared" ca="1" si="119"/>
        <v>0</v>
      </c>
      <c r="AC548" t="str" cm="1">
        <f t="array" aca="1" ref="AC548" ca="1">LEFT(T548,SUM(LEN(T548)-LEN(SUBSTITUTE(T548,{"0","1","2","3","4","5","6","7","8","9"},""))))</f>
        <v>177</v>
      </c>
      <c r="AD548" s="3">
        <f t="shared" ca="1" si="120"/>
        <v>177</v>
      </c>
      <c r="AE548" s="3" t="str">
        <f t="shared" ca="1" si="121"/>
        <v/>
      </c>
      <c r="AF548" t="b">
        <f t="shared" ca="1" si="122"/>
        <v>1</v>
      </c>
      <c r="AG548">
        <f t="shared" ca="1" si="123"/>
        <v>1</v>
      </c>
      <c r="AH548">
        <f t="shared" ca="1" si="124"/>
        <v>0</v>
      </c>
      <c r="AI548" t="b">
        <f t="shared" ca="1" si="125"/>
        <v>0</v>
      </c>
      <c r="AJ548">
        <f t="shared" ca="1" si="126"/>
        <v>0</v>
      </c>
      <c r="AK548">
        <f t="shared" ca="1" si="127"/>
        <v>1</v>
      </c>
      <c r="AL548">
        <f t="shared" ca="1" si="128"/>
        <v>0</v>
      </c>
    </row>
    <row r="549" spans="1:38">
      <c r="A549" s="2" t="s">
        <v>635</v>
      </c>
      <c r="B549">
        <v>101726770</v>
      </c>
      <c r="Q549">
        <f t="shared" ca="1" si="130"/>
        <v>0</v>
      </c>
      <c r="R549">
        <f t="shared" ca="1" si="129"/>
        <v>0</v>
      </c>
      <c r="S549">
        <f t="shared" ca="1" si="129"/>
        <v>0</v>
      </c>
      <c r="T549">
        <f t="shared" ca="1" si="129"/>
        <v>0</v>
      </c>
      <c r="U549">
        <f t="shared" ca="1" si="129"/>
        <v>0</v>
      </c>
      <c r="V549">
        <f t="shared" ca="1" si="129"/>
        <v>0</v>
      </c>
      <c r="W549">
        <f t="shared" ca="1" si="129"/>
        <v>101726770</v>
      </c>
      <c r="X549">
        <f t="shared" ca="1" si="129"/>
        <v>0</v>
      </c>
      <c r="Z549">
        <f t="shared" ca="1" si="117"/>
        <v>0</v>
      </c>
      <c r="AA549">
        <f t="shared" ca="1" si="118"/>
        <v>0</v>
      </c>
      <c r="AB549">
        <f t="shared" ca="1" si="119"/>
        <v>0</v>
      </c>
      <c r="AC549" t="str" cm="1">
        <f t="array" aca="1" ref="AC549" ca="1">LEFT(T549,SUM(LEN(T549)-LEN(SUBSTITUTE(T549,{"0","1","2","3","4","5","6","7","8","9"},""))))</f>
        <v>0</v>
      </c>
      <c r="AD549" s="3" t="str">
        <f t="shared" ca="1" si="120"/>
        <v/>
      </c>
      <c r="AE549" s="3" t="str">
        <f t="shared" ca="1" si="121"/>
        <v/>
      </c>
      <c r="AF549" t="b">
        <f t="shared" ca="1" si="122"/>
        <v>0</v>
      </c>
      <c r="AG549">
        <f t="shared" ca="1" si="123"/>
        <v>0</v>
      </c>
      <c r="AH549">
        <f t="shared" ca="1" si="124"/>
        <v>0</v>
      </c>
      <c r="AI549" t="b">
        <f t="shared" ca="1" si="125"/>
        <v>0</v>
      </c>
      <c r="AJ549">
        <f t="shared" ca="1" si="126"/>
        <v>0</v>
      </c>
      <c r="AK549">
        <f t="shared" ca="1" si="127"/>
        <v>0</v>
      </c>
      <c r="AL549">
        <f t="shared" ca="1" si="128"/>
        <v>1</v>
      </c>
    </row>
    <row r="550" spans="1:38">
      <c r="A550" s="1"/>
      <c r="Q550">
        <f t="shared" ca="1" si="130"/>
        <v>0</v>
      </c>
      <c r="R550">
        <f t="shared" ca="1" si="129"/>
        <v>0</v>
      </c>
      <c r="S550">
        <f t="shared" ca="1" si="129"/>
        <v>0</v>
      </c>
      <c r="T550">
        <f t="shared" ca="1" si="129"/>
        <v>0</v>
      </c>
      <c r="U550">
        <f t="shared" ca="1" si="129"/>
        <v>0</v>
      </c>
      <c r="V550">
        <f t="shared" ca="1" si="129"/>
        <v>0</v>
      </c>
      <c r="W550">
        <f t="shared" ca="1" si="129"/>
        <v>0</v>
      </c>
      <c r="X550">
        <f t="shared" ca="1" si="129"/>
        <v>0</v>
      </c>
      <c r="Z550">
        <f t="shared" ca="1" si="117"/>
        <v>0</v>
      </c>
      <c r="AA550">
        <f t="shared" ca="1" si="118"/>
        <v>0</v>
      </c>
      <c r="AB550">
        <f t="shared" ca="1" si="119"/>
        <v>0</v>
      </c>
      <c r="AC550" t="str" cm="1">
        <f t="array" aca="1" ref="AC550" ca="1">LEFT(T550,SUM(LEN(T550)-LEN(SUBSTITUTE(T550,{"0","1","2","3","4","5","6","7","8","9"},""))))</f>
        <v>0</v>
      </c>
      <c r="AD550" s="3" t="str">
        <f t="shared" ca="1" si="120"/>
        <v/>
      </c>
      <c r="AE550" s="3" t="str">
        <f t="shared" ca="1" si="121"/>
        <v/>
      </c>
      <c r="AF550" t="b">
        <f t="shared" ca="1" si="122"/>
        <v>0</v>
      </c>
      <c r="AG550">
        <f t="shared" ca="1" si="123"/>
        <v>0</v>
      </c>
      <c r="AH550">
        <f t="shared" ca="1" si="124"/>
        <v>0</v>
      </c>
      <c r="AI550" t="b">
        <f t="shared" ca="1" si="125"/>
        <v>0</v>
      </c>
      <c r="AJ550">
        <f t="shared" ca="1" si="126"/>
        <v>0</v>
      </c>
      <c r="AK550">
        <f t="shared" ca="1" si="127"/>
        <v>0</v>
      </c>
      <c r="AL550">
        <f t="shared" ca="1" si="128"/>
        <v>0</v>
      </c>
    </row>
    <row r="551" spans="1:38">
      <c r="A551" s="2" t="s">
        <v>640</v>
      </c>
      <c r="B551" t="s">
        <v>709</v>
      </c>
      <c r="C551" t="s">
        <v>637</v>
      </c>
      <c r="D551" t="s">
        <v>759</v>
      </c>
      <c r="E551" t="s">
        <v>639</v>
      </c>
      <c r="F551">
        <v>2016</v>
      </c>
      <c r="G551" t="s">
        <v>642</v>
      </c>
      <c r="H551">
        <v>2029</v>
      </c>
      <c r="I551" t="s">
        <v>636</v>
      </c>
      <c r="J551">
        <v>1945</v>
      </c>
      <c r="K551" t="s">
        <v>635</v>
      </c>
      <c r="L551">
        <v>45325957</v>
      </c>
      <c r="M551" t="s">
        <v>645</v>
      </c>
      <c r="N551" t="s">
        <v>661</v>
      </c>
      <c r="O551" t="s">
        <v>654</v>
      </c>
      <c r="P551">
        <v>99</v>
      </c>
      <c r="Q551">
        <f t="shared" ca="1" si="130"/>
        <v>1945</v>
      </c>
      <c r="R551">
        <f t="shared" ca="1" si="129"/>
        <v>2016</v>
      </c>
      <c r="S551">
        <f t="shared" ca="1" si="129"/>
        <v>2029</v>
      </c>
      <c r="T551" t="str">
        <f t="shared" ca="1" si="129"/>
        <v>178cm</v>
      </c>
      <c r="U551" t="str">
        <f t="shared" ca="1" si="129"/>
        <v>#341e13</v>
      </c>
      <c r="V551" t="str">
        <f t="shared" ca="1" si="129"/>
        <v>grn</v>
      </c>
      <c r="W551">
        <f t="shared" ca="1" si="129"/>
        <v>45325957</v>
      </c>
      <c r="X551">
        <f t="shared" ca="1" si="129"/>
        <v>99</v>
      </c>
      <c r="Z551">
        <f t="shared" ca="1" si="117"/>
        <v>1</v>
      </c>
      <c r="AA551">
        <f t="shared" ca="1" si="118"/>
        <v>1</v>
      </c>
      <c r="AB551">
        <f t="shared" ca="1" si="119"/>
        <v>1</v>
      </c>
      <c r="AC551" t="str" cm="1">
        <f t="array" aca="1" ref="AC551" ca="1">LEFT(T551,SUM(LEN(T551)-LEN(SUBSTITUTE(T551,{"0","1","2","3","4","5","6","7","8","9"},""))))</f>
        <v>178</v>
      </c>
      <c r="AD551" s="3">
        <f t="shared" ca="1" si="120"/>
        <v>178</v>
      </c>
      <c r="AE551" s="3" t="str">
        <f t="shared" ca="1" si="121"/>
        <v/>
      </c>
      <c r="AF551" t="b">
        <f t="shared" ca="1" si="122"/>
        <v>1</v>
      </c>
      <c r="AG551">
        <f t="shared" ca="1" si="123"/>
        <v>1</v>
      </c>
      <c r="AH551">
        <f t="shared" ca="1" si="124"/>
        <v>1</v>
      </c>
      <c r="AI551" t="b">
        <f t="shared" ca="1" si="125"/>
        <v>1</v>
      </c>
      <c r="AJ551">
        <f t="shared" ca="1" si="126"/>
        <v>1</v>
      </c>
      <c r="AK551">
        <f t="shared" ca="1" si="127"/>
        <v>1</v>
      </c>
      <c r="AL551">
        <f t="shared" ca="1" si="128"/>
        <v>0</v>
      </c>
    </row>
    <row r="552" spans="1:38">
      <c r="A552" s="1"/>
      <c r="Q552">
        <f t="shared" ca="1" si="130"/>
        <v>0</v>
      </c>
      <c r="R552">
        <f t="shared" ca="1" si="129"/>
        <v>0</v>
      </c>
      <c r="S552">
        <f t="shared" ca="1" si="129"/>
        <v>0</v>
      </c>
      <c r="T552">
        <f t="shared" ca="1" si="129"/>
        <v>0</v>
      </c>
      <c r="U552">
        <f t="shared" ca="1" si="129"/>
        <v>0</v>
      </c>
      <c r="V552">
        <f t="shared" ca="1" si="129"/>
        <v>0</v>
      </c>
      <c r="W552">
        <f t="shared" ca="1" si="129"/>
        <v>0</v>
      </c>
      <c r="X552">
        <f t="shared" ca="1" si="129"/>
        <v>0</v>
      </c>
      <c r="Z552">
        <f t="shared" ca="1" si="117"/>
        <v>0</v>
      </c>
      <c r="AA552">
        <f t="shared" ca="1" si="118"/>
        <v>0</v>
      </c>
      <c r="AB552">
        <f t="shared" ca="1" si="119"/>
        <v>0</v>
      </c>
      <c r="AC552" t="str" cm="1">
        <f t="array" aca="1" ref="AC552" ca="1">LEFT(T552,SUM(LEN(T552)-LEN(SUBSTITUTE(T552,{"0","1","2","3","4","5","6","7","8","9"},""))))</f>
        <v>0</v>
      </c>
      <c r="AD552" s="3" t="str">
        <f t="shared" ca="1" si="120"/>
        <v/>
      </c>
      <c r="AE552" s="3" t="str">
        <f t="shared" ca="1" si="121"/>
        <v/>
      </c>
      <c r="AF552" t="b">
        <f t="shared" ca="1" si="122"/>
        <v>0</v>
      </c>
      <c r="AG552">
        <f t="shared" ca="1" si="123"/>
        <v>0</v>
      </c>
      <c r="AH552">
        <f t="shared" ca="1" si="124"/>
        <v>0</v>
      </c>
      <c r="AI552" t="b">
        <f t="shared" ca="1" si="125"/>
        <v>0</v>
      </c>
      <c r="AJ552">
        <f t="shared" ca="1" si="126"/>
        <v>0</v>
      </c>
      <c r="AK552">
        <f t="shared" ca="1" si="127"/>
        <v>0</v>
      </c>
      <c r="AL552">
        <f t="shared" ca="1" si="128"/>
        <v>0</v>
      </c>
    </row>
    <row r="553" spans="1:38">
      <c r="A553" s="2" t="s">
        <v>645</v>
      </c>
      <c r="B553" t="s">
        <v>652</v>
      </c>
      <c r="Q553">
        <f t="shared" ca="1" si="130"/>
        <v>0</v>
      </c>
      <c r="R553">
        <f t="shared" ca="1" si="129"/>
        <v>0</v>
      </c>
      <c r="S553">
        <f t="shared" ca="1" si="129"/>
        <v>0</v>
      </c>
      <c r="T553">
        <f t="shared" ca="1" si="129"/>
        <v>0</v>
      </c>
      <c r="U553">
        <f t="shared" ca="1" si="129"/>
        <v>0</v>
      </c>
      <c r="V553" t="str">
        <f t="shared" ca="1" si="129"/>
        <v>gry</v>
      </c>
      <c r="W553">
        <f t="shared" ca="1" si="129"/>
        <v>0</v>
      </c>
      <c r="X553">
        <f t="shared" ca="1" si="129"/>
        <v>0</v>
      </c>
      <c r="Z553">
        <f t="shared" ca="1" si="117"/>
        <v>0</v>
      </c>
      <c r="AA553">
        <f t="shared" ca="1" si="118"/>
        <v>0</v>
      </c>
      <c r="AB553">
        <f t="shared" ca="1" si="119"/>
        <v>0</v>
      </c>
      <c r="AC553" t="str" cm="1">
        <f t="array" aca="1" ref="AC553" ca="1">LEFT(T553,SUM(LEN(T553)-LEN(SUBSTITUTE(T553,{"0","1","2","3","4","5","6","7","8","9"},""))))</f>
        <v>0</v>
      </c>
      <c r="AD553" s="3" t="str">
        <f t="shared" ca="1" si="120"/>
        <v/>
      </c>
      <c r="AE553" s="3" t="str">
        <f t="shared" ca="1" si="121"/>
        <v/>
      </c>
      <c r="AF553" t="b">
        <f t="shared" ca="1" si="122"/>
        <v>0</v>
      </c>
      <c r="AG553">
        <f t="shared" ca="1" si="123"/>
        <v>0</v>
      </c>
      <c r="AH553">
        <f t="shared" ca="1" si="124"/>
        <v>0</v>
      </c>
      <c r="AI553" t="b">
        <f t="shared" ca="1" si="125"/>
        <v>0</v>
      </c>
      <c r="AJ553">
        <f t="shared" ca="1" si="126"/>
        <v>0</v>
      </c>
      <c r="AK553">
        <f t="shared" ca="1" si="127"/>
        <v>1</v>
      </c>
      <c r="AL553">
        <f t="shared" ca="1" si="128"/>
        <v>0</v>
      </c>
    </row>
    <row r="554" spans="1:38">
      <c r="A554" s="2" t="s">
        <v>639</v>
      </c>
      <c r="B554">
        <v>2012</v>
      </c>
      <c r="Q554">
        <f t="shared" ca="1" si="130"/>
        <v>0</v>
      </c>
      <c r="R554">
        <f t="shared" ca="1" si="129"/>
        <v>2012</v>
      </c>
      <c r="S554">
        <f t="shared" ca="1" si="129"/>
        <v>0</v>
      </c>
      <c r="T554">
        <f t="shared" ca="1" si="129"/>
        <v>0</v>
      </c>
      <c r="U554">
        <f t="shared" ca="1" si="129"/>
        <v>0</v>
      </c>
      <c r="V554">
        <f t="shared" ca="1" si="129"/>
        <v>0</v>
      </c>
      <c r="W554">
        <f t="shared" ca="1" si="129"/>
        <v>0</v>
      </c>
      <c r="X554">
        <f t="shared" ca="1" si="129"/>
        <v>0</v>
      </c>
      <c r="Z554">
        <f t="shared" ca="1" si="117"/>
        <v>0</v>
      </c>
      <c r="AA554">
        <f t="shared" ca="1" si="118"/>
        <v>1</v>
      </c>
      <c r="AB554">
        <f t="shared" ca="1" si="119"/>
        <v>0</v>
      </c>
      <c r="AC554" t="str" cm="1">
        <f t="array" aca="1" ref="AC554" ca="1">LEFT(T554,SUM(LEN(T554)-LEN(SUBSTITUTE(T554,{"0","1","2","3","4","5","6","7","8","9"},""))))</f>
        <v>0</v>
      </c>
      <c r="AD554" s="3" t="str">
        <f t="shared" ca="1" si="120"/>
        <v/>
      </c>
      <c r="AE554" s="3" t="str">
        <f t="shared" ca="1" si="121"/>
        <v/>
      </c>
      <c r="AF554" t="b">
        <f t="shared" ca="1" si="122"/>
        <v>0</v>
      </c>
      <c r="AG554">
        <f t="shared" ca="1" si="123"/>
        <v>0</v>
      </c>
      <c r="AH554">
        <f t="shared" ca="1" si="124"/>
        <v>0</v>
      </c>
      <c r="AI554" t="b">
        <f t="shared" ca="1" si="125"/>
        <v>0</v>
      </c>
      <c r="AJ554">
        <f t="shared" ca="1" si="126"/>
        <v>0</v>
      </c>
      <c r="AK554">
        <f t="shared" ca="1" si="127"/>
        <v>0</v>
      </c>
      <c r="AL554">
        <f t="shared" ca="1" si="128"/>
        <v>0</v>
      </c>
    </row>
    <row r="555" spans="1:38">
      <c r="A555" s="2" t="s">
        <v>654</v>
      </c>
      <c r="B555">
        <v>52</v>
      </c>
      <c r="C555" t="s">
        <v>637</v>
      </c>
      <c r="D555" t="s">
        <v>717</v>
      </c>
      <c r="E555" t="s">
        <v>636</v>
      </c>
      <c r="F555">
        <v>1943</v>
      </c>
      <c r="Q555">
        <f t="shared" ca="1" si="130"/>
        <v>1943</v>
      </c>
      <c r="R555">
        <f t="shared" ca="1" si="129"/>
        <v>0</v>
      </c>
      <c r="S555">
        <f t="shared" ca="1" si="129"/>
        <v>0</v>
      </c>
      <c r="T555" t="str">
        <f t="shared" ca="1" si="129"/>
        <v>168cm</v>
      </c>
      <c r="U555">
        <f t="shared" ca="1" si="129"/>
        <v>0</v>
      </c>
      <c r="V555">
        <f t="shared" ca="1" si="129"/>
        <v>0</v>
      </c>
      <c r="W555">
        <f t="shared" ca="1" si="129"/>
        <v>0</v>
      </c>
      <c r="X555">
        <f t="shared" ca="1" si="129"/>
        <v>52</v>
      </c>
      <c r="Z555">
        <f t="shared" ca="1" si="117"/>
        <v>1</v>
      </c>
      <c r="AA555">
        <f t="shared" ca="1" si="118"/>
        <v>0</v>
      </c>
      <c r="AB555">
        <f t="shared" ca="1" si="119"/>
        <v>0</v>
      </c>
      <c r="AC555" t="str" cm="1">
        <f t="array" aca="1" ref="AC555" ca="1">LEFT(T555,SUM(LEN(T555)-LEN(SUBSTITUTE(T555,{"0","1","2","3","4","5","6","7","8","9"},""))))</f>
        <v>168</v>
      </c>
      <c r="AD555" s="3">
        <f t="shared" ca="1" si="120"/>
        <v>168</v>
      </c>
      <c r="AE555" s="3" t="str">
        <f t="shared" ca="1" si="121"/>
        <v/>
      </c>
      <c r="AF555" t="b">
        <f t="shared" ca="1" si="122"/>
        <v>1</v>
      </c>
      <c r="AG555">
        <f t="shared" ca="1" si="123"/>
        <v>1</v>
      </c>
      <c r="AH555">
        <f t="shared" ca="1" si="124"/>
        <v>0</v>
      </c>
      <c r="AI555" t="b">
        <f t="shared" ca="1" si="125"/>
        <v>0</v>
      </c>
      <c r="AJ555">
        <f t="shared" ca="1" si="126"/>
        <v>0</v>
      </c>
      <c r="AK555">
        <f t="shared" ca="1" si="127"/>
        <v>0</v>
      </c>
      <c r="AL555">
        <f t="shared" ca="1" si="128"/>
        <v>0</v>
      </c>
    </row>
    <row r="556" spans="1:38">
      <c r="A556" s="2" t="s">
        <v>640</v>
      </c>
      <c r="B556" t="s">
        <v>651</v>
      </c>
      <c r="Q556">
        <f t="shared" ca="1" si="130"/>
        <v>0</v>
      </c>
      <c r="R556">
        <f t="shared" ca="1" si="129"/>
        <v>0</v>
      </c>
      <c r="S556">
        <f t="shared" ca="1" si="129"/>
        <v>0</v>
      </c>
      <c r="T556">
        <f t="shared" ca="1" si="129"/>
        <v>0</v>
      </c>
      <c r="U556" t="str">
        <f t="shared" ca="1" si="129"/>
        <v>#cfa07d</v>
      </c>
      <c r="V556">
        <f t="shared" ca="1" si="129"/>
        <v>0</v>
      </c>
      <c r="W556">
        <f t="shared" ca="1" si="129"/>
        <v>0</v>
      </c>
      <c r="X556">
        <f t="shared" ca="1" si="129"/>
        <v>0</v>
      </c>
      <c r="Z556">
        <f t="shared" ca="1" si="117"/>
        <v>0</v>
      </c>
      <c r="AA556">
        <f t="shared" ca="1" si="118"/>
        <v>0</v>
      </c>
      <c r="AB556">
        <f t="shared" ca="1" si="119"/>
        <v>0</v>
      </c>
      <c r="AC556" t="str" cm="1">
        <f t="array" aca="1" ref="AC556" ca="1">LEFT(T556,SUM(LEN(T556)-LEN(SUBSTITUTE(T556,{"0","1","2","3","4","5","6","7","8","9"},""))))</f>
        <v>0</v>
      </c>
      <c r="AD556" s="3" t="str">
        <f t="shared" ca="1" si="120"/>
        <v/>
      </c>
      <c r="AE556" s="3" t="str">
        <f t="shared" ca="1" si="121"/>
        <v/>
      </c>
      <c r="AF556" t="b">
        <f t="shared" ca="1" si="122"/>
        <v>0</v>
      </c>
      <c r="AG556">
        <f t="shared" ca="1" si="123"/>
        <v>0</v>
      </c>
      <c r="AH556">
        <f t="shared" ca="1" si="124"/>
        <v>1</v>
      </c>
      <c r="AI556" t="b">
        <f t="shared" ca="1" si="125"/>
        <v>1</v>
      </c>
      <c r="AJ556">
        <f t="shared" ca="1" si="126"/>
        <v>1</v>
      </c>
      <c r="AK556">
        <f t="shared" ca="1" si="127"/>
        <v>0</v>
      </c>
      <c r="AL556">
        <f t="shared" ca="1" si="128"/>
        <v>0</v>
      </c>
    </row>
    <row r="557" spans="1:38">
      <c r="A557" s="2" t="s">
        <v>635</v>
      </c>
      <c r="B557">
        <v>899608935</v>
      </c>
      <c r="C557" t="s">
        <v>642</v>
      </c>
      <c r="D557">
        <v>2030</v>
      </c>
      <c r="Q557">
        <f t="shared" ca="1" si="130"/>
        <v>0</v>
      </c>
      <c r="R557">
        <f t="shared" ca="1" si="129"/>
        <v>0</v>
      </c>
      <c r="S557">
        <f t="shared" ca="1" si="129"/>
        <v>2030</v>
      </c>
      <c r="T557">
        <f t="shared" ca="1" si="129"/>
        <v>0</v>
      </c>
      <c r="U557">
        <f t="shared" ca="1" si="129"/>
        <v>0</v>
      </c>
      <c r="V557">
        <f t="shared" ca="1" si="129"/>
        <v>0</v>
      </c>
      <c r="W557">
        <f t="shared" ca="1" si="129"/>
        <v>899608935</v>
      </c>
      <c r="X557">
        <f t="shared" ca="1" si="129"/>
        <v>0</v>
      </c>
      <c r="Z557">
        <f t="shared" ca="1" si="117"/>
        <v>0</v>
      </c>
      <c r="AA557">
        <f t="shared" ca="1" si="118"/>
        <v>0</v>
      </c>
      <c r="AB557">
        <f t="shared" ca="1" si="119"/>
        <v>1</v>
      </c>
      <c r="AC557" t="str" cm="1">
        <f t="array" aca="1" ref="AC557" ca="1">LEFT(T557,SUM(LEN(T557)-LEN(SUBSTITUTE(T557,{"0","1","2","3","4","5","6","7","8","9"},""))))</f>
        <v>0</v>
      </c>
      <c r="AD557" s="3" t="str">
        <f t="shared" ca="1" si="120"/>
        <v/>
      </c>
      <c r="AE557" s="3" t="str">
        <f t="shared" ca="1" si="121"/>
        <v/>
      </c>
      <c r="AF557" t="b">
        <f t="shared" ca="1" si="122"/>
        <v>0</v>
      </c>
      <c r="AG557">
        <f t="shared" ca="1" si="123"/>
        <v>0</v>
      </c>
      <c r="AH557">
        <f t="shared" ca="1" si="124"/>
        <v>0</v>
      </c>
      <c r="AI557" t="b">
        <f t="shared" ca="1" si="125"/>
        <v>0</v>
      </c>
      <c r="AJ557">
        <f t="shared" ca="1" si="126"/>
        <v>0</v>
      </c>
      <c r="AK557">
        <f t="shared" ca="1" si="127"/>
        <v>0</v>
      </c>
      <c r="AL557">
        <f t="shared" ca="1" si="128"/>
        <v>1</v>
      </c>
    </row>
    <row r="558" spans="1:38">
      <c r="A558" s="1"/>
      <c r="Q558">
        <f t="shared" ca="1" si="130"/>
        <v>0</v>
      </c>
      <c r="R558">
        <f t="shared" ca="1" si="129"/>
        <v>0</v>
      </c>
      <c r="S558">
        <f t="shared" ca="1" si="129"/>
        <v>0</v>
      </c>
      <c r="T558">
        <f t="shared" ca="1" si="129"/>
        <v>0</v>
      </c>
      <c r="U558">
        <f t="shared" ca="1" si="129"/>
        <v>0</v>
      </c>
      <c r="V558">
        <f t="shared" ca="1" si="129"/>
        <v>0</v>
      </c>
      <c r="W558">
        <f t="shared" ca="1" si="129"/>
        <v>0</v>
      </c>
      <c r="X558">
        <f t="shared" ca="1" si="129"/>
        <v>0</v>
      </c>
      <c r="Z558">
        <f t="shared" ca="1" si="117"/>
        <v>0</v>
      </c>
      <c r="AA558">
        <f t="shared" ca="1" si="118"/>
        <v>0</v>
      </c>
      <c r="AB558">
        <f t="shared" ca="1" si="119"/>
        <v>0</v>
      </c>
      <c r="AC558" t="str" cm="1">
        <f t="array" aca="1" ref="AC558" ca="1">LEFT(T558,SUM(LEN(T558)-LEN(SUBSTITUTE(T558,{"0","1","2","3","4","5","6","7","8","9"},""))))</f>
        <v>0</v>
      </c>
      <c r="AD558" s="3" t="str">
        <f t="shared" ca="1" si="120"/>
        <v/>
      </c>
      <c r="AE558" s="3" t="str">
        <f t="shared" ca="1" si="121"/>
        <v/>
      </c>
      <c r="AF558" t="b">
        <f t="shared" ca="1" si="122"/>
        <v>0</v>
      </c>
      <c r="AG558">
        <f t="shared" ca="1" si="123"/>
        <v>0</v>
      </c>
      <c r="AH558">
        <f t="shared" ca="1" si="124"/>
        <v>0</v>
      </c>
      <c r="AI558" t="b">
        <f t="shared" ca="1" si="125"/>
        <v>0</v>
      </c>
      <c r="AJ558">
        <f t="shared" ca="1" si="126"/>
        <v>0</v>
      </c>
      <c r="AK558">
        <f t="shared" ca="1" si="127"/>
        <v>0</v>
      </c>
      <c r="AL558">
        <f t="shared" ca="1" si="128"/>
        <v>0</v>
      </c>
    </row>
    <row r="559" spans="1:38">
      <c r="A559" s="2" t="s">
        <v>654</v>
      </c>
      <c r="B559">
        <v>241</v>
      </c>
      <c r="Q559">
        <f t="shared" ca="1" si="130"/>
        <v>0</v>
      </c>
      <c r="R559">
        <f t="shared" ca="1" si="129"/>
        <v>0</v>
      </c>
      <c r="S559">
        <f t="shared" ca="1" si="129"/>
        <v>0</v>
      </c>
      <c r="T559">
        <f t="shared" ca="1" si="129"/>
        <v>0</v>
      </c>
      <c r="U559">
        <f t="shared" ca="1" si="129"/>
        <v>0</v>
      </c>
      <c r="V559">
        <f t="shared" ca="1" si="129"/>
        <v>0</v>
      </c>
      <c r="W559">
        <f t="shared" ca="1" si="129"/>
        <v>0</v>
      </c>
      <c r="X559">
        <f t="shared" ca="1" si="129"/>
        <v>241</v>
      </c>
      <c r="Z559">
        <f t="shared" ca="1" si="117"/>
        <v>0</v>
      </c>
      <c r="AA559">
        <f t="shared" ca="1" si="118"/>
        <v>0</v>
      </c>
      <c r="AB559">
        <f t="shared" ca="1" si="119"/>
        <v>0</v>
      </c>
      <c r="AC559" t="str" cm="1">
        <f t="array" aca="1" ref="AC559" ca="1">LEFT(T559,SUM(LEN(T559)-LEN(SUBSTITUTE(T559,{"0","1","2","3","4","5","6","7","8","9"},""))))</f>
        <v>0</v>
      </c>
      <c r="AD559" s="3" t="str">
        <f t="shared" ca="1" si="120"/>
        <v/>
      </c>
      <c r="AE559" s="3" t="str">
        <f t="shared" ca="1" si="121"/>
        <v/>
      </c>
      <c r="AF559" t="b">
        <f t="shared" ca="1" si="122"/>
        <v>0</v>
      </c>
      <c r="AG559">
        <f t="shared" ca="1" si="123"/>
        <v>0</v>
      </c>
      <c r="AH559">
        <f t="shared" ca="1" si="124"/>
        <v>0</v>
      </c>
      <c r="AI559" t="b">
        <f t="shared" ca="1" si="125"/>
        <v>0</v>
      </c>
      <c r="AJ559">
        <f t="shared" ca="1" si="126"/>
        <v>0</v>
      </c>
      <c r="AK559">
        <f t="shared" ca="1" si="127"/>
        <v>0</v>
      </c>
      <c r="AL559">
        <f t="shared" ca="1" si="128"/>
        <v>0</v>
      </c>
    </row>
    <row r="560" spans="1:38">
      <c r="A560" s="2" t="s">
        <v>636</v>
      </c>
      <c r="B560">
        <v>1934</v>
      </c>
      <c r="C560" t="s">
        <v>637</v>
      </c>
      <c r="D560" t="s">
        <v>705</v>
      </c>
      <c r="E560" t="s">
        <v>642</v>
      </c>
      <c r="F560">
        <v>2027</v>
      </c>
      <c r="G560" t="s">
        <v>639</v>
      </c>
      <c r="H560">
        <v>2011</v>
      </c>
      <c r="I560" t="s">
        <v>640</v>
      </c>
      <c r="J560" t="s">
        <v>655</v>
      </c>
      <c r="K560" t="s">
        <v>645</v>
      </c>
      <c r="L560" t="s">
        <v>646</v>
      </c>
      <c r="M560" t="s">
        <v>635</v>
      </c>
      <c r="N560">
        <v>346857644</v>
      </c>
      <c r="Q560">
        <f t="shared" ca="1" si="130"/>
        <v>1934</v>
      </c>
      <c r="R560">
        <f t="shared" ca="1" si="129"/>
        <v>2011</v>
      </c>
      <c r="S560">
        <f t="shared" ca="1" si="129"/>
        <v>2027</v>
      </c>
      <c r="T560" t="str">
        <f t="shared" ca="1" si="129"/>
        <v>161cm</v>
      </c>
      <c r="U560" t="str">
        <f t="shared" ca="1" si="129"/>
        <v>#c0946f</v>
      </c>
      <c r="V560" t="str">
        <f t="shared" ca="1" si="129"/>
        <v>amb</v>
      </c>
      <c r="W560">
        <f t="shared" ca="1" si="129"/>
        <v>346857644</v>
      </c>
      <c r="X560">
        <f t="shared" ca="1" si="129"/>
        <v>0</v>
      </c>
      <c r="Z560">
        <f t="shared" ca="1" si="117"/>
        <v>1</v>
      </c>
      <c r="AA560">
        <f t="shared" ca="1" si="118"/>
        <v>1</v>
      </c>
      <c r="AB560">
        <f t="shared" ca="1" si="119"/>
        <v>1</v>
      </c>
      <c r="AC560" t="str" cm="1">
        <f t="array" aca="1" ref="AC560" ca="1">LEFT(T560,SUM(LEN(T560)-LEN(SUBSTITUTE(T560,{"0","1","2","3","4","5","6","7","8","9"},""))))</f>
        <v>161</v>
      </c>
      <c r="AD560" s="3">
        <f t="shared" ca="1" si="120"/>
        <v>161</v>
      </c>
      <c r="AE560" s="3" t="str">
        <f t="shared" ca="1" si="121"/>
        <v/>
      </c>
      <c r="AF560" t="b">
        <f t="shared" ca="1" si="122"/>
        <v>1</v>
      </c>
      <c r="AG560">
        <f t="shared" ca="1" si="123"/>
        <v>1</v>
      </c>
      <c r="AH560">
        <f t="shared" ca="1" si="124"/>
        <v>1</v>
      </c>
      <c r="AI560" t="b">
        <f t="shared" ca="1" si="125"/>
        <v>1</v>
      </c>
      <c r="AJ560">
        <f t="shared" ca="1" si="126"/>
        <v>1</v>
      </c>
      <c r="AK560">
        <f t="shared" ca="1" si="127"/>
        <v>1</v>
      </c>
      <c r="AL560">
        <f t="shared" ca="1" si="128"/>
        <v>1</v>
      </c>
    </row>
    <row r="561" spans="1:38">
      <c r="A561" s="1"/>
      <c r="Q561">
        <f t="shared" ca="1" si="130"/>
        <v>0</v>
      </c>
      <c r="R561">
        <f t="shared" ca="1" si="129"/>
        <v>0</v>
      </c>
      <c r="S561">
        <f t="shared" ca="1" si="129"/>
        <v>0</v>
      </c>
      <c r="T561">
        <f t="shared" ca="1" si="129"/>
        <v>0</v>
      </c>
      <c r="U561">
        <f t="shared" ca="1" si="129"/>
        <v>0</v>
      </c>
      <c r="V561">
        <f t="shared" ca="1" si="129"/>
        <v>0</v>
      </c>
      <c r="W561">
        <f t="shared" ca="1" si="129"/>
        <v>0</v>
      </c>
      <c r="X561">
        <f t="shared" ca="1" si="129"/>
        <v>0</v>
      </c>
      <c r="Z561">
        <f t="shared" ca="1" si="117"/>
        <v>0</v>
      </c>
      <c r="AA561">
        <f t="shared" ca="1" si="118"/>
        <v>0</v>
      </c>
      <c r="AB561">
        <f t="shared" ca="1" si="119"/>
        <v>0</v>
      </c>
      <c r="AC561" t="str" cm="1">
        <f t="array" aca="1" ref="AC561" ca="1">LEFT(T561,SUM(LEN(T561)-LEN(SUBSTITUTE(T561,{"0","1","2","3","4","5","6","7","8","9"},""))))</f>
        <v>0</v>
      </c>
      <c r="AD561" s="3" t="str">
        <f t="shared" ca="1" si="120"/>
        <v/>
      </c>
      <c r="AE561" s="3" t="str">
        <f t="shared" ca="1" si="121"/>
        <v/>
      </c>
      <c r="AF561" t="b">
        <f t="shared" ca="1" si="122"/>
        <v>0</v>
      </c>
      <c r="AG561">
        <f t="shared" ca="1" si="123"/>
        <v>0</v>
      </c>
      <c r="AH561">
        <f t="shared" ca="1" si="124"/>
        <v>0</v>
      </c>
      <c r="AI561" t="b">
        <f t="shared" ca="1" si="125"/>
        <v>0</v>
      </c>
      <c r="AJ561">
        <f t="shared" ca="1" si="126"/>
        <v>0</v>
      </c>
      <c r="AK561">
        <f t="shared" ca="1" si="127"/>
        <v>0</v>
      </c>
      <c r="AL561">
        <f t="shared" ca="1" si="128"/>
        <v>0</v>
      </c>
    </row>
    <row r="562" spans="1:38">
      <c r="A562" s="2" t="s">
        <v>639</v>
      </c>
      <c r="B562">
        <v>2019</v>
      </c>
      <c r="C562" t="s">
        <v>637</v>
      </c>
      <c r="D562" t="s">
        <v>759</v>
      </c>
      <c r="Q562">
        <f t="shared" ca="1" si="130"/>
        <v>0</v>
      </c>
      <c r="R562">
        <f t="shared" ca="1" si="129"/>
        <v>2019</v>
      </c>
      <c r="S562">
        <f t="shared" ca="1" si="129"/>
        <v>0</v>
      </c>
      <c r="T562" t="str">
        <f t="shared" ca="1" si="129"/>
        <v>178cm</v>
      </c>
      <c r="U562">
        <f t="shared" ca="1" si="129"/>
        <v>0</v>
      </c>
      <c r="V562">
        <f t="shared" ca="1" si="129"/>
        <v>0</v>
      </c>
      <c r="W562">
        <f t="shared" ca="1" si="129"/>
        <v>0</v>
      </c>
      <c r="X562">
        <f t="shared" ca="1" si="129"/>
        <v>0</v>
      </c>
      <c r="Z562">
        <f t="shared" ca="1" si="117"/>
        <v>0</v>
      </c>
      <c r="AA562">
        <f t="shared" ca="1" si="118"/>
        <v>1</v>
      </c>
      <c r="AB562">
        <f t="shared" ca="1" si="119"/>
        <v>0</v>
      </c>
      <c r="AC562" t="str" cm="1">
        <f t="array" aca="1" ref="AC562" ca="1">LEFT(T562,SUM(LEN(T562)-LEN(SUBSTITUTE(T562,{"0","1","2","3","4","5","6","7","8","9"},""))))</f>
        <v>178</v>
      </c>
      <c r="AD562" s="3">
        <f t="shared" ca="1" si="120"/>
        <v>178</v>
      </c>
      <c r="AE562" s="3" t="str">
        <f t="shared" ca="1" si="121"/>
        <v/>
      </c>
      <c r="AF562" t="b">
        <f t="shared" ca="1" si="122"/>
        <v>1</v>
      </c>
      <c r="AG562">
        <f t="shared" ca="1" si="123"/>
        <v>1</v>
      </c>
      <c r="AH562">
        <f t="shared" ca="1" si="124"/>
        <v>0</v>
      </c>
      <c r="AI562" t="b">
        <f t="shared" ca="1" si="125"/>
        <v>0</v>
      </c>
      <c r="AJ562">
        <f t="shared" ca="1" si="126"/>
        <v>0</v>
      </c>
      <c r="AK562">
        <f t="shared" ca="1" si="127"/>
        <v>0</v>
      </c>
      <c r="AL562">
        <f t="shared" ca="1" si="128"/>
        <v>0</v>
      </c>
    </row>
    <row r="563" spans="1:38">
      <c r="A563" s="2" t="s">
        <v>640</v>
      </c>
      <c r="B563" t="s">
        <v>655</v>
      </c>
      <c r="C563" t="s">
        <v>636</v>
      </c>
      <c r="D563">
        <v>1957</v>
      </c>
      <c r="Q563">
        <f t="shared" ca="1" si="130"/>
        <v>1957</v>
      </c>
      <c r="R563">
        <f t="shared" ca="1" si="129"/>
        <v>0</v>
      </c>
      <c r="S563">
        <f t="shared" ca="1" si="129"/>
        <v>0</v>
      </c>
      <c r="T563">
        <f t="shared" ca="1" si="129"/>
        <v>0</v>
      </c>
      <c r="U563" t="str">
        <f t="shared" ca="1" si="129"/>
        <v>#c0946f</v>
      </c>
      <c r="V563">
        <f t="shared" ca="1" si="129"/>
        <v>0</v>
      </c>
      <c r="W563">
        <f t="shared" ca="1" si="129"/>
        <v>0</v>
      </c>
      <c r="X563">
        <f t="shared" ca="1" si="129"/>
        <v>0</v>
      </c>
      <c r="Z563">
        <f t="shared" ca="1" si="117"/>
        <v>1</v>
      </c>
      <c r="AA563">
        <f t="shared" ca="1" si="118"/>
        <v>0</v>
      </c>
      <c r="AB563">
        <f t="shared" ca="1" si="119"/>
        <v>0</v>
      </c>
      <c r="AC563" t="str" cm="1">
        <f t="array" aca="1" ref="AC563" ca="1">LEFT(T563,SUM(LEN(T563)-LEN(SUBSTITUTE(T563,{"0","1","2","3","4","5","6","7","8","9"},""))))</f>
        <v>0</v>
      </c>
      <c r="AD563" s="3" t="str">
        <f t="shared" ca="1" si="120"/>
        <v/>
      </c>
      <c r="AE563" s="3" t="str">
        <f t="shared" ca="1" si="121"/>
        <v/>
      </c>
      <c r="AF563" t="b">
        <f t="shared" ca="1" si="122"/>
        <v>0</v>
      </c>
      <c r="AG563">
        <f t="shared" ca="1" si="123"/>
        <v>0</v>
      </c>
      <c r="AH563">
        <f t="shared" ca="1" si="124"/>
        <v>1</v>
      </c>
      <c r="AI563" t="b">
        <f t="shared" ca="1" si="125"/>
        <v>1</v>
      </c>
      <c r="AJ563">
        <f t="shared" ca="1" si="126"/>
        <v>1</v>
      </c>
      <c r="AK563">
        <f t="shared" ca="1" si="127"/>
        <v>0</v>
      </c>
      <c r="AL563">
        <f t="shared" ca="1" si="128"/>
        <v>0</v>
      </c>
    </row>
    <row r="564" spans="1:38">
      <c r="A564" s="2" t="s">
        <v>642</v>
      </c>
      <c r="B564">
        <v>2026</v>
      </c>
      <c r="Q564">
        <f t="shared" ca="1" si="130"/>
        <v>0</v>
      </c>
      <c r="R564">
        <f t="shared" ca="1" si="129"/>
        <v>0</v>
      </c>
      <c r="S564">
        <f t="shared" ca="1" si="129"/>
        <v>2026</v>
      </c>
      <c r="T564">
        <f t="shared" ref="R564:X600" ca="1" si="131">IF($A564=T$1,OFFSET($A564,0,1),IF($C564=T$1,OFFSET($C564,0,1),IF($E564=T$1,OFFSET($E564,0,1),IF($G564=T$1,OFFSET($G564,0,1),IF($I564=T$1,OFFSET($I564,0,1),IF($K564=T$1,OFFSET($K564,0,1),IF($M564=T$1,OFFSET($M564,0,1),IF($O564=T$1,OFFSET($O564,0,1),0))))))))</f>
        <v>0</v>
      </c>
      <c r="U564">
        <f t="shared" ca="1" si="131"/>
        <v>0</v>
      </c>
      <c r="V564">
        <f t="shared" ca="1" si="131"/>
        <v>0</v>
      </c>
      <c r="W564">
        <f t="shared" ca="1" si="131"/>
        <v>0</v>
      </c>
      <c r="X564">
        <f t="shared" ca="1" si="131"/>
        <v>0</v>
      </c>
      <c r="Z564">
        <f t="shared" ca="1" si="117"/>
        <v>0</v>
      </c>
      <c r="AA564">
        <f t="shared" ca="1" si="118"/>
        <v>0</v>
      </c>
      <c r="AB564">
        <f t="shared" ca="1" si="119"/>
        <v>1</v>
      </c>
      <c r="AC564" t="str" cm="1">
        <f t="array" aca="1" ref="AC564" ca="1">LEFT(T564,SUM(LEN(T564)-LEN(SUBSTITUTE(T564,{"0","1","2","3","4","5","6","7","8","9"},""))))</f>
        <v>0</v>
      </c>
      <c r="AD564" s="3" t="str">
        <f t="shared" ca="1" si="120"/>
        <v/>
      </c>
      <c r="AE564" s="3" t="str">
        <f t="shared" ca="1" si="121"/>
        <v/>
      </c>
      <c r="AF564" t="b">
        <f t="shared" ca="1" si="122"/>
        <v>0</v>
      </c>
      <c r="AG564">
        <f t="shared" ca="1" si="123"/>
        <v>0</v>
      </c>
      <c r="AH564">
        <f t="shared" ca="1" si="124"/>
        <v>0</v>
      </c>
      <c r="AI564" t="b">
        <f t="shared" ca="1" si="125"/>
        <v>0</v>
      </c>
      <c r="AJ564">
        <f t="shared" ca="1" si="126"/>
        <v>0</v>
      </c>
      <c r="AK564">
        <f t="shared" ca="1" si="127"/>
        <v>0</v>
      </c>
      <c r="AL564">
        <f t="shared" ca="1" si="128"/>
        <v>0</v>
      </c>
    </row>
    <row r="565" spans="1:38">
      <c r="A565" s="2" t="s">
        <v>645</v>
      </c>
      <c r="B565" t="s">
        <v>656</v>
      </c>
      <c r="C565" t="s">
        <v>635</v>
      </c>
      <c r="D565">
        <v>222885240</v>
      </c>
      <c r="Q565">
        <f t="shared" ca="1" si="130"/>
        <v>0</v>
      </c>
      <c r="R565">
        <f t="shared" ca="1" si="131"/>
        <v>0</v>
      </c>
      <c r="S565">
        <f t="shared" ca="1" si="131"/>
        <v>0</v>
      </c>
      <c r="T565">
        <f t="shared" ca="1" si="131"/>
        <v>0</v>
      </c>
      <c r="U565">
        <f t="shared" ca="1" si="131"/>
        <v>0</v>
      </c>
      <c r="V565" t="str">
        <f t="shared" ca="1" si="131"/>
        <v>brn</v>
      </c>
      <c r="W565">
        <f t="shared" ca="1" si="131"/>
        <v>222885240</v>
      </c>
      <c r="X565">
        <f t="shared" ca="1" si="131"/>
        <v>0</v>
      </c>
      <c r="Z565">
        <f t="shared" ca="1" si="117"/>
        <v>0</v>
      </c>
      <c r="AA565">
        <f t="shared" ca="1" si="118"/>
        <v>0</v>
      </c>
      <c r="AB565">
        <f t="shared" ca="1" si="119"/>
        <v>0</v>
      </c>
      <c r="AC565" t="str" cm="1">
        <f t="array" aca="1" ref="AC565" ca="1">LEFT(T565,SUM(LEN(T565)-LEN(SUBSTITUTE(T565,{"0","1","2","3","4","5","6","7","8","9"},""))))</f>
        <v>0</v>
      </c>
      <c r="AD565" s="3" t="str">
        <f t="shared" ca="1" si="120"/>
        <v/>
      </c>
      <c r="AE565" s="3" t="str">
        <f t="shared" ca="1" si="121"/>
        <v/>
      </c>
      <c r="AF565" t="b">
        <f t="shared" ca="1" si="122"/>
        <v>0</v>
      </c>
      <c r="AG565">
        <f t="shared" ca="1" si="123"/>
        <v>0</v>
      </c>
      <c r="AH565">
        <f t="shared" ca="1" si="124"/>
        <v>0</v>
      </c>
      <c r="AI565" t="b">
        <f t="shared" ca="1" si="125"/>
        <v>0</v>
      </c>
      <c r="AJ565">
        <f t="shared" ca="1" si="126"/>
        <v>0</v>
      </c>
      <c r="AK565">
        <f t="shared" ca="1" si="127"/>
        <v>1</v>
      </c>
      <c r="AL565">
        <f t="shared" ca="1" si="128"/>
        <v>1</v>
      </c>
    </row>
    <row r="566" spans="1:38">
      <c r="A566" s="1"/>
      <c r="Q566">
        <f t="shared" ca="1" si="130"/>
        <v>0</v>
      </c>
      <c r="R566">
        <f t="shared" ca="1" si="131"/>
        <v>0</v>
      </c>
      <c r="S566">
        <f t="shared" ca="1" si="131"/>
        <v>0</v>
      </c>
      <c r="T566">
        <f t="shared" ca="1" si="131"/>
        <v>0</v>
      </c>
      <c r="U566">
        <f t="shared" ca="1" si="131"/>
        <v>0</v>
      </c>
      <c r="V566">
        <f t="shared" ca="1" si="131"/>
        <v>0</v>
      </c>
      <c r="W566">
        <f t="shared" ca="1" si="131"/>
        <v>0</v>
      </c>
      <c r="X566">
        <f t="shared" ca="1" si="131"/>
        <v>0</v>
      </c>
      <c r="Z566">
        <f t="shared" ca="1" si="117"/>
        <v>0</v>
      </c>
      <c r="AA566">
        <f t="shared" ca="1" si="118"/>
        <v>0</v>
      </c>
      <c r="AB566">
        <f t="shared" ca="1" si="119"/>
        <v>0</v>
      </c>
      <c r="AC566" t="str" cm="1">
        <f t="array" aca="1" ref="AC566" ca="1">LEFT(T566,SUM(LEN(T566)-LEN(SUBSTITUTE(T566,{"0","1","2","3","4","5","6","7","8","9"},""))))</f>
        <v>0</v>
      </c>
      <c r="AD566" s="3" t="str">
        <f t="shared" ca="1" si="120"/>
        <v/>
      </c>
      <c r="AE566" s="3" t="str">
        <f t="shared" ca="1" si="121"/>
        <v/>
      </c>
      <c r="AF566" t="b">
        <f t="shared" ca="1" si="122"/>
        <v>0</v>
      </c>
      <c r="AG566">
        <f t="shared" ca="1" si="123"/>
        <v>0</v>
      </c>
      <c r="AH566">
        <f t="shared" ca="1" si="124"/>
        <v>0</v>
      </c>
      <c r="AI566" t="b">
        <f t="shared" ca="1" si="125"/>
        <v>0</v>
      </c>
      <c r="AJ566">
        <f t="shared" ca="1" si="126"/>
        <v>0</v>
      </c>
      <c r="AK566">
        <f t="shared" ca="1" si="127"/>
        <v>0</v>
      </c>
      <c r="AL566">
        <f t="shared" ca="1" si="128"/>
        <v>0</v>
      </c>
    </row>
    <row r="567" spans="1:38">
      <c r="A567" s="2" t="s">
        <v>645</v>
      </c>
      <c r="B567" t="s">
        <v>675</v>
      </c>
      <c r="Q567">
        <f t="shared" ca="1" si="130"/>
        <v>0</v>
      </c>
      <c r="R567">
        <f t="shared" ca="1" si="131"/>
        <v>0</v>
      </c>
      <c r="S567">
        <f t="shared" ca="1" si="131"/>
        <v>0</v>
      </c>
      <c r="T567">
        <f t="shared" ca="1" si="131"/>
        <v>0</v>
      </c>
      <c r="U567">
        <f t="shared" ca="1" si="131"/>
        <v>0</v>
      </c>
      <c r="V567" t="str">
        <f t="shared" ca="1" si="131"/>
        <v>blu</v>
      </c>
      <c r="W567">
        <f t="shared" ca="1" si="131"/>
        <v>0</v>
      </c>
      <c r="X567">
        <f t="shared" ca="1" si="131"/>
        <v>0</v>
      </c>
      <c r="Z567">
        <f t="shared" ca="1" si="117"/>
        <v>0</v>
      </c>
      <c r="AA567">
        <f t="shared" ca="1" si="118"/>
        <v>0</v>
      </c>
      <c r="AB567">
        <f t="shared" ca="1" si="119"/>
        <v>0</v>
      </c>
      <c r="AC567" t="str" cm="1">
        <f t="array" aca="1" ref="AC567" ca="1">LEFT(T567,SUM(LEN(T567)-LEN(SUBSTITUTE(T567,{"0","1","2","3","4","5","6","7","8","9"},""))))</f>
        <v>0</v>
      </c>
      <c r="AD567" s="3" t="str">
        <f t="shared" ca="1" si="120"/>
        <v/>
      </c>
      <c r="AE567" s="3" t="str">
        <f t="shared" ca="1" si="121"/>
        <v/>
      </c>
      <c r="AF567" t="b">
        <f t="shared" ca="1" si="122"/>
        <v>0</v>
      </c>
      <c r="AG567">
        <f t="shared" ca="1" si="123"/>
        <v>0</v>
      </c>
      <c r="AH567">
        <f t="shared" ca="1" si="124"/>
        <v>0</v>
      </c>
      <c r="AI567" t="b">
        <f t="shared" ca="1" si="125"/>
        <v>0</v>
      </c>
      <c r="AJ567">
        <f t="shared" ca="1" si="126"/>
        <v>0</v>
      </c>
      <c r="AK567">
        <f t="shared" ca="1" si="127"/>
        <v>1</v>
      </c>
      <c r="AL567">
        <f t="shared" ca="1" si="128"/>
        <v>0</v>
      </c>
    </row>
    <row r="568" spans="1:38">
      <c r="A568" s="2" t="s">
        <v>642</v>
      </c>
      <c r="B568">
        <v>2021</v>
      </c>
      <c r="C568" t="s">
        <v>654</v>
      </c>
      <c r="D568">
        <v>312</v>
      </c>
      <c r="E568" t="s">
        <v>640</v>
      </c>
      <c r="F568" t="s">
        <v>688</v>
      </c>
      <c r="G568" t="s">
        <v>637</v>
      </c>
      <c r="H568" t="s">
        <v>713</v>
      </c>
      <c r="I568" t="s">
        <v>639</v>
      </c>
      <c r="J568">
        <v>2012</v>
      </c>
      <c r="K568" t="s">
        <v>636</v>
      </c>
      <c r="L568">
        <v>1969</v>
      </c>
      <c r="Q568">
        <f t="shared" ca="1" si="130"/>
        <v>1969</v>
      </c>
      <c r="R568">
        <f t="shared" ca="1" si="131"/>
        <v>2012</v>
      </c>
      <c r="S568">
        <f t="shared" ca="1" si="131"/>
        <v>2021</v>
      </c>
      <c r="T568" t="str">
        <f t="shared" ca="1" si="131"/>
        <v>186cm</v>
      </c>
      <c r="U568" t="str">
        <f t="shared" ca="1" si="131"/>
        <v>#733820</v>
      </c>
      <c r="V568">
        <f t="shared" ca="1" si="131"/>
        <v>0</v>
      </c>
      <c r="W568">
        <f t="shared" ca="1" si="131"/>
        <v>0</v>
      </c>
      <c r="X568">
        <f t="shared" ca="1" si="131"/>
        <v>312</v>
      </c>
      <c r="Z568">
        <f t="shared" ca="1" si="117"/>
        <v>1</v>
      </c>
      <c r="AA568">
        <f t="shared" ca="1" si="118"/>
        <v>1</v>
      </c>
      <c r="AB568">
        <f t="shared" ca="1" si="119"/>
        <v>1</v>
      </c>
      <c r="AC568" t="str" cm="1">
        <f t="array" aca="1" ref="AC568" ca="1">LEFT(T568,SUM(LEN(T568)-LEN(SUBSTITUTE(T568,{"0","1","2","3","4","5","6","7","8","9"},""))))</f>
        <v>186</v>
      </c>
      <c r="AD568" s="3">
        <f t="shared" ca="1" si="120"/>
        <v>186</v>
      </c>
      <c r="AE568" s="3" t="str">
        <f t="shared" ca="1" si="121"/>
        <v/>
      </c>
      <c r="AF568" t="b">
        <f t="shared" ca="1" si="122"/>
        <v>1</v>
      </c>
      <c r="AG568">
        <f t="shared" ca="1" si="123"/>
        <v>1</v>
      </c>
      <c r="AH568">
        <f t="shared" ca="1" si="124"/>
        <v>1</v>
      </c>
      <c r="AI568" t="b">
        <f t="shared" ca="1" si="125"/>
        <v>1</v>
      </c>
      <c r="AJ568">
        <f t="shared" ca="1" si="126"/>
        <v>1</v>
      </c>
      <c r="AK568">
        <f t="shared" ca="1" si="127"/>
        <v>0</v>
      </c>
      <c r="AL568">
        <f t="shared" ca="1" si="128"/>
        <v>0</v>
      </c>
    </row>
    <row r="569" spans="1:38">
      <c r="A569" s="2" t="s">
        <v>635</v>
      </c>
      <c r="B569">
        <v>821704316</v>
      </c>
      <c r="Q569">
        <f t="shared" ca="1" si="130"/>
        <v>0</v>
      </c>
      <c r="R569">
        <f t="shared" ca="1" si="131"/>
        <v>0</v>
      </c>
      <c r="S569">
        <f t="shared" ca="1" si="131"/>
        <v>0</v>
      </c>
      <c r="T569">
        <f t="shared" ca="1" si="131"/>
        <v>0</v>
      </c>
      <c r="U569">
        <f t="shared" ca="1" si="131"/>
        <v>0</v>
      </c>
      <c r="V569">
        <f t="shared" ca="1" si="131"/>
        <v>0</v>
      </c>
      <c r="W569">
        <f t="shared" ca="1" si="131"/>
        <v>821704316</v>
      </c>
      <c r="X569">
        <f t="shared" ca="1" si="131"/>
        <v>0</v>
      </c>
      <c r="Z569">
        <f t="shared" ca="1" si="117"/>
        <v>0</v>
      </c>
      <c r="AA569">
        <f t="shared" ca="1" si="118"/>
        <v>0</v>
      </c>
      <c r="AB569">
        <f t="shared" ca="1" si="119"/>
        <v>0</v>
      </c>
      <c r="AC569" t="str" cm="1">
        <f t="array" aca="1" ref="AC569" ca="1">LEFT(T569,SUM(LEN(T569)-LEN(SUBSTITUTE(T569,{"0","1","2","3","4","5","6","7","8","9"},""))))</f>
        <v>0</v>
      </c>
      <c r="AD569" s="3" t="str">
        <f t="shared" ca="1" si="120"/>
        <v/>
      </c>
      <c r="AE569" s="3" t="str">
        <f t="shared" ca="1" si="121"/>
        <v/>
      </c>
      <c r="AF569" t="b">
        <f t="shared" ca="1" si="122"/>
        <v>0</v>
      </c>
      <c r="AG569">
        <f t="shared" ca="1" si="123"/>
        <v>0</v>
      </c>
      <c r="AH569">
        <f t="shared" ca="1" si="124"/>
        <v>0</v>
      </c>
      <c r="AI569" t="b">
        <f t="shared" ca="1" si="125"/>
        <v>0</v>
      </c>
      <c r="AJ569">
        <f t="shared" ca="1" si="126"/>
        <v>0</v>
      </c>
      <c r="AK569">
        <f t="shared" ca="1" si="127"/>
        <v>0</v>
      </c>
      <c r="AL569">
        <f t="shared" ca="1" si="128"/>
        <v>1</v>
      </c>
    </row>
    <row r="570" spans="1:38">
      <c r="A570" s="1"/>
      <c r="Q570">
        <f t="shared" ca="1" si="130"/>
        <v>0</v>
      </c>
      <c r="R570">
        <f t="shared" ca="1" si="131"/>
        <v>0</v>
      </c>
      <c r="S570">
        <f t="shared" ca="1" si="131"/>
        <v>0</v>
      </c>
      <c r="T570">
        <f t="shared" ca="1" si="131"/>
        <v>0</v>
      </c>
      <c r="U570">
        <f t="shared" ca="1" si="131"/>
        <v>0</v>
      </c>
      <c r="V570">
        <f t="shared" ca="1" si="131"/>
        <v>0</v>
      </c>
      <c r="W570">
        <f t="shared" ca="1" si="131"/>
        <v>0</v>
      </c>
      <c r="X570">
        <f t="shared" ca="1" si="131"/>
        <v>0</v>
      </c>
      <c r="Z570">
        <f t="shared" ca="1" si="117"/>
        <v>0</v>
      </c>
      <c r="AA570">
        <f t="shared" ca="1" si="118"/>
        <v>0</v>
      </c>
      <c r="AB570">
        <f t="shared" ca="1" si="119"/>
        <v>0</v>
      </c>
      <c r="AC570" t="str" cm="1">
        <f t="array" aca="1" ref="AC570" ca="1">LEFT(T570,SUM(LEN(T570)-LEN(SUBSTITUTE(T570,{"0","1","2","3","4","5","6","7","8","9"},""))))</f>
        <v>0</v>
      </c>
      <c r="AD570" s="3" t="str">
        <f t="shared" ca="1" si="120"/>
        <v/>
      </c>
      <c r="AE570" s="3" t="str">
        <f t="shared" ca="1" si="121"/>
        <v/>
      </c>
      <c r="AF570" t="b">
        <f t="shared" ca="1" si="122"/>
        <v>0</v>
      </c>
      <c r="AG570">
        <f t="shared" ca="1" si="123"/>
        <v>0</v>
      </c>
      <c r="AH570">
        <f t="shared" ca="1" si="124"/>
        <v>0</v>
      </c>
      <c r="AI570" t="b">
        <f t="shared" ca="1" si="125"/>
        <v>0</v>
      </c>
      <c r="AJ570">
        <f t="shared" ca="1" si="126"/>
        <v>0</v>
      </c>
      <c r="AK570">
        <f t="shared" ca="1" si="127"/>
        <v>0</v>
      </c>
      <c r="AL570">
        <f t="shared" ca="1" si="128"/>
        <v>0</v>
      </c>
    </row>
    <row r="571" spans="1:38">
      <c r="A571" s="2" t="s">
        <v>640</v>
      </c>
      <c r="B571" t="s">
        <v>658</v>
      </c>
      <c r="C571" t="s">
        <v>654</v>
      </c>
      <c r="D571">
        <v>159</v>
      </c>
      <c r="Q571">
        <f t="shared" ca="1" si="130"/>
        <v>0</v>
      </c>
      <c r="R571">
        <f t="shared" ca="1" si="131"/>
        <v>0</v>
      </c>
      <c r="S571">
        <f t="shared" ca="1" si="131"/>
        <v>0</v>
      </c>
      <c r="T571">
        <f t="shared" ca="1" si="131"/>
        <v>0</v>
      </c>
      <c r="U571" t="str">
        <f t="shared" ca="1" si="131"/>
        <v>#6b5442</v>
      </c>
      <c r="V571">
        <f t="shared" ca="1" si="131"/>
        <v>0</v>
      </c>
      <c r="W571">
        <f t="shared" ca="1" si="131"/>
        <v>0</v>
      </c>
      <c r="X571">
        <f t="shared" ca="1" si="131"/>
        <v>159</v>
      </c>
      <c r="Z571">
        <f t="shared" ca="1" si="117"/>
        <v>0</v>
      </c>
      <c r="AA571">
        <f t="shared" ca="1" si="118"/>
        <v>0</v>
      </c>
      <c r="AB571">
        <f t="shared" ca="1" si="119"/>
        <v>0</v>
      </c>
      <c r="AC571" t="str" cm="1">
        <f t="array" aca="1" ref="AC571" ca="1">LEFT(T571,SUM(LEN(T571)-LEN(SUBSTITUTE(T571,{"0","1","2","3","4","5","6","7","8","9"},""))))</f>
        <v>0</v>
      </c>
      <c r="AD571" s="3" t="str">
        <f t="shared" ca="1" si="120"/>
        <v/>
      </c>
      <c r="AE571" s="3" t="str">
        <f t="shared" ca="1" si="121"/>
        <v/>
      </c>
      <c r="AF571" t="b">
        <f t="shared" ca="1" si="122"/>
        <v>0</v>
      </c>
      <c r="AG571">
        <f t="shared" ca="1" si="123"/>
        <v>0</v>
      </c>
      <c r="AH571">
        <f t="shared" ca="1" si="124"/>
        <v>1</v>
      </c>
      <c r="AI571" t="b">
        <f t="shared" ca="1" si="125"/>
        <v>1</v>
      </c>
      <c r="AJ571">
        <f t="shared" ca="1" si="126"/>
        <v>1</v>
      </c>
      <c r="AK571">
        <f t="shared" ca="1" si="127"/>
        <v>0</v>
      </c>
      <c r="AL571">
        <f t="shared" ca="1" si="128"/>
        <v>0</v>
      </c>
    </row>
    <row r="572" spans="1:38">
      <c r="A572" s="2" t="s">
        <v>637</v>
      </c>
      <c r="B572" t="s">
        <v>653</v>
      </c>
      <c r="Q572">
        <f t="shared" ca="1" si="130"/>
        <v>0</v>
      </c>
      <c r="R572">
        <f t="shared" ca="1" si="131"/>
        <v>0</v>
      </c>
      <c r="S572">
        <f t="shared" ca="1" si="131"/>
        <v>0</v>
      </c>
      <c r="T572" t="str">
        <f t="shared" ca="1" si="131"/>
        <v>180cm</v>
      </c>
      <c r="U572">
        <f t="shared" ca="1" si="131"/>
        <v>0</v>
      </c>
      <c r="V572">
        <f t="shared" ca="1" si="131"/>
        <v>0</v>
      </c>
      <c r="W572">
        <f t="shared" ca="1" si="131"/>
        <v>0</v>
      </c>
      <c r="X572">
        <f t="shared" ca="1" si="131"/>
        <v>0</v>
      </c>
      <c r="Z572">
        <f t="shared" ca="1" si="117"/>
        <v>0</v>
      </c>
      <c r="AA572">
        <f t="shared" ca="1" si="118"/>
        <v>0</v>
      </c>
      <c r="AB572">
        <f t="shared" ca="1" si="119"/>
        <v>0</v>
      </c>
      <c r="AC572" t="str" cm="1">
        <f t="array" aca="1" ref="AC572" ca="1">LEFT(T572,SUM(LEN(T572)-LEN(SUBSTITUTE(T572,{"0","1","2","3","4","5","6","7","8","9"},""))))</f>
        <v>180</v>
      </c>
      <c r="AD572" s="3">
        <f t="shared" ca="1" si="120"/>
        <v>180</v>
      </c>
      <c r="AE572" s="3" t="str">
        <f t="shared" ca="1" si="121"/>
        <v/>
      </c>
      <c r="AF572" t="b">
        <f t="shared" ca="1" si="122"/>
        <v>1</v>
      </c>
      <c r="AG572">
        <f t="shared" ca="1" si="123"/>
        <v>1</v>
      </c>
      <c r="AH572">
        <f t="shared" ca="1" si="124"/>
        <v>0</v>
      </c>
      <c r="AI572" t="b">
        <f t="shared" ca="1" si="125"/>
        <v>0</v>
      </c>
      <c r="AJ572">
        <f t="shared" ca="1" si="126"/>
        <v>0</v>
      </c>
      <c r="AK572">
        <f t="shared" ca="1" si="127"/>
        <v>0</v>
      </c>
      <c r="AL572">
        <f t="shared" ca="1" si="128"/>
        <v>0</v>
      </c>
    </row>
    <row r="573" spans="1:38">
      <c r="A573" s="2" t="s">
        <v>639</v>
      </c>
      <c r="B573">
        <v>2018</v>
      </c>
      <c r="Q573">
        <f t="shared" ca="1" si="130"/>
        <v>0</v>
      </c>
      <c r="R573">
        <f t="shared" ca="1" si="131"/>
        <v>2018</v>
      </c>
      <c r="S573">
        <f t="shared" ca="1" si="131"/>
        <v>0</v>
      </c>
      <c r="T573">
        <f t="shared" ca="1" si="131"/>
        <v>0</v>
      </c>
      <c r="U573">
        <f t="shared" ca="1" si="131"/>
        <v>0</v>
      </c>
      <c r="V573">
        <f t="shared" ca="1" si="131"/>
        <v>0</v>
      </c>
      <c r="W573">
        <f t="shared" ca="1" si="131"/>
        <v>0</v>
      </c>
      <c r="X573">
        <f t="shared" ca="1" si="131"/>
        <v>0</v>
      </c>
      <c r="Z573">
        <f t="shared" ca="1" si="117"/>
        <v>0</v>
      </c>
      <c r="AA573">
        <f t="shared" ca="1" si="118"/>
        <v>1</v>
      </c>
      <c r="AB573">
        <f t="shared" ca="1" si="119"/>
        <v>0</v>
      </c>
      <c r="AC573" t="str" cm="1">
        <f t="array" aca="1" ref="AC573" ca="1">LEFT(T573,SUM(LEN(T573)-LEN(SUBSTITUTE(T573,{"0","1","2","3","4","5","6","7","8","9"},""))))</f>
        <v>0</v>
      </c>
      <c r="AD573" s="3" t="str">
        <f t="shared" ca="1" si="120"/>
        <v/>
      </c>
      <c r="AE573" s="3" t="str">
        <f t="shared" ca="1" si="121"/>
        <v/>
      </c>
      <c r="AF573" t="b">
        <f t="shared" ca="1" si="122"/>
        <v>0</v>
      </c>
      <c r="AG573">
        <f t="shared" ca="1" si="123"/>
        <v>0</v>
      </c>
      <c r="AH573">
        <f t="shared" ca="1" si="124"/>
        <v>0</v>
      </c>
      <c r="AI573" t="b">
        <f t="shared" ca="1" si="125"/>
        <v>0</v>
      </c>
      <c r="AJ573">
        <f t="shared" ca="1" si="126"/>
        <v>0</v>
      </c>
      <c r="AK573">
        <f t="shared" ca="1" si="127"/>
        <v>0</v>
      </c>
      <c r="AL573">
        <f t="shared" ca="1" si="128"/>
        <v>0</v>
      </c>
    </row>
    <row r="574" spans="1:38">
      <c r="A574" s="2" t="s">
        <v>642</v>
      </c>
      <c r="B574">
        <v>2028</v>
      </c>
      <c r="Q574">
        <f t="shared" ca="1" si="130"/>
        <v>0</v>
      </c>
      <c r="R574">
        <f t="shared" ca="1" si="131"/>
        <v>0</v>
      </c>
      <c r="S574">
        <f t="shared" ca="1" si="131"/>
        <v>2028</v>
      </c>
      <c r="T574">
        <f t="shared" ca="1" si="131"/>
        <v>0</v>
      </c>
      <c r="U574">
        <f t="shared" ca="1" si="131"/>
        <v>0</v>
      </c>
      <c r="V574">
        <f t="shared" ca="1" si="131"/>
        <v>0</v>
      </c>
      <c r="W574">
        <f t="shared" ca="1" si="131"/>
        <v>0</v>
      </c>
      <c r="X574">
        <f t="shared" ca="1" si="131"/>
        <v>0</v>
      </c>
      <c r="Z574">
        <f t="shared" ca="1" si="117"/>
        <v>0</v>
      </c>
      <c r="AA574">
        <f t="shared" ca="1" si="118"/>
        <v>0</v>
      </c>
      <c r="AB574">
        <f t="shared" ca="1" si="119"/>
        <v>1</v>
      </c>
      <c r="AC574" t="str" cm="1">
        <f t="array" aca="1" ref="AC574" ca="1">LEFT(T574,SUM(LEN(T574)-LEN(SUBSTITUTE(T574,{"0","1","2","3","4","5","6","7","8","9"},""))))</f>
        <v>0</v>
      </c>
      <c r="AD574" s="3" t="str">
        <f t="shared" ca="1" si="120"/>
        <v/>
      </c>
      <c r="AE574" s="3" t="str">
        <f t="shared" ca="1" si="121"/>
        <v/>
      </c>
      <c r="AF574" t="b">
        <f t="shared" ca="1" si="122"/>
        <v>0</v>
      </c>
      <c r="AG574">
        <f t="shared" ca="1" si="123"/>
        <v>0</v>
      </c>
      <c r="AH574">
        <f t="shared" ca="1" si="124"/>
        <v>0</v>
      </c>
      <c r="AI574" t="b">
        <f t="shared" ca="1" si="125"/>
        <v>0</v>
      </c>
      <c r="AJ574">
        <f t="shared" ca="1" si="126"/>
        <v>0</v>
      </c>
      <c r="AK574">
        <f t="shared" ca="1" si="127"/>
        <v>0</v>
      </c>
      <c r="AL574">
        <f t="shared" ca="1" si="128"/>
        <v>0</v>
      </c>
    </row>
    <row r="575" spans="1:38">
      <c r="A575" s="2" t="s">
        <v>645</v>
      </c>
      <c r="B575" t="s">
        <v>682</v>
      </c>
      <c r="C575" t="s">
        <v>636</v>
      </c>
      <c r="D575">
        <v>1966</v>
      </c>
      <c r="Q575">
        <f t="shared" ca="1" si="130"/>
        <v>1966</v>
      </c>
      <c r="R575">
        <f t="shared" ca="1" si="131"/>
        <v>0</v>
      </c>
      <c r="S575">
        <f t="shared" ca="1" si="131"/>
        <v>0</v>
      </c>
      <c r="T575">
        <f t="shared" ca="1" si="131"/>
        <v>0</v>
      </c>
      <c r="U575">
        <f t="shared" ca="1" si="131"/>
        <v>0</v>
      </c>
      <c r="V575" t="str">
        <f t="shared" ca="1" si="131"/>
        <v>hzl</v>
      </c>
      <c r="W575">
        <f t="shared" ca="1" si="131"/>
        <v>0</v>
      </c>
      <c r="X575">
        <f t="shared" ca="1" si="131"/>
        <v>0</v>
      </c>
      <c r="Z575">
        <f t="shared" ca="1" si="117"/>
        <v>1</v>
      </c>
      <c r="AA575">
        <f t="shared" ca="1" si="118"/>
        <v>0</v>
      </c>
      <c r="AB575">
        <f t="shared" ca="1" si="119"/>
        <v>0</v>
      </c>
      <c r="AC575" t="str" cm="1">
        <f t="array" aca="1" ref="AC575" ca="1">LEFT(T575,SUM(LEN(T575)-LEN(SUBSTITUTE(T575,{"0","1","2","3","4","5","6","7","8","9"},""))))</f>
        <v>0</v>
      </c>
      <c r="AD575" s="3" t="str">
        <f t="shared" ca="1" si="120"/>
        <v/>
      </c>
      <c r="AE575" s="3" t="str">
        <f t="shared" ca="1" si="121"/>
        <v/>
      </c>
      <c r="AF575" t="b">
        <f t="shared" ca="1" si="122"/>
        <v>0</v>
      </c>
      <c r="AG575">
        <f t="shared" ca="1" si="123"/>
        <v>0</v>
      </c>
      <c r="AH575">
        <f t="shared" ca="1" si="124"/>
        <v>0</v>
      </c>
      <c r="AI575" t="b">
        <f t="shared" ca="1" si="125"/>
        <v>0</v>
      </c>
      <c r="AJ575">
        <f t="shared" ca="1" si="126"/>
        <v>0</v>
      </c>
      <c r="AK575">
        <f t="shared" ca="1" si="127"/>
        <v>1</v>
      </c>
      <c r="AL575">
        <f t="shared" ca="1" si="128"/>
        <v>0</v>
      </c>
    </row>
    <row r="576" spans="1:38">
      <c r="A576" s="2" t="s">
        <v>635</v>
      </c>
      <c r="B576" t="s">
        <v>760</v>
      </c>
      <c r="Q576">
        <f t="shared" ca="1" si="130"/>
        <v>0</v>
      </c>
      <c r="R576">
        <f t="shared" ca="1" si="131"/>
        <v>0</v>
      </c>
      <c r="S576">
        <f t="shared" ca="1" si="131"/>
        <v>0</v>
      </c>
      <c r="T576">
        <f t="shared" ca="1" si="131"/>
        <v>0</v>
      </c>
      <c r="U576">
        <f t="shared" ca="1" si="131"/>
        <v>0</v>
      </c>
      <c r="V576">
        <f t="shared" ca="1" si="131"/>
        <v>0</v>
      </c>
      <c r="W576" t="str">
        <f t="shared" ca="1" si="131"/>
        <v>#e0238e</v>
      </c>
      <c r="X576">
        <f t="shared" ca="1" si="131"/>
        <v>0</v>
      </c>
      <c r="Z576">
        <f t="shared" ca="1" si="117"/>
        <v>0</v>
      </c>
      <c r="AA576">
        <f t="shared" ca="1" si="118"/>
        <v>0</v>
      </c>
      <c r="AB576">
        <f t="shared" ca="1" si="119"/>
        <v>0</v>
      </c>
      <c r="AC576" t="str" cm="1">
        <f t="array" aca="1" ref="AC576" ca="1">LEFT(T576,SUM(LEN(T576)-LEN(SUBSTITUTE(T576,{"0","1","2","3","4","5","6","7","8","9"},""))))</f>
        <v>0</v>
      </c>
      <c r="AD576" s="3" t="str">
        <f t="shared" ca="1" si="120"/>
        <v/>
      </c>
      <c r="AE576" s="3" t="str">
        <f t="shared" ca="1" si="121"/>
        <v/>
      </c>
      <c r="AF576" t="b">
        <f t="shared" ca="1" si="122"/>
        <v>0</v>
      </c>
      <c r="AG576">
        <f t="shared" ca="1" si="123"/>
        <v>0</v>
      </c>
      <c r="AH576">
        <f t="shared" ca="1" si="124"/>
        <v>0</v>
      </c>
      <c r="AI576" t="b">
        <f t="shared" ca="1" si="125"/>
        <v>0</v>
      </c>
      <c r="AJ576">
        <f t="shared" ca="1" si="126"/>
        <v>0</v>
      </c>
      <c r="AK576">
        <f t="shared" ca="1" si="127"/>
        <v>0</v>
      </c>
      <c r="AL576">
        <f t="shared" ca="1" si="128"/>
        <v>0</v>
      </c>
    </row>
    <row r="577" spans="1:38">
      <c r="A577" s="1"/>
      <c r="Q577">
        <f t="shared" ca="1" si="130"/>
        <v>0</v>
      </c>
      <c r="R577">
        <f t="shared" ca="1" si="131"/>
        <v>0</v>
      </c>
      <c r="S577">
        <f t="shared" ca="1" si="131"/>
        <v>0</v>
      </c>
      <c r="T577">
        <f t="shared" ca="1" si="131"/>
        <v>0</v>
      </c>
      <c r="U577">
        <f t="shared" ca="1" si="131"/>
        <v>0</v>
      </c>
      <c r="V577">
        <f t="shared" ca="1" si="131"/>
        <v>0</v>
      </c>
      <c r="W577">
        <f t="shared" ca="1" si="131"/>
        <v>0</v>
      </c>
      <c r="X577">
        <f t="shared" ca="1" si="131"/>
        <v>0</v>
      </c>
      <c r="Z577">
        <f t="shared" ca="1" si="117"/>
        <v>0</v>
      </c>
      <c r="AA577">
        <f t="shared" ca="1" si="118"/>
        <v>0</v>
      </c>
      <c r="AB577">
        <f t="shared" ca="1" si="119"/>
        <v>0</v>
      </c>
      <c r="AC577" t="str" cm="1">
        <f t="array" aca="1" ref="AC577" ca="1">LEFT(T577,SUM(LEN(T577)-LEN(SUBSTITUTE(T577,{"0","1","2","3","4","5","6","7","8","9"},""))))</f>
        <v>0</v>
      </c>
      <c r="AD577" s="3" t="str">
        <f t="shared" ca="1" si="120"/>
        <v/>
      </c>
      <c r="AE577" s="3" t="str">
        <f t="shared" ca="1" si="121"/>
        <v/>
      </c>
      <c r="AF577" t="b">
        <f t="shared" ca="1" si="122"/>
        <v>0</v>
      </c>
      <c r="AG577">
        <f t="shared" ca="1" si="123"/>
        <v>0</v>
      </c>
      <c r="AH577">
        <f t="shared" ca="1" si="124"/>
        <v>0</v>
      </c>
      <c r="AI577" t="b">
        <f t="shared" ca="1" si="125"/>
        <v>0</v>
      </c>
      <c r="AJ577">
        <f t="shared" ca="1" si="126"/>
        <v>0</v>
      </c>
      <c r="AK577">
        <f t="shared" ca="1" si="127"/>
        <v>0</v>
      </c>
      <c r="AL577">
        <f t="shared" ca="1" si="128"/>
        <v>0</v>
      </c>
    </row>
    <row r="578" spans="1:38">
      <c r="A578" s="2" t="s">
        <v>635</v>
      </c>
      <c r="B578">
        <v>622400994</v>
      </c>
      <c r="C578" t="s">
        <v>642</v>
      </c>
      <c r="D578">
        <v>2022</v>
      </c>
      <c r="E578" t="s">
        <v>640</v>
      </c>
      <c r="F578" t="s">
        <v>761</v>
      </c>
      <c r="G578" t="s">
        <v>639</v>
      </c>
      <c r="H578">
        <v>2012</v>
      </c>
      <c r="I578" t="s">
        <v>636</v>
      </c>
      <c r="J578">
        <v>1980</v>
      </c>
      <c r="Q578">
        <f t="shared" ca="1" si="130"/>
        <v>1980</v>
      </c>
      <c r="R578">
        <f t="shared" ca="1" si="131"/>
        <v>2012</v>
      </c>
      <c r="S578">
        <f t="shared" ca="1" si="131"/>
        <v>2022</v>
      </c>
      <c r="T578">
        <f t="shared" ca="1" si="131"/>
        <v>0</v>
      </c>
      <c r="U578" t="str">
        <f t="shared" ca="1" si="131"/>
        <v>#5b6635</v>
      </c>
      <c r="V578">
        <f t="shared" ca="1" si="131"/>
        <v>0</v>
      </c>
      <c r="W578">
        <f t="shared" ca="1" si="131"/>
        <v>622400994</v>
      </c>
      <c r="X578">
        <f t="shared" ca="1" si="131"/>
        <v>0</v>
      </c>
      <c r="Z578">
        <f t="shared" ca="1" si="117"/>
        <v>1</v>
      </c>
      <c r="AA578">
        <f t="shared" ca="1" si="118"/>
        <v>1</v>
      </c>
      <c r="AB578">
        <f t="shared" ca="1" si="119"/>
        <v>1</v>
      </c>
      <c r="AC578" t="str" cm="1">
        <f t="array" aca="1" ref="AC578" ca="1">LEFT(T578,SUM(LEN(T578)-LEN(SUBSTITUTE(T578,{"0","1","2","3","4","5","6","7","8","9"},""))))</f>
        <v>0</v>
      </c>
      <c r="AD578" s="3" t="str">
        <f t="shared" ca="1" si="120"/>
        <v/>
      </c>
      <c r="AE578" s="3" t="str">
        <f t="shared" ca="1" si="121"/>
        <v/>
      </c>
      <c r="AF578" t="b">
        <f t="shared" ca="1" si="122"/>
        <v>0</v>
      </c>
      <c r="AG578">
        <f t="shared" ca="1" si="123"/>
        <v>0</v>
      </c>
      <c r="AH578">
        <f t="shared" ca="1" si="124"/>
        <v>1</v>
      </c>
      <c r="AI578" t="b">
        <f t="shared" ca="1" si="125"/>
        <v>1</v>
      </c>
      <c r="AJ578">
        <f t="shared" ca="1" si="126"/>
        <v>1</v>
      </c>
      <c r="AK578">
        <f t="shared" ca="1" si="127"/>
        <v>0</v>
      </c>
      <c r="AL578">
        <f t="shared" ca="1" si="128"/>
        <v>1</v>
      </c>
    </row>
    <row r="579" spans="1:38">
      <c r="A579" s="2" t="s">
        <v>637</v>
      </c>
      <c r="B579" t="s">
        <v>689</v>
      </c>
      <c r="C579" t="s">
        <v>645</v>
      </c>
      <c r="D579" t="s">
        <v>665</v>
      </c>
      <c r="Q579">
        <f t="shared" ca="1" si="130"/>
        <v>0</v>
      </c>
      <c r="R579">
        <f t="shared" ca="1" si="131"/>
        <v>0</v>
      </c>
      <c r="S579">
        <f t="shared" ca="1" si="131"/>
        <v>0</v>
      </c>
      <c r="T579" t="str">
        <f t="shared" ca="1" si="131"/>
        <v>190cm</v>
      </c>
      <c r="U579">
        <f t="shared" ca="1" si="131"/>
        <v>0</v>
      </c>
      <c r="V579" t="str">
        <f t="shared" ca="1" si="131"/>
        <v>oth</v>
      </c>
      <c r="W579">
        <f t="shared" ca="1" si="131"/>
        <v>0</v>
      </c>
      <c r="X579">
        <f t="shared" ca="1" si="131"/>
        <v>0</v>
      </c>
      <c r="Z579">
        <f t="shared" ref="Z579:Z642" ca="1" si="132">IF(AND(Q579&gt;1919,Q579&lt;2003),1,0)</f>
        <v>0</v>
      </c>
      <c r="AA579">
        <f t="shared" ref="AA579:AA642" ca="1" si="133">IF(AND(R579&gt;2009,R579&lt;2021),1,0)</f>
        <v>0</v>
      </c>
      <c r="AB579">
        <f t="shared" ref="AB579:AB642" ca="1" si="134">IF(AND(S579&gt;2019,S579&lt;2031),1,0)</f>
        <v>0</v>
      </c>
      <c r="AC579" t="str" cm="1">
        <f t="array" aca="1" ref="AC579" ca="1">LEFT(T579,SUM(LEN(T579)-LEN(SUBSTITUTE(T579,{"0","1","2","3","4","5","6","7","8","9"},""))))</f>
        <v>190</v>
      </c>
      <c r="AD579" s="3">
        <f t="shared" ref="AD579:AD642" ca="1" si="135">IF(COUNT(FIND("cm",T579))=1,VALUE(AC579),"")</f>
        <v>190</v>
      </c>
      <c r="AE579" s="3" t="str">
        <f t="shared" ref="AE579:AE642" ca="1" si="136">IF(COUNT(FIND("in",T579)),VALUE(AC579),"")</f>
        <v/>
      </c>
      <c r="AF579" t="b">
        <f t="shared" ref="AF579:AF642" ca="1" si="137">OR(AND(AD579&gt;149,AD579&lt;194),AND(AE579&gt;58,AE579&lt;77))</f>
        <v>1</v>
      </c>
      <c r="AG579">
        <f t="shared" ref="AG579:AG642" ca="1" si="138">IF(AF579,1,0)</f>
        <v>1</v>
      </c>
      <c r="AH579">
        <f t="shared" ref="AH579:AH642" ca="1" si="139">COUNT(FIND("#",U579))</f>
        <v>0</v>
      </c>
      <c r="AI579" t="b">
        <f t="shared" ref="AI579:AI642" ca="1" si="140">AND(IF(LEN(U579)=7,TRUE),IF(AH579=1,TRUE))</f>
        <v>0</v>
      </c>
      <c r="AJ579">
        <f t="shared" ref="AJ579:AJ642" ca="1" si="141">IF(AI579,1,0)</f>
        <v>0</v>
      </c>
      <c r="AK579">
        <f t="shared" ref="AK579:AK642" ca="1" si="142">IF(OR(V579="amb",V579="blu",V579="brn",V579="gry",V579="grn",V579="hzl",V579="oth"),1,0)</f>
        <v>1</v>
      </c>
      <c r="AL579">
        <f t="shared" ref="AL579:AL642" ca="1" si="143">IF(LEN(W579)=9,1,0)</f>
        <v>0</v>
      </c>
    </row>
    <row r="580" spans="1:38">
      <c r="A580" s="1"/>
      <c r="Q580">
        <f t="shared" ca="1" si="130"/>
        <v>0</v>
      </c>
      <c r="R580">
        <f t="shared" ca="1" si="131"/>
        <v>0</v>
      </c>
      <c r="S580">
        <f t="shared" ca="1" si="131"/>
        <v>0</v>
      </c>
      <c r="T580">
        <f t="shared" ca="1" si="131"/>
        <v>0</v>
      </c>
      <c r="U580">
        <f t="shared" ca="1" si="131"/>
        <v>0</v>
      </c>
      <c r="V580">
        <f t="shared" ca="1" si="131"/>
        <v>0</v>
      </c>
      <c r="W580">
        <f t="shared" ca="1" si="131"/>
        <v>0</v>
      </c>
      <c r="X580">
        <f t="shared" ca="1" si="131"/>
        <v>0</v>
      </c>
      <c r="Z580">
        <f t="shared" ca="1" si="132"/>
        <v>0</v>
      </c>
      <c r="AA580">
        <f t="shared" ca="1" si="133"/>
        <v>0</v>
      </c>
      <c r="AB580">
        <f t="shared" ca="1" si="134"/>
        <v>0</v>
      </c>
      <c r="AC580" t="str" cm="1">
        <f t="array" aca="1" ref="AC580" ca="1">LEFT(T580,SUM(LEN(T580)-LEN(SUBSTITUTE(T580,{"0","1","2","3","4","5","6","7","8","9"},""))))</f>
        <v>0</v>
      </c>
      <c r="AD580" s="3" t="str">
        <f t="shared" ca="1" si="135"/>
        <v/>
      </c>
      <c r="AE580" s="3" t="str">
        <f t="shared" ca="1" si="136"/>
        <v/>
      </c>
      <c r="AF580" t="b">
        <f t="shared" ca="1" si="137"/>
        <v>0</v>
      </c>
      <c r="AG580">
        <f t="shared" ca="1" si="138"/>
        <v>0</v>
      </c>
      <c r="AH580">
        <f t="shared" ca="1" si="139"/>
        <v>0</v>
      </c>
      <c r="AI580" t="b">
        <f t="shared" ca="1" si="140"/>
        <v>0</v>
      </c>
      <c r="AJ580">
        <f t="shared" ca="1" si="141"/>
        <v>0</v>
      </c>
      <c r="AK580">
        <f t="shared" ca="1" si="142"/>
        <v>0</v>
      </c>
      <c r="AL580">
        <f t="shared" ca="1" si="143"/>
        <v>0</v>
      </c>
    </row>
    <row r="581" spans="1:38">
      <c r="A581" s="2" t="s">
        <v>636</v>
      </c>
      <c r="B581">
        <v>1976</v>
      </c>
      <c r="C581" t="s">
        <v>645</v>
      </c>
      <c r="D581" t="s">
        <v>652</v>
      </c>
      <c r="E581" t="s">
        <v>642</v>
      </c>
      <c r="F581">
        <v>2020</v>
      </c>
      <c r="G581" t="s">
        <v>639</v>
      </c>
      <c r="H581">
        <v>2020</v>
      </c>
      <c r="I581" t="s">
        <v>637</v>
      </c>
      <c r="J581" t="s">
        <v>762</v>
      </c>
      <c r="K581" t="s">
        <v>635</v>
      </c>
      <c r="L581">
        <v>219878671</v>
      </c>
      <c r="M581" t="s">
        <v>640</v>
      </c>
      <c r="N581" t="s">
        <v>658</v>
      </c>
      <c r="Q581">
        <f t="shared" ca="1" si="130"/>
        <v>1976</v>
      </c>
      <c r="R581">
        <f t="shared" ca="1" si="131"/>
        <v>2020</v>
      </c>
      <c r="S581">
        <f t="shared" ca="1" si="131"/>
        <v>2020</v>
      </c>
      <c r="T581" t="str">
        <f t="shared" ca="1" si="131"/>
        <v>171cm</v>
      </c>
      <c r="U581" t="str">
        <f t="shared" ca="1" si="131"/>
        <v>#6b5442</v>
      </c>
      <c r="V581" t="str">
        <f t="shared" ca="1" si="131"/>
        <v>gry</v>
      </c>
      <c r="W581">
        <f t="shared" ca="1" si="131"/>
        <v>219878671</v>
      </c>
      <c r="X581">
        <f t="shared" ca="1" si="131"/>
        <v>0</v>
      </c>
      <c r="Z581">
        <f t="shared" ca="1" si="132"/>
        <v>1</v>
      </c>
      <c r="AA581">
        <f t="shared" ca="1" si="133"/>
        <v>1</v>
      </c>
      <c r="AB581">
        <f t="shared" ca="1" si="134"/>
        <v>1</v>
      </c>
      <c r="AC581" t="str" cm="1">
        <f t="array" aca="1" ref="AC581" ca="1">LEFT(T581,SUM(LEN(T581)-LEN(SUBSTITUTE(T581,{"0","1","2","3","4","5","6","7","8","9"},""))))</f>
        <v>171</v>
      </c>
      <c r="AD581" s="3">
        <f t="shared" ca="1" si="135"/>
        <v>171</v>
      </c>
      <c r="AE581" s="3" t="str">
        <f t="shared" ca="1" si="136"/>
        <v/>
      </c>
      <c r="AF581" t="b">
        <f t="shared" ca="1" si="137"/>
        <v>1</v>
      </c>
      <c r="AG581">
        <f t="shared" ca="1" si="138"/>
        <v>1</v>
      </c>
      <c r="AH581">
        <f t="shared" ca="1" si="139"/>
        <v>1</v>
      </c>
      <c r="AI581" t="b">
        <f t="shared" ca="1" si="140"/>
        <v>1</v>
      </c>
      <c r="AJ581">
        <f t="shared" ca="1" si="141"/>
        <v>1</v>
      </c>
      <c r="AK581">
        <f t="shared" ca="1" si="142"/>
        <v>1</v>
      </c>
      <c r="AL581">
        <f t="shared" ca="1" si="143"/>
        <v>1</v>
      </c>
    </row>
    <row r="582" spans="1:38">
      <c r="A582" s="1"/>
      <c r="Q582">
        <f t="shared" ca="1" si="130"/>
        <v>0</v>
      </c>
      <c r="R582">
        <f t="shared" ca="1" si="131"/>
        <v>0</v>
      </c>
      <c r="S582">
        <f t="shared" ca="1" si="131"/>
        <v>0</v>
      </c>
      <c r="T582">
        <f t="shared" ca="1" si="131"/>
        <v>0</v>
      </c>
      <c r="U582">
        <f t="shared" ca="1" si="131"/>
        <v>0</v>
      </c>
      <c r="V582">
        <f t="shared" ca="1" si="131"/>
        <v>0</v>
      </c>
      <c r="W582">
        <f t="shared" ca="1" si="131"/>
        <v>0</v>
      </c>
      <c r="X582">
        <f t="shared" ca="1" si="131"/>
        <v>0</v>
      </c>
      <c r="Z582">
        <f t="shared" ca="1" si="132"/>
        <v>0</v>
      </c>
      <c r="AA582">
        <f t="shared" ca="1" si="133"/>
        <v>0</v>
      </c>
      <c r="AB582">
        <f t="shared" ca="1" si="134"/>
        <v>0</v>
      </c>
      <c r="AC582" t="str" cm="1">
        <f t="array" aca="1" ref="AC582" ca="1">LEFT(T582,SUM(LEN(T582)-LEN(SUBSTITUTE(T582,{"0","1","2","3","4","5","6","7","8","9"},""))))</f>
        <v>0</v>
      </c>
      <c r="AD582" s="3" t="str">
        <f t="shared" ca="1" si="135"/>
        <v/>
      </c>
      <c r="AE582" s="3" t="str">
        <f t="shared" ca="1" si="136"/>
        <v/>
      </c>
      <c r="AF582" t="b">
        <f t="shared" ca="1" si="137"/>
        <v>0</v>
      </c>
      <c r="AG582">
        <f t="shared" ca="1" si="138"/>
        <v>0</v>
      </c>
      <c r="AH582">
        <f t="shared" ca="1" si="139"/>
        <v>0</v>
      </c>
      <c r="AI582" t="b">
        <f t="shared" ca="1" si="140"/>
        <v>0</v>
      </c>
      <c r="AJ582">
        <f t="shared" ca="1" si="141"/>
        <v>0</v>
      </c>
      <c r="AK582">
        <f t="shared" ca="1" si="142"/>
        <v>0</v>
      </c>
      <c r="AL582">
        <f t="shared" ca="1" si="143"/>
        <v>0</v>
      </c>
    </row>
    <row r="583" spans="1:38">
      <c r="A583" s="2" t="s">
        <v>637</v>
      </c>
      <c r="B583" t="s">
        <v>685</v>
      </c>
      <c r="C583" t="s">
        <v>636</v>
      </c>
      <c r="D583">
        <v>1968</v>
      </c>
      <c r="Q583">
        <f t="shared" ca="1" si="130"/>
        <v>1968</v>
      </c>
      <c r="R583">
        <f t="shared" ca="1" si="131"/>
        <v>0</v>
      </c>
      <c r="S583">
        <f t="shared" ca="1" si="131"/>
        <v>0</v>
      </c>
      <c r="T583" t="str">
        <f t="shared" ca="1" si="131"/>
        <v>163cm</v>
      </c>
      <c r="U583">
        <f t="shared" ca="1" si="131"/>
        <v>0</v>
      </c>
      <c r="V583">
        <f t="shared" ca="1" si="131"/>
        <v>0</v>
      </c>
      <c r="W583">
        <f t="shared" ca="1" si="131"/>
        <v>0</v>
      </c>
      <c r="X583">
        <f t="shared" ca="1" si="131"/>
        <v>0</v>
      </c>
      <c r="Z583">
        <f t="shared" ca="1" si="132"/>
        <v>1</v>
      </c>
      <c r="AA583">
        <f t="shared" ca="1" si="133"/>
        <v>0</v>
      </c>
      <c r="AB583">
        <f t="shared" ca="1" si="134"/>
        <v>0</v>
      </c>
      <c r="AC583" t="str" cm="1">
        <f t="array" aca="1" ref="AC583" ca="1">LEFT(T583,SUM(LEN(T583)-LEN(SUBSTITUTE(T583,{"0","1","2","3","4","5","6","7","8","9"},""))))</f>
        <v>163</v>
      </c>
      <c r="AD583" s="3">
        <f t="shared" ca="1" si="135"/>
        <v>163</v>
      </c>
      <c r="AE583" s="3" t="str">
        <f t="shared" ca="1" si="136"/>
        <v/>
      </c>
      <c r="AF583" t="b">
        <f t="shared" ca="1" si="137"/>
        <v>1</v>
      </c>
      <c r="AG583">
        <f t="shared" ca="1" si="138"/>
        <v>1</v>
      </c>
      <c r="AH583">
        <f t="shared" ca="1" si="139"/>
        <v>0</v>
      </c>
      <c r="AI583" t="b">
        <f t="shared" ca="1" si="140"/>
        <v>0</v>
      </c>
      <c r="AJ583">
        <f t="shared" ca="1" si="141"/>
        <v>0</v>
      </c>
      <c r="AK583">
        <f t="shared" ca="1" si="142"/>
        <v>0</v>
      </c>
      <c r="AL583">
        <f t="shared" ca="1" si="143"/>
        <v>0</v>
      </c>
    </row>
    <row r="584" spans="1:38">
      <c r="A584" s="2" t="s">
        <v>635</v>
      </c>
      <c r="B584">
        <v>3521394</v>
      </c>
      <c r="C584" t="s">
        <v>645</v>
      </c>
      <c r="D584" t="s">
        <v>665</v>
      </c>
      <c r="Q584">
        <f t="shared" ca="1" si="130"/>
        <v>0</v>
      </c>
      <c r="R584">
        <f t="shared" ca="1" si="131"/>
        <v>0</v>
      </c>
      <c r="S584">
        <f t="shared" ca="1" si="131"/>
        <v>0</v>
      </c>
      <c r="T584">
        <f t="shared" ca="1" si="131"/>
        <v>0</v>
      </c>
      <c r="U584">
        <f t="shared" ca="1" si="131"/>
        <v>0</v>
      </c>
      <c r="V584" t="str">
        <f t="shared" ca="1" si="131"/>
        <v>oth</v>
      </c>
      <c r="W584">
        <f t="shared" ca="1" si="131"/>
        <v>3521394</v>
      </c>
      <c r="X584">
        <f t="shared" ca="1" si="131"/>
        <v>0</v>
      </c>
      <c r="Z584">
        <f t="shared" ca="1" si="132"/>
        <v>0</v>
      </c>
      <c r="AA584">
        <f t="shared" ca="1" si="133"/>
        <v>0</v>
      </c>
      <c r="AB584">
        <f t="shared" ca="1" si="134"/>
        <v>0</v>
      </c>
      <c r="AC584" t="str" cm="1">
        <f t="array" aca="1" ref="AC584" ca="1">LEFT(T584,SUM(LEN(T584)-LEN(SUBSTITUTE(T584,{"0","1","2","3","4","5","6","7","8","9"},""))))</f>
        <v>0</v>
      </c>
      <c r="AD584" s="3" t="str">
        <f t="shared" ca="1" si="135"/>
        <v/>
      </c>
      <c r="AE584" s="3" t="str">
        <f t="shared" ca="1" si="136"/>
        <v/>
      </c>
      <c r="AF584" t="b">
        <f t="shared" ca="1" si="137"/>
        <v>0</v>
      </c>
      <c r="AG584">
        <f t="shared" ca="1" si="138"/>
        <v>0</v>
      </c>
      <c r="AH584">
        <f t="shared" ca="1" si="139"/>
        <v>0</v>
      </c>
      <c r="AI584" t="b">
        <f t="shared" ca="1" si="140"/>
        <v>0</v>
      </c>
      <c r="AJ584">
        <f t="shared" ca="1" si="141"/>
        <v>0</v>
      </c>
      <c r="AK584">
        <f t="shared" ca="1" si="142"/>
        <v>1</v>
      </c>
      <c r="AL584">
        <f t="shared" ca="1" si="143"/>
        <v>0</v>
      </c>
    </row>
    <row r="585" spans="1:38">
      <c r="A585" s="2" t="s">
        <v>639</v>
      </c>
      <c r="B585">
        <v>2010</v>
      </c>
      <c r="Q585">
        <f t="shared" ca="1" si="130"/>
        <v>0</v>
      </c>
      <c r="R585">
        <f t="shared" ca="1" si="131"/>
        <v>2010</v>
      </c>
      <c r="S585">
        <f t="shared" ca="1" si="131"/>
        <v>0</v>
      </c>
      <c r="T585">
        <f t="shared" ca="1" si="131"/>
        <v>0</v>
      </c>
      <c r="U585">
        <f t="shared" ca="1" si="131"/>
        <v>0</v>
      </c>
      <c r="V585">
        <f t="shared" ca="1" si="131"/>
        <v>0</v>
      </c>
      <c r="W585">
        <f t="shared" ca="1" si="131"/>
        <v>0</v>
      </c>
      <c r="X585">
        <f t="shared" ca="1" si="131"/>
        <v>0</v>
      </c>
      <c r="Z585">
        <f t="shared" ca="1" si="132"/>
        <v>0</v>
      </c>
      <c r="AA585">
        <f t="shared" ca="1" si="133"/>
        <v>1</v>
      </c>
      <c r="AB585">
        <f t="shared" ca="1" si="134"/>
        <v>0</v>
      </c>
      <c r="AC585" t="str" cm="1">
        <f t="array" aca="1" ref="AC585" ca="1">LEFT(T585,SUM(LEN(T585)-LEN(SUBSTITUTE(T585,{"0","1","2","3","4","5","6","7","8","9"},""))))</f>
        <v>0</v>
      </c>
      <c r="AD585" s="3" t="str">
        <f t="shared" ca="1" si="135"/>
        <v/>
      </c>
      <c r="AE585" s="3" t="str">
        <f t="shared" ca="1" si="136"/>
        <v/>
      </c>
      <c r="AF585" t="b">
        <f t="shared" ca="1" si="137"/>
        <v>0</v>
      </c>
      <c r="AG585">
        <f t="shared" ca="1" si="138"/>
        <v>0</v>
      </c>
      <c r="AH585">
        <f t="shared" ca="1" si="139"/>
        <v>0</v>
      </c>
      <c r="AI585" t="b">
        <f t="shared" ca="1" si="140"/>
        <v>0</v>
      </c>
      <c r="AJ585">
        <f t="shared" ca="1" si="141"/>
        <v>0</v>
      </c>
      <c r="AK585">
        <f t="shared" ca="1" si="142"/>
        <v>0</v>
      </c>
      <c r="AL585">
        <f t="shared" ca="1" si="143"/>
        <v>0</v>
      </c>
    </row>
    <row r="586" spans="1:38">
      <c r="A586" s="2" t="s">
        <v>654</v>
      </c>
      <c r="B586">
        <v>61</v>
      </c>
      <c r="C586" t="s">
        <v>640</v>
      </c>
      <c r="D586" t="s">
        <v>671</v>
      </c>
      <c r="Q586">
        <f t="shared" ca="1" si="130"/>
        <v>0</v>
      </c>
      <c r="R586">
        <f t="shared" ca="1" si="131"/>
        <v>0</v>
      </c>
      <c r="S586">
        <f t="shared" ca="1" si="131"/>
        <v>0</v>
      </c>
      <c r="T586">
        <f t="shared" ca="1" si="131"/>
        <v>0</v>
      </c>
      <c r="U586" t="str">
        <f t="shared" ca="1" si="131"/>
        <v>#888785</v>
      </c>
      <c r="V586">
        <f t="shared" ca="1" si="131"/>
        <v>0</v>
      </c>
      <c r="W586">
        <f t="shared" ca="1" si="131"/>
        <v>0</v>
      </c>
      <c r="X586">
        <f t="shared" ca="1" si="131"/>
        <v>61</v>
      </c>
      <c r="Z586">
        <f t="shared" ca="1" si="132"/>
        <v>0</v>
      </c>
      <c r="AA586">
        <f t="shared" ca="1" si="133"/>
        <v>0</v>
      </c>
      <c r="AB586">
        <f t="shared" ca="1" si="134"/>
        <v>0</v>
      </c>
      <c r="AC586" t="str" cm="1">
        <f t="array" aca="1" ref="AC586" ca="1">LEFT(T586,SUM(LEN(T586)-LEN(SUBSTITUTE(T586,{"0","1","2","3","4","5","6","7","8","9"},""))))</f>
        <v>0</v>
      </c>
      <c r="AD586" s="3" t="str">
        <f t="shared" ca="1" si="135"/>
        <v/>
      </c>
      <c r="AE586" s="3" t="str">
        <f t="shared" ca="1" si="136"/>
        <v/>
      </c>
      <c r="AF586" t="b">
        <f t="shared" ca="1" si="137"/>
        <v>0</v>
      </c>
      <c r="AG586">
        <f t="shared" ca="1" si="138"/>
        <v>0</v>
      </c>
      <c r="AH586">
        <f t="shared" ca="1" si="139"/>
        <v>1</v>
      </c>
      <c r="AI586" t="b">
        <f t="shared" ca="1" si="140"/>
        <v>1</v>
      </c>
      <c r="AJ586">
        <f t="shared" ca="1" si="141"/>
        <v>1</v>
      </c>
      <c r="AK586">
        <f t="shared" ca="1" si="142"/>
        <v>0</v>
      </c>
      <c r="AL586">
        <f t="shared" ca="1" si="143"/>
        <v>0</v>
      </c>
    </row>
    <row r="587" spans="1:38">
      <c r="A587" s="1"/>
      <c r="Q587">
        <f t="shared" ca="1" si="130"/>
        <v>0</v>
      </c>
      <c r="R587">
        <f t="shared" ca="1" si="131"/>
        <v>0</v>
      </c>
      <c r="S587">
        <f t="shared" ca="1" si="131"/>
        <v>0</v>
      </c>
      <c r="T587">
        <f t="shared" ca="1" si="131"/>
        <v>0</v>
      </c>
      <c r="U587">
        <f t="shared" ca="1" si="131"/>
        <v>0</v>
      </c>
      <c r="V587">
        <f t="shared" ca="1" si="131"/>
        <v>0</v>
      </c>
      <c r="W587">
        <f t="shared" ca="1" si="131"/>
        <v>0</v>
      </c>
      <c r="X587">
        <f t="shared" ca="1" si="131"/>
        <v>0</v>
      </c>
      <c r="Z587">
        <f t="shared" ca="1" si="132"/>
        <v>0</v>
      </c>
      <c r="AA587">
        <f t="shared" ca="1" si="133"/>
        <v>0</v>
      </c>
      <c r="AB587">
        <f t="shared" ca="1" si="134"/>
        <v>0</v>
      </c>
      <c r="AC587" t="str" cm="1">
        <f t="array" aca="1" ref="AC587" ca="1">LEFT(T587,SUM(LEN(T587)-LEN(SUBSTITUTE(T587,{"0","1","2","3","4","5","6","7","8","9"},""))))</f>
        <v>0</v>
      </c>
      <c r="AD587" s="3" t="str">
        <f t="shared" ca="1" si="135"/>
        <v/>
      </c>
      <c r="AE587" s="3" t="str">
        <f t="shared" ca="1" si="136"/>
        <v/>
      </c>
      <c r="AF587" t="b">
        <f t="shared" ca="1" si="137"/>
        <v>0</v>
      </c>
      <c r="AG587">
        <f t="shared" ca="1" si="138"/>
        <v>0</v>
      </c>
      <c r="AH587">
        <f t="shared" ca="1" si="139"/>
        <v>0</v>
      </c>
      <c r="AI587" t="b">
        <f t="shared" ca="1" si="140"/>
        <v>0</v>
      </c>
      <c r="AJ587">
        <f t="shared" ca="1" si="141"/>
        <v>0</v>
      </c>
      <c r="AK587">
        <f t="shared" ca="1" si="142"/>
        <v>0</v>
      </c>
      <c r="AL587">
        <f t="shared" ca="1" si="143"/>
        <v>0</v>
      </c>
    </row>
    <row r="588" spans="1:38">
      <c r="A588" s="2" t="s">
        <v>654</v>
      </c>
      <c r="B588">
        <v>115</v>
      </c>
      <c r="C588" t="s">
        <v>635</v>
      </c>
      <c r="D588">
        <v>810722029</v>
      </c>
      <c r="E588" t="s">
        <v>637</v>
      </c>
      <c r="F588" t="s">
        <v>704</v>
      </c>
      <c r="G588" t="s">
        <v>636</v>
      </c>
      <c r="H588">
        <v>1955</v>
      </c>
      <c r="Q588">
        <f t="shared" ca="1" si="130"/>
        <v>1955</v>
      </c>
      <c r="R588">
        <f t="shared" ca="1" si="131"/>
        <v>0</v>
      </c>
      <c r="S588">
        <f t="shared" ca="1" si="131"/>
        <v>0</v>
      </c>
      <c r="T588" t="str">
        <f t="shared" ca="1" si="131"/>
        <v>166cm</v>
      </c>
      <c r="U588">
        <f t="shared" ca="1" si="131"/>
        <v>0</v>
      </c>
      <c r="V588">
        <f t="shared" ca="1" si="131"/>
        <v>0</v>
      </c>
      <c r="W588">
        <f t="shared" ca="1" si="131"/>
        <v>810722029</v>
      </c>
      <c r="X588">
        <f t="shared" ca="1" si="131"/>
        <v>115</v>
      </c>
      <c r="Z588">
        <f t="shared" ca="1" si="132"/>
        <v>1</v>
      </c>
      <c r="AA588">
        <f t="shared" ca="1" si="133"/>
        <v>0</v>
      </c>
      <c r="AB588">
        <f t="shared" ca="1" si="134"/>
        <v>0</v>
      </c>
      <c r="AC588" t="str" cm="1">
        <f t="array" aca="1" ref="AC588" ca="1">LEFT(T588,SUM(LEN(T588)-LEN(SUBSTITUTE(T588,{"0","1","2","3","4","5","6","7","8","9"},""))))</f>
        <v>166</v>
      </c>
      <c r="AD588" s="3">
        <f t="shared" ca="1" si="135"/>
        <v>166</v>
      </c>
      <c r="AE588" s="3" t="str">
        <f t="shared" ca="1" si="136"/>
        <v/>
      </c>
      <c r="AF588" t="b">
        <f t="shared" ca="1" si="137"/>
        <v>1</v>
      </c>
      <c r="AG588">
        <f t="shared" ca="1" si="138"/>
        <v>1</v>
      </c>
      <c r="AH588">
        <f t="shared" ca="1" si="139"/>
        <v>0</v>
      </c>
      <c r="AI588" t="b">
        <f t="shared" ca="1" si="140"/>
        <v>0</v>
      </c>
      <c r="AJ588">
        <f t="shared" ca="1" si="141"/>
        <v>0</v>
      </c>
      <c r="AK588">
        <f t="shared" ca="1" si="142"/>
        <v>0</v>
      </c>
      <c r="AL588">
        <f t="shared" ca="1" si="143"/>
        <v>1</v>
      </c>
    </row>
    <row r="589" spans="1:38">
      <c r="A589" s="2" t="s">
        <v>645</v>
      </c>
      <c r="B589" t="s">
        <v>675</v>
      </c>
      <c r="C589" t="s">
        <v>642</v>
      </c>
      <c r="D589">
        <v>2030</v>
      </c>
      <c r="E589" t="s">
        <v>639</v>
      </c>
      <c r="F589">
        <v>2018</v>
      </c>
      <c r="Q589">
        <f t="shared" ca="1" si="130"/>
        <v>0</v>
      </c>
      <c r="R589">
        <f t="shared" ca="1" si="131"/>
        <v>2018</v>
      </c>
      <c r="S589">
        <f t="shared" ca="1" si="131"/>
        <v>2030</v>
      </c>
      <c r="T589">
        <f t="shared" ca="1" si="131"/>
        <v>0</v>
      </c>
      <c r="U589">
        <f t="shared" ca="1" si="131"/>
        <v>0</v>
      </c>
      <c r="V589" t="str">
        <f t="shared" ca="1" si="131"/>
        <v>blu</v>
      </c>
      <c r="W589">
        <f t="shared" ca="1" si="131"/>
        <v>0</v>
      </c>
      <c r="X589">
        <f t="shared" ca="1" si="131"/>
        <v>0</v>
      </c>
      <c r="Z589">
        <f t="shared" ca="1" si="132"/>
        <v>0</v>
      </c>
      <c r="AA589">
        <f t="shared" ca="1" si="133"/>
        <v>1</v>
      </c>
      <c r="AB589">
        <f t="shared" ca="1" si="134"/>
        <v>1</v>
      </c>
      <c r="AC589" t="str" cm="1">
        <f t="array" aca="1" ref="AC589" ca="1">LEFT(T589,SUM(LEN(T589)-LEN(SUBSTITUTE(T589,{"0","1","2","3","4","5","6","7","8","9"},""))))</f>
        <v>0</v>
      </c>
      <c r="AD589" s="3" t="str">
        <f t="shared" ca="1" si="135"/>
        <v/>
      </c>
      <c r="AE589" s="3" t="str">
        <f t="shared" ca="1" si="136"/>
        <v/>
      </c>
      <c r="AF589" t="b">
        <f t="shared" ca="1" si="137"/>
        <v>0</v>
      </c>
      <c r="AG589">
        <f t="shared" ca="1" si="138"/>
        <v>0</v>
      </c>
      <c r="AH589">
        <f t="shared" ca="1" si="139"/>
        <v>0</v>
      </c>
      <c r="AI589" t="b">
        <f t="shared" ca="1" si="140"/>
        <v>0</v>
      </c>
      <c r="AJ589">
        <f t="shared" ca="1" si="141"/>
        <v>0</v>
      </c>
      <c r="AK589">
        <f t="shared" ca="1" si="142"/>
        <v>1</v>
      </c>
      <c r="AL589">
        <f t="shared" ca="1" si="143"/>
        <v>0</v>
      </c>
    </row>
    <row r="590" spans="1:38">
      <c r="A590" s="1"/>
      <c r="Q590">
        <f t="shared" ca="1" si="130"/>
        <v>0</v>
      </c>
      <c r="R590">
        <f t="shared" ca="1" si="131"/>
        <v>0</v>
      </c>
      <c r="S590">
        <f t="shared" ca="1" si="131"/>
        <v>0</v>
      </c>
      <c r="T590">
        <f t="shared" ca="1" si="131"/>
        <v>0</v>
      </c>
      <c r="U590">
        <f t="shared" ca="1" si="131"/>
        <v>0</v>
      </c>
      <c r="V590">
        <f t="shared" ca="1" si="131"/>
        <v>0</v>
      </c>
      <c r="W590">
        <f t="shared" ca="1" si="131"/>
        <v>0</v>
      </c>
      <c r="X590">
        <f t="shared" ca="1" si="131"/>
        <v>0</v>
      </c>
      <c r="Z590">
        <f t="shared" ca="1" si="132"/>
        <v>0</v>
      </c>
      <c r="AA590">
        <f t="shared" ca="1" si="133"/>
        <v>0</v>
      </c>
      <c r="AB590">
        <f t="shared" ca="1" si="134"/>
        <v>0</v>
      </c>
      <c r="AC590" t="str" cm="1">
        <f t="array" aca="1" ref="AC590" ca="1">LEFT(T590,SUM(LEN(T590)-LEN(SUBSTITUTE(T590,{"0","1","2","3","4","5","6","7","8","9"},""))))</f>
        <v>0</v>
      </c>
      <c r="AD590" s="3" t="str">
        <f t="shared" ca="1" si="135"/>
        <v/>
      </c>
      <c r="AE590" s="3" t="str">
        <f t="shared" ca="1" si="136"/>
        <v/>
      </c>
      <c r="AF590" t="b">
        <f t="shared" ca="1" si="137"/>
        <v>0</v>
      </c>
      <c r="AG590">
        <f t="shared" ca="1" si="138"/>
        <v>0</v>
      </c>
      <c r="AH590">
        <f t="shared" ca="1" si="139"/>
        <v>0</v>
      </c>
      <c r="AI590" t="b">
        <f t="shared" ca="1" si="140"/>
        <v>0</v>
      </c>
      <c r="AJ590">
        <f t="shared" ca="1" si="141"/>
        <v>0</v>
      </c>
      <c r="AK590">
        <f t="shared" ca="1" si="142"/>
        <v>0</v>
      </c>
      <c r="AL590">
        <f t="shared" ca="1" si="143"/>
        <v>0</v>
      </c>
    </row>
    <row r="591" spans="1:38">
      <c r="A591" s="2" t="s">
        <v>637</v>
      </c>
      <c r="B591" t="s">
        <v>708</v>
      </c>
      <c r="Q591">
        <f t="shared" ca="1" si="130"/>
        <v>0</v>
      </c>
      <c r="R591">
        <f t="shared" ca="1" si="131"/>
        <v>0</v>
      </c>
      <c r="S591">
        <f t="shared" ca="1" si="131"/>
        <v>0</v>
      </c>
      <c r="T591" t="str">
        <f t="shared" ca="1" si="131"/>
        <v>176cm</v>
      </c>
      <c r="U591">
        <f t="shared" ca="1" si="131"/>
        <v>0</v>
      </c>
      <c r="V591">
        <f t="shared" ca="1" si="131"/>
        <v>0</v>
      </c>
      <c r="W591">
        <f t="shared" ca="1" si="131"/>
        <v>0</v>
      </c>
      <c r="X591">
        <f t="shared" ca="1" si="131"/>
        <v>0</v>
      </c>
      <c r="Z591">
        <f t="shared" ca="1" si="132"/>
        <v>0</v>
      </c>
      <c r="AA591">
        <f t="shared" ca="1" si="133"/>
        <v>0</v>
      </c>
      <c r="AB591">
        <f t="shared" ca="1" si="134"/>
        <v>0</v>
      </c>
      <c r="AC591" t="str" cm="1">
        <f t="array" aca="1" ref="AC591" ca="1">LEFT(T591,SUM(LEN(T591)-LEN(SUBSTITUTE(T591,{"0","1","2","3","4","5","6","7","8","9"},""))))</f>
        <v>176</v>
      </c>
      <c r="AD591" s="3">
        <f t="shared" ca="1" si="135"/>
        <v>176</v>
      </c>
      <c r="AE591" s="3" t="str">
        <f t="shared" ca="1" si="136"/>
        <v/>
      </c>
      <c r="AF591" t="b">
        <f t="shared" ca="1" si="137"/>
        <v>1</v>
      </c>
      <c r="AG591">
        <f t="shared" ca="1" si="138"/>
        <v>1</v>
      </c>
      <c r="AH591">
        <f t="shared" ca="1" si="139"/>
        <v>0</v>
      </c>
      <c r="AI591" t="b">
        <f t="shared" ca="1" si="140"/>
        <v>0</v>
      </c>
      <c r="AJ591">
        <f t="shared" ca="1" si="141"/>
        <v>0</v>
      </c>
      <c r="AK591">
        <f t="shared" ca="1" si="142"/>
        <v>0</v>
      </c>
      <c r="AL591">
        <f t="shared" ca="1" si="143"/>
        <v>0</v>
      </c>
    </row>
    <row r="592" spans="1:38">
      <c r="A592" s="2" t="s">
        <v>642</v>
      </c>
      <c r="B592">
        <v>2025</v>
      </c>
      <c r="Q592">
        <f t="shared" ref="Q592:Q655" ca="1" si="144">IF($A592=Q$1,OFFSET($A592,0,1),IF($C592=Q$1,OFFSET($C592,0,1),IF($E592=Q$1,OFFSET($E592,0,1),IF($G592=Q$1,OFFSET($G592,0,1),IF($I592=Q$1,OFFSET($I592,0,1),IF($K592=Q$1,OFFSET($K592,0,1),IF($M592=Q$1,OFFSET($M592,0,1),IF($O592=Q$1,OFFSET($O592,0,1),0))))))))</f>
        <v>0</v>
      </c>
      <c r="R592">
        <f t="shared" ca="1" si="131"/>
        <v>0</v>
      </c>
      <c r="S592">
        <f t="shared" ca="1" si="131"/>
        <v>2025</v>
      </c>
      <c r="T592">
        <f t="shared" ca="1" si="131"/>
        <v>0</v>
      </c>
      <c r="U592">
        <f t="shared" ca="1" si="131"/>
        <v>0</v>
      </c>
      <c r="V592">
        <f t="shared" ca="1" si="131"/>
        <v>0</v>
      </c>
      <c r="W592">
        <f t="shared" ca="1" si="131"/>
        <v>0</v>
      </c>
      <c r="X592">
        <f t="shared" ca="1" si="131"/>
        <v>0</v>
      </c>
      <c r="Z592">
        <f t="shared" ca="1" si="132"/>
        <v>0</v>
      </c>
      <c r="AA592">
        <f t="shared" ca="1" si="133"/>
        <v>0</v>
      </c>
      <c r="AB592">
        <f t="shared" ca="1" si="134"/>
        <v>1</v>
      </c>
      <c r="AC592" t="str" cm="1">
        <f t="array" aca="1" ref="AC592" ca="1">LEFT(T592,SUM(LEN(T592)-LEN(SUBSTITUTE(T592,{"0","1","2","3","4","5","6","7","8","9"},""))))</f>
        <v>0</v>
      </c>
      <c r="AD592" s="3" t="str">
        <f t="shared" ca="1" si="135"/>
        <v/>
      </c>
      <c r="AE592" s="3" t="str">
        <f t="shared" ca="1" si="136"/>
        <v/>
      </c>
      <c r="AF592" t="b">
        <f t="shared" ca="1" si="137"/>
        <v>0</v>
      </c>
      <c r="AG592">
        <f t="shared" ca="1" si="138"/>
        <v>0</v>
      </c>
      <c r="AH592">
        <f t="shared" ca="1" si="139"/>
        <v>0</v>
      </c>
      <c r="AI592" t="b">
        <f t="shared" ca="1" si="140"/>
        <v>0</v>
      </c>
      <c r="AJ592">
        <f t="shared" ca="1" si="141"/>
        <v>0</v>
      </c>
      <c r="AK592">
        <f t="shared" ca="1" si="142"/>
        <v>0</v>
      </c>
      <c r="AL592">
        <f t="shared" ca="1" si="143"/>
        <v>0</v>
      </c>
    </row>
    <row r="593" spans="1:38">
      <c r="A593" s="2" t="s">
        <v>635</v>
      </c>
      <c r="B593">
        <v>617393532</v>
      </c>
      <c r="C593" t="s">
        <v>640</v>
      </c>
      <c r="D593" t="s">
        <v>688</v>
      </c>
      <c r="E593" t="s">
        <v>636</v>
      </c>
      <c r="F593">
        <v>1975</v>
      </c>
      <c r="G593" t="s">
        <v>639</v>
      </c>
      <c r="H593">
        <v>2018</v>
      </c>
      <c r="I593" t="s">
        <v>645</v>
      </c>
      <c r="J593" t="s">
        <v>661</v>
      </c>
      <c r="Q593">
        <f t="shared" ca="1" si="144"/>
        <v>1975</v>
      </c>
      <c r="R593">
        <f t="shared" ca="1" si="131"/>
        <v>2018</v>
      </c>
      <c r="S593">
        <f t="shared" ca="1" si="131"/>
        <v>0</v>
      </c>
      <c r="T593">
        <f t="shared" ca="1" si="131"/>
        <v>0</v>
      </c>
      <c r="U593" t="str">
        <f t="shared" ca="1" si="131"/>
        <v>#733820</v>
      </c>
      <c r="V593" t="str">
        <f t="shared" ca="1" si="131"/>
        <v>grn</v>
      </c>
      <c r="W593">
        <f t="shared" ca="1" si="131"/>
        <v>617393532</v>
      </c>
      <c r="X593">
        <f t="shared" ca="1" si="131"/>
        <v>0</v>
      </c>
      <c r="Z593">
        <f t="shared" ca="1" si="132"/>
        <v>1</v>
      </c>
      <c r="AA593">
        <f t="shared" ca="1" si="133"/>
        <v>1</v>
      </c>
      <c r="AB593">
        <f t="shared" ca="1" si="134"/>
        <v>0</v>
      </c>
      <c r="AC593" t="str" cm="1">
        <f t="array" aca="1" ref="AC593" ca="1">LEFT(T593,SUM(LEN(T593)-LEN(SUBSTITUTE(T593,{"0","1","2","3","4","5","6","7","8","9"},""))))</f>
        <v>0</v>
      </c>
      <c r="AD593" s="3" t="str">
        <f t="shared" ca="1" si="135"/>
        <v/>
      </c>
      <c r="AE593" s="3" t="str">
        <f t="shared" ca="1" si="136"/>
        <v/>
      </c>
      <c r="AF593" t="b">
        <f t="shared" ca="1" si="137"/>
        <v>0</v>
      </c>
      <c r="AG593">
        <f t="shared" ca="1" si="138"/>
        <v>0</v>
      </c>
      <c r="AH593">
        <f t="shared" ca="1" si="139"/>
        <v>1</v>
      </c>
      <c r="AI593" t="b">
        <f t="shared" ca="1" si="140"/>
        <v>1</v>
      </c>
      <c r="AJ593">
        <f t="shared" ca="1" si="141"/>
        <v>1</v>
      </c>
      <c r="AK593">
        <f t="shared" ca="1" si="142"/>
        <v>1</v>
      </c>
      <c r="AL593">
        <f t="shared" ca="1" si="143"/>
        <v>1</v>
      </c>
    </row>
    <row r="594" spans="1:38">
      <c r="A594" s="1"/>
      <c r="Q594">
        <f t="shared" ca="1" si="144"/>
        <v>0</v>
      </c>
      <c r="R594">
        <f t="shared" ca="1" si="131"/>
        <v>0</v>
      </c>
      <c r="S594">
        <f t="shared" ca="1" si="131"/>
        <v>0</v>
      </c>
      <c r="T594">
        <f t="shared" ca="1" si="131"/>
        <v>0</v>
      </c>
      <c r="U594">
        <f t="shared" ca="1" si="131"/>
        <v>0</v>
      </c>
      <c r="V594">
        <f t="shared" ca="1" si="131"/>
        <v>0</v>
      </c>
      <c r="W594">
        <f t="shared" ca="1" si="131"/>
        <v>0</v>
      </c>
      <c r="X594">
        <f t="shared" ca="1" si="131"/>
        <v>0</v>
      </c>
      <c r="Z594">
        <f t="shared" ca="1" si="132"/>
        <v>0</v>
      </c>
      <c r="AA594">
        <f t="shared" ca="1" si="133"/>
        <v>0</v>
      </c>
      <c r="AB594">
        <f t="shared" ca="1" si="134"/>
        <v>0</v>
      </c>
      <c r="AC594" t="str" cm="1">
        <f t="array" aca="1" ref="AC594" ca="1">LEFT(T594,SUM(LEN(T594)-LEN(SUBSTITUTE(T594,{"0","1","2","3","4","5","6","7","8","9"},""))))</f>
        <v>0</v>
      </c>
      <c r="AD594" s="3" t="str">
        <f t="shared" ca="1" si="135"/>
        <v/>
      </c>
      <c r="AE594" s="3" t="str">
        <f t="shared" ca="1" si="136"/>
        <v/>
      </c>
      <c r="AF594" t="b">
        <f t="shared" ca="1" si="137"/>
        <v>0</v>
      </c>
      <c r="AG594">
        <f t="shared" ca="1" si="138"/>
        <v>0</v>
      </c>
      <c r="AH594">
        <f t="shared" ca="1" si="139"/>
        <v>0</v>
      </c>
      <c r="AI594" t="b">
        <f t="shared" ca="1" si="140"/>
        <v>0</v>
      </c>
      <c r="AJ594">
        <f t="shared" ca="1" si="141"/>
        <v>0</v>
      </c>
      <c r="AK594">
        <f t="shared" ca="1" si="142"/>
        <v>0</v>
      </c>
      <c r="AL594">
        <f t="shared" ca="1" si="143"/>
        <v>0</v>
      </c>
    </row>
    <row r="595" spans="1:38">
      <c r="A595" s="2" t="s">
        <v>640</v>
      </c>
      <c r="B595" t="s">
        <v>688</v>
      </c>
      <c r="C595" t="s">
        <v>636</v>
      </c>
      <c r="D595">
        <v>1979</v>
      </c>
      <c r="E595" t="s">
        <v>635</v>
      </c>
      <c r="F595">
        <v>838168666</v>
      </c>
      <c r="Q595">
        <f t="shared" ca="1" si="144"/>
        <v>1979</v>
      </c>
      <c r="R595">
        <f t="shared" ca="1" si="131"/>
        <v>0</v>
      </c>
      <c r="S595">
        <f t="shared" ca="1" si="131"/>
        <v>0</v>
      </c>
      <c r="T595">
        <f t="shared" ca="1" si="131"/>
        <v>0</v>
      </c>
      <c r="U595" t="str">
        <f t="shared" ca="1" si="131"/>
        <v>#733820</v>
      </c>
      <c r="V595">
        <f t="shared" ca="1" si="131"/>
        <v>0</v>
      </c>
      <c r="W595">
        <f t="shared" ca="1" si="131"/>
        <v>838168666</v>
      </c>
      <c r="X595">
        <f t="shared" ca="1" si="131"/>
        <v>0</v>
      </c>
      <c r="Z595">
        <f t="shared" ca="1" si="132"/>
        <v>1</v>
      </c>
      <c r="AA595">
        <f t="shared" ca="1" si="133"/>
        <v>0</v>
      </c>
      <c r="AB595">
        <f t="shared" ca="1" si="134"/>
        <v>0</v>
      </c>
      <c r="AC595" t="str" cm="1">
        <f t="array" aca="1" ref="AC595" ca="1">LEFT(T595,SUM(LEN(T595)-LEN(SUBSTITUTE(T595,{"0","1","2","3","4","5","6","7","8","9"},""))))</f>
        <v>0</v>
      </c>
      <c r="AD595" s="3" t="str">
        <f t="shared" ca="1" si="135"/>
        <v/>
      </c>
      <c r="AE595" s="3" t="str">
        <f t="shared" ca="1" si="136"/>
        <v/>
      </c>
      <c r="AF595" t="b">
        <f t="shared" ca="1" si="137"/>
        <v>0</v>
      </c>
      <c r="AG595">
        <f t="shared" ca="1" si="138"/>
        <v>0</v>
      </c>
      <c r="AH595">
        <f t="shared" ca="1" si="139"/>
        <v>1</v>
      </c>
      <c r="AI595" t="b">
        <f t="shared" ca="1" si="140"/>
        <v>1</v>
      </c>
      <c r="AJ595">
        <f t="shared" ca="1" si="141"/>
        <v>1</v>
      </c>
      <c r="AK595">
        <f t="shared" ca="1" si="142"/>
        <v>0</v>
      </c>
      <c r="AL595">
        <f t="shared" ca="1" si="143"/>
        <v>1</v>
      </c>
    </row>
    <row r="596" spans="1:38">
      <c r="A596" s="2" t="s">
        <v>637</v>
      </c>
      <c r="B596" t="s">
        <v>689</v>
      </c>
      <c r="C596" t="s">
        <v>645</v>
      </c>
      <c r="D596" t="s">
        <v>665</v>
      </c>
      <c r="E596" t="s">
        <v>654</v>
      </c>
      <c r="F596">
        <v>330</v>
      </c>
      <c r="Q596">
        <f t="shared" ca="1" si="144"/>
        <v>0</v>
      </c>
      <c r="R596">
        <f t="shared" ca="1" si="131"/>
        <v>0</v>
      </c>
      <c r="S596">
        <f t="shared" ca="1" si="131"/>
        <v>0</v>
      </c>
      <c r="T596" t="str">
        <f t="shared" ca="1" si="131"/>
        <v>190cm</v>
      </c>
      <c r="U596">
        <f t="shared" ca="1" si="131"/>
        <v>0</v>
      </c>
      <c r="V596" t="str">
        <f t="shared" ca="1" si="131"/>
        <v>oth</v>
      </c>
      <c r="W596">
        <f t="shared" ca="1" si="131"/>
        <v>0</v>
      </c>
      <c r="X596">
        <f t="shared" ca="1" si="131"/>
        <v>330</v>
      </c>
      <c r="Z596">
        <f t="shared" ca="1" si="132"/>
        <v>0</v>
      </c>
      <c r="AA596">
        <f t="shared" ca="1" si="133"/>
        <v>0</v>
      </c>
      <c r="AB596">
        <f t="shared" ca="1" si="134"/>
        <v>0</v>
      </c>
      <c r="AC596" t="str" cm="1">
        <f t="array" aca="1" ref="AC596" ca="1">LEFT(T596,SUM(LEN(T596)-LEN(SUBSTITUTE(T596,{"0","1","2","3","4","5","6","7","8","9"},""))))</f>
        <v>190</v>
      </c>
      <c r="AD596" s="3">
        <f t="shared" ca="1" si="135"/>
        <v>190</v>
      </c>
      <c r="AE596" s="3" t="str">
        <f t="shared" ca="1" si="136"/>
        <v/>
      </c>
      <c r="AF596" t="b">
        <f t="shared" ca="1" si="137"/>
        <v>1</v>
      </c>
      <c r="AG596">
        <f t="shared" ca="1" si="138"/>
        <v>1</v>
      </c>
      <c r="AH596">
        <f t="shared" ca="1" si="139"/>
        <v>0</v>
      </c>
      <c r="AI596" t="b">
        <f t="shared" ca="1" si="140"/>
        <v>0</v>
      </c>
      <c r="AJ596">
        <f t="shared" ca="1" si="141"/>
        <v>0</v>
      </c>
      <c r="AK596">
        <f t="shared" ca="1" si="142"/>
        <v>1</v>
      </c>
      <c r="AL596">
        <f t="shared" ca="1" si="143"/>
        <v>0</v>
      </c>
    </row>
    <row r="597" spans="1:38">
      <c r="A597" s="2" t="s">
        <v>642</v>
      </c>
      <c r="B597">
        <v>2029</v>
      </c>
      <c r="C597" t="s">
        <v>639</v>
      </c>
      <c r="D597">
        <v>2018</v>
      </c>
      <c r="Q597">
        <f t="shared" ca="1" si="144"/>
        <v>0</v>
      </c>
      <c r="R597">
        <f t="shared" ca="1" si="131"/>
        <v>2018</v>
      </c>
      <c r="S597">
        <f t="shared" ca="1" si="131"/>
        <v>2029</v>
      </c>
      <c r="T597">
        <f t="shared" ca="1" si="131"/>
        <v>0</v>
      </c>
      <c r="U597">
        <f t="shared" ca="1" si="131"/>
        <v>0</v>
      </c>
      <c r="V597">
        <f t="shared" ca="1" si="131"/>
        <v>0</v>
      </c>
      <c r="W597">
        <f t="shared" ca="1" si="131"/>
        <v>0</v>
      </c>
      <c r="X597">
        <f t="shared" ca="1" si="131"/>
        <v>0</v>
      </c>
      <c r="Z597">
        <f t="shared" ca="1" si="132"/>
        <v>0</v>
      </c>
      <c r="AA597">
        <f t="shared" ca="1" si="133"/>
        <v>1</v>
      </c>
      <c r="AB597">
        <f t="shared" ca="1" si="134"/>
        <v>1</v>
      </c>
      <c r="AC597" t="str" cm="1">
        <f t="array" aca="1" ref="AC597" ca="1">LEFT(T597,SUM(LEN(T597)-LEN(SUBSTITUTE(T597,{"0","1","2","3","4","5","6","7","8","9"},""))))</f>
        <v>0</v>
      </c>
      <c r="AD597" s="3" t="str">
        <f t="shared" ca="1" si="135"/>
        <v/>
      </c>
      <c r="AE597" s="3" t="str">
        <f t="shared" ca="1" si="136"/>
        <v/>
      </c>
      <c r="AF597" t="b">
        <f t="shared" ca="1" si="137"/>
        <v>0</v>
      </c>
      <c r="AG597">
        <f t="shared" ca="1" si="138"/>
        <v>0</v>
      </c>
      <c r="AH597">
        <f t="shared" ca="1" si="139"/>
        <v>0</v>
      </c>
      <c r="AI597" t="b">
        <f t="shared" ca="1" si="140"/>
        <v>0</v>
      </c>
      <c r="AJ597">
        <f t="shared" ca="1" si="141"/>
        <v>0</v>
      </c>
      <c r="AK597">
        <f t="shared" ca="1" si="142"/>
        <v>0</v>
      </c>
      <c r="AL597">
        <f t="shared" ca="1" si="143"/>
        <v>0</v>
      </c>
    </row>
    <row r="598" spans="1:38">
      <c r="A598" s="1"/>
      <c r="Q598">
        <f t="shared" ca="1" si="144"/>
        <v>0</v>
      </c>
      <c r="R598">
        <f t="shared" ca="1" si="131"/>
        <v>0</v>
      </c>
      <c r="S598">
        <f t="shared" ca="1" si="131"/>
        <v>0</v>
      </c>
      <c r="T598">
        <f t="shared" ca="1" si="131"/>
        <v>0</v>
      </c>
      <c r="U598">
        <f t="shared" ca="1" si="131"/>
        <v>0</v>
      </c>
      <c r="V598">
        <f t="shared" ca="1" si="131"/>
        <v>0</v>
      </c>
      <c r="W598">
        <f t="shared" ca="1" si="131"/>
        <v>0</v>
      </c>
      <c r="X598">
        <f t="shared" ca="1" si="131"/>
        <v>0</v>
      </c>
      <c r="Z598">
        <f t="shared" ca="1" si="132"/>
        <v>0</v>
      </c>
      <c r="AA598">
        <f t="shared" ca="1" si="133"/>
        <v>0</v>
      </c>
      <c r="AB598">
        <f t="shared" ca="1" si="134"/>
        <v>0</v>
      </c>
      <c r="AC598" t="str" cm="1">
        <f t="array" aca="1" ref="AC598" ca="1">LEFT(T598,SUM(LEN(T598)-LEN(SUBSTITUTE(T598,{"0","1","2","3","4","5","6","7","8","9"},""))))</f>
        <v>0</v>
      </c>
      <c r="AD598" s="3" t="str">
        <f t="shared" ca="1" si="135"/>
        <v/>
      </c>
      <c r="AE598" s="3" t="str">
        <f t="shared" ca="1" si="136"/>
        <v/>
      </c>
      <c r="AF598" t="b">
        <f t="shared" ca="1" si="137"/>
        <v>0</v>
      </c>
      <c r="AG598">
        <f t="shared" ca="1" si="138"/>
        <v>0</v>
      </c>
      <c r="AH598">
        <f t="shared" ca="1" si="139"/>
        <v>0</v>
      </c>
      <c r="AI598" t="b">
        <f t="shared" ca="1" si="140"/>
        <v>0</v>
      </c>
      <c r="AJ598">
        <f t="shared" ca="1" si="141"/>
        <v>0</v>
      </c>
      <c r="AK598">
        <f t="shared" ca="1" si="142"/>
        <v>0</v>
      </c>
      <c r="AL598">
        <f t="shared" ca="1" si="143"/>
        <v>0</v>
      </c>
    </row>
    <row r="599" spans="1:38">
      <c r="A599" s="2" t="s">
        <v>642</v>
      </c>
      <c r="B599">
        <v>1940</v>
      </c>
      <c r="C599" t="s">
        <v>637</v>
      </c>
      <c r="D599" t="s">
        <v>763</v>
      </c>
      <c r="E599" t="s">
        <v>639</v>
      </c>
      <c r="F599">
        <v>2009</v>
      </c>
      <c r="G599" t="s">
        <v>645</v>
      </c>
      <c r="H599" t="s">
        <v>652</v>
      </c>
      <c r="I599" t="s">
        <v>635</v>
      </c>
      <c r="J599" t="s">
        <v>764</v>
      </c>
      <c r="K599" t="s">
        <v>636</v>
      </c>
      <c r="L599">
        <v>2020</v>
      </c>
      <c r="M599" t="s">
        <v>640</v>
      </c>
      <c r="N599" t="s">
        <v>648</v>
      </c>
      <c r="Q599">
        <f t="shared" ca="1" si="144"/>
        <v>2020</v>
      </c>
      <c r="R599">
        <f t="shared" ca="1" si="131"/>
        <v>2009</v>
      </c>
      <c r="S599">
        <f t="shared" ca="1" si="131"/>
        <v>1940</v>
      </c>
      <c r="T599" t="str">
        <f t="shared" ca="1" si="131"/>
        <v>67cm</v>
      </c>
      <c r="U599" t="str">
        <f t="shared" ca="1" si="131"/>
        <v>z</v>
      </c>
      <c r="V599" t="str">
        <f t="shared" ca="1" si="131"/>
        <v>gry</v>
      </c>
      <c r="W599" t="str">
        <f t="shared" ca="1" si="131"/>
        <v>#e76a62</v>
      </c>
      <c r="X599">
        <f t="shared" ca="1" si="131"/>
        <v>0</v>
      </c>
      <c r="Z599">
        <f t="shared" ca="1" si="132"/>
        <v>0</v>
      </c>
      <c r="AA599">
        <f t="shared" ca="1" si="133"/>
        <v>0</v>
      </c>
      <c r="AB599">
        <f t="shared" ca="1" si="134"/>
        <v>0</v>
      </c>
      <c r="AC599" t="str" cm="1">
        <f t="array" aca="1" ref="AC599" ca="1">LEFT(T599,SUM(LEN(T599)-LEN(SUBSTITUTE(T599,{"0","1","2","3","4","5","6","7","8","9"},""))))</f>
        <v>67</v>
      </c>
      <c r="AD599" s="3">
        <f t="shared" ca="1" si="135"/>
        <v>67</v>
      </c>
      <c r="AE599" s="3" t="str">
        <f t="shared" ca="1" si="136"/>
        <v/>
      </c>
      <c r="AF599" t="b">
        <f t="shared" ca="1" si="137"/>
        <v>0</v>
      </c>
      <c r="AG599">
        <f t="shared" ca="1" si="138"/>
        <v>0</v>
      </c>
      <c r="AH599">
        <f t="shared" ca="1" si="139"/>
        <v>0</v>
      </c>
      <c r="AI599" t="b">
        <f t="shared" ca="1" si="140"/>
        <v>0</v>
      </c>
      <c r="AJ599">
        <f t="shared" ca="1" si="141"/>
        <v>0</v>
      </c>
      <c r="AK599">
        <f t="shared" ca="1" si="142"/>
        <v>1</v>
      </c>
      <c r="AL599">
        <f t="shared" ca="1" si="143"/>
        <v>0</v>
      </c>
    </row>
    <row r="600" spans="1:38">
      <c r="A600" s="1"/>
      <c r="Q600">
        <f t="shared" ca="1" si="144"/>
        <v>0</v>
      </c>
      <c r="R600">
        <f t="shared" ca="1" si="131"/>
        <v>0</v>
      </c>
      <c r="S600">
        <f t="shared" ca="1" si="131"/>
        <v>0</v>
      </c>
      <c r="T600">
        <f t="shared" ca="1" si="131"/>
        <v>0</v>
      </c>
      <c r="U600">
        <f t="shared" ca="1" si="131"/>
        <v>0</v>
      </c>
      <c r="V600">
        <f t="shared" ca="1" si="131"/>
        <v>0</v>
      </c>
      <c r="W600">
        <f t="shared" ref="R600:X637" ca="1" si="145">IF($A600=W$1,OFFSET($A600,0,1),IF($C600=W$1,OFFSET($C600,0,1),IF($E600=W$1,OFFSET($E600,0,1),IF($G600=W$1,OFFSET($G600,0,1),IF($I600=W$1,OFFSET($I600,0,1),IF($K600=W$1,OFFSET($K600,0,1),IF($M600=W$1,OFFSET($M600,0,1),IF($O600=W$1,OFFSET($O600,0,1),0))))))))</f>
        <v>0</v>
      </c>
      <c r="X600">
        <f t="shared" ca="1" si="145"/>
        <v>0</v>
      </c>
      <c r="Z600">
        <f t="shared" ca="1" si="132"/>
        <v>0</v>
      </c>
      <c r="AA600">
        <f t="shared" ca="1" si="133"/>
        <v>0</v>
      </c>
      <c r="AB600">
        <f t="shared" ca="1" si="134"/>
        <v>0</v>
      </c>
      <c r="AC600" t="str" cm="1">
        <f t="array" aca="1" ref="AC600" ca="1">LEFT(T600,SUM(LEN(T600)-LEN(SUBSTITUTE(T600,{"0","1","2","3","4","5","6","7","8","9"},""))))</f>
        <v>0</v>
      </c>
      <c r="AD600" s="3" t="str">
        <f t="shared" ca="1" si="135"/>
        <v/>
      </c>
      <c r="AE600" s="3" t="str">
        <f t="shared" ca="1" si="136"/>
        <v/>
      </c>
      <c r="AF600" t="b">
        <f t="shared" ca="1" si="137"/>
        <v>0</v>
      </c>
      <c r="AG600">
        <f t="shared" ca="1" si="138"/>
        <v>0</v>
      </c>
      <c r="AH600">
        <f t="shared" ca="1" si="139"/>
        <v>0</v>
      </c>
      <c r="AI600" t="b">
        <f t="shared" ca="1" si="140"/>
        <v>0</v>
      </c>
      <c r="AJ600">
        <f t="shared" ca="1" si="141"/>
        <v>0</v>
      </c>
      <c r="AK600">
        <f t="shared" ca="1" si="142"/>
        <v>0</v>
      </c>
      <c r="AL600">
        <f t="shared" ca="1" si="143"/>
        <v>0</v>
      </c>
    </row>
    <row r="601" spans="1:38">
      <c r="A601" s="2" t="s">
        <v>637</v>
      </c>
      <c r="B601" t="s">
        <v>689</v>
      </c>
      <c r="C601" t="s">
        <v>645</v>
      </c>
      <c r="D601" t="s">
        <v>656</v>
      </c>
      <c r="E601" t="s">
        <v>635</v>
      </c>
      <c r="F601">
        <v>396113351</v>
      </c>
      <c r="Q601">
        <f t="shared" ca="1" si="144"/>
        <v>0</v>
      </c>
      <c r="R601">
        <f t="shared" ca="1" si="145"/>
        <v>0</v>
      </c>
      <c r="S601">
        <f t="shared" ca="1" si="145"/>
        <v>0</v>
      </c>
      <c r="T601" t="str">
        <f t="shared" ca="1" si="145"/>
        <v>190cm</v>
      </c>
      <c r="U601">
        <f t="shared" ca="1" si="145"/>
        <v>0</v>
      </c>
      <c r="V601" t="str">
        <f t="shared" ca="1" si="145"/>
        <v>brn</v>
      </c>
      <c r="W601">
        <f t="shared" ca="1" si="145"/>
        <v>396113351</v>
      </c>
      <c r="X601">
        <f t="shared" ca="1" si="145"/>
        <v>0</v>
      </c>
      <c r="Z601">
        <f t="shared" ca="1" si="132"/>
        <v>0</v>
      </c>
      <c r="AA601">
        <f t="shared" ca="1" si="133"/>
        <v>0</v>
      </c>
      <c r="AB601">
        <f t="shared" ca="1" si="134"/>
        <v>0</v>
      </c>
      <c r="AC601" t="str" cm="1">
        <f t="array" aca="1" ref="AC601" ca="1">LEFT(T601,SUM(LEN(T601)-LEN(SUBSTITUTE(T601,{"0","1","2","3","4","5","6","7","8","9"},""))))</f>
        <v>190</v>
      </c>
      <c r="AD601" s="3">
        <f t="shared" ca="1" si="135"/>
        <v>190</v>
      </c>
      <c r="AE601" s="3" t="str">
        <f t="shared" ca="1" si="136"/>
        <v/>
      </c>
      <c r="AF601" t="b">
        <f t="shared" ca="1" si="137"/>
        <v>1</v>
      </c>
      <c r="AG601">
        <f t="shared" ca="1" si="138"/>
        <v>1</v>
      </c>
      <c r="AH601">
        <f t="shared" ca="1" si="139"/>
        <v>0</v>
      </c>
      <c r="AI601" t="b">
        <f t="shared" ca="1" si="140"/>
        <v>0</v>
      </c>
      <c r="AJ601">
        <f t="shared" ca="1" si="141"/>
        <v>0</v>
      </c>
      <c r="AK601">
        <f t="shared" ca="1" si="142"/>
        <v>1</v>
      </c>
      <c r="AL601">
        <f t="shared" ca="1" si="143"/>
        <v>1</v>
      </c>
    </row>
    <row r="602" spans="1:38">
      <c r="A602" s="2" t="s">
        <v>636</v>
      </c>
      <c r="B602">
        <v>1956</v>
      </c>
      <c r="C602" t="s">
        <v>639</v>
      </c>
      <c r="D602">
        <v>2010</v>
      </c>
      <c r="Q602">
        <f t="shared" ca="1" si="144"/>
        <v>1956</v>
      </c>
      <c r="R602">
        <f t="shared" ca="1" si="145"/>
        <v>2010</v>
      </c>
      <c r="S602">
        <f t="shared" ca="1" si="145"/>
        <v>0</v>
      </c>
      <c r="T602">
        <f t="shared" ca="1" si="145"/>
        <v>0</v>
      </c>
      <c r="U602">
        <f t="shared" ca="1" si="145"/>
        <v>0</v>
      </c>
      <c r="V602">
        <f t="shared" ca="1" si="145"/>
        <v>0</v>
      </c>
      <c r="W602">
        <f t="shared" ca="1" si="145"/>
        <v>0</v>
      </c>
      <c r="X602">
        <f t="shared" ca="1" si="145"/>
        <v>0</v>
      </c>
      <c r="Z602">
        <f t="shared" ca="1" si="132"/>
        <v>1</v>
      </c>
      <c r="AA602">
        <f t="shared" ca="1" si="133"/>
        <v>1</v>
      </c>
      <c r="AB602">
        <f t="shared" ca="1" si="134"/>
        <v>0</v>
      </c>
      <c r="AC602" t="str" cm="1">
        <f t="array" aca="1" ref="AC602" ca="1">LEFT(T602,SUM(LEN(T602)-LEN(SUBSTITUTE(T602,{"0","1","2","3","4","5","6","7","8","9"},""))))</f>
        <v>0</v>
      </c>
      <c r="AD602" s="3" t="str">
        <f t="shared" ca="1" si="135"/>
        <v/>
      </c>
      <c r="AE602" s="3" t="str">
        <f t="shared" ca="1" si="136"/>
        <v/>
      </c>
      <c r="AF602" t="b">
        <f t="shared" ca="1" si="137"/>
        <v>0</v>
      </c>
      <c r="AG602">
        <f t="shared" ca="1" si="138"/>
        <v>0</v>
      </c>
      <c r="AH602">
        <f t="shared" ca="1" si="139"/>
        <v>0</v>
      </c>
      <c r="AI602" t="b">
        <f t="shared" ca="1" si="140"/>
        <v>0</v>
      </c>
      <c r="AJ602">
        <f t="shared" ca="1" si="141"/>
        <v>0</v>
      </c>
      <c r="AK602">
        <f t="shared" ca="1" si="142"/>
        <v>0</v>
      </c>
      <c r="AL602">
        <f t="shared" ca="1" si="143"/>
        <v>0</v>
      </c>
    </row>
    <row r="603" spans="1:38">
      <c r="A603" s="2" t="s">
        <v>640</v>
      </c>
      <c r="B603" t="s">
        <v>658</v>
      </c>
      <c r="C603" t="s">
        <v>642</v>
      </c>
      <c r="D603">
        <v>2024</v>
      </c>
      <c r="Q603">
        <f t="shared" ca="1" si="144"/>
        <v>0</v>
      </c>
      <c r="R603">
        <f t="shared" ca="1" si="145"/>
        <v>0</v>
      </c>
      <c r="S603">
        <f t="shared" ca="1" si="145"/>
        <v>2024</v>
      </c>
      <c r="T603">
        <f t="shared" ca="1" si="145"/>
        <v>0</v>
      </c>
      <c r="U603" t="str">
        <f t="shared" ca="1" si="145"/>
        <v>#6b5442</v>
      </c>
      <c r="V603">
        <f t="shared" ca="1" si="145"/>
        <v>0</v>
      </c>
      <c r="W603">
        <f t="shared" ca="1" si="145"/>
        <v>0</v>
      </c>
      <c r="X603">
        <f t="shared" ca="1" si="145"/>
        <v>0</v>
      </c>
      <c r="Z603">
        <f t="shared" ca="1" si="132"/>
        <v>0</v>
      </c>
      <c r="AA603">
        <f t="shared" ca="1" si="133"/>
        <v>0</v>
      </c>
      <c r="AB603">
        <f t="shared" ca="1" si="134"/>
        <v>1</v>
      </c>
      <c r="AC603" t="str" cm="1">
        <f t="array" aca="1" ref="AC603" ca="1">LEFT(T603,SUM(LEN(T603)-LEN(SUBSTITUTE(T603,{"0","1","2","3","4","5","6","7","8","9"},""))))</f>
        <v>0</v>
      </c>
      <c r="AD603" s="3" t="str">
        <f t="shared" ca="1" si="135"/>
        <v/>
      </c>
      <c r="AE603" s="3" t="str">
        <f t="shared" ca="1" si="136"/>
        <v/>
      </c>
      <c r="AF603" t="b">
        <f t="shared" ca="1" si="137"/>
        <v>0</v>
      </c>
      <c r="AG603">
        <f t="shared" ca="1" si="138"/>
        <v>0</v>
      </c>
      <c r="AH603">
        <f t="shared" ca="1" si="139"/>
        <v>1</v>
      </c>
      <c r="AI603" t="b">
        <f t="shared" ca="1" si="140"/>
        <v>1</v>
      </c>
      <c r="AJ603">
        <f t="shared" ca="1" si="141"/>
        <v>1</v>
      </c>
      <c r="AK603">
        <f t="shared" ca="1" si="142"/>
        <v>0</v>
      </c>
      <c r="AL603">
        <f t="shared" ca="1" si="143"/>
        <v>0</v>
      </c>
    </row>
    <row r="604" spans="1:38">
      <c r="A604" s="2" t="s">
        <v>654</v>
      </c>
      <c r="B604">
        <v>256</v>
      </c>
      <c r="Q604">
        <f t="shared" ca="1" si="144"/>
        <v>0</v>
      </c>
      <c r="R604">
        <f t="shared" ca="1" si="145"/>
        <v>0</v>
      </c>
      <c r="S604">
        <f t="shared" ca="1" si="145"/>
        <v>0</v>
      </c>
      <c r="T604">
        <f t="shared" ca="1" si="145"/>
        <v>0</v>
      </c>
      <c r="U604">
        <f t="shared" ca="1" si="145"/>
        <v>0</v>
      </c>
      <c r="V604">
        <f t="shared" ca="1" si="145"/>
        <v>0</v>
      </c>
      <c r="W604">
        <f t="shared" ca="1" si="145"/>
        <v>0</v>
      </c>
      <c r="X604">
        <f t="shared" ca="1" si="145"/>
        <v>256</v>
      </c>
      <c r="Z604">
        <f t="shared" ca="1" si="132"/>
        <v>0</v>
      </c>
      <c r="AA604">
        <f t="shared" ca="1" si="133"/>
        <v>0</v>
      </c>
      <c r="AB604">
        <f t="shared" ca="1" si="134"/>
        <v>0</v>
      </c>
      <c r="AC604" t="str" cm="1">
        <f t="array" aca="1" ref="AC604" ca="1">LEFT(T604,SUM(LEN(T604)-LEN(SUBSTITUTE(T604,{"0","1","2","3","4","5","6","7","8","9"},""))))</f>
        <v>0</v>
      </c>
      <c r="AD604" s="3" t="str">
        <f t="shared" ca="1" si="135"/>
        <v/>
      </c>
      <c r="AE604" s="3" t="str">
        <f t="shared" ca="1" si="136"/>
        <v/>
      </c>
      <c r="AF604" t="b">
        <f t="shared" ca="1" si="137"/>
        <v>0</v>
      </c>
      <c r="AG604">
        <f t="shared" ca="1" si="138"/>
        <v>0</v>
      </c>
      <c r="AH604">
        <f t="shared" ca="1" si="139"/>
        <v>0</v>
      </c>
      <c r="AI604" t="b">
        <f t="shared" ca="1" si="140"/>
        <v>0</v>
      </c>
      <c r="AJ604">
        <f t="shared" ca="1" si="141"/>
        <v>0</v>
      </c>
      <c r="AK604">
        <f t="shared" ca="1" si="142"/>
        <v>0</v>
      </c>
      <c r="AL604">
        <f t="shared" ca="1" si="143"/>
        <v>0</v>
      </c>
    </row>
    <row r="605" spans="1:38">
      <c r="A605" s="1"/>
      <c r="Q605">
        <f t="shared" ca="1" si="144"/>
        <v>0</v>
      </c>
      <c r="R605">
        <f t="shared" ca="1" si="145"/>
        <v>0</v>
      </c>
      <c r="S605">
        <f t="shared" ca="1" si="145"/>
        <v>0</v>
      </c>
      <c r="T605">
        <f t="shared" ca="1" si="145"/>
        <v>0</v>
      </c>
      <c r="U605">
        <f t="shared" ca="1" si="145"/>
        <v>0</v>
      </c>
      <c r="V605">
        <f t="shared" ca="1" si="145"/>
        <v>0</v>
      </c>
      <c r="W605">
        <f t="shared" ca="1" si="145"/>
        <v>0</v>
      </c>
      <c r="X605">
        <f t="shared" ca="1" si="145"/>
        <v>0</v>
      </c>
      <c r="Z605">
        <f t="shared" ca="1" si="132"/>
        <v>0</v>
      </c>
      <c r="AA605">
        <f t="shared" ca="1" si="133"/>
        <v>0</v>
      </c>
      <c r="AB605">
        <f t="shared" ca="1" si="134"/>
        <v>0</v>
      </c>
      <c r="AC605" t="str" cm="1">
        <f t="array" aca="1" ref="AC605" ca="1">LEFT(T605,SUM(LEN(T605)-LEN(SUBSTITUTE(T605,{"0","1","2","3","4","5","6","7","8","9"},""))))</f>
        <v>0</v>
      </c>
      <c r="AD605" s="3" t="str">
        <f t="shared" ca="1" si="135"/>
        <v/>
      </c>
      <c r="AE605" s="3" t="str">
        <f t="shared" ca="1" si="136"/>
        <v/>
      </c>
      <c r="AF605" t="b">
        <f t="shared" ca="1" si="137"/>
        <v>0</v>
      </c>
      <c r="AG605">
        <f t="shared" ca="1" si="138"/>
        <v>0</v>
      </c>
      <c r="AH605">
        <f t="shared" ca="1" si="139"/>
        <v>0</v>
      </c>
      <c r="AI605" t="b">
        <f t="shared" ca="1" si="140"/>
        <v>0</v>
      </c>
      <c r="AJ605">
        <f t="shared" ca="1" si="141"/>
        <v>0</v>
      </c>
      <c r="AK605">
        <f t="shared" ca="1" si="142"/>
        <v>0</v>
      </c>
      <c r="AL605">
        <f t="shared" ca="1" si="143"/>
        <v>0</v>
      </c>
    </row>
    <row r="606" spans="1:38">
      <c r="A606" s="2" t="s">
        <v>640</v>
      </c>
      <c r="B606" t="s">
        <v>660</v>
      </c>
      <c r="Q606">
        <f t="shared" ca="1" si="144"/>
        <v>0</v>
      </c>
      <c r="R606">
        <f t="shared" ca="1" si="145"/>
        <v>0</v>
      </c>
      <c r="S606">
        <f t="shared" ca="1" si="145"/>
        <v>0</v>
      </c>
      <c r="T606">
        <f t="shared" ca="1" si="145"/>
        <v>0</v>
      </c>
      <c r="U606" t="str">
        <f t="shared" ca="1" si="145"/>
        <v>#efcc98</v>
      </c>
      <c r="V606">
        <f t="shared" ca="1" si="145"/>
        <v>0</v>
      </c>
      <c r="W606">
        <f t="shared" ca="1" si="145"/>
        <v>0</v>
      </c>
      <c r="X606">
        <f t="shared" ca="1" si="145"/>
        <v>0</v>
      </c>
      <c r="Z606">
        <f t="shared" ca="1" si="132"/>
        <v>0</v>
      </c>
      <c r="AA606">
        <f t="shared" ca="1" si="133"/>
        <v>0</v>
      </c>
      <c r="AB606">
        <f t="shared" ca="1" si="134"/>
        <v>0</v>
      </c>
      <c r="AC606" t="str" cm="1">
        <f t="array" aca="1" ref="AC606" ca="1">LEFT(T606,SUM(LEN(T606)-LEN(SUBSTITUTE(T606,{"0","1","2","3","4","5","6","7","8","9"},""))))</f>
        <v>0</v>
      </c>
      <c r="AD606" s="3" t="str">
        <f t="shared" ca="1" si="135"/>
        <v/>
      </c>
      <c r="AE606" s="3" t="str">
        <f t="shared" ca="1" si="136"/>
        <v/>
      </c>
      <c r="AF606" t="b">
        <f t="shared" ca="1" si="137"/>
        <v>0</v>
      </c>
      <c r="AG606">
        <f t="shared" ca="1" si="138"/>
        <v>0</v>
      </c>
      <c r="AH606">
        <f t="shared" ca="1" si="139"/>
        <v>1</v>
      </c>
      <c r="AI606" t="b">
        <f t="shared" ca="1" si="140"/>
        <v>1</v>
      </c>
      <c r="AJ606">
        <f t="shared" ca="1" si="141"/>
        <v>1</v>
      </c>
      <c r="AK606">
        <f t="shared" ca="1" si="142"/>
        <v>0</v>
      </c>
      <c r="AL606">
        <f t="shared" ca="1" si="143"/>
        <v>0</v>
      </c>
    </row>
    <row r="607" spans="1:38">
      <c r="A607" s="2" t="s">
        <v>637</v>
      </c>
      <c r="B607" t="s">
        <v>759</v>
      </c>
      <c r="C607" t="s">
        <v>636</v>
      </c>
      <c r="D607">
        <v>1984</v>
      </c>
      <c r="E607" t="s">
        <v>639</v>
      </c>
      <c r="F607">
        <v>2013</v>
      </c>
      <c r="G607" t="s">
        <v>635</v>
      </c>
      <c r="H607">
        <v>752620212</v>
      </c>
      <c r="I607" t="s">
        <v>642</v>
      </c>
      <c r="J607">
        <v>2021</v>
      </c>
      <c r="K607" t="s">
        <v>645</v>
      </c>
      <c r="L607" t="s">
        <v>652</v>
      </c>
      <c r="Q607">
        <f t="shared" ca="1" si="144"/>
        <v>1984</v>
      </c>
      <c r="R607">
        <f t="shared" ca="1" si="145"/>
        <v>2013</v>
      </c>
      <c r="S607">
        <f t="shared" ca="1" si="145"/>
        <v>2021</v>
      </c>
      <c r="T607" t="str">
        <f t="shared" ca="1" si="145"/>
        <v>178cm</v>
      </c>
      <c r="U607">
        <f t="shared" ca="1" si="145"/>
        <v>0</v>
      </c>
      <c r="V607" t="str">
        <f t="shared" ca="1" si="145"/>
        <v>gry</v>
      </c>
      <c r="W607">
        <f t="shared" ca="1" si="145"/>
        <v>752620212</v>
      </c>
      <c r="X607">
        <f t="shared" ca="1" si="145"/>
        <v>0</v>
      </c>
      <c r="Z607">
        <f t="shared" ca="1" si="132"/>
        <v>1</v>
      </c>
      <c r="AA607">
        <f t="shared" ca="1" si="133"/>
        <v>1</v>
      </c>
      <c r="AB607">
        <f t="shared" ca="1" si="134"/>
        <v>1</v>
      </c>
      <c r="AC607" t="str" cm="1">
        <f t="array" aca="1" ref="AC607" ca="1">LEFT(T607,SUM(LEN(T607)-LEN(SUBSTITUTE(T607,{"0","1","2","3","4","5","6","7","8","9"},""))))</f>
        <v>178</v>
      </c>
      <c r="AD607" s="3">
        <f t="shared" ca="1" si="135"/>
        <v>178</v>
      </c>
      <c r="AE607" s="3" t="str">
        <f t="shared" ca="1" si="136"/>
        <v/>
      </c>
      <c r="AF607" t="b">
        <f t="shared" ca="1" si="137"/>
        <v>1</v>
      </c>
      <c r="AG607">
        <f t="shared" ca="1" si="138"/>
        <v>1</v>
      </c>
      <c r="AH607">
        <f t="shared" ca="1" si="139"/>
        <v>0</v>
      </c>
      <c r="AI607" t="b">
        <f t="shared" ca="1" si="140"/>
        <v>0</v>
      </c>
      <c r="AJ607">
        <f t="shared" ca="1" si="141"/>
        <v>0</v>
      </c>
      <c r="AK607">
        <f t="shared" ca="1" si="142"/>
        <v>1</v>
      </c>
      <c r="AL607">
        <f t="shared" ca="1" si="143"/>
        <v>1</v>
      </c>
    </row>
    <row r="608" spans="1:38">
      <c r="A608" s="1"/>
      <c r="Q608">
        <f t="shared" ca="1" si="144"/>
        <v>0</v>
      </c>
      <c r="R608">
        <f t="shared" ca="1" si="145"/>
        <v>0</v>
      </c>
      <c r="S608">
        <f t="shared" ca="1" si="145"/>
        <v>0</v>
      </c>
      <c r="T608">
        <f t="shared" ca="1" si="145"/>
        <v>0</v>
      </c>
      <c r="U608">
        <f t="shared" ca="1" si="145"/>
        <v>0</v>
      </c>
      <c r="V608">
        <f t="shared" ca="1" si="145"/>
        <v>0</v>
      </c>
      <c r="W608">
        <f t="shared" ca="1" si="145"/>
        <v>0</v>
      </c>
      <c r="X608">
        <f t="shared" ca="1" si="145"/>
        <v>0</v>
      </c>
      <c r="Z608">
        <f t="shared" ca="1" si="132"/>
        <v>0</v>
      </c>
      <c r="AA608">
        <f t="shared" ca="1" si="133"/>
        <v>0</v>
      </c>
      <c r="AB608">
        <f t="shared" ca="1" si="134"/>
        <v>0</v>
      </c>
      <c r="AC608" t="str" cm="1">
        <f t="array" aca="1" ref="AC608" ca="1">LEFT(T608,SUM(LEN(T608)-LEN(SUBSTITUTE(T608,{"0","1","2","3","4","5","6","7","8","9"},""))))</f>
        <v>0</v>
      </c>
      <c r="AD608" s="3" t="str">
        <f t="shared" ca="1" si="135"/>
        <v/>
      </c>
      <c r="AE608" s="3" t="str">
        <f t="shared" ca="1" si="136"/>
        <v/>
      </c>
      <c r="AF608" t="b">
        <f t="shared" ca="1" si="137"/>
        <v>0</v>
      </c>
      <c r="AG608">
        <f t="shared" ca="1" si="138"/>
        <v>0</v>
      </c>
      <c r="AH608">
        <f t="shared" ca="1" si="139"/>
        <v>0</v>
      </c>
      <c r="AI608" t="b">
        <f t="shared" ca="1" si="140"/>
        <v>0</v>
      </c>
      <c r="AJ608">
        <f t="shared" ca="1" si="141"/>
        <v>0</v>
      </c>
      <c r="AK608">
        <f t="shared" ca="1" si="142"/>
        <v>0</v>
      </c>
      <c r="AL608">
        <f t="shared" ca="1" si="143"/>
        <v>0</v>
      </c>
    </row>
    <row r="609" spans="1:38">
      <c r="A609" s="2" t="s">
        <v>639</v>
      </c>
      <c r="B609">
        <v>2014</v>
      </c>
      <c r="C609" t="s">
        <v>640</v>
      </c>
      <c r="D609" t="s">
        <v>730</v>
      </c>
      <c r="Q609">
        <f t="shared" ca="1" si="144"/>
        <v>0</v>
      </c>
      <c r="R609">
        <f t="shared" ca="1" si="145"/>
        <v>2014</v>
      </c>
      <c r="S609">
        <f t="shared" ca="1" si="145"/>
        <v>0</v>
      </c>
      <c r="T609">
        <f t="shared" ca="1" si="145"/>
        <v>0</v>
      </c>
      <c r="U609" t="str">
        <f t="shared" ca="1" si="145"/>
        <v>#a97842</v>
      </c>
      <c r="V609">
        <f t="shared" ca="1" si="145"/>
        <v>0</v>
      </c>
      <c r="W609">
        <f t="shared" ca="1" si="145"/>
        <v>0</v>
      </c>
      <c r="X609">
        <f t="shared" ca="1" si="145"/>
        <v>0</v>
      </c>
      <c r="Z609">
        <f t="shared" ca="1" si="132"/>
        <v>0</v>
      </c>
      <c r="AA609">
        <f t="shared" ca="1" si="133"/>
        <v>1</v>
      </c>
      <c r="AB609">
        <f t="shared" ca="1" si="134"/>
        <v>0</v>
      </c>
      <c r="AC609" t="str" cm="1">
        <f t="array" aca="1" ref="AC609" ca="1">LEFT(T609,SUM(LEN(T609)-LEN(SUBSTITUTE(T609,{"0","1","2","3","4","5","6","7","8","9"},""))))</f>
        <v>0</v>
      </c>
      <c r="AD609" s="3" t="str">
        <f t="shared" ca="1" si="135"/>
        <v/>
      </c>
      <c r="AE609" s="3" t="str">
        <f t="shared" ca="1" si="136"/>
        <v/>
      </c>
      <c r="AF609" t="b">
        <f t="shared" ca="1" si="137"/>
        <v>0</v>
      </c>
      <c r="AG609">
        <f t="shared" ca="1" si="138"/>
        <v>0</v>
      </c>
      <c r="AH609">
        <f t="shared" ca="1" si="139"/>
        <v>1</v>
      </c>
      <c r="AI609" t="b">
        <f t="shared" ca="1" si="140"/>
        <v>1</v>
      </c>
      <c r="AJ609">
        <f t="shared" ca="1" si="141"/>
        <v>1</v>
      </c>
      <c r="AK609">
        <f t="shared" ca="1" si="142"/>
        <v>0</v>
      </c>
      <c r="AL609">
        <f t="shared" ca="1" si="143"/>
        <v>0</v>
      </c>
    </row>
    <row r="610" spans="1:38">
      <c r="A610" s="2" t="s">
        <v>637</v>
      </c>
      <c r="B610" t="s">
        <v>704</v>
      </c>
      <c r="C610" t="s">
        <v>645</v>
      </c>
      <c r="D610" t="s">
        <v>675</v>
      </c>
      <c r="E610" t="s">
        <v>642</v>
      </c>
      <c r="F610">
        <v>2024</v>
      </c>
      <c r="Q610">
        <f t="shared" ca="1" si="144"/>
        <v>0</v>
      </c>
      <c r="R610">
        <f t="shared" ca="1" si="145"/>
        <v>0</v>
      </c>
      <c r="S610">
        <f t="shared" ca="1" si="145"/>
        <v>2024</v>
      </c>
      <c r="T610" t="str">
        <f t="shared" ca="1" si="145"/>
        <v>166cm</v>
      </c>
      <c r="U610">
        <f t="shared" ca="1" si="145"/>
        <v>0</v>
      </c>
      <c r="V610" t="str">
        <f t="shared" ca="1" si="145"/>
        <v>blu</v>
      </c>
      <c r="W610">
        <f t="shared" ca="1" si="145"/>
        <v>0</v>
      </c>
      <c r="X610">
        <f t="shared" ca="1" si="145"/>
        <v>0</v>
      </c>
      <c r="Z610">
        <f t="shared" ca="1" si="132"/>
        <v>0</v>
      </c>
      <c r="AA610">
        <f t="shared" ca="1" si="133"/>
        <v>0</v>
      </c>
      <c r="AB610">
        <f t="shared" ca="1" si="134"/>
        <v>1</v>
      </c>
      <c r="AC610" t="str" cm="1">
        <f t="array" aca="1" ref="AC610" ca="1">LEFT(T610,SUM(LEN(T610)-LEN(SUBSTITUTE(T610,{"0","1","2","3","4","5","6","7","8","9"},""))))</f>
        <v>166</v>
      </c>
      <c r="AD610" s="3">
        <f t="shared" ca="1" si="135"/>
        <v>166</v>
      </c>
      <c r="AE610" s="3" t="str">
        <f t="shared" ca="1" si="136"/>
        <v/>
      </c>
      <c r="AF610" t="b">
        <f t="shared" ca="1" si="137"/>
        <v>1</v>
      </c>
      <c r="AG610">
        <f t="shared" ca="1" si="138"/>
        <v>1</v>
      </c>
      <c r="AH610">
        <f t="shared" ca="1" si="139"/>
        <v>0</v>
      </c>
      <c r="AI610" t="b">
        <f t="shared" ca="1" si="140"/>
        <v>0</v>
      </c>
      <c r="AJ610">
        <f t="shared" ca="1" si="141"/>
        <v>0</v>
      </c>
      <c r="AK610">
        <f t="shared" ca="1" si="142"/>
        <v>1</v>
      </c>
      <c r="AL610">
        <f t="shared" ca="1" si="143"/>
        <v>0</v>
      </c>
    </row>
    <row r="611" spans="1:38">
      <c r="A611" s="2" t="s">
        <v>636</v>
      </c>
      <c r="B611">
        <v>1935</v>
      </c>
      <c r="Q611">
        <f t="shared" ca="1" si="144"/>
        <v>1935</v>
      </c>
      <c r="R611">
        <f t="shared" ca="1" si="145"/>
        <v>0</v>
      </c>
      <c r="S611">
        <f t="shared" ca="1" si="145"/>
        <v>0</v>
      </c>
      <c r="T611">
        <f t="shared" ca="1" si="145"/>
        <v>0</v>
      </c>
      <c r="U611">
        <f t="shared" ca="1" si="145"/>
        <v>0</v>
      </c>
      <c r="V611">
        <f t="shared" ca="1" si="145"/>
        <v>0</v>
      </c>
      <c r="W611">
        <f t="shared" ca="1" si="145"/>
        <v>0</v>
      </c>
      <c r="X611">
        <f t="shared" ca="1" si="145"/>
        <v>0</v>
      </c>
      <c r="Z611">
        <f t="shared" ca="1" si="132"/>
        <v>1</v>
      </c>
      <c r="AA611">
        <f t="shared" ca="1" si="133"/>
        <v>0</v>
      </c>
      <c r="AB611">
        <f t="shared" ca="1" si="134"/>
        <v>0</v>
      </c>
      <c r="AC611" t="str" cm="1">
        <f t="array" aca="1" ref="AC611" ca="1">LEFT(T611,SUM(LEN(T611)-LEN(SUBSTITUTE(T611,{"0","1","2","3","4","5","6","7","8","9"},""))))</f>
        <v>0</v>
      </c>
      <c r="AD611" s="3" t="str">
        <f t="shared" ca="1" si="135"/>
        <v/>
      </c>
      <c r="AE611" s="3" t="str">
        <f t="shared" ca="1" si="136"/>
        <v/>
      </c>
      <c r="AF611" t="b">
        <f t="shared" ca="1" si="137"/>
        <v>0</v>
      </c>
      <c r="AG611">
        <f t="shared" ca="1" si="138"/>
        <v>0</v>
      </c>
      <c r="AH611">
        <f t="shared" ca="1" si="139"/>
        <v>0</v>
      </c>
      <c r="AI611" t="b">
        <f t="shared" ca="1" si="140"/>
        <v>0</v>
      </c>
      <c r="AJ611">
        <f t="shared" ca="1" si="141"/>
        <v>0</v>
      </c>
      <c r="AK611">
        <f t="shared" ca="1" si="142"/>
        <v>0</v>
      </c>
      <c r="AL611">
        <f t="shared" ca="1" si="143"/>
        <v>0</v>
      </c>
    </row>
    <row r="612" spans="1:38">
      <c r="A612" s="2" t="s">
        <v>635</v>
      </c>
      <c r="B612">
        <v>836748873</v>
      </c>
      <c r="Q612">
        <f t="shared" ca="1" si="144"/>
        <v>0</v>
      </c>
      <c r="R612">
        <f t="shared" ca="1" si="145"/>
        <v>0</v>
      </c>
      <c r="S612">
        <f t="shared" ca="1" si="145"/>
        <v>0</v>
      </c>
      <c r="T612">
        <f t="shared" ca="1" si="145"/>
        <v>0</v>
      </c>
      <c r="U612">
        <f t="shared" ca="1" si="145"/>
        <v>0</v>
      </c>
      <c r="V612">
        <f t="shared" ca="1" si="145"/>
        <v>0</v>
      </c>
      <c r="W612">
        <f t="shared" ca="1" si="145"/>
        <v>836748873</v>
      </c>
      <c r="X612">
        <f t="shared" ca="1" si="145"/>
        <v>0</v>
      </c>
      <c r="Z612">
        <f t="shared" ca="1" si="132"/>
        <v>0</v>
      </c>
      <c r="AA612">
        <f t="shared" ca="1" si="133"/>
        <v>0</v>
      </c>
      <c r="AB612">
        <f t="shared" ca="1" si="134"/>
        <v>0</v>
      </c>
      <c r="AC612" t="str" cm="1">
        <f t="array" aca="1" ref="AC612" ca="1">LEFT(T612,SUM(LEN(T612)-LEN(SUBSTITUTE(T612,{"0","1","2","3","4","5","6","7","8","9"},""))))</f>
        <v>0</v>
      </c>
      <c r="AD612" s="3" t="str">
        <f t="shared" ca="1" si="135"/>
        <v/>
      </c>
      <c r="AE612" s="3" t="str">
        <f t="shared" ca="1" si="136"/>
        <v/>
      </c>
      <c r="AF612" t="b">
        <f t="shared" ca="1" si="137"/>
        <v>0</v>
      </c>
      <c r="AG612">
        <f t="shared" ca="1" si="138"/>
        <v>0</v>
      </c>
      <c r="AH612">
        <f t="shared" ca="1" si="139"/>
        <v>0</v>
      </c>
      <c r="AI612" t="b">
        <f t="shared" ca="1" si="140"/>
        <v>0</v>
      </c>
      <c r="AJ612">
        <f t="shared" ca="1" si="141"/>
        <v>0</v>
      </c>
      <c r="AK612">
        <f t="shared" ca="1" si="142"/>
        <v>0</v>
      </c>
      <c r="AL612">
        <f t="shared" ca="1" si="143"/>
        <v>1</v>
      </c>
    </row>
    <row r="613" spans="1:38">
      <c r="A613" s="1"/>
      <c r="Q613">
        <f t="shared" ca="1" si="144"/>
        <v>0</v>
      </c>
      <c r="R613">
        <f t="shared" ca="1" si="145"/>
        <v>0</v>
      </c>
      <c r="S613">
        <f t="shared" ca="1" si="145"/>
        <v>0</v>
      </c>
      <c r="T613">
        <f t="shared" ca="1" si="145"/>
        <v>0</v>
      </c>
      <c r="U613">
        <f t="shared" ca="1" si="145"/>
        <v>0</v>
      </c>
      <c r="V613">
        <f t="shared" ca="1" si="145"/>
        <v>0</v>
      </c>
      <c r="W613">
        <f t="shared" ca="1" si="145"/>
        <v>0</v>
      </c>
      <c r="X613">
        <f t="shared" ca="1" si="145"/>
        <v>0</v>
      </c>
      <c r="Z613">
        <f t="shared" ca="1" si="132"/>
        <v>0</v>
      </c>
      <c r="AA613">
        <f t="shared" ca="1" si="133"/>
        <v>0</v>
      </c>
      <c r="AB613">
        <f t="shared" ca="1" si="134"/>
        <v>0</v>
      </c>
      <c r="AC613" t="str" cm="1">
        <f t="array" aca="1" ref="AC613" ca="1">LEFT(T613,SUM(LEN(T613)-LEN(SUBSTITUTE(T613,{"0","1","2","3","4","5","6","7","8","9"},""))))</f>
        <v>0</v>
      </c>
      <c r="AD613" s="3" t="str">
        <f t="shared" ca="1" si="135"/>
        <v/>
      </c>
      <c r="AE613" s="3" t="str">
        <f t="shared" ca="1" si="136"/>
        <v/>
      </c>
      <c r="AF613" t="b">
        <f t="shared" ca="1" si="137"/>
        <v>0</v>
      </c>
      <c r="AG613">
        <f t="shared" ca="1" si="138"/>
        <v>0</v>
      </c>
      <c r="AH613">
        <f t="shared" ca="1" si="139"/>
        <v>0</v>
      </c>
      <c r="AI613" t="b">
        <f t="shared" ca="1" si="140"/>
        <v>0</v>
      </c>
      <c r="AJ613">
        <f t="shared" ca="1" si="141"/>
        <v>0</v>
      </c>
      <c r="AK613">
        <f t="shared" ca="1" si="142"/>
        <v>0</v>
      </c>
      <c r="AL613">
        <f t="shared" ca="1" si="143"/>
        <v>0</v>
      </c>
    </row>
    <row r="614" spans="1:38">
      <c r="A614" s="2" t="s">
        <v>654</v>
      </c>
      <c r="B614">
        <v>236</v>
      </c>
      <c r="C614" t="s">
        <v>645</v>
      </c>
      <c r="D614" t="s">
        <v>646</v>
      </c>
      <c r="E614" t="s">
        <v>637</v>
      </c>
      <c r="F614" t="s">
        <v>717</v>
      </c>
      <c r="G614" t="s">
        <v>639</v>
      </c>
      <c r="H614">
        <v>2010</v>
      </c>
      <c r="I614" t="s">
        <v>640</v>
      </c>
      <c r="J614" t="s">
        <v>687</v>
      </c>
      <c r="K614" t="s">
        <v>636</v>
      </c>
      <c r="L614">
        <v>1950</v>
      </c>
      <c r="M614" t="s">
        <v>642</v>
      </c>
      <c r="N614">
        <v>2026</v>
      </c>
      <c r="O614" t="s">
        <v>635</v>
      </c>
      <c r="P614">
        <v>404810674</v>
      </c>
      <c r="Q614">
        <f t="shared" ca="1" si="144"/>
        <v>1950</v>
      </c>
      <c r="R614">
        <f t="shared" ca="1" si="145"/>
        <v>2010</v>
      </c>
      <c r="S614">
        <f t="shared" ca="1" si="145"/>
        <v>2026</v>
      </c>
      <c r="T614" t="str">
        <f t="shared" ca="1" si="145"/>
        <v>168cm</v>
      </c>
      <c r="U614" t="str">
        <f t="shared" ca="1" si="145"/>
        <v>#602927</v>
      </c>
      <c r="V614" t="str">
        <f t="shared" ca="1" si="145"/>
        <v>amb</v>
      </c>
      <c r="W614">
        <f t="shared" ca="1" si="145"/>
        <v>404810674</v>
      </c>
      <c r="X614">
        <f t="shared" ca="1" si="145"/>
        <v>236</v>
      </c>
      <c r="Z614">
        <f t="shared" ca="1" si="132"/>
        <v>1</v>
      </c>
      <c r="AA614">
        <f t="shared" ca="1" si="133"/>
        <v>1</v>
      </c>
      <c r="AB614">
        <f t="shared" ca="1" si="134"/>
        <v>1</v>
      </c>
      <c r="AC614" t="str" cm="1">
        <f t="array" aca="1" ref="AC614" ca="1">LEFT(T614,SUM(LEN(T614)-LEN(SUBSTITUTE(T614,{"0","1","2","3","4","5","6","7","8","9"},""))))</f>
        <v>168</v>
      </c>
      <c r="AD614" s="3">
        <f t="shared" ca="1" si="135"/>
        <v>168</v>
      </c>
      <c r="AE614" s="3" t="str">
        <f t="shared" ca="1" si="136"/>
        <v/>
      </c>
      <c r="AF614" t="b">
        <f t="shared" ca="1" si="137"/>
        <v>1</v>
      </c>
      <c r="AG614">
        <f t="shared" ca="1" si="138"/>
        <v>1</v>
      </c>
      <c r="AH614">
        <f t="shared" ca="1" si="139"/>
        <v>1</v>
      </c>
      <c r="AI614" t="b">
        <f t="shared" ca="1" si="140"/>
        <v>1</v>
      </c>
      <c r="AJ614">
        <f t="shared" ca="1" si="141"/>
        <v>1</v>
      </c>
      <c r="AK614">
        <f t="shared" ca="1" si="142"/>
        <v>1</v>
      </c>
      <c r="AL614">
        <f t="shared" ca="1" si="143"/>
        <v>1</v>
      </c>
    </row>
    <row r="615" spans="1:38">
      <c r="A615" s="1"/>
      <c r="Q615">
        <f t="shared" ca="1" si="144"/>
        <v>0</v>
      </c>
      <c r="R615">
        <f t="shared" ca="1" si="145"/>
        <v>0</v>
      </c>
      <c r="S615">
        <f t="shared" ca="1" si="145"/>
        <v>0</v>
      </c>
      <c r="T615">
        <f t="shared" ca="1" si="145"/>
        <v>0</v>
      </c>
      <c r="U615">
        <f t="shared" ca="1" si="145"/>
        <v>0</v>
      </c>
      <c r="V615">
        <f t="shared" ca="1" si="145"/>
        <v>0</v>
      </c>
      <c r="W615">
        <f t="shared" ca="1" si="145"/>
        <v>0</v>
      </c>
      <c r="X615">
        <f t="shared" ca="1" si="145"/>
        <v>0</v>
      </c>
      <c r="Z615">
        <f t="shared" ca="1" si="132"/>
        <v>0</v>
      </c>
      <c r="AA615">
        <f t="shared" ca="1" si="133"/>
        <v>0</v>
      </c>
      <c r="AB615">
        <f t="shared" ca="1" si="134"/>
        <v>0</v>
      </c>
      <c r="AC615" t="str" cm="1">
        <f t="array" aca="1" ref="AC615" ca="1">LEFT(T615,SUM(LEN(T615)-LEN(SUBSTITUTE(T615,{"0","1","2","3","4","5","6","7","8","9"},""))))</f>
        <v>0</v>
      </c>
      <c r="AD615" s="3" t="str">
        <f t="shared" ca="1" si="135"/>
        <v/>
      </c>
      <c r="AE615" s="3" t="str">
        <f t="shared" ca="1" si="136"/>
        <v/>
      </c>
      <c r="AF615" t="b">
        <f t="shared" ca="1" si="137"/>
        <v>0</v>
      </c>
      <c r="AG615">
        <f t="shared" ca="1" si="138"/>
        <v>0</v>
      </c>
      <c r="AH615">
        <f t="shared" ca="1" si="139"/>
        <v>0</v>
      </c>
      <c r="AI615" t="b">
        <f t="shared" ca="1" si="140"/>
        <v>0</v>
      </c>
      <c r="AJ615">
        <f t="shared" ca="1" si="141"/>
        <v>0</v>
      </c>
      <c r="AK615">
        <f t="shared" ca="1" si="142"/>
        <v>0</v>
      </c>
      <c r="AL615">
        <f t="shared" ca="1" si="143"/>
        <v>0</v>
      </c>
    </row>
    <row r="616" spans="1:38">
      <c r="A616" s="2" t="s">
        <v>642</v>
      </c>
      <c r="B616">
        <v>2030</v>
      </c>
      <c r="C616" t="s">
        <v>645</v>
      </c>
      <c r="D616" t="s">
        <v>661</v>
      </c>
      <c r="Q616">
        <f t="shared" ca="1" si="144"/>
        <v>0</v>
      </c>
      <c r="R616">
        <f t="shared" ca="1" si="145"/>
        <v>0</v>
      </c>
      <c r="S616">
        <f t="shared" ca="1" si="145"/>
        <v>2030</v>
      </c>
      <c r="T616">
        <f t="shared" ca="1" si="145"/>
        <v>0</v>
      </c>
      <c r="U616">
        <f t="shared" ca="1" si="145"/>
        <v>0</v>
      </c>
      <c r="V616" t="str">
        <f t="shared" ca="1" si="145"/>
        <v>grn</v>
      </c>
      <c r="W616">
        <f t="shared" ca="1" si="145"/>
        <v>0</v>
      </c>
      <c r="X616">
        <f t="shared" ca="1" si="145"/>
        <v>0</v>
      </c>
      <c r="Z616">
        <f t="shared" ca="1" si="132"/>
        <v>0</v>
      </c>
      <c r="AA616">
        <f t="shared" ca="1" si="133"/>
        <v>0</v>
      </c>
      <c r="AB616">
        <f t="shared" ca="1" si="134"/>
        <v>1</v>
      </c>
      <c r="AC616" t="str" cm="1">
        <f t="array" aca="1" ref="AC616" ca="1">LEFT(T616,SUM(LEN(T616)-LEN(SUBSTITUTE(T616,{"0","1","2","3","4","5","6","7","8","9"},""))))</f>
        <v>0</v>
      </c>
      <c r="AD616" s="3" t="str">
        <f t="shared" ca="1" si="135"/>
        <v/>
      </c>
      <c r="AE616" s="3" t="str">
        <f t="shared" ca="1" si="136"/>
        <v/>
      </c>
      <c r="AF616" t="b">
        <f t="shared" ca="1" si="137"/>
        <v>0</v>
      </c>
      <c r="AG616">
        <f t="shared" ca="1" si="138"/>
        <v>0</v>
      </c>
      <c r="AH616">
        <f t="shared" ca="1" si="139"/>
        <v>0</v>
      </c>
      <c r="AI616" t="b">
        <f t="shared" ca="1" si="140"/>
        <v>0</v>
      </c>
      <c r="AJ616">
        <f t="shared" ca="1" si="141"/>
        <v>0</v>
      </c>
      <c r="AK616">
        <f t="shared" ca="1" si="142"/>
        <v>1</v>
      </c>
      <c r="AL616">
        <f t="shared" ca="1" si="143"/>
        <v>0</v>
      </c>
    </row>
    <row r="617" spans="1:38">
      <c r="A617" s="2" t="s">
        <v>636</v>
      </c>
      <c r="B617">
        <v>1975</v>
      </c>
      <c r="C617" t="s">
        <v>635</v>
      </c>
      <c r="D617">
        <v>64596263</v>
      </c>
      <c r="E617" t="s">
        <v>637</v>
      </c>
      <c r="F617" t="s">
        <v>714</v>
      </c>
      <c r="Q617">
        <f t="shared" ca="1" si="144"/>
        <v>1975</v>
      </c>
      <c r="R617">
        <f t="shared" ca="1" si="145"/>
        <v>0</v>
      </c>
      <c r="S617">
        <f t="shared" ca="1" si="145"/>
        <v>0</v>
      </c>
      <c r="T617" t="str">
        <f t="shared" ca="1" si="145"/>
        <v>193cm</v>
      </c>
      <c r="U617">
        <f t="shared" ca="1" si="145"/>
        <v>0</v>
      </c>
      <c r="V617">
        <f t="shared" ca="1" si="145"/>
        <v>0</v>
      </c>
      <c r="W617">
        <f t="shared" ca="1" si="145"/>
        <v>64596263</v>
      </c>
      <c r="X617">
        <f t="shared" ca="1" si="145"/>
        <v>0</v>
      </c>
      <c r="Z617">
        <f t="shared" ca="1" si="132"/>
        <v>1</v>
      </c>
      <c r="AA617">
        <f t="shared" ca="1" si="133"/>
        <v>0</v>
      </c>
      <c r="AB617">
        <f t="shared" ca="1" si="134"/>
        <v>0</v>
      </c>
      <c r="AC617" t="str" cm="1">
        <f t="array" aca="1" ref="AC617" ca="1">LEFT(T617,SUM(LEN(T617)-LEN(SUBSTITUTE(T617,{"0","1","2","3","4","5","6","7","8","9"},""))))</f>
        <v>193</v>
      </c>
      <c r="AD617" s="3">
        <f t="shared" ca="1" si="135"/>
        <v>193</v>
      </c>
      <c r="AE617" s="3" t="str">
        <f t="shared" ca="1" si="136"/>
        <v/>
      </c>
      <c r="AF617" t="b">
        <f t="shared" ca="1" si="137"/>
        <v>1</v>
      </c>
      <c r="AG617">
        <f t="shared" ca="1" si="138"/>
        <v>1</v>
      </c>
      <c r="AH617">
        <f t="shared" ca="1" si="139"/>
        <v>0</v>
      </c>
      <c r="AI617" t="b">
        <f t="shared" ca="1" si="140"/>
        <v>0</v>
      </c>
      <c r="AJ617">
        <f t="shared" ca="1" si="141"/>
        <v>0</v>
      </c>
      <c r="AK617">
        <f t="shared" ca="1" si="142"/>
        <v>0</v>
      </c>
      <c r="AL617">
        <f t="shared" ca="1" si="143"/>
        <v>0</v>
      </c>
    </row>
    <row r="618" spans="1:38">
      <c r="A618" s="2" t="s">
        <v>639</v>
      </c>
      <c r="B618">
        <v>2019</v>
      </c>
      <c r="C618" t="s">
        <v>654</v>
      </c>
      <c r="D618">
        <v>71</v>
      </c>
      <c r="E618" t="s">
        <v>640</v>
      </c>
      <c r="F618" t="s">
        <v>730</v>
      </c>
      <c r="Q618">
        <f t="shared" ca="1" si="144"/>
        <v>0</v>
      </c>
      <c r="R618">
        <f t="shared" ca="1" si="145"/>
        <v>2019</v>
      </c>
      <c r="S618">
        <f t="shared" ca="1" si="145"/>
        <v>0</v>
      </c>
      <c r="T618">
        <f t="shared" ca="1" si="145"/>
        <v>0</v>
      </c>
      <c r="U618" t="str">
        <f t="shared" ca="1" si="145"/>
        <v>#a97842</v>
      </c>
      <c r="V618">
        <f t="shared" ca="1" si="145"/>
        <v>0</v>
      </c>
      <c r="W618">
        <f t="shared" ca="1" si="145"/>
        <v>0</v>
      </c>
      <c r="X618">
        <f t="shared" ca="1" si="145"/>
        <v>71</v>
      </c>
      <c r="Z618">
        <f t="shared" ca="1" si="132"/>
        <v>0</v>
      </c>
      <c r="AA618">
        <f t="shared" ca="1" si="133"/>
        <v>1</v>
      </c>
      <c r="AB618">
        <f t="shared" ca="1" si="134"/>
        <v>0</v>
      </c>
      <c r="AC618" t="str" cm="1">
        <f t="array" aca="1" ref="AC618" ca="1">LEFT(T618,SUM(LEN(T618)-LEN(SUBSTITUTE(T618,{"0","1","2","3","4","5","6","7","8","9"},""))))</f>
        <v>0</v>
      </c>
      <c r="AD618" s="3" t="str">
        <f t="shared" ca="1" si="135"/>
        <v/>
      </c>
      <c r="AE618" s="3" t="str">
        <f t="shared" ca="1" si="136"/>
        <v/>
      </c>
      <c r="AF618" t="b">
        <f t="shared" ca="1" si="137"/>
        <v>0</v>
      </c>
      <c r="AG618">
        <f t="shared" ca="1" si="138"/>
        <v>0</v>
      </c>
      <c r="AH618">
        <f t="shared" ca="1" si="139"/>
        <v>1</v>
      </c>
      <c r="AI618" t="b">
        <f t="shared" ca="1" si="140"/>
        <v>1</v>
      </c>
      <c r="AJ618">
        <f t="shared" ca="1" si="141"/>
        <v>1</v>
      </c>
      <c r="AK618">
        <f t="shared" ca="1" si="142"/>
        <v>0</v>
      </c>
      <c r="AL618">
        <f t="shared" ca="1" si="143"/>
        <v>0</v>
      </c>
    </row>
    <row r="619" spans="1:38">
      <c r="A619" s="1"/>
      <c r="Q619">
        <f t="shared" ca="1" si="144"/>
        <v>0</v>
      </c>
      <c r="R619">
        <f t="shared" ca="1" si="145"/>
        <v>0</v>
      </c>
      <c r="S619">
        <f t="shared" ca="1" si="145"/>
        <v>0</v>
      </c>
      <c r="T619">
        <f t="shared" ca="1" si="145"/>
        <v>0</v>
      </c>
      <c r="U619">
        <f t="shared" ca="1" si="145"/>
        <v>0</v>
      </c>
      <c r="V619">
        <f t="shared" ca="1" si="145"/>
        <v>0</v>
      </c>
      <c r="W619">
        <f t="shared" ca="1" si="145"/>
        <v>0</v>
      </c>
      <c r="X619">
        <f t="shared" ca="1" si="145"/>
        <v>0</v>
      </c>
      <c r="Z619">
        <f t="shared" ca="1" si="132"/>
        <v>0</v>
      </c>
      <c r="AA619">
        <f t="shared" ca="1" si="133"/>
        <v>0</v>
      </c>
      <c r="AB619">
        <f t="shared" ca="1" si="134"/>
        <v>0</v>
      </c>
      <c r="AC619" t="str" cm="1">
        <f t="array" aca="1" ref="AC619" ca="1">LEFT(T619,SUM(LEN(T619)-LEN(SUBSTITUTE(T619,{"0","1","2","3","4","5","6","7","8","9"},""))))</f>
        <v>0</v>
      </c>
      <c r="AD619" s="3" t="str">
        <f t="shared" ca="1" si="135"/>
        <v/>
      </c>
      <c r="AE619" s="3" t="str">
        <f t="shared" ca="1" si="136"/>
        <v/>
      </c>
      <c r="AF619" t="b">
        <f t="shared" ca="1" si="137"/>
        <v>0</v>
      </c>
      <c r="AG619">
        <f t="shared" ca="1" si="138"/>
        <v>0</v>
      </c>
      <c r="AH619">
        <f t="shared" ca="1" si="139"/>
        <v>0</v>
      </c>
      <c r="AI619" t="b">
        <f t="shared" ca="1" si="140"/>
        <v>0</v>
      </c>
      <c r="AJ619">
        <f t="shared" ca="1" si="141"/>
        <v>0</v>
      </c>
      <c r="AK619">
        <f t="shared" ca="1" si="142"/>
        <v>0</v>
      </c>
      <c r="AL619">
        <f t="shared" ca="1" si="143"/>
        <v>0</v>
      </c>
    </row>
    <row r="620" spans="1:38">
      <c r="A620" s="2" t="s">
        <v>639</v>
      </c>
      <c r="B620">
        <v>2014</v>
      </c>
      <c r="Q620">
        <f t="shared" ca="1" si="144"/>
        <v>0</v>
      </c>
      <c r="R620">
        <f t="shared" ca="1" si="145"/>
        <v>2014</v>
      </c>
      <c r="S620">
        <f t="shared" ca="1" si="145"/>
        <v>0</v>
      </c>
      <c r="T620">
        <f t="shared" ca="1" si="145"/>
        <v>0</v>
      </c>
      <c r="U620">
        <f t="shared" ca="1" si="145"/>
        <v>0</v>
      </c>
      <c r="V620">
        <f t="shared" ca="1" si="145"/>
        <v>0</v>
      </c>
      <c r="W620">
        <f t="shared" ca="1" si="145"/>
        <v>0</v>
      </c>
      <c r="X620">
        <f t="shared" ca="1" si="145"/>
        <v>0</v>
      </c>
      <c r="Z620">
        <f t="shared" ca="1" si="132"/>
        <v>0</v>
      </c>
      <c r="AA620">
        <f t="shared" ca="1" si="133"/>
        <v>1</v>
      </c>
      <c r="AB620">
        <f t="shared" ca="1" si="134"/>
        <v>0</v>
      </c>
      <c r="AC620" t="str" cm="1">
        <f t="array" aca="1" ref="AC620" ca="1">LEFT(T620,SUM(LEN(T620)-LEN(SUBSTITUTE(T620,{"0","1","2","3","4","5","6","7","8","9"},""))))</f>
        <v>0</v>
      </c>
      <c r="AD620" s="3" t="str">
        <f t="shared" ca="1" si="135"/>
        <v/>
      </c>
      <c r="AE620" s="3" t="str">
        <f t="shared" ca="1" si="136"/>
        <v/>
      </c>
      <c r="AF620" t="b">
        <f t="shared" ca="1" si="137"/>
        <v>0</v>
      </c>
      <c r="AG620">
        <f t="shared" ca="1" si="138"/>
        <v>0</v>
      </c>
      <c r="AH620">
        <f t="shared" ca="1" si="139"/>
        <v>0</v>
      </c>
      <c r="AI620" t="b">
        <f t="shared" ca="1" si="140"/>
        <v>0</v>
      </c>
      <c r="AJ620">
        <f t="shared" ca="1" si="141"/>
        <v>0</v>
      </c>
      <c r="AK620">
        <f t="shared" ca="1" si="142"/>
        <v>0</v>
      </c>
      <c r="AL620">
        <f t="shared" ca="1" si="143"/>
        <v>0</v>
      </c>
    </row>
    <row r="621" spans="1:38">
      <c r="A621" s="2" t="s">
        <v>635</v>
      </c>
      <c r="B621">
        <v>298386733</v>
      </c>
      <c r="C621" t="s">
        <v>640</v>
      </c>
      <c r="D621" t="s">
        <v>655</v>
      </c>
      <c r="Q621">
        <f t="shared" ca="1" si="144"/>
        <v>0</v>
      </c>
      <c r="R621">
        <f t="shared" ca="1" si="145"/>
        <v>0</v>
      </c>
      <c r="S621">
        <f t="shared" ca="1" si="145"/>
        <v>0</v>
      </c>
      <c r="T621">
        <f t="shared" ca="1" si="145"/>
        <v>0</v>
      </c>
      <c r="U621" t="str">
        <f t="shared" ca="1" si="145"/>
        <v>#c0946f</v>
      </c>
      <c r="V621">
        <f t="shared" ca="1" si="145"/>
        <v>0</v>
      </c>
      <c r="W621">
        <f t="shared" ca="1" si="145"/>
        <v>298386733</v>
      </c>
      <c r="X621">
        <f t="shared" ca="1" si="145"/>
        <v>0</v>
      </c>
      <c r="Z621">
        <f t="shared" ca="1" si="132"/>
        <v>0</v>
      </c>
      <c r="AA621">
        <f t="shared" ca="1" si="133"/>
        <v>0</v>
      </c>
      <c r="AB621">
        <f t="shared" ca="1" si="134"/>
        <v>0</v>
      </c>
      <c r="AC621" t="str" cm="1">
        <f t="array" aca="1" ref="AC621" ca="1">LEFT(T621,SUM(LEN(T621)-LEN(SUBSTITUTE(T621,{"0","1","2","3","4","5","6","7","8","9"},""))))</f>
        <v>0</v>
      </c>
      <c r="AD621" s="3" t="str">
        <f t="shared" ca="1" si="135"/>
        <v/>
      </c>
      <c r="AE621" s="3" t="str">
        <f t="shared" ca="1" si="136"/>
        <v/>
      </c>
      <c r="AF621" t="b">
        <f t="shared" ca="1" si="137"/>
        <v>0</v>
      </c>
      <c r="AG621">
        <f t="shared" ca="1" si="138"/>
        <v>0</v>
      </c>
      <c r="AH621">
        <f t="shared" ca="1" si="139"/>
        <v>1</v>
      </c>
      <c r="AI621" t="b">
        <f t="shared" ca="1" si="140"/>
        <v>1</v>
      </c>
      <c r="AJ621">
        <f t="shared" ca="1" si="141"/>
        <v>1</v>
      </c>
      <c r="AK621">
        <f t="shared" ca="1" si="142"/>
        <v>0</v>
      </c>
      <c r="AL621">
        <f t="shared" ca="1" si="143"/>
        <v>1</v>
      </c>
    </row>
    <row r="622" spans="1:38">
      <c r="A622" s="2" t="s">
        <v>637</v>
      </c>
      <c r="B622" t="s">
        <v>653</v>
      </c>
      <c r="C622" t="s">
        <v>645</v>
      </c>
      <c r="D622" t="s">
        <v>682</v>
      </c>
      <c r="E622" t="s">
        <v>654</v>
      </c>
      <c r="F622">
        <v>115</v>
      </c>
      <c r="G622" t="s">
        <v>636</v>
      </c>
      <c r="H622">
        <v>1940</v>
      </c>
      <c r="I622" t="s">
        <v>642</v>
      </c>
      <c r="J622">
        <v>2023</v>
      </c>
      <c r="Q622">
        <f t="shared" ca="1" si="144"/>
        <v>1940</v>
      </c>
      <c r="R622">
        <f t="shared" ca="1" si="145"/>
        <v>0</v>
      </c>
      <c r="S622">
        <f t="shared" ca="1" si="145"/>
        <v>2023</v>
      </c>
      <c r="T622" t="str">
        <f t="shared" ca="1" si="145"/>
        <v>180cm</v>
      </c>
      <c r="U622">
        <f t="shared" ca="1" si="145"/>
        <v>0</v>
      </c>
      <c r="V622" t="str">
        <f t="shared" ca="1" si="145"/>
        <v>hzl</v>
      </c>
      <c r="W622">
        <f t="shared" ca="1" si="145"/>
        <v>0</v>
      </c>
      <c r="X622">
        <f t="shared" ca="1" si="145"/>
        <v>115</v>
      </c>
      <c r="Z622">
        <f t="shared" ca="1" si="132"/>
        <v>1</v>
      </c>
      <c r="AA622">
        <f t="shared" ca="1" si="133"/>
        <v>0</v>
      </c>
      <c r="AB622">
        <f t="shared" ca="1" si="134"/>
        <v>1</v>
      </c>
      <c r="AC622" t="str" cm="1">
        <f t="array" aca="1" ref="AC622" ca="1">LEFT(T622,SUM(LEN(T622)-LEN(SUBSTITUTE(T622,{"0","1","2","3","4","5","6","7","8","9"},""))))</f>
        <v>180</v>
      </c>
      <c r="AD622" s="3">
        <f t="shared" ca="1" si="135"/>
        <v>180</v>
      </c>
      <c r="AE622" s="3" t="str">
        <f t="shared" ca="1" si="136"/>
        <v/>
      </c>
      <c r="AF622" t="b">
        <f t="shared" ca="1" si="137"/>
        <v>1</v>
      </c>
      <c r="AG622">
        <f t="shared" ca="1" si="138"/>
        <v>1</v>
      </c>
      <c r="AH622">
        <f t="shared" ca="1" si="139"/>
        <v>0</v>
      </c>
      <c r="AI622" t="b">
        <f t="shared" ca="1" si="140"/>
        <v>0</v>
      </c>
      <c r="AJ622">
        <f t="shared" ca="1" si="141"/>
        <v>0</v>
      </c>
      <c r="AK622">
        <f t="shared" ca="1" si="142"/>
        <v>1</v>
      </c>
      <c r="AL622">
        <f t="shared" ca="1" si="143"/>
        <v>0</v>
      </c>
    </row>
    <row r="623" spans="1:38">
      <c r="A623" s="1"/>
      <c r="Q623">
        <f t="shared" ca="1" si="144"/>
        <v>0</v>
      </c>
      <c r="R623">
        <f t="shared" ca="1" si="145"/>
        <v>0</v>
      </c>
      <c r="S623">
        <f t="shared" ca="1" si="145"/>
        <v>0</v>
      </c>
      <c r="T623">
        <f t="shared" ca="1" si="145"/>
        <v>0</v>
      </c>
      <c r="U623">
        <f t="shared" ca="1" si="145"/>
        <v>0</v>
      </c>
      <c r="V623">
        <f t="shared" ca="1" si="145"/>
        <v>0</v>
      </c>
      <c r="W623">
        <f t="shared" ca="1" si="145"/>
        <v>0</v>
      </c>
      <c r="X623">
        <f t="shared" ca="1" si="145"/>
        <v>0</v>
      </c>
      <c r="Z623">
        <f t="shared" ca="1" si="132"/>
        <v>0</v>
      </c>
      <c r="AA623">
        <f t="shared" ca="1" si="133"/>
        <v>0</v>
      </c>
      <c r="AB623">
        <f t="shared" ca="1" si="134"/>
        <v>0</v>
      </c>
      <c r="AC623" t="str" cm="1">
        <f t="array" aca="1" ref="AC623" ca="1">LEFT(T623,SUM(LEN(T623)-LEN(SUBSTITUTE(T623,{"0","1","2","3","4","5","6","7","8","9"},""))))</f>
        <v>0</v>
      </c>
      <c r="AD623" s="3" t="str">
        <f t="shared" ca="1" si="135"/>
        <v/>
      </c>
      <c r="AE623" s="3" t="str">
        <f t="shared" ca="1" si="136"/>
        <v/>
      </c>
      <c r="AF623" t="b">
        <f t="shared" ca="1" si="137"/>
        <v>0</v>
      </c>
      <c r="AG623">
        <f t="shared" ca="1" si="138"/>
        <v>0</v>
      </c>
      <c r="AH623">
        <f t="shared" ca="1" si="139"/>
        <v>0</v>
      </c>
      <c r="AI623" t="b">
        <f t="shared" ca="1" si="140"/>
        <v>0</v>
      </c>
      <c r="AJ623">
        <f t="shared" ca="1" si="141"/>
        <v>0</v>
      </c>
      <c r="AK623">
        <f t="shared" ca="1" si="142"/>
        <v>0</v>
      </c>
      <c r="AL623">
        <f t="shared" ca="1" si="143"/>
        <v>0</v>
      </c>
    </row>
    <row r="624" spans="1:38">
      <c r="A624" s="2" t="s">
        <v>639</v>
      </c>
      <c r="B624">
        <v>1960</v>
      </c>
      <c r="C624" t="s">
        <v>637</v>
      </c>
      <c r="D624">
        <v>139</v>
      </c>
      <c r="E624" t="s">
        <v>645</v>
      </c>
      <c r="F624" t="s">
        <v>765</v>
      </c>
      <c r="G624" t="s">
        <v>636</v>
      </c>
      <c r="H624">
        <v>1980</v>
      </c>
      <c r="I624" t="s">
        <v>635</v>
      </c>
      <c r="J624" t="s">
        <v>766</v>
      </c>
      <c r="K624" t="s">
        <v>654</v>
      </c>
      <c r="L624">
        <v>54</v>
      </c>
      <c r="M624" t="s">
        <v>642</v>
      </c>
      <c r="N624">
        <v>2028</v>
      </c>
      <c r="O624" t="s">
        <v>640</v>
      </c>
      <c r="P624" t="s">
        <v>767</v>
      </c>
      <c r="Q624">
        <f t="shared" ca="1" si="144"/>
        <v>1980</v>
      </c>
      <c r="R624">
        <f t="shared" ca="1" si="145"/>
        <v>1960</v>
      </c>
      <c r="S624">
        <f t="shared" ca="1" si="145"/>
        <v>2028</v>
      </c>
      <c r="T624">
        <f t="shared" ca="1" si="145"/>
        <v>139</v>
      </c>
      <c r="U624" t="str">
        <f t="shared" ca="1" si="145"/>
        <v>fdcda3</v>
      </c>
      <c r="V624" t="str">
        <f t="shared" ca="1" si="145"/>
        <v>#9db7b8</v>
      </c>
      <c r="W624" t="str">
        <f t="shared" ca="1" si="145"/>
        <v>#ef597b</v>
      </c>
      <c r="X624">
        <f t="shared" ca="1" si="145"/>
        <v>54</v>
      </c>
      <c r="Z624">
        <f t="shared" ca="1" si="132"/>
        <v>1</v>
      </c>
      <c r="AA624">
        <f t="shared" ca="1" si="133"/>
        <v>0</v>
      </c>
      <c r="AB624">
        <f t="shared" ca="1" si="134"/>
        <v>1</v>
      </c>
      <c r="AC624" t="str" cm="1">
        <f t="array" aca="1" ref="AC624" ca="1">LEFT(T624,SUM(LEN(T624)-LEN(SUBSTITUTE(T624,{"0","1","2","3","4","5","6","7","8","9"},""))))</f>
        <v>139</v>
      </c>
      <c r="AD624" s="3" t="str">
        <f t="shared" ca="1" si="135"/>
        <v/>
      </c>
      <c r="AE624" s="3" t="str">
        <f t="shared" ca="1" si="136"/>
        <v/>
      </c>
      <c r="AF624" t="b">
        <f t="shared" ca="1" si="137"/>
        <v>0</v>
      </c>
      <c r="AG624">
        <f t="shared" ca="1" si="138"/>
        <v>0</v>
      </c>
      <c r="AH624">
        <f t="shared" ca="1" si="139"/>
        <v>0</v>
      </c>
      <c r="AI624" t="b">
        <f t="shared" ca="1" si="140"/>
        <v>0</v>
      </c>
      <c r="AJ624">
        <f t="shared" ca="1" si="141"/>
        <v>0</v>
      </c>
      <c r="AK624">
        <f t="shared" ca="1" si="142"/>
        <v>0</v>
      </c>
      <c r="AL624">
        <f t="shared" ca="1" si="143"/>
        <v>0</v>
      </c>
    </row>
    <row r="625" spans="1:38">
      <c r="A625" s="1"/>
      <c r="Q625">
        <f t="shared" ca="1" si="144"/>
        <v>0</v>
      </c>
      <c r="R625">
        <f t="shared" ca="1" si="145"/>
        <v>0</v>
      </c>
      <c r="S625">
        <f t="shared" ca="1" si="145"/>
        <v>0</v>
      </c>
      <c r="T625">
        <f t="shared" ca="1" si="145"/>
        <v>0</v>
      </c>
      <c r="U625">
        <f t="shared" ca="1" si="145"/>
        <v>0</v>
      </c>
      <c r="V625">
        <f t="shared" ca="1" si="145"/>
        <v>0</v>
      </c>
      <c r="W625">
        <f t="shared" ca="1" si="145"/>
        <v>0</v>
      </c>
      <c r="X625">
        <f t="shared" ca="1" si="145"/>
        <v>0</v>
      </c>
      <c r="Z625">
        <f t="shared" ca="1" si="132"/>
        <v>0</v>
      </c>
      <c r="AA625">
        <f t="shared" ca="1" si="133"/>
        <v>0</v>
      </c>
      <c r="AB625">
        <f t="shared" ca="1" si="134"/>
        <v>0</v>
      </c>
      <c r="AC625" t="str" cm="1">
        <f t="array" aca="1" ref="AC625" ca="1">LEFT(T625,SUM(LEN(T625)-LEN(SUBSTITUTE(T625,{"0","1","2","3","4","5","6","7","8","9"},""))))</f>
        <v>0</v>
      </c>
      <c r="AD625" s="3" t="str">
        <f t="shared" ca="1" si="135"/>
        <v/>
      </c>
      <c r="AE625" s="3" t="str">
        <f t="shared" ca="1" si="136"/>
        <v/>
      </c>
      <c r="AF625" t="b">
        <f t="shared" ca="1" si="137"/>
        <v>0</v>
      </c>
      <c r="AG625">
        <f t="shared" ca="1" si="138"/>
        <v>0</v>
      </c>
      <c r="AH625">
        <f t="shared" ca="1" si="139"/>
        <v>0</v>
      </c>
      <c r="AI625" t="b">
        <f t="shared" ca="1" si="140"/>
        <v>0</v>
      </c>
      <c r="AJ625">
        <f t="shared" ca="1" si="141"/>
        <v>0</v>
      </c>
      <c r="AK625">
        <f t="shared" ca="1" si="142"/>
        <v>0</v>
      </c>
      <c r="AL625">
        <f t="shared" ca="1" si="143"/>
        <v>0</v>
      </c>
    </row>
    <row r="626" spans="1:38">
      <c r="A626" s="2" t="s">
        <v>639</v>
      </c>
      <c r="B626">
        <v>2015</v>
      </c>
      <c r="C626" t="s">
        <v>636</v>
      </c>
      <c r="D626">
        <v>1954</v>
      </c>
      <c r="E626" t="s">
        <v>645</v>
      </c>
      <c r="F626" t="s">
        <v>675</v>
      </c>
      <c r="G626" t="s">
        <v>637</v>
      </c>
      <c r="H626" t="s">
        <v>768</v>
      </c>
      <c r="I626" t="s">
        <v>640</v>
      </c>
      <c r="J626" t="s">
        <v>677</v>
      </c>
      <c r="K626" t="s">
        <v>635</v>
      </c>
      <c r="L626">
        <v>253593755</v>
      </c>
      <c r="M626" t="s">
        <v>642</v>
      </c>
      <c r="N626">
        <v>2028</v>
      </c>
      <c r="Q626">
        <f t="shared" ca="1" si="144"/>
        <v>1954</v>
      </c>
      <c r="R626">
        <f t="shared" ca="1" si="145"/>
        <v>2015</v>
      </c>
      <c r="S626">
        <f t="shared" ca="1" si="145"/>
        <v>2028</v>
      </c>
      <c r="T626" t="str">
        <f t="shared" ca="1" si="145"/>
        <v>62in</v>
      </c>
      <c r="U626" t="str">
        <f t="shared" ca="1" si="145"/>
        <v>#ceb3a1</v>
      </c>
      <c r="V626" t="str">
        <f t="shared" ca="1" si="145"/>
        <v>blu</v>
      </c>
      <c r="W626">
        <f t="shared" ca="1" si="145"/>
        <v>253593755</v>
      </c>
      <c r="X626">
        <f t="shared" ca="1" si="145"/>
        <v>0</v>
      </c>
      <c r="Z626">
        <f t="shared" ca="1" si="132"/>
        <v>1</v>
      </c>
      <c r="AA626">
        <f t="shared" ca="1" si="133"/>
        <v>1</v>
      </c>
      <c r="AB626">
        <f t="shared" ca="1" si="134"/>
        <v>1</v>
      </c>
      <c r="AC626" t="str" cm="1">
        <f t="array" aca="1" ref="AC626" ca="1">LEFT(T626,SUM(LEN(T626)-LEN(SUBSTITUTE(T626,{"0","1","2","3","4","5","6","7","8","9"},""))))</f>
        <v>62</v>
      </c>
      <c r="AD626" s="3" t="str">
        <f t="shared" ca="1" si="135"/>
        <v/>
      </c>
      <c r="AE626" s="3">
        <f t="shared" ca="1" si="136"/>
        <v>62</v>
      </c>
      <c r="AF626" t="b">
        <f t="shared" ca="1" si="137"/>
        <v>1</v>
      </c>
      <c r="AG626">
        <f t="shared" ca="1" si="138"/>
        <v>1</v>
      </c>
      <c r="AH626">
        <f t="shared" ca="1" si="139"/>
        <v>1</v>
      </c>
      <c r="AI626" t="b">
        <f t="shared" ca="1" si="140"/>
        <v>1</v>
      </c>
      <c r="AJ626">
        <f t="shared" ca="1" si="141"/>
        <v>1</v>
      </c>
      <c r="AK626">
        <f t="shared" ca="1" si="142"/>
        <v>1</v>
      </c>
      <c r="AL626">
        <f t="shared" ca="1" si="143"/>
        <v>1</v>
      </c>
    </row>
    <row r="627" spans="1:38">
      <c r="A627" s="1"/>
      <c r="Q627">
        <f t="shared" ca="1" si="144"/>
        <v>0</v>
      </c>
      <c r="R627">
        <f t="shared" ca="1" si="145"/>
        <v>0</v>
      </c>
      <c r="S627">
        <f t="shared" ca="1" si="145"/>
        <v>0</v>
      </c>
      <c r="T627">
        <f t="shared" ca="1" si="145"/>
        <v>0</v>
      </c>
      <c r="U627">
        <f t="shared" ca="1" si="145"/>
        <v>0</v>
      </c>
      <c r="V627">
        <f t="shared" ca="1" si="145"/>
        <v>0</v>
      </c>
      <c r="W627">
        <f t="shared" ca="1" si="145"/>
        <v>0</v>
      </c>
      <c r="X627">
        <f t="shared" ca="1" si="145"/>
        <v>0</v>
      </c>
      <c r="Z627">
        <f t="shared" ca="1" si="132"/>
        <v>0</v>
      </c>
      <c r="AA627">
        <f t="shared" ca="1" si="133"/>
        <v>0</v>
      </c>
      <c r="AB627">
        <f t="shared" ca="1" si="134"/>
        <v>0</v>
      </c>
      <c r="AC627" t="str" cm="1">
        <f t="array" aca="1" ref="AC627" ca="1">LEFT(T627,SUM(LEN(T627)-LEN(SUBSTITUTE(T627,{"0","1","2","3","4","5","6","7","8","9"},""))))</f>
        <v>0</v>
      </c>
      <c r="AD627" s="3" t="str">
        <f t="shared" ca="1" si="135"/>
        <v/>
      </c>
      <c r="AE627" s="3" t="str">
        <f t="shared" ca="1" si="136"/>
        <v/>
      </c>
      <c r="AF627" t="b">
        <f t="shared" ca="1" si="137"/>
        <v>0</v>
      </c>
      <c r="AG627">
        <f t="shared" ca="1" si="138"/>
        <v>0</v>
      </c>
      <c r="AH627">
        <f t="shared" ca="1" si="139"/>
        <v>0</v>
      </c>
      <c r="AI627" t="b">
        <f t="shared" ca="1" si="140"/>
        <v>0</v>
      </c>
      <c r="AJ627">
        <f t="shared" ca="1" si="141"/>
        <v>0</v>
      </c>
      <c r="AK627">
        <f t="shared" ca="1" si="142"/>
        <v>0</v>
      </c>
      <c r="AL627">
        <f t="shared" ca="1" si="143"/>
        <v>0</v>
      </c>
    </row>
    <row r="628" spans="1:38">
      <c r="A628" s="2" t="s">
        <v>642</v>
      </c>
      <c r="B628">
        <v>2025</v>
      </c>
      <c r="C628" t="s">
        <v>645</v>
      </c>
      <c r="D628" t="s">
        <v>675</v>
      </c>
      <c r="E628" t="s">
        <v>635</v>
      </c>
      <c r="F628">
        <v>216388098</v>
      </c>
      <c r="G628" t="s">
        <v>639</v>
      </c>
      <c r="H628">
        <v>2017</v>
      </c>
      <c r="I628" t="s">
        <v>636</v>
      </c>
      <c r="J628">
        <v>1968</v>
      </c>
      <c r="K628" t="s">
        <v>637</v>
      </c>
      <c r="L628" t="s">
        <v>706</v>
      </c>
      <c r="M628" t="s">
        <v>640</v>
      </c>
      <c r="N628" t="s">
        <v>687</v>
      </c>
      <c r="Q628">
        <f t="shared" ca="1" si="144"/>
        <v>1968</v>
      </c>
      <c r="R628">
        <f t="shared" ca="1" si="145"/>
        <v>2017</v>
      </c>
      <c r="S628">
        <f t="shared" ca="1" si="145"/>
        <v>2025</v>
      </c>
      <c r="T628" t="str">
        <f t="shared" ca="1" si="145"/>
        <v>151cm</v>
      </c>
      <c r="U628" t="str">
        <f t="shared" ca="1" si="145"/>
        <v>#602927</v>
      </c>
      <c r="V628" t="str">
        <f t="shared" ca="1" si="145"/>
        <v>blu</v>
      </c>
      <c r="W628">
        <f t="shared" ca="1" si="145"/>
        <v>216388098</v>
      </c>
      <c r="X628">
        <f t="shared" ca="1" si="145"/>
        <v>0</v>
      </c>
      <c r="Z628">
        <f t="shared" ca="1" si="132"/>
        <v>1</v>
      </c>
      <c r="AA628">
        <f t="shared" ca="1" si="133"/>
        <v>1</v>
      </c>
      <c r="AB628">
        <f t="shared" ca="1" si="134"/>
        <v>1</v>
      </c>
      <c r="AC628" t="str" cm="1">
        <f t="array" aca="1" ref="AC628" ca="1">LEFT(T628,SUM(LEN(T628)-LEN(SUBSTITUTE(T628,{"0","1","2","3","4","5","6","7","8","9"},""))))</f>
        <v>151</v>
      </c>
      <c r="AD628" s="3">
        <f t="shared" ca="1" si="135"/>
        <v>151</v>
      </c>
      <c r="AE628" s="3" t="str">
        <f t="shared" ca="1" si="136"/>
        <v/>
      </c>
      <c r="AF628" t="b">
        <f t="shared" ca="1" si="137"/>
        <v>1</v>
      </c>
      <c r="AG628">
        <f t="shared" ca="1" si="138"/>
        <v>1</v>
      </c>
      <c r="AH628">
        <f t="shared" ca="1" si="139"/>
        <v>1</v>
      </c>
      <c r="AI628" t="b">
        <f t="shared" ca="1" si="140"/>
        <v>1</v>
      </c>
      <c r="AJ628">
        <f t="shared" ca="1" si="141"/>
        <v>1</v>
      </c>
      <c r="AK628">
        <f t="shared" ca="1" si="142"/>
        <v>1</v>
      </c>
      <c r="AL628">
        <f t="shared" ca="1" si="143"/>
        <v>1</v>
      </c>
    </row>
    <row r="629" spans="1:38">
      <c r="A629" s="1"/>
      <c r="Q629">
        <f t="shared" ca="1" si="144"/>
        <v>0</v>
      </c>
      <c r="R629">
        <f t="shared" ca="1" si="145"/>
        <v>0</v>
      </c>
      <c r="S629">
        <f t="shared" ca="1" si="145"/>
        <v>0</v>
      </c>
      <c r="T629">
        <f t="shared" ca="1" si="145"/>
        <v>0</v>
      </c>
      <c r="U629">
        <f t="shared" ca="1" si="145"/>
        <v>0</v>
      </c>
      <c r="V629">
        <f t="shared" ca="1" si="145"/>
        <v>0</v>
      </c>
      <c r="W629">
        <f t="shared" ca="1" si="145"/>
        <v>0</v>
      </c>
      <c r="X629">
        <f t="shared" ca="1" si="145"/>
        <v>0</v>
      </c>
      <c r="Z629">
        <f t="shared" ca="1" si="132"/>
        <v>0</v>
      </c>
      <c r="AA629">
        <f t="shared" ca="1" si="133"/>
        <v>0</v>
      </c>
      <c r="AB629">
        <f t="shared" ca="1" si="134"/>
        <v>0</v>
      </c>
      <c r="AC629" t="str" cm="1">
        <f t="array" aca="1" ref="AC629" ca="1">LEFT(T629,SUM(LEN(T629)-LEN(SUBSTITUTE(T629,{"0","1","2","3","4","5","6","7","8","9"},""))))</f>
        <v>0</v>
      </c>
      <c r="AD629" s="3" t="str">
        <f t="shared" ca="1" si="135"/>
        <v/>
      </c>
      <c r="AE629" s="3" t="str">
        <f t="shared" ca="1" si="136"/>
        <v/>
      </c>
      <c r="AF629" t="b">
        <f t="shared" ca="1" si="137"/>
        <v>0</v>
      </c>
      <c r="AG629">
        <f t="shared" ca="1" si="138"/>
        <v>0</v>
      </c>
      <c r="AH629">
        <f t="shared" ca="1" si="139"/>
        <v>0</v>
      </c>
      <c r="AI629" t="b">
        <f t="shared" ca="1" si="140"/>
        <v>0</v>
      </c>
      <c r="AJ629">
        <f t="shared" ca="1" si="141"/>
        <v>0</v>
      </c>
      <c r="AK629">
        <f t="shared" ca="1" si="142"/>
        <v>0</v>
      </c>
      <c r="AL629">
        <f t="shared" ca="1" si="143"/>
        <v>0</v>
      </c>
    </row>
    <row r="630" spans="1:38">
      <c r="A630" s="2" t="s">
        <v>642</v>
      </c>
      <c r="B630">
        <v>2022</v>
      </c>
      <c r="C630" t="s">
        <v>640</v>
      </c>
      <c r="D630" t="s">
        <v>730</v>
      </c>
      <c r="Q630">
        <f t="shared" ca="1" si="144"/>
        <v>0</v>
      </c>
      <c r="R630">
        <f t="shared" ca="1" si="145"/>
        <v>0</v>
      </c>
      <c r="S630">
        <f t="shared" ca="1" si="145"/>
        <v>2022</v>
      </c>
      <c r="T630">
        <f t="shared" ca="1" si="145"/>
        <v>0</v>
      </c>
      <c r="U630" t="str">
        <f t="shared" ca="1" si="145"/>
        <v>#a97842</v>
      </c>
      <c r="V630">
        <f t="shared" ca="1" si="145"/>
        <v>0</v>
      </c>
      <c r="W630">
        <f t="shared" ca="1" si="145"/>
        <v>0</v>
      </c>
      <c r="X630">
        <f t="shared" ca="1" si="145"/>
        <v>0</v>
      </c>
      <c r="Z630">
        <f t="shared" ca="1" si="132"/>
        <v>0</v>
      </c>
      <c r="AA630">
        <f t="shared" ca="1" si="133"/>
        <v>0</v>
      </c>
      <c r="AB630">
        <f t="shared" ca="1" si="134"/>
        <v>1</v>
      </c>
      <c r="AC630" t="str" cm="1">
        <f t="array" aca="1" ref="AC630" ca="1">LEFT(T630,SUM(LEN(T630)-LEN(SUBSTITUTE(T630,{"0","1","2","3","4","5","6","7","8","9"},""))))</f>
        <v>0</v>
      </c>
      <c r="AD630" s="3" t="str">
        <f t="shared" ca="1" si="135"/>
        <v/>
      </c>
      <c r="AE630" s="3" t="str">
        <f t="shared" ca="1" si="136"/>
        <v/>
      </c>
      <c r="AF630" t="b">
        <f t="shared" ca="1" si="137"/>
        <v>0</v>
      </c>
      <c r="AG630">
        <f t="shared" ca="1" si="138"/>
        <v>0</v>
      </c>
      <c r="AH630">
        <f t="shared" ca="1" si="139"/>
        <v>1</v>
      </c>
      <c r="AI630" t="b">
        <f t="shared" ca="1" si="140"/>
        <v>1</v>
      </c>
      <c r="AJ630">
        <f t="shared" ca="1" si="141"/>
        <v>1</v>
      </c>
      <c r="AK630">
        <f t="shared" ca="1" si="142"/>
        <v>0</v>
      </c>
      <c r="AL630">
        <f t="shared" ca="1" si="143"/>
        <v>0</v>
      </c>
    </row>
    <row r="631" spans="1:38">
      <c r="A631" s="2" t="s">
        <v>635</v>
      </c>
      <c r="B631">
        <v>606979543</v>
      </c>
      <c r="C631" t="s">
        <v>639</v>
      </c>
      <c r="D631">
        <v>2013</v>
      </c>
      <c r="E631" t="s">
        <v>645</v>
      </c>
      <c r="F631" t="s">
        <v>661</v>
      </c>
      <c r="G631" t="s">
        <v>654</v>
      </c>
      <c r="H631">
        <v>63</v>
      </c>
      <c r="Q631">
        <f t="shared" ca="1" si="144"/>
        <v>0</v>
      </c>
      <c r="R631">
        <f t="shared" ca="1" si="145"/>
        <v>2013</v>
      </c>
      <c r="S631">
        <f t="shared" ca="1" si="145"/>
        <v>0</v>
      </c>
      <c r="T631">
        <f t="shared" ca="1" si="145"/>
        <v>0</v>
      </c>
      <c r="U631">
        <f t="shared" ca="1" si="145"/>
        <v>0</v>
      </c>
      <c r="V631" t="str">
        <f t="shared" ca="1" si="145"/>
        <v>grn</v>
      </c>
      <c r="W631">
        <f t="shared" ca="1" si="145"/>
        <v>606979543</v>
      </c>
      <c r="X631">
        <f t="shared" ca="1" si="145"/>
        <v>63</v>
      </c>
      <c r="Z631">
        <f t="shared" ca="1" si="132"/>
        <v>0</v>
      </c>
      <c r="AA631">
        <f t="shared" ca="1" si="133"/>
        <v>1</v>
      </c>
      <c r="AB631">
        <f t="shared" ca="1" si="134"/>
        <v>0</v>
      </c>
      <c r="AC631" t="str" cm="1">
        <f t="array" aca="1" ref="AC631" ca="1">LEFT(T631,SUM(LEN(T631)-LEN(SUBSTITUTE(T631,{"0","1","2","3","4","5","6","7","8","9"},""))))</f>
        <v>0</v>
      </c>
      <c r="AD631" s="3" t="str">
        <f t="shared" ca="1" si="135"/>
        <v/>
      </c>
      <c r="AE631" s="3" t="str">
        <f t="shared" ca="1" si="136"/>
        <v/>
      </c>
      <c r="AF631" t="b">
        <f t="shared" ca="1" si="137"/>
        <v>0</v>
      </c>
      <c r="AG631">
        <f t="shared" ca="1" si="138"/>
        <v>0</v>
      </c>
      <c r="AH631">
        <f t="shared" ca="1" si="139"/>
        <v>0</v>
      </c>
      <c r="AI631" t="b">
        <f t="shared" ca="1" si="140"/>
        <v>0</v>
      </c>
      <c r="AJ631">
        <f t="shared" ca="1" si="141"/>
        <v>0</v>
      </c>
      <c r="AK631">
        <f t="shared" ca="1" si="142"/>
        <v>1</v>
      </c>
      <c r="AL631">
        <f t="shared" ca="1" si="143"/>
        <v>1</v>
      </c>
    </row>
    <row r="632" spans="1:38">
      <c r="A632" s="2" t="s">
        <v>637</v>
      </c>
      <c r="B632" t="s">
        <v>713</v>
      </c>
      <c r="C632" t="s">
        <v>636</v>
      </c>
      <c r="D632">
        <v>1992</v>
      </c>
      <c r="Q632">
        <f t="shared" ca="1" si="144"/>
        <v>1992</v>
      </c>
      <c r="R632">
        <f t="shared" ca="1" si="145"/>
        <v>0</v>
      </c>
      <c r="S632">
        <f t="shared" ca="1" si="145"/>
        <v>0</v>
      </c>
      <c r="T632" t="str">
        <f t="shared" ca="1" si="145"/>
        <v>186cm</v>
      </c>
      <c r="U632">
        <f t="shared" ca="1" si="145"/>
        <v>0</v>
      </c>
      <c r="V632">
        <f t="shared" ca="1" si="145"/>
        <v>0</v>
      </c>
      <c r="W632">
        <f t="shared" ca="1" si="145"/>
        <v>0</v>
      </c>
      <c r="X632">
        <f t="shared" ca="1" si="145"/>
        <v>0</v>
      </c>
      <c r="Z632">
        <f t="shared" ca="1" si="132"/>
        <v>1</v>
      </c>
      <c r="AA632">
        <f t="shared" ca="1" si="133"/>
        <v>0</v>
      </c>
      <c r="AB632">
        <f t="shared" ca="1" si="134"/>
        <v>0</v>
      </c>
      <c r="AC632" t="str" cm="1">
        <f t="array" aca="1" ref="AC632" ca="1">LEFT(T632,SUM(LEN(T632)-LEN(SUBSTITUTE(T632,{"0","1","2","3","4","5","6","7","8","9"},""))))</f>
        <v>186</v>
      </c>
      <c r="AD632" s="3">
        <f t="shared" ca="1" si="135"/>
        <v>186</v>
      </c>
      <c r="AE632" s="3" t="str">
        <f t="shared" ca="1" si="136"/>
        <v/>
      </c>
      <c r="AF632" t="b">
        <f t="shared" ca="1" si="137"/>
        <v>1</v>
      </c>
      <c r="AG632">
        <f t="shared" ca="1" si="138"/>
        <v>1</v>
      </c>
      <c r="AH632">
        <f t="shared" ca="1" si="139"/>
        <v>0</v>
      </c>
      <c r="AI632" t="b">
        <f t="shared" ca="1" si="140"/>
        <v>0</v>
      </c>
      <c r="AJ632">
        <f t="shared" ca="1" si="141"/>
        <v>0</v>
      </c>
      <c r="AK632">
        <f t="shared" ca="1" si="142"/>
        <v>0</v>
      </c>
      <c r="AL632">
        <f t="shared" ca="1" si="143"/>
        <v>0</v>
      </c>
    </row>
    <row r="633" spans="1:38">
      <c r="A633" s="1"/>
      <c r="Q633">
        <f t="shared" ca="1" si="144"/>
        <v>0</v>
      </c>
      <c r="R633">
        <f t="shared" ca="1" si="145"/>
        <v>0</v>
      </c>
      <c r="S633">
        <f t="shared" ca="1" si="145"/>
        <v>0</v>
      </c>
      <c r="T633">
        <f t="shared" ca="1" si="145"/>
        <v>0</v>
      </c>
      <c r="U633">
        <f t="shared" ca="1" si="145"/>
        <v>0</v>
      </c>
      <c r="V633">
        <f t="shared" ca="1" si="145"/>
        <v>0</v>
      </c>
      <c r="W633">
        <f t="shared" ca="1" si="145"/>
        <v>0</v>
      </c>
      <c r="X633">
        <f t="shared" ca="1" si="145"/>
        <v>0</v>
      </c>
      <c r="Z633">
        <f t="shared" ca="1" si="132"/>
        <v>0</v>
      </c>
      <c r="AA633">
        <f t="shared" ca="1" si="133"/>
        <v>0</v>
      </c>
      <c r="AB633">
        <f t="shared" ca="1" si="134"/>
        <v>0</v>
      </c>
      <c r="AC633" t="str" cm="1">
        <f t="array" aca="1" ref="AC633" ca="1">LEFT(T633,SUM(LEN(T633)-LEN(SUBSTITUTE(T633,{"0","1","2","3","4","5","6","7","8","9"},""))))</f>
        <v>0</v>
      </c>
      <c r="AD633" s="3" t="str">
        <f t="shared" ca="1" si="135"/>
        <v/>
      </c>
      <c r="AE633" s="3" t="str">
        <f t="shared" ca="1" si="136"/>
        <v/>
      </c>
      <c r="AF633" t="b">
        <f t="shared" ca="1" si="137"/>
        <v>0</v>
      </c>
      <c r="AG633">
        <f t="shared" ca="1" si="138"/>
        <v>0</v>
      </c>
      <c r="AH633">
        <f t="shared" ca="1" si="139"/>
        <v>0</v>
      </c>
      <c r="AI633" t="b">
        <f t="shared" ca="1" si="140"/>
        <v>0</v>
      </c>
      <c r="AJ633">
        <f t="shared" ca="1" si="141"/>
        <v>0</v>
      </c>
      <c r="AK633">
        <f t="shared" ca="1" si="142"/>
        <v>0</v>
      </c>
      <c r="AL633">
        <f t="shared" ca="1" si="143"/>
        <v>0</v>
      </c>
    </row>
    <row r="634" spans="1:38">
      <c r="A634" s="2" t="s">
        <v>645</v>
      </c>
      <c r="B634" t="s">
        <v>652</v>
      </c>
      <c r="Q634">
        <f t="shared" ca="1" si="144"/>
        <v>0</v>
      </c>
      <c r="R634">
        <f t="shared" ca="1" si="145"/>
        <v>0</v>
      </c>
      <c r="S634">
        <f t="shared" ca="1" si="145"/>
        <v>0</v>
      </c>
      <c r="T634">
        <f t="shared" ca="1" si="145"/>
        <v>0</v>
      </c>
      <c r="U634">
        <f t="shared" ca="1" si="145"/>
        <v>0</v>
      </c>
      <c r="V634" t="str">
        <f t="shared" ca="1" si="145"/>
        <v>gry</v>
      </c>
      <c r="W634">
        <f t="shared" ca="1" si="145"/>
        <v>0</v>
      </c>
      <c r="X634">
        <f t="shared" ca="1" si="145"/>
        <v>0</v>
      </c>
      <c r="Z634">
        <f t="shared" ca="1" si="132"/>
        <v>0</v>
      </c>
      <c r="AA634">
        <f t="shared" ca="1" si="133"/>
        <v>0</v>
      </c>
      <c r="AB634">
        <f t="shared" ca="1" si="134"/>
        <v>0</v>
      </c>
      <c r="AC634" t="str" cm="1">
        <f t="array" aca="1" ref="AC634" ca="1">LEFT(T634,SUM(LEN(T634)-LEN(SUBSTITUTE(T634,{"0","1","2","3","4","5","6","7","8","9"},""))))</f>
        <v>0</v>
      </c>
      <c r="AD634" s="3" t="str">
        <f t="shared" ca="1" si="135"/>
        <v/>
      </c>
      <c r="AE634" s="3" t="str">
        <f t="shared" ca="1" si="136"/>
        <v/>
      </c>
      <c r="AF634" t="b">
        <f t="shared" ca="1" si="137"/>
        <v>0</v>
      </c>
      <c r="AG634">
        <f t="shared" ca="1" si="138"/>
        <v>0</v>
      </c>
      <c r="AH634">
        <f t="shared" ca="1" si="139"/>
        <v>0</v>
      </c>
      <c r="AI634" t="b">
        <f t="shared" ca="1" si="140"/>
        <v>0</v>
      </c>
      <c r="AJ634">
        <f t="shared" ca="1" si="141"/>
        <v>0</v>
      </c>
      <c r="AK634">
        <f t="shared" ca="1" si="142"/>
        <v>1</v>
      </c>
      <c r="AL634">
        <f t="shared" ca="1" si="143"/>
        <v>0</v>
      </c>
    </row>
    <row r="635" spans="1:38">
      <c r="A635" s="2" t="s">
        <v>637</v>
      </c>
      <c r="B635" t="s">
        <v>717</v>
      </c>
      <c r="C635" t="s">
        <v>640</v>
      </c>
      <c r="D635" t="s">
        <v>707</v>
      </c>
      <c r="E635" t="s">
        <v>639</v>
      </c>
      <c r="F635">
        <v>2017</v>
      </c>
      <c r="G635" t="s">
        <v>635</v>
      </c>
      <c r="H635">
        <v>670898814</v>
      </c>
      <c r="I635" t="s">
        <v>636</v>
      </c>
      <c r="J635">
        <v>1983</v>
      </c>
      <c r="Q635">
        <f t="shared" ca="1" si="144"/>
        <v>1983</v>
      </c>
      <c r="R635">
        <f t="shared" ca="1" si="145"/>
        <v>2017</v>
      </c>
      <c r="S635">
        <f t="shared" ca="1" si="145"/>
        <v>0</v>
      </c>
      <c r="T635" t="str">
        <f t="shared" ca="1" si="145"/>
        <v>168cm</v>
      </c>
      <c r="U635" t="str">
        <f t="shared" ca="1" si="145"/>
        <v>#18171d</v>
      </c>
      <c r="V635">
        <f t="shared" ca="1" si="145"/>
        <v>0</v>
      </c>
      <c r="W635">
        <f t="shared" ca="1" si="145"/>
        <v>670898814</v>
      </c>
      <c r="X635">
        <f t="shared" ca="1" si="145"/>
        <v>0</v>
      </c>
      <c r="Z635">
        <f t="shared" ca="1" si="132"/>
        <v>1</v>
      </c>
      <c r="AA635">
        <f t="shared" ca="1" si="133"/>
        <v>1</v>
      </c>
      <c r="AB635">
        <f t="shared" ca="1" si="134"/>
        <v>0</v>
      </c>
      <c r="AC635" t="str" cm="1">
        <f t="array" aca="1" ref="AC635" ca="1">LEFT(T635,SUM(LEN(T635)-LEN(SUBSTITUTE(T635,{"0","1","2","3","4","5","6","7","8","9"},""))))</f>
        <v>168</v>
      </c>
      <c r="AD635" s="3">
        <f t="shared" ca="1" si="135"/>
        <v>168</v>
      </c>
      <c r="AE635" s="3" t="str">
        <f t="shared" ca="1" si="136"/>
        <v/>
      </c>
      <c r="AF635" t="b">
        <f t="shared" ca="1" si="137"/>
        <v>1</v>
      </c>
      <c r="AG635">
        <f t="shared" ca="1" si="138"/>
        <v>1</v>
      </c>
      <c r="AH635">
        <f t="shared" ca="1" si="139"/>
        <v>1</v>
      </c>
      <c r="AI635" t="b">
        <f t="shared" ca="1" si="140"/>
        <v>1</v>
      </c>
      <c r="AJ635">
        <f t="shared" ca="1" si="141"/>
        <v>1</v>
      </c>
      <c r="AK635">
        <f t="shared" ca="1" si="142"/>
        <v>0</v>
      </c>
      <c r="AL635">
        <f t="shared" ca="1" si="143"/>
        <v>1</v>
      </c>
    </row>
    <row r="636" spans="1:38">
      <c r="A636" s="2" t="s">
        <v>642</v>
      </c>
      <c r="B636">
        <v>2022</v>
      </c>
      <c r="Q636">
        <f t="shared" ca="1" si="144"/>
        <v>0</v>
      </c>
      <c r="R636">
        <f t="shared" ca="1" si="145"/>
        <v>0</v>
      </c>
      <c r="S636">
        <f t="shared" ca="1" si="145"/>
        <v>2022</v>
      </c>
      <c r="T636">
        <f t="shared" ca="1" si="145"/>
        <v>0</v>
      </c>
      <c r="U636">
        <f t="shared" ca="1" si="145"/>
        <v>0</v>
      </c>
      <c r="V636">
        <f t="shared" ca="1" si="145"/>
        <v>0</v>
      </c>
      <c r="W636">
        <f t="shared" ca="1" si="145"/>
        <v>0</v>
      </c>
      <c r="X636">
        <f t="shared" ca="1" si="145"/>
        <v>0</v>
      </c>
      <c r="Z636">
        <f t="shared" ca="1" si="132"/>
        <v>0</v>
      </c>
      <c r="AA636">
        <f t="shared" ca="1" si="133"/>
        <v>0</v>
      </c>
      <c r="AB636">
        <f t="shared" ca="1" si="134"/>
        <v>1</v>
      </c>
      <c r="AC636" t="str" cm="1">
        <f t="array" aca="1" ref="AC636" ca="1">LEFT(T636,SUM(LEN(T636)-LEN(SUBSTITUTE(T636,{"0","1","2","3","4","5","6","7","8","9"},""))))</f>
        <v>0</v>
      </c>
      <c r="AD636" s="3" t="str">
        <f t="shared" ca="1" si="135"/>
        <v/>
      </c>
      <c r="AE636" s="3" t="str">
        <f t="shared" ca="1" si="136"/>
        <v/>
      </c>
      <c r="AF636" t="b">
        <f t="shared" ca="1" si="137"/>
        <v>0</v>
      </c>
      <c r="AG636">
        <f t="shared" ca="1" si="138"/>
        <v>0</v>
      </c>
      <c r="AH636">
        <f t="shared" ca="1" si="139"/>
        <v>0</v>
      </c>
      <c r="AI636" t="b">
        <f t="shared" ca="1" si="140"/>
        <v>0</v>
      </c>
      <c r="AJ636">
        <f t="shared" ca="1" si="141"/>
        <v>0</v>
      </c>
      <c r="AK636">
        <f t="shared" ca="1" si="142"/>
        <v>0</v>
      </c>
      <c r="AL636">
        <f t="shared" ca="1" si="143"/>
        <v>0</v>
      </c>
    </row>
    <row r="637" spans="1:38">
      <c r="A637" s="1"/>
      <c r="Q637">
        <f t="shared" ca="1" si="144"/>
        <v>0</v>
      </c>
      <c r="R637">
        <f t="shared" ca="1" si="145"/>
        <v>0</v>
      </c>
      <c r="S637">
        <f t="shared" ref="R637:X673" ca="1" si="146">IF($A637=S$1,OFFSET($A637,0,1),IF($C637=S$1,OFFSET($C637,0,1),IF($E637=S$1,OFFSET($E637,0,1),IF($G637=S$1,OFFSET($G637,0,1),IF($I637=S$1,OFFSET($I637,0,1),IF($K637=S$1,OFFSET($K637,0,1),IF($M637=S$1,OFFSET($M637,0,1),IF($O637=S$1,OFFSET($O637,0,1),0))))))))</f>
        <v>0</v>
      </c>
      <c r="T637">
        <f t="shared" ca="1" si="146"/>
        <v>0</v>
      </c>
      <c r="U637">
        <f t="shared" ca="1" si="146"/>
        <v>0</v>
      </c>
      <c r="V637">
        <f t="shared" ca="1" si="146"/>
        <v>0</v>
      </c>
      <c r="W637">
        <f t="shared" ca="1" si="146"/>
        <v>0</v>
      </c>
      <c r="X637">
        <f t="shared" ca="1" si="146"/>
        <v>0</v>
      </c>
      <c r="Z637">
        <f t="shared" ca="1" si="132"/>
        <v>0</v>
      </c>
      <c r="AA637">
        <f t="shared" ca="1" si="133"/>
        <v>0</v>
      </c>
      <c r="AB637">
        <f t="shared" ca="1" si="134"/>
        <v>0</v>
      </c>
      <c r="AC637" t="str" cm="1">
        <f t="array" aca="1" ref="AC637" ca="1">LEFT(T637,SUM(LEN(T637)-LEN(SUBSTITUTE(T637,{"0","1","2","3","4","5","6","7","8","9"},""))))</f>
        <v>0</v>
      </c>
      <c r="AD637" s="3" t="str">
        <f t="shared" ca="1" si="135"/>
        <v/>
      </c>
      <c r="AE637" s="3" t="str">
        <f t="shared" ca="1" si="136"/>
        <v/>
      </c>
      <c r="AF637" t="b">
        <f t="shared" ca="1" si="137"/>
        <v>0</v>
      </c>
      <c r="AG637">
        <f t="shared" ca="1" si="138"/>
        <v>0</v>
      </c>
      <c r="AH637">
        <f t="shared" ca="1" si="139"/>
        <v>0</v>
      </c>
      <c r="AI637" t="b">
        <f t="shared" ca="1" si="140"/>
        <v>0</v>
      </c>
      <c r="AJ637">
        <f t="shared" ca="1" si="141"/>
        <v>0</v>
      </c>
      <c r="AK637">
        <f t="shared" ca="1" si="142"/>
        <v>0</v>
      </c>
      <c r="AL637">
        <f t="shared" ca="1" si="143"/>
        <v>0</v>
      </c>
    </row>
    <row r="638" spans="1:38">
      <c r="A638" s="2" t="s">
        <v>637</v>
      </c>
      <c r="B638" t="s">
        <v>694</v>
      </c>
      <c r="C638" t="s">
        <v>645</v>
      </c>
      <c r="D638" t="s">
        <v>661</v>
      </c>
      <c r="E638" t="s">
        <v>639</v>
      </c>
      <c r="F638">
        <v>2012</v>
      </c>
      <c r="G638" t="s">
        <v>635</v>
      </c>
      <c r="H638">
        <v>837979074</v>
      </c>
      <c r="I638" t="s">
        <v>642</v>
      </c>
      <c r="J638">
        <v>2024</v>
      </c>
      <c r="K638" t="s">
        <v>640</v>
      </c>
      <c r="L638" t="s">
        <v>671</v>
      </c>
      <c r="M638" t="s">
        <v>636</v>
      </c>
      <c r="N638">
        <v>1972</v>
      </c>
      <c r="Q638">
        <f t="shared" ca="1" si="144"/>
        <v>1972</v>
      </c>
      <c r="R638">
        <f t="shared" ca="1" si="146"/>
        <v>2012</v>
      </c>
      <c r="S638">
        <f t="shared" ca="1" si="146"/>
        <v>2024</v>
      </c>
      <c r="T638" t="str">
        <f t="shared" ca="1" si="146"/>
        <v>155cm</v>
      </c>
      <c r="U638" t="str">
        <f t="shared" ca="1" si="146"/>
        <v>#888785</v>
      </c>
      <c r="V638" t="str">
        <f t="shared" ca="1" si="146"/>
        <v>grn</v>
      </c>
      <c r="W638">
        <f t="shared" ca="1" si="146"/>
        <v>837979074</v>
      </c>
      <c r="X638">
        <f t="shared" ca="1" si="146"/>
        <v>0</v>
      </c>
      <c r="Z638">
        <f t="shared" ca="1" si="132"/>
        <v>1</v>
      </c>
      <c r="AA638">
        <f t="shared" ca="1" si="133"/>
        <v>1</v>
      </c>
      <c r="AB638">
        <f t="shared" ca="1" si="134"/>
        <v>1</v>
      </c>
      <c r="AC638" t="str" cm="1">
        <f t="array" aca="1" ref="AC638" ca="1">LEFT(T638,SUM(LEN(T638)-LEN(SUBSTITUTE(T638,{"0","1","2","3","4","5","6","7","8","9"},""))))</f>
        <v>155</v>
      </c>
      <c r="AD638" s="3">
        <f t="shared" ca="1" si="135"/>
        <v>155</v>
      </c>
      <c r="AE638" s="3" t="str">
        <f t="shared" ca="1" si="136"/>
        <v/>
      </c>
      <c r="AF638" t="b">
        <f t="shared" ca="1" si="137"/>
        <v>1</v>
      </c>
      <c r="AG638">
        <f t="shared" ca="1" si="138"/>
        <v>1</v>
      </c>
      <c r="AH638">
        <f t="shared" ca="1" si="139"/>
        <v>1</v>
      </c>
      <c r="AI638" t="b">
        <f t="shared" ca="1" si="140"/>
        <v>1</v>
      </c>
      <c r="AJ638">
        <f t="shared" ca="1" si="141"/>
        <v>1</v>
      </c>
      <c r="AK638">
        <f t="shared" ca="1" si="142"/>
        <v>1</v>
      </c>
      <c r="AL638">
        <f t="shared" ca="1" si="143"/>
        <v>1</v>
      </c>
    </row>
    <row r="639" spans="1:38">
      <c r="A639" s="1"/>
      <c r="Q639">
        <f t="shared" ca="1" si="144"/>
        <v>0</v>
      </c>
      <c r="R639">
        <f t="shared" ca="1" si="146"/>
        <v>0</v>
      </c>
      <c r="S639">
        <f t="shared" ca="1" si="146"/>
        <v>0</v>
      </c>
      <c r="T639">
        <f t="shared" ca="1" si="146"/>
        <v>0</v>
      </c>
      <c r="U639">
        <f t="shared" ca="1" si="146"/>
        <v>0</v>
      </c>
      <c r="V639">
        <f t="shared" ca="1" si="146"/>
        <v>0</v>
      </c>
      <c r="W639">
        <f t="shared" ca="1" si="146"/>
        <v>0</v>
      </c>
      <c r="X639">
        <f t="shared" ca="1" si="146"/>
        <v>0</v>
      </c>
      <c r="Z639">
        <f t="shared" ca="1" si="132"/>
        <v>0</v>
      </c>
      <c r="AA639">
        <f t="shared" ca="1" si="133"/>
        <v>0</v>
      </c>
      <c r="AB639">
        <f t="shared" ca="1" si="134"/>
        <v>0</v>
      </c>
      <c r="AC639" t="str" cm="1">
        <f t="array" aca="1" ref="AC639" ca="1">LEFT(T639,SUM(LEN(T639)-LEN(SUBSTITUTE(T639,{"0","1","2","3","4","5","6","7","8","9"},""))))</f>
        <v>0</v>
      </c>
      <c r="AD639" s="3" t="str">
        <f t="shared" ca="1" si="135"/>
        <v/>
      </c>
      <c r="AE639" s="3" t="str">
        <f t="shared" ca="1" si="136"/>
        <v/>
      </c>
      <c r="AF639" t="b">
        <f t="shared" ca="1" si="137"/>
        <v>0</v>
      </c>
      <c r="AG639">
        <f t="shared" ca="1" si="138"/>
        <v>0</v>
      </c>
      <c r="AH639">
        <f t="shared" ca="1" si="139"/>
        <v>0</v>
      </c>
      <c r="AI639" t="b">
        <f t="shared" ca="1" si="140"/>
        <v>0</v>
      </c>
      <c r="AJ639">
        <f t="shared" ca="1" si="141"/>
        <v>0</v>
      </c>
      <c r="AK639">
        <f t="shared" ca="1" si="142"/>
        <v>0</v>
      </c>
      <c r="AL639">
        <f t="shared" ca="1" si="143"/>
        <v>0</v>
      </c>
    </row>
    <row r="640" spans="1:38">
      <c r="A640" s="2" t="s">
        <v>639</v>
      </c>
      <c r="B640">
        <v>2015</v>
      </c>
      <c r="C640" t="s">
        <v>635</v>
      </c>
      <c r="D640">
        <v>970743533</v>
      </c>
      <c r="E640" t="s">
        <v>640</v>
      </c>
      <c r="F640" t="s">
        <v>669</v>
      </c>
      <c r="G640" t="s">
        <v>642</v>
      </c>
      <c r="H640">
        <v>2027</v>
      </c>
      <c r="Q640">
        <f t="shared" ca="1" si="144"/>
        <v>0</v>
      </c>
      <c r="R640">
        <f t="shared" ca="1" si="146"/>
        <v>2015</v>
      </c>
      <c r="S640">
        <f t="shared" ca="1" si="146"/>
        <v>2027</v>
      </c>
      <c r="T640">
        <f t="shared" ca="1" si="146"/>
        <v>0</v>
      </c>
      <c r="U640" t="str">
        <f t="shared" ca="1" si="146"/>
        <v>#866857</v>
      </c>
      <c r="V640">
        <f t="shared" ca="1" si="146"/>
        <v>0</v>
      </c>
      <c r="W640">
        <f t="shared" ca="1" si="146"/>
        <v>970743533</v>
      </c>
      <c r="X640">
        <f t="shared" ca="1" si="146"/>
        <v>0</v>
      </c>
      <c r="Z640">
        <f t="shared" ca="1" si="132"/>
        <v>0</v>
      </c>
      <c r="AA640">
        <f t="shared" ca="1" si="133"/>
        <v>1</v>
      </c>
      <c r="AB640">
        <f t="shared" ca="1" si="134"/>
        <v>1</v>
      </c>
      <c r="AC640" t="str" cm="1">
        <f t="array" aca="1" ref="AC640" ca="1">LEFT(T640,SUM(LEN(T640)-LEN(SUBSTITUTE(T640,{"0","1","2","3","4","5","6","7","8","9"},""))))</f>
        <v>0</v>
      </c>
      <c r="AD640" s="3" t="str">
        <f t="shared" ca="1" si="135"/>
        <v/>
      </c>
      <c r="AE640" s="3" t="str">
        <f t="shared" ca="1" si="136"/>
        <v/>
      </c>
      <c r="AF640" t="b">
        <f t="shared" ca="1" si="137"/>
        <v>0</v>
      </c>
      <c r="AG640">
        <f t="shared" ca="1" si="138"/>
        <v>0</v>
      </c>
      <c r="AH640">
        <f t="shared" ca="1" si="139"/>
        <v>1</v>
      </c>
      <c r="AI640" t="b">
        <f t="shared" ca="1" si="140"/>
        <v>1</v>
      </c>
      <c r="AJ640">
        <f t="shared" ca="1" si="141"/>
        <v>1</v>
      </c>
      <c r="AK640">
        <f t="shared" ca="1" si="142"/>
        <v>0</v>
      </c>
      <c r="AL640">
        <f t="shared" ca="1" si="143"/>
        <v>1</v>
      </c>
    </row>
    <row r="641" spans="1:38">
      <c r="A641" s="2" t="s">
        <v>636</v>
      </c>
      <c r="B641">
        <v>1921</v>
      </c>
      <c r="C641" t="s">
        <v>645</v>
      </c>
      <c r="D641" t="s">
        <v>656</v>
      </c>
      <c r="Q641">
        <f t="shared" ca="1" si="144"/>
        <v>1921</v>
      </c>
      <c r="R641">
        <f t="shared" ca="1" si="146"/>
        <v>0</v>
      </c>
      <c r="S641">
        <f t="shared" ca="1" si="146"/>
        <v>0</v>
      </c>
      <c r="T641">
        <f t="shared" ca="1" si="146"/>
        <v>0</v>
      </c>
      <c r="U641">
        <f t="shared" ca="1" si="146"/>
        <v>0</v>
      </c>
      <c r="V641" t="str">
        <f t="shared" ca="1" si="146"/>
        <v>brn</v>
      </c>
      <c r="W641">
        <f t="shared" ca="1" si="146"/>
        <v>0</v>
      </c>
      <c r="X641">
        <f t="shared" ca="1" si="146"/>
        <v>0</v>
      </c>
      <c r="Z641">
        <f t="shared" ca="1" si="132"/>
        <v>1</v>
      </c>
      <c r="AA641">
        <f t="shared" ca="1" si="133"/>
        <v>0</v>
      </c>
      <c r="AB641">
        <f t="shared" ca="1" si="134"/>
        <v>0</v>
      </c>
      <c r="AC641" t="str" cm="1">
        <f t="array" aca="1" ref="AC641" ca="1">LEFT(T641,SUM(LEN(T641)-LEN(SUBSTITUTE(T641,{"0","1","2","3","4","5","6","7","8","9"},""))))</f>
        <v>0</v>
      </c>
      <c r="AD641" s="3" t="str">
        <f t="shared" ca="1" si="135"/>
        <v/>
      </c>
      <c r="AE641" s="3" t="str">
        <f t="shared" ca="1" si="136"/>
        <v/>
      </c>
      <c r="AF641" t="b">
        <f t="shared" ca="1" si="137"/>
        <v>0</v>
      </c>
      <c r="AG641">
        <f t="shared" ca="1" si="138"/>
        <v>0</v>
      </c>
      <c r="AH641">
        <f t="shared" ca="1" si="139"/>
        <v>0</v>
      </c>
      <c r="AI641" t="b">
        <f t="shared" ca="1" si="140"/>
        <v>0</v>
      </c>
      <c r="AJ641">
        <f t="shared" ca="1" si="141"/>
        <v>0</v>
      </c>
      <c r="AK641">
        <f t="shared" ca="1" si="142"/>
        <v>1</v>
      </c>
      <c r="AL641">
        <f t="shared" ca="1" si="143"/>
        <v>0</v>
      </c>
    </row>
    <row r="642" spans="1:38">
      <c r="A642" s="1"/>
      <c r="Q642">
        <f t="shared" ca="1" si="144"/>
        <v>0</v>
      </c>
      <c r="R642">
        <f t="shared" ca="1" si="146"/>
        <v>0</v>
      </c>
      <c r="S642">
        <f t="shared" ca="1" si="146"/>
        <v>0</v>
      </c>
      <c r="T642">
        <f t="shared" ca="1" si="146"/>
        <v>0</v>
      </c>
      <c r="U642">
        <f t="shared" ca="1" si="146"/>
        <v>0</v>
      </c>
      <c r="V642">
        <f t="shared" ca="1" si="146"/>
        <v>0</v>
      </c>
      <c r="W642">
        <f t="shared" ca="1" si="146"/>
        <v>0</v>
      </c>
      <c r="X642">
        <f t="shared" ca="1" si="146"/>
        <v>0</v>
      </c>
      <c r="Z642">
        <f t="shared" ca="1" si="132"/>
        <v>0</v>
      </c>
      <c r="AA642">
        <f t="shared" ca="1" si="133"/>
        <v>0</v>
      </c>
      <c r="AB642">
        <f t="shared" ca="1" si="134"/>
        <v>0</v>
      </c>
      <c r="AC642" t="str" cm="1">
        <f t="array" aca="1" ref="AC642" ca="1">LEFT(T642,SUM(LEN(T642)-LEN(SUBSTITUTE(T642,{"0","1","2","3","4","5","6","7","8","9"},""))))</f>
        <v>0</v>
      </c>
      <c r="AD642" s="3" t="str">
        <f t="shared" ca="1" si="135"/>
        <v/>
      </c>
      <c r="AE642" s="3" t="str">
        <f t="shared" ca="1" si="136"/>
        <v/>
      </c>
      <c r="AF642" t="b">
        <f t="shared" ca="1" si="137"/>
        <v>0</v>
      </c>
      <c r="AG642">
        <f t="shared" ca="1" si="138"/>
        <v>0</v>
      </c>
      <c r="AH642">
        <f t="shared" ca="1" si="139"/>
        <v>0</v>
      </c>
      <c r="AI642" t="b">
        <f t="shared" ca="1" si="140"/>
        <v>0</v>
      </c>
      <c r="AJ642">
        <f t="shared" ca="1" si="141"/>
        <v>0</v>
      </c>
      <c r="AK642">
        <f t="shared" ca="1" si="142"/>
        <v>0</v>
      </c>
      <c r="AL642">
        <f t="shared" ca="1" si="143"/>
        <v>0</v>
      </c>
    </row>
    <row r="643" spans="1:38">
      <c r="A643" s="2" t="s">
        <v>642</v>
      </c>
      <c r="B643">
        <v>2022</v>
      </c>
      <c r="Q643">
        <f t="shared" ca="1" si="144"/>
        <v>0</v>
      </c>
      <c r="R643">
        <f t="shared" ca="1" si="146"/>
        <v>0</v>
      </c>
      <c r="S643">
        <f t="shared" ca="1" si="146"/>
        <v>2022</v>
      </c>
      <c r="T643">
        <f t="shared" ca="1" si="146"/>
        <v>0</v>
      </c>
      <c r="U643">
        <f t="shared" ca="1" si="146"/>
        <v>0</v>
      </c>
      <c r="V643">
        <f t="shared" ca="1" si="146"/>
        <v>0</v>
      </c>
      <c r="W643">
        <f t="shared" ca="1" si="146"/>
        <v>0</v>
      </c>
      <c r="X643">
        <f t="shared" ca="1" si="146"/>
        <v>0</v>
      </c>
      <c r="Z643">
        <f t="shared" ref="Z643:Z706" ca="1" si="147">IF(AND(Q643&gt;1919,Q643&lt;2003),1,0)</f>
        <v>0</v>
      </c>
      <c r="AA643">
        <f t="shared" ref="AA643:AA706" ca="1" si="148">IF(AND(R643&gt;2009,R643&lt;2021),1,0)</f>
        <v>0</v>
      </c>
      <c r="AB643">
        <f t="shared" ref="AB643:AB706" ca="1" si="149">IF(AND(S643&gt;2019,S643&lt;2031),1,0)</f>
        <v>1</v>
      </c>
      <c r="AC643" t="str" cm="1">
        <f t="array" aca="1" ref="AC643" ca="1">LEFT(T643,SUM(LEN(T643)-LEN(SUBSTITUTE(T643,{"0","1","2","3","4","5","6","7","8","9"},""))))</f>
        <v>0</v>
      </c>
      <c r="AD643" s="3" t="str">
        <f t="shared" ref="AD643:AD706" ca="1" si="150">IF(COUNT(FIND("cm",T643))=1,VALUE(AC643),"")</f>
        <v/>
      </c>
      <c r="AE643" s="3" t="str">
        <f t="shared" ref="AE643:AE706" ca="1" si="151">IF(COUNT(FIND("in",T643)),VALUE(AC643),"")</f>
        <v/>
      </c>
      <c r="AF643" t="b">
        <f t="shared" ref="AF643:AF706" ca="1" si="152">OR(AND(AD643&gt;149,AD643&lt;194),AND(AE643&gt;58,AE643&lt;77))</f>
        <v>0</v>
      </c>
      <c r="AG643">
        <f t="shared" ref="AG643:AG706" ca="1" si="153">IF(AF643,1,0)</f>
        <v>0</v>
      </c>
      <c r="AH643">
        <f t="shared" ref="AH643:AH706" ca="1" si="154">COUNT(FIND("#",U643))</f>
        <v>0</v>
      </c>
      <c r="AI643" t="b">
        <f t="shared" ref="AI643:AI706" ca="1" si="155">AND(IF(LEN(U643)=7,TRUE),IF(AH643=1,TRUE))</f>
        <v>0</v>
      </c>
      <c r="AJ643">
        <f t="shared" ref="AJ643:AJ706" ca="1" si="156">IF(AI643,1,0)</f>
        <v>0</v>
      </c>
      <c r="AK643">
        <f t="shared" ref="AK643:AK706" ca="1" si="157">IF(OR(V643="amb",V643="blu",V643="brn",V643="gry",V643="grn",V643="hzl",V643="oth"),1,0)</f>
        <v>0</v>
      </c>
      <c r="AL643">
        <f t="shared" ref="AL643:AL706" ca="1" si="158">IF(LEN(W643)=9,1,0)</f>
        <v>0</v>
      </c>
    </row>
    <row r="644" spans="1:38">
      <c r="A644" s="2" t="s">
        <v>637</v>
      </c>
      <c r="B644" t="s">
        <v>663</v>
      </c>
      <c r="Q644">
        <f t="shared" ca="1" si="144"/>
        <v>0</v>
      </c>
      <c r="R644">
        <f t="shared" ca="1" si="146"/>
        <v>0</v>
      </c>
      <c r="S644">
        <f t="shared" ca="1" si="146"/>
        <v>0</v>
      </c>
      <c r="T644" t="str">
        <f t="shared" ca="1" si="146"/>
        <v>160cm</v>
      </c>
      <c r="U644">
        <f t="shared" ca="1" si="146"/>
        <v>0</v>
      </c>
      <c r="V644">
        <f t="shared" ca="1" si="146"/>
        <v>0</v>
      </c>
      <c r="W644">
        <f t="shared" ca="1" si="146"/>
        <v>0</v>
      </c>
      <c r="X644">
        <f t="shared" ca="1" si="146"/>
        <v>0</v>
      </c>
      <c r="Z644">
        <f t="shared" ca="1" si="147"/>
        <v>0</v>
      </c>
      <c r="AA644">
        <f t="shared" ca="1" si="148"/>
        <v>0</v>
      </c>
      <c r="AB644">
        <f t="shared" ca="1" si="149"/>
        <v>0</v>
      </c>
      <c r="AC644" t="str" cm="1">
        <f t="array" aca="1" ref="AC644" ca="1">LEFT(T644,SUM(LEN(T644)-LEN(SUBSTITUTE(T644,{"0","1","2","3","4","5","6","7","8","9"},""))))</f>
        <v>160</v>
      </c>
      <c r="AD644" s="3">
        <f t="shared" ca="1" si="150"/>
        <v>160</v>
      </c>
      <c r="AE644" s="3" t="str">
        <f t="shared" ca="1" si="151"/>
        <v/>
      </c>
      <c r="AF644" t="b">
        <f t="shared" ca="1" si="152"/>
        <v>1</v>
      </c>
      <c r="AG644">
        <f t="shared" ca="1" si="153"/>
        <v>1</v>
      </c>
      <c r="AH644">
        <f t="shared" ca="1" si="154"/>
        <v>0</v>
      </c>
      <c r="AI644" t="b">
        <f t="shared" ca="1" si="155"/>
        <v>0</v>
      </c>
      <c r="AJ644">
        <f t="shared" ca="1" si="156"/>
        <v>0</v>
      </c>
      <c r="AK644">
        <f t="shared" ca="1" si="157"/>
        <v>0</v>
      </c>
      <c r="AL644">
        <f t="shared" ca="1" si="158"/>
        <v>0</v>
      </c>
    </row>
    <row r="645" spans="1:38">
      <c r="A645" s="2" t="s">
        <v>636</v>
      </c>
      <c r="B645">
        <v>1964</v>
      </c>
      <c r="C645" t="s">
        <v>640</v>
      </c>
      <c r="D645" t="s">
        <v>660</v>
      </c>
      <c r="E645" t="s">
        <v>639</v>
      </c>
      <c r="F645">
        <v>2019</v>
      </c>
      <c r="G645" t="s">
        <v>645</v>
      </c>
      <c r="H645" t="s">
        <v>665</v>
      </c>
      <c r="I645" t="s">
        <v>635</v>
      </c>
      <c r="J645">
        <v>141923637</v>
      </c>
      <c r="Q645">
        <f t="shared" ca="1" si="144"/>
        <v>1964</v>
      </c>
      <c r="R645">
        <f t="shared" ca="1" si="146"/>
        <v>2019</v>
      </c>
      <c r="S645">
        <f t="shared" ca="1" si="146"/>
        <v>0</v>
      </c>
      <c r="T645">
        <f t="shared" ca="1" si="146"/>
        <v>0</v>
      </c>
      <c r="U645" t="str">
        <f t="shared" ca="1" si="146"/>
        <v>#efcc98</v>
      </c>
      <c r="V645" t="str">
        <f t="shared" ca="1" si="146"/>
        <v>oth</v>
      </c>
      <c r="W645">
        <f t="shared" ca="1" si="146"/>
        <v>141923637</v>
      </c>
      <c r="X645">
        <f t="shared" ca="1" si="146"/>
        <v>0</v>
      </c>
      <c r="Z645">
        <f t="shared" ca="1" si="147"/>
        <v>1</v>
      </c>
      <c r="AA645">
        <f t="shared" ca="1" si="148"/>
        <v>1</v>
      </c>
      <c r="AB645">
        <f t="shared" ca="1" si="149"/>
        <v>0</v>
      </c>
      <c r="AC645" t="str" cm="1">
        <f t="array" aca="1" ref="AC645" ca="1">LEFT(T645,SUM(LEN(T645)-LEN(SUBSTITUTE(T645,{"0","1","2","3","4","5","6","7","8","9"},""))))</f>
        <v>0</v>
      </c>
      <c r="AD645" s="3" t="str">
        <f t="shared" ca="1" si="150"/>
        <v/>
      </c>
      <c r="AE645" s="3" t="str">
        <f t="shared" ca="1" si="151"/>
        <v/>
      </c>
      <c r="AF645" t="b">
        <f t="shared" ca="1" si="152"/>
        <v>0</v>
      </c>
      <c r="AG645">
        <f t="shared" ca="1" si="153"/>
        <v>0</v>
      </c>
      <c r="AH645">
        <f t="shared" ca="1" si="154"/>
        <v>1</v>
      </c>
      <c r="AI645" t="b">
        <f t="shared" ca="1" si="155"/>
        <v>1</v>
      </c>
      <c r="AJ645">
        <f t="shared" ca="1" si="156"/>
        <v>1</v>
      </c>
      <c r="AK645">
        <f t="shared" ca="1" si="157"/>
        <v>1</v>
      </c>
      <c r="AL645">
        <f t="shared" ca="1" si="158"/>
        <v>1</v>
      </c>
    </row>
    <row r="646" spans="1:38">
      <c r="A646" s="1"/>
      <c r="Q646">
        <f t="shared" ca="1" si="144"/>
        <v>0</v>
      </c>
      <c r="R646">
        <f t="shared" ca="1" si="146"/>
        <v>0</v>
      </c>
      <c r="S646">
        <f t="shared" ca="1" si="146"/>
        <v>0</v>
      </c>
      <c r="T646">
        <f t="shared" ca="1" si="146"/>
        <v>0</v>
      </c>
      <c r="U646">
        <f t="shared" ca="1" si="146"/>
        <v>0</v>
      </c>
      <c r="V646">
        <f t="shared" ca="1" si="146"/>
        <v>0</v>
      </c>
      <c r="W646">
        <f t="shared" ca="1" si="146"/>
        <v>0</v>
      </c>
      <c r="X646">
        <f t="shared" ca="1" si="146"/>
        <v>0</v>
      </c>
      <c r="Z646">
        <f t="shared" ca="1" si="147"/>
        <v>0</v>
      </c>
      <c r="AA646">
        <f t="shared" ca="1" si="148"/>
        <v>0</v>
      </c>
      <c r="AB646">
        <f t="shared" ca="1" si="149"/>
        <v>0</v>
      </c>
      <c r="AC646" t="str" cm="1">
        <f t="array" aca="1" ref="AC646" ca="1">LEFT(T646,SUM(LEN(T646)-LEN(SUBSTITUTE(T646,{"0","1","2","3","4","5","6","7","8","9"},""))))</f>
        <v>0</v>
      </c>
      <c r="AD646" s="3" t="str">
        <f t="shared" ca="1" si="150"/>
        <v/>
      </c>
      <c r="AE646" s="3" t="str">
        <f t="shared" ca="1" si="151"/>
        <v/>
      </c>
      <c r="AF646" t="b">
        <f t="shared" ca="1" si="152"/>
        <v>0</v>
      </c>
      <c r="AG646">
        <f t="shared" ca="1" si="153"/>
        <v>0</v>
      </c>
      <c r="AH646">
        <f t="shared" ca="1" si="154"/>
        <v>0</v>
      </c>
      <c r="AI646" t="b">
        <f t="shared" ca="1" si="155"/>
        <v>0</v>
      </c>
      <c r="AJ646">
        <f t="shared" ca="1" si="156"/>
        <v>0</v>
      </c>
      <c r="AK646">
        <f t="shared" ca="1" si="157"/>
        <v>0</v>
      </c>
      <c r="AL646">
        <f t="shared" ca="1" si="158"/>
        <v>0</v>
      </c>
    </row>
    <row r="647" spans="1:38">
      <c r="A647" s="2" t="s">
        <v>636</v>
      </c>
      <c r="B647">
        <v>2029</v>
      </c>
      <c r="C647" t="s">
        <v>635</v>
      </c>
      <c r="D647">
        <v>3313111652</v>
      </c>
      <c r="E647" t="s">
        <v>645</v>
      </c>
      <c r="F647" t="s">
        <v>656</v>
      </c>
      <c r="G647" t="s">
        <v>642</v>
      </c>
      <c r="H647">
        <v>2034</v>
      </c>
      <c r="Q647">
        <f t="shared" ca="1" si="144"/>
        <v>2029</v>
      </c>
      <c r="R647">
        <f t="shared" ca="1" si="146"/>
        <v>0</v>
      </c>
      <c r="S647">
        <f t="shared" ca="1" si="146"/>
        <v>2034</v>
      </c>
      <c r="T647">
        <f t="shared" ca="1" si="146"/>
        <v>0</v>
      </c>
      <c r="U647">
        <f t="shared" ca="1" si="146"/>
        <v>0</v>
      </c>
      <c r="V647" t="str">
        <f t="shared" ca="1" si="146"/>
        <v>brn</v>
      </c>
      <c r="W647">
        <f t="shared" ca="1" si="146"/>
        <v>3313111652</v>
      </c>
      <c r="X647">
        <f t="shared" ca="1" si="146"/>
        <v>0</v>
      </c>
      <c r="Z647">
        <f t="shared" ca="1" si="147"/>
        <v>0</v>
      </c>
      <c r="AA647">
        <f t="shared" ca="1" si="148"/>
        <v>0</v>
      </c>
      <c r="AB647">
        <f t="shared" ca="1" si="149"/>
        <v>0</v>
      </c>
      <c r="AC647" t="str" cm="1">
        <f t="array" aca="1" ref="AC647" ca="1">LEFT(T647,SUM(LEN(T647)-LEN(SUBSTITUTE(T647,{"0","1","2","3","4","5","6","7","8","9"},""))))</f>
        <v>0</v>
      </c>
      <c r="AD647" s="3" t="str">
        <f t="shared" ca="1" si="150"/>
        <v/>
      </c>
      <c r="AE647" s="3" t="str">
        <f t="shared" ca="1" si="151"/>
        <v/>
      </c>
      <c r="AF647" t="b">
        <f t="shared" ca="1" si="152"/>
        <v>0</v>
      </c>
      <c r="AG647">
        <f t="shared" ca="1" si="153"/>
        <v>0</v>
      </c>
      <c r="AH647">
        <f t="shared" ca="1" si="154"/>
        <v>0</v>
      </c>
      <c r="AI647" t="b">
        <f t="shared" ca="1" si="155"/>
        <v>0</v>
      </c>
      <c r="AJ647">
        <f t="shared" ca="1" si="156"/>
        <v>0</v>
      </c>
      <c r="AK647">
        <f t="shared" ca="1" si="157"/>
        <v>1</v>
      </c>
      <c r="AL647">
        <f t="shared" ca="1" si="158"/>
        <v>0</v>
      </c>
    </row>
    <row r="648" spans="1:38">
      <c r="A648" s="2" t="s">
        <v>639</v>
      </c>
      <c r="B648">
        <v>2013</v>
      </c>
      <c r="C648" t="s">
        <v>637</v>
      </c>
      <c r="D648" t="s">
        <v>714</v>
      </c>
      <c r="E648" t="s">
        <v>640</v>
      </c>
      <c r="F648" t="s">
        <v>648</v>
      </c>
      <c r="Q648">
        <f t="shared" ca="1" si="144"/>
        <v>0</v>
      </c>
      <c r="R648">
        <f t="shared" ca="1" si="146"/>
        <v>2013</v>
      </c>
      <c r="S648">
        <f t="shared" ca="1" si="146"/>
        <v>0</v>
      </c>
      <c r="T648" t="str">
        <f t="shared" ca="1" si="146"/>
        <v>193cm</v>
      </c>
      <c r="U648" t="str">
        <f t="shared" ca="1" si="146"/>
        <v>z</v>
      </c>
      <c r="V648">
        <f t="shared" ca="1" si="146"/>
        <v>0</v>
      </c>
      <c r="W648">
        <f t="shared" ca="1" si="146"/>
        <v>0</v>
      </c>
      <c r="X648">
        <f t="shared" ca="1" si="146"/>
        <v>0</v>
      </c>
      <c r="Z648">
        <f t="shared" ca="1" si="147"/>
        <v>0</v>
      </c>
      <c r="AA648">
        <f t="shared" ca="1" si="148"/>
        <v>1</v>
      </c>
      <c r="AB648">
        <f t="shared" ca="1" si="149"/>
        <v>0</v>
      </c>
      <c r="AC648" t="str" cm="1">
        <f t="array" aca="1" ref="AC648" ca="1">LEFT(T648,SUM(LEN(T648)-LEN(SUBSTITUTE(T648,{"0","1","2","3","4","5","6","7","8","9"},""))))</f>
        <v>193</v>
      </c>
      <c r="AD648" s="3">
        <f t="shared" ca="1" si="150"/>
        <v>193</v>
      </c>
      <c r="AE648" s="3" t="str">
        <f t="shared" ca="1" si="151"/>
        <v/>
      </c>
      <c r="AF648" t="b">
        <f t="shared" ca="1" si="152"/>
        <v>1</v>
      </c>
      <c r="AG648">
        <f t="shared" ca="1" si="153"/>
        <v>1</v>
      </c>
      <c r="AH648">
        <f t="shared" ca="1" si="154"/>
        <v>0</v>
      </c>
      <c r="AI648" t="b">
        <f t="shared" ca="1" si="155"/>
        <v>0</v>
      </c>
      <c r="AJ648">
        <f t="shared" ca="1" si="156"/>
        <v>0</v>
      </c>
      <c r="AK648">
        <f t="shared" ca="1" si="157"/>
        <v>0</v>
      </c>
      <c r="AL648">
        <f t="shared" ca="1" si="158"/>
        <v>0</v>
      </c>
    </row>
    <row r="649" spans="1:38">
      <c r="A649" s="1"/>
      <c r="Q649">
        <f t="shared" ca="1" si="144"/>
        <v>0</v>
      </c>
      <c r="R649">
        <f t="shared" ca="1" si="146"/>
        <v>0</v>
      </c>
      <c r="S649">
        <f t="shared" ca="1" si="146"/>
        <v>0</v>
      </c>
      <c r="T649">
        <f t="shared" ca="1" si="146"/>
        <v>0</v>
      </c>
      <c r="U649">
        <f t="shared" ca="1" si="146"/>
        <v>0</v>
      </c>
      <c r="V649">
        <f t="shared" ca="1" si="146"/>
        <v>0</v>
      </c>
      <c r="W649">
        <f t="shared" ca="1" si="146"/>
        <v>0</v>
      </c>
      <c r="X649">
        <f t="shared" ca="1" si="146"/>
        <v>0</v>
      </c>
      <c r="Z649">
        <f t="shared" ca="1" si="147"/>
        <v>0</v>
      </c>
      <c r="AA649">
        <f t="shared" ca="1" si="148"/>
        <v>0</v>
      </c>
      <c r="AB649">
        <f t="shared" ca="1" si="149"/>
        <v>0</v>
      </c>
      <c r="AC649" t="str" cm="1">
        <f t="array" aca="1" ref="AC649" ca="1">LEFT(T649,SUM(LEN(T649)-LEN(SUBSTITUTE(T649,{"0","1","2","3","4","5","6","7","8","9"},""))))</f>
        <v>0</v>
      </c>
      <c r="AD649" s="3" t="str">
        <f t="shared" ca="1" si="150"/>
        <v/>
      </c>
      <c r="AE649" s="3" t="str">
        <f t="shared" ca="1" si="151"/>
        <v/>
      </c>
      <c r="AF649" t="b">
        <f t="shared" ca="1" si="152"/>
        <v>0</v>
      </c>
      <c r="AG649">
        <f t="shared" ca="1" si="153"/>
        <v>0</v>
      </c>
      <c r="AH649">
        <f t="shared" ca="1" si="154"/>
        <v>0</v>
      </c>
      <c r="AI649" t="b">
        <f t="shared" ca="1" si="155"/>
        <v>0</v>
      </c>
      <c r="AJ649">
        <f t="shared" ca="1" si="156"/>
        <v>0</v>
      </c>
      <c r="AK649">
        <f t="shared" ca="1" si="157"/>
        <v>0</v>
      </c>
      <c r="AL649">
        <f t="shared" ca="1" si="158"/>
        <v>0</v>
      </c>
    </row>
    <row r="650" spans="1:38">
      <c r="A650" s="2" t="s">
        <v>635</v>
      </c>
      <c r="B650">
        <v>853890227</v>
      </c>
      <c r="C650" t="s">
        <v>642</v>
      </c>
      <c r="D650">
        <v>2029</v>
      </c>
      <c r="Q650">
        <f t="shared" ca="1" si="144"/>
        <v>0</v>
      </c>
      <c r="R650">
        <f t="shared" ca="1" si="146"/>
        <v>0</v>
      </c>
      <c r="S650">
        <f t="shared" ca="1" si="146"/>
        <v>2029</v>
      </c>
      <c r="T650">
        <f t="shared" ca="1" si="146"/>
        <v>0</v>
      </c>
      <c r="U650">
        <f t="shared" ca="1" si="146"/>
        <v>0</v>
      </c>
      <c r="V650">
        <f t="shared" ca="1" si="146"/>
        <v>0</v>
      </c>
      <c r="W650">
        <f t="shared" ca="1" si="146"/>
        <v>853890227</v>
      </c>
      <c r="X650">
        <f t="shared" ca="1" si="146"/>
        <v>0</v>
      </c>
      <c r="Z650">
        <f t="shared" ca="1" si="147"/>
        <v>0</v>
      </c>
      <c r="AA650">
        <f t="shared" ca="1" si="148"/>
        <v>0</v>
      </c>
      <c r="AB650">
        <f t="shared" ca="1" si="149"/>
        <v>1</v>
      </c>
      <c r="AC650" t="str" cm="1">
        <f t="array" aca="1" ref="AC650" ca="1">LEFT(T650,SUM(LEN(T650)-LEN(SUBSTITUTE(T650,{"0","1","2","3","4","5","6","7","8","9"},""))))</f>
        <v>0</v>
      </c>
      <c r="AD650" s="3" t="str">
        <f t="shared" ca="1" si="150"/>
        <v/>
      </c>
      <c r="AE650" s="3" t="str">
        <f t="shared" ca="1" si="151"/>
        <v/>
      </c>
      <c r="AF650" t="b">
        <f t="shared" ca="1" si="152"/>
        <v>0</v>
      </c>
      <c r="AG650">
        <f t="shared" ca="1" si="153"/>
        <v>0</v>
      </c>
      <c r="AH650">
        <f t="shared" ca="1" si="154"/>
        <v>0</v>
      </c>
      <c r="AI650" t="b">
        <f t="shared" ca="1" si="155"/>
        <v>0</v>
      </c>
      <c r="AJ650">
        <f t="shared" ca="1" si="156"/>
        <v>0</v>
      </c>
      <c r="AK650">
        <f t="shared" ca="1" si="157"/>
        <v>0</v>
      </c>
      <c r="AL650">
        <f t="shared" ca="1" si="158"/>
        <v>1</v>
      </c>
    </row>
    <row r="651" spans="1:38">
      <c r="A651" s="2" t="s">
        <v>640</v>
      </c>
      <c r="B651" t="s">
        <v>660</v>
      </c>
      <c r="C651" t="s">
        <v>639</v>
      </c>
      <c r="D651">
        <v>2021</v>
      </c>
      <c r="E651" t="s">
        <v>636</v>
      </c>
      <c r="F651">
        <v>2003</v>
      </c>
      <c r="G651" t="s">
        <v>645</v>
      </c>
      <c r="H651" t="s">
        <v>769</v>
      </c>
      <c r="I651" t="s">
        <v>637</v>
      </c>
      <c r="J651" t="s">
        <v>663</v>
      </c>
      <c r="Q651">
        <f t="shared" ca="1" si="144"/>
        <v>2003</v>
      </c>
      <c r="R651">
        <f t="shared" ca="1" si="146"/>
        <v>2021</v>
      </c>
      <c r="S651">
        <f t="shared" ca="1" si="146"/>
        <v>0</v>
      </c>
      <c r="T651" t="str">
        <f t="shared" ca="1" si="146"/>
        <v>160cm</v>
      </c>
      <c r="U651" t="str">
        <f t="shared" ca="1" si="146"/>
        <v>#efcc98</v>
      </c>
      <c r="V651" t="str">
        <f t="shared" ca="1" si="146"/>
        <v>#037c39</v>
      </c>
      <c r="W651">
        <f t="shared" ca="1" si="146"/>
        <v>0</v>
      </c>
      <c r="X651">
        <f t="shared" ca="1" si="146"/>
        <v>0</v>
      </c>
      <c r="Z651">
        <f t="shared" ca="1" si="147"/>
        <v>0</v>
      </c>
      <c r="AA651">
        <f t="shared" ca="1" si="148"/>
        <v>0</v>
      </c>
      <c r="AB651">
        <f t="shared" ca="1" si="149"/>
        <v>0</v>
      </c>
      <c r="AC651" t="str" cm="1">
        <f t="array" aca="1" ref="AC651" ca="1">LEFT(T651,SUM(LEN(T651)-LEN(SUBSTITUTE(T651,{"0","1","2","3","4","5","6","7","8","9"},""))))</f>
        <v>160</v>
      </c>
      <c r="AD651" s="3">
        <f t="shared" ca="1" si="150"/>
        <v>160</v>
      </c>
      <c r="AE651" s="3" t="str">
        <f t="shared" ca="1" si="151"/>
        <v/>
      </c>
      <c r="AF651" t="b">
        <f t="shared" ca="1" si="152"/>
        <v>1</v>
      </c>
      <c r="AG651">
        <f t="shared" ca="1" si="153"/>
        <v>1</v>
      </c>
      <c r="AH651">
        <f t="shared" ca="1" si="154"/>
        <v>1</v>
      </c>
      <c r="AI651" t="b">
        <f t="shared" ca="1" si="155"/>
        <v>1</v>
      </c>
      <c r="AJ651">
        <f t="shared" ca="1" si="156"/>
        <v>1</v>
      </c>
      <c r="AK651">
        <f t="shared" ca="1" si="157"/>
        <v>0</v>
      </c>
      <c r="AL651">
        <f t="shared" ca="1" si="158"/>
        <v>0</v>
      </c>
    </row>
    <row r="652" spans="1:38">
      <c r="A652" s="1"/>
      <c r="Q652">
        <f t="shared" ca="1" si="144"/>
        <v>0</v>
      </c>
      <c r="R652">
        <f t="shared" ca="1" si="146"/>
        <v>0</v>
      </c>
      <c r="S652">
        <f t="shared" ca="1" si="146"/>
        <v>0</v>
      </c>
      <c r="T652">
        <f t="shared" ca="1" si="146"/>
        <v>0</v>
      </c>
      <c r="U652">
        <f t="shared" ca="1" si="146"/>
        <v>0</v>
      </c>
      <c r="V652">
        <f t="shared" ca="1" si="146"/>
        <v>0</v>
      </c>
      <c r="W652">
        <f t="shared" ca="1" si="146"/>
        <v>0</v>
      </c>
      <c r="X652">
        <f t="shared" ca="1" si="146"/>
        <v>0</v>
      </c>
      <c r="Z652">
        <f t="shared" ca="1" si="147"/>
        <v>0</v>
      </c>
      <c r="AA652">
        <f t="shared" ca="1" si="148"/>
        <v>0</v>
      </c>
      <c r="AB652">
        <f t="shared" ca="1" si="149"/>
        <v>0</v>
      </c>
      <c r="AC652" t="str" cm="1">
        <f t="array" aca="1" ref="AC652" ca="1">LEFT(T652,SUM(LEN(T652)-LEN(SUBSTITUTE(T652,{"0","1","2","3","4","5","6","7","8","9"},""))))</f>
        <v>0</v>
      </c>
      <c r="AD652" s="3" t="str">
        <f t="shared" ca="1" si="150"/>
        <v/>
      </c>
      <c r="AE652" s="3" t="str">
        <f t="shared" ca="1" si="151"/>
        <v/>
      </c>
      <c r="AF652" t="b">
        <f t="shared" ca="1" si="152"/>
        <v>0</v>
      </c>
      <c r="AG652">
        <f t="shared" ca="1" si="153"/>
        <v>0</v>
      </c>
      <c r="AH652">
        <f t="shared" ca="1" si="154"/>
        <v>0</v>
      </c>
      <c r="AI652" t="b">
        <f t="shared" ca="1" si="155"/>
        <v>0</v>
      </c>
      <c r="AJ652">
        <f t="shared" ca="1" si="156"/>
        <v>0</v>
      </c>
      <c r="AK652">
        <f t="shared" ca="1" si="157"/>
        <v>0</v>
      </c>
      <c r="AL652">
        <f t="shared" ca="1" si="158"/>
        <v>0</v>
      </c>
    </row>
    <row r="653" spans="1:38">
      <c r="A653" s="2" t="s">
        <v>639</v>
      </c>
      <c r="B653">
        <v>1927</v>
      </c>
      <c r="Q653">
        <f t="shared" ca="1" si="144"/>
        <v>0</v>
      </c>
      <c r="R653">
        <f t="shared" ca="1" si="146"/>
        <v>1927</v>
      </c>
      <c r="S653">
        <f t="shared" ca="1" si="146"/>
        <v>0</v>
      </c>
      <c r="T653">
        <f t="shared" ca="1" si="146"/>
        <v>0</v>
      </c>
      <c r="U653">
        <f t="shared" ca="1" si="146"/>
        <v>0</v>
      </c>
      <c r="V653">
        <f t="shared" ca="1" si="146"/>
        <v>0</v>
      </c>
      <c r="W653">
        <f t="shared" ca="1" si="146"/>
        <v>0</v>
      </c>
      <c r="X653">
        <f t="shared" ca="1" si="146"/>
        <v>0</v>
      </c>
      <c r="Z653">
        <f t="shared" ca="1" si="147"/>
        <v>0</v>
      </c>
      <c r="AA653">
        <f t="shared" ca="1" si="148"/>
        <v>0</v>
      </c>
      <c r="AB653">
        <f t="shared" ca="1" si="149"/>
        <v>0</v>
      </c>
      <c r="AC653" t="str" cm="1">
        <f t="array" aca="1" ref="AC653" ca="1">LEFT(T653,SUM(LEN(T653)-LEN(SUBSTITUTE(T653,{"0","1","2","3","4","5","6","7","8","9"},""))))</f>
        <v>0</v>
      </c>
      <c r="AD653" s="3" t="str">
        <f t="shared" ca="1" si="150"/>
        <v/>
      </c>
      <c r="AE653" s="3" t="str">
        <f t="shared" ca="1" si="151"/>
        <v/>
      </c>
      <c r="AF653" t="b">
        <f t="shared" ca="1" si="152"/>
        <v>0</v>
      </c>
      <c r="AG653">
        <f t="shared" ca="1" si="153"/>
        <v>0</v>
      </c>
      <c r="AH653">
        <f t="shared" ca="1" si="154"/>
        <v>0</v>
      </c>
      <c r="AI653" t="b">
        <f t="shared" ca="1" si="155"/>
        <v>0</v>
      </c>
      <c r="AJ653">
        <f t="shared" ca="1" si="156"/>
        <v>0</v>
      </c>
      <c r="AK653">
        <f t="shared" ca="1" si="157"/>
        <v>0</v>
      </c>
      <c r="AL653">
        <f t="shared" ca="1" si="158"/>
        <v>0</v>
      </c>
    </row>
    <row r="654" spans="1:38">
      <c r="A654" s="2" t="s">
        <v>636</v>
      </c>
      <c r="B654">
        <v>1992</v>
      </c>
      <c r="Q654">
        <f t="shared" ca="1" si="144"/>
        <v>1992</v>
      </c>
      <c r="R654">
        <f t="shared" ca="1" si="146"/>
        <v>0</v>
      </c>
      <c r="S654">
        <f t="shared" ca="1" si="146"/>
        <v>0</v>
      </c>
      <c r="T654">
        <f t="shared" ca="1" si="146"/>
        <v>0</v>
      </c>
      <c r="U654">
        <f t="shared" ca="1" si="146"/>
        <v>0</v>
      </c>
      <c r="V654">
        <f t="shared" ca="1" si="146"/>
        <v>0</v>
      </c>
      <c r="W654">
        <f t="shared" ca="1" si="146"/>
        <v>0</v>
      </c>
      <c r="X654">
        <f t="shared" ca="1" si="146"/>
        <v>0</v>
      </c>
      <c r="Z654">
        <f t="shared" ca="1" si="147"/>
        <v>1</v>
      </c>
      <c r="AA654">
        <f t="shared" ca="1" si="148"/>
        <v>0</v>
      </c>
      <c r="AB654">
        <f t="shared" ca="1" si="149"/>
        <v>0</v>
      </c>
      <c r="AC654" t="str" cm="1">
        <f t="array" aca="1" ref="AC654" ca="1">LEFT(T654,SUM(LEN(T654)-LEN(SUBSTITUTE(T654,{"0","1","2","3","4","5","6","7","8","9"},""))))</f>
        <v>0</v>
      </c>
      <c r="AD654" s="3" t="str">
        <f t="shared" ca="1" si="150"/>
        <v/>
      </c>
      <c r="AE654" s="3" t="str">
        <f t="shared" ca="1" si="151"/>
        <v/>
      </c>
      <c r="AF654" t="b">
        <f t="shared" ca="1" si="152"/>
        <v>0</v>
      </c>
      <c r="AG654">
        <f t="shared" ca="1" si="153"/>
        <v>0</v>
      </c>
      <c r="AH654">
        <f t="shared" ca="1" si="154"/>
        <v>0</v>
      </c>
      <c r="AI654" t="b">
        <f t="shared" ca="1" si="155"/>
        <v>0</v>
      </c>
      <c r="AJ654">
        <f t="shared" ca="1" si="156"/>
        <v>0</v>
      </c>
      <c r="AK654">
        <f t="shared" ca="1" si="157"/>
        <v>0</v>
      </c>
      <c r="AL654">
        <f t="shared" ca="1" si="158"/>
        <v>0</v>
      </c>
    </row>
    <row r="655" spans="1:38">
      <c r="A655" s="2" t="s">
        <v>642</v>
      </c>
      <c r="B655">
        <v>2030</v>
      </c>
      <c r="Q655">
        <f t="shared" ca="1" si="144"/>
        <v>0</v>
      </c>
      <c r="R655">
        <f t="shared" ca="1" si="146"/>
        <v>0</v>
      </c>
      <c r="S655">
        <f t="shared" ca="1" si="146"/>
        <v>2030</v>
      </c>
      <c r="T655">
        <f t="shared" ca="1" si="146"/>
        <v>0</v>
      </c>
      <c r="U655">
        <f t="shared" ca="1" si="146"/>
        <v>0</v>
      </c>
      <c r="V655">
        <f t="shared" ca="1" si="146"/>
        <v>0</v>
      </c>
      <c r="W655">
        <f t="shared" ca="1" si="146"/>
        <v>0</v>
      </c>
      <c r="X655">
        <f t="shared" ca="1" si="146"/>
        <v>0</v>
      </c>
      <c r="Z655">
        <f t="shared" ca="1" si="147"/>
        <v>0</v>
      </c>
      <c r="AA655">
        <f t="shared" ca="1" si="148"/>
        <v>0</v>
      </c>
      <c r="AB655">
        <f t="shared" ca="1" si="149"/>
        <v>1</v>
      </c>
      <c r="AC655" t="str" cm="1">
        <f t="array" aca="1" ref="AC655" ca="1">LEFT(T655,SUM(LEN(T655)-LEN(SUBSTITUTE(T655,{"0","1","2","3","4","5","6","7","8","9"},""))))</f>
        <v>0</v>
      </c>
      <c r="AD655" s="3" t="str">
        <f t="shared" ca="1" si="150"/>
        <v/>
      </c>
      <c r="AE655" s="3" t="str">
        <f t="shared" ca="1" si="151"/>
        <v/>
      </c>
      <c r="AF655" t="b">
        <f t="shared" ca="1" si="152"/>
        <v>0</v>
      </c>
      <c r="AG655">
        <f t="shared" ca="1" si="153"/>
        <v>0</v>
      </c>
      <c r="AH655">
        <f t="shared" ca="1" si="154"/>
        <v>0</v>
      </c>
      <c r="AI655" t="b">
        <f t="shared" ca="1" si="155"/>
        <v>0</v>
      </c>
      <c r="AJ655">
        <f t="shared" ca="1" si="156"/>
        <v>0</v>
      </c>
      <c r="AK655">
        <f t="shared" ca="1" si="157"/>
        <v>0</v>
      </c>
      <c r="AL655">
        <f t="shared" ca="1" si="158"/>
        <v>0</v>
      </c>
    </row>
    <row r="656" spans="1:38">
      <c r="A656" s="2" t="s">
        <v>640</v>
      </c>
      <c r="B656" t="s">
        <v>660</v>
      </c>
      <c r="Q656">
        <f t="shared" ref="Q656:X719" ca="1" si="159">IF($A656=Q$1,OFFSET($A656,0,1),IF($C656=Q$1,OFFSET($C656,0,1),IF($E656=Q$1,OFFSET($E656,0,1),IF($G656=Q$1,OFFSET($G656,0,1),IF($I656=Q$1,OFFSET($I656,0,1),IF($K656=Q$1,OFFSET($K656,0,1),IF($M656=Q$1,OFFSET($M656,0,1),IF($O656=Q$1,OFFSET($O656,0,1),0))))))))</f>
        <v>0</v>
      </c>
      <c r="R656">
        <f t="shared" ca="1" si="146"/>
        <v>0</v>
      </c>
      <c r="S656">
        <f t="shared" ca="1" si="146"/>
        <v>0</v>
      </c>
      <c r="T656">
        <f t="shared" ca="1" si="146"/>
        <v>0</v>
      </c>
      <c r="U656" t="str">
        <f t="shared" ca="1" si="146"/>
        <v>#efcc98</v>
      </c>
      <c r="V656">
        <f t="shared" ca="1" si="146"/>
        <v>0</v>
      </c>
      <c r="W656">
        <f t="shared" ca="1" si="146"/>
        <v>0</v>
      </c>
      <c r="X656">
        <f t="shared" ca="1" si="146"/>
        <v>0</v>
      </c>
      <c r="Z656">
        <f t="shared" ca="1" si="147"/>
        <v>0</v>
      </c>
      <c r="AA656">
        <f t="shared" ca="1" si="148"/>
        <v>0</v>
      </c>
      <c r="AB656">
        <f t="shared" ca="1" si="149"/>
        <v>0</v>
      </c>
      <c r="AC656" t="str" cm="1">
        <f t="array" aca="1" ref="AC656" ca="1">LEFT(T656,SUM(LEN(T656)-LEN(SUBSTITUTE(T656,{"0","1","2","3","4","5","6","7","8","9"},""))))</f>
        <v>0</v>
      </c>
      <c r="AD656" s="3" t="str">
        <f t="shared" ca="1" si="150"/>
        <v/>
      </c>
      <c r="AE656" s="3" t="str">
        <f t="shared" ca="1" si="151"/>
        <v/>
      </c>
      <c r="AF656" t="b">
        <f t="shared" ca="1" si="152"/>
        <v>0</v>
      </c>
      <c r="AG656">
        <f t="shared" ca="1" si="153"/>
        <v>0</v>
      </c>
      <c r="AH656">
        <f t="shared" ca="1" si="154"/>
        <v>1</v>
      </c>
      <c r="AI656" t="b">
        <f t="shared" ca="1" si="155"/>
        <v>1</v>
      </c>
      <c r="AJ656">
        <f t="shared" ca="1" si="156"/>
        <v>1</v>
      </c>
      <c r="AK656">
        <f t="shared" ca="1" si="157"/>
        <v>0</v>
      </c>
      <c r="AL656">
        <f t="shared" ca="1" si="158"/>
        <v>0</v>
      </c>
    </row>
    <row r="657" spans="1:38">
      <c r="A657" s="2" t="s">
        <v>645</v>
      </c>
      <c r="B657" t="s">
        <v>646</v>
      </c>
      <c r="C657" t="s">
        <v>637</v>
      </c>
      <c r="D657" t="s">
        <v>698</v>
      </c>
      <c r="E657" t="s">
        <v>635</v>
      </c>
      <c r="F657">
        <v>436765906</v>
      </c>
      <c r="Q657">
        <f t="shared" ca="1" si="159"/>
        <v>0</v>
      </c>
      <c r="R657">
        <f t="shared" ca="1" si="146"/>
        <v>0</v>
      </c>
      <c r="S657">
        <f t="shared" ca="1" si="146"/>
        <v>0</v>
      </c>
      <c r="T657" t="str">
        <f t="shared" ca="1" si="146"/>
        <v>152cm</v>
      </c>
      <c r="U657">
        <f t="shared" ca="1" si="146"/>
        <v>0</v>
      </c>
      <c r="V657" t="str">
        <f t="shared" ca="1" si="146"/>
        <v>amb</v>
      </c>
      <c r="W657">
        <f t="shared" ca="1" si="146"/>
        <v>436765906</v>
      </c>
      <c r="X657">
        <f t="shared" ca="1" si="146"/>
        <v>0</v>
      </c>
      <c r="Z657">
        <f t="shared" ca="1" si="147"/>
        <v>0</v>
      </c>
      <c r="AA657">
        <f t="shared" ca="1" si="148"/>
        <v>0</v>
      </c>
      <c r="AB657">
        <f t="shared" ca="1" si="149"/>
        <v>0</v>
      </c>
      <c r="AC657" t="str" cm="1">
        <f t="array" aca="1" ref="AC657" ca="1">LEFT(T657,SUM(LEN(T657)-LEN(SUBSTITUTE(T657,{"0","1","2","3","4","5","6","7","8","9"},""))))</f>
        <v>152</v>
      </c>
      <c r="AD657" s="3">
        <f t="shared" ca="1" si="150"/>
        <v>152</v>
      </c>
      <c r="AE657" s="3" t="str">
        <f t="shared" ca="1" si="151"/>
        <v/>
      </c>
      <c r="AF657" t="b">
        <f t="shared" ca="1" si="152"/>
        <v>1</v>
      </c>
      <c r="AG657">
        <f t="shared" ca="1" si="153"/>
        <v>1</v>
      </c>
      <c r="AH657">
        <f t="shared" ca="1" si="154"/>
        <v>0</v>
      </c>
      <c r="AI657" t="b">
        <f t="shared" ca="1" si="155"/>
        <v>0</v>
      </c>
      <c r="AJ657">
        <f t="shared" ca="1" si="156"/>
        <v>0</v>
      </c>
      <c r="AK657">
        <f t="shared" ca="1" si="157"/>
        <v>1</v>
      </c>
      <c r="AL657">
        <f t="shared" ca="1" si="158"/>
        <v>1</v>
      </c>
    </row>
    <row r="658" spans="1:38">
      <c r="A658" s="1"/>
      <c r="Q658">
        <f t="shared" ca="1" si="159"/>
        <v>0</v>
      </c>
      <c r="R658">
        <f t="shared" ca="1" si="146"/>
        <v>0</v>
      </c>
      <c r="S658">
        <f t="shared" ca="1" si="146"/>
        <v>0</v>
      </c>
      <c r="T658">
        <f t="shared" ca="1" si="146"/>
        <v>0</v>
      </c>
      <c r="U658">
        <f t="shared" ca="1" si="146"/>
        <v>0</v>
      </c>
      <c r="V658">
        <f t="shared" ca="1" si="146"/>
        <v>0</v>
      </c>
      <c r="W658">
        <f t="shared" ca="1" si="146"/>
        <v>0</v>
      </c>
      <c r="X658">
        <f t="shared" ca="1" si="146"/>
        <v>0</v>
      </c>
      <c r="Z658">
        <f t="shared" ca="1" si="147"/>
        <v>0</v>
      </c>
      <c r="AA658">
        <f t="shared" ca="1" si="148"/>
        <v>0</v>
      </c>
      <c r="AB658">
        <f t="shared" ca="1" si="149"/>
        <v>0</v>
      </c>
      <c r="AC658" t="str" cm="1">
        <f t="array" aca="1" ref="AC658" ca="1">LEFT(T658,SUM(LEN(T658)-LEN(SUBSTITUTE(T658,{"0","1","2","3","4","5","6","7","8","9"},""))))</f>
        <v>0</v>
      </c>
      <c r="AD658" s="3" t="str">
        <f t="shared" ca="1" si="150"/>
        <v/>
      </c>
      <c r="AE658" s="3" t="str">
        <f t="shared" ca="1" si="151"/>
        <v/>
      </c>
      <c r="AF658" t="b">
        <f t="shared" ca="1" si="152"/>
        <v>0</v>
      </c>
      <c r="AG658">
        <f t="shared" ca="1" si="153"/>
        <v>0</v>
      </c>
      <c r="AH658">
        <f t="shared" ca="1" si="154"/>
        <v>0</v>
      </c>
      <c r="AI658" t="b">
        <f t="shared" ca="1" si="155"/>
        <v>0</v>
      </c>
      <c r="AJ658">
        <f t="shared" ca="1" si="156"/>
        <v>0</v>
      </c>
      <c r="AK658">
        <f t="shared" ca="1" si="157"/>
        <v>0</v>
      </c>
      <c r="AL658">
        <f t="shared" ca="1" si="158"/>
        <v>0</v>
      </c>
    </row>
    <row r="659" spans="1:38">
      <c r="A659" s="2" t="s">
        <v>639</v>
      </c>
      <c r="B659">
        <v>2014</v>
      </c>
      <c r="Q659">
        <f t="shared" ca="1" si="159"/>
        <v>0</v>
      </c>
      <c r="R659">
        <f t="shared" ca="1" si="146"/>
        <v>2014</v>
      </c>
      <c r="S659">
        <f t="shared" ca="1" si="146"/>
        <v>0</v>
      </c>
      <c r="T659">
        <f t="shared" ca="1" si="146"/>
        <v>0</v>
      </c>
      <c r="U659">
        <f t="shared" ca="1" si="146"/>
        <v>0</v>
      </c>
      <c r="V659">
        <f t="shared" ca="1" si="146"/>
        <v>0</v>
      </c>
      <c r="W659">
        <f t="shared" ca="1" si="146"/>
        <v>0</v>
      </c>
      <c r="X659">
        <f t="shared" ca="1" si="146"/>
        <v>0</v>
      </c>
      <c r="Z659">
        <f t="shared" ca="1" si="147"/>
        <v>0</v>
      </c>
      <c r="AA659">
        <f t="shared" ca="1" si="148"/>
        <v>1</v>
      </c>
      <c r="AB659">
        <f t="shared" ca="1" si="149"/>
        <v>0</v>
      </c>
      <c r="AC659" t="str" cm="1">
        <f t="array" aca="1" ref="AC659" ca="1">LEFT(T659,SUM(LEN(T659)-LEN(SUBSTITUTE(T659,{"0","1","2","3","4","5","6","7","8","9"},""))))</f>
        <v>0</v>
      </c>
      <c r="AD659" s="3" t="str">
        <f t="shared" ca="1" si="150"/>
        <v/>
      </c>
      <c r="AE659" s="3" t="str">
        <f t="shared" ca="1" si="151"/>
        <v/>
      </c>
      <c r="AF659" t="b">
        <f t="shared" ca="1" si="152"/>
        <v>0</v>
      </c>
      <c r="AG659">
        <f t="shared" ca="1" si="153"/>
        <v>0</v>
      </c>
      <c r="AH659">
        <f t="shared" ca="1" si="154"/>
        <v>0</v>
      </c>
      <c r="AI659" t="b">
        <f t="shared" ca="1" si="155"/>
        <v>0</v>
      </c>
      <c r="AJ659">
        <f t="shared" ca="1" si="156"/>
        <v>0</v>
      </c>
      <c r="AK659">
        <f t="shared" ca="1" si="157"/>
        <v>0</v>
      </c>
      <c r="AL659">
        <f t="shared" ca="1" si="158"/>
        <v>0</v>
      </c>
    </row>
    <row r="660" spans="1:38">
      <c r="A660" s="2" t="s">
        <v>640</v>
      </c>
      <c r="B660" t="s">
        <v>655</v>
      </c>
      <c r="C660" t="s">
        <v>635</v>
      </c>
      <c r="D660">
        <v>207052381</v>
      </c>
      <c r="Q660">
        <f t="shared" ca="1" si="159"/>
        <v>0</v>
      </c>
      <c r="R660">
        <f t="shared" ca="1" si="146"/>
        <v>0</v>
      </c>
      <c r="S660">
        <f t="shared" ca="1" si="146"/>
        <v>0</v>
      </c>
      <c r="T660">
        <f t="shared" ca="1" si="146"/>
        <v>0</v>
      </c>
      <c r="U660" t="str">
        <f t="shared" ca="1" si="146"/>
        <v>#c0946f</v>
      </c>
      <c r="V660">
        <f t="shared" ca="1" si="146"/>
        <v>0</v>
      </c>
      <c r="W660">
        <f t="shared" ca="1" si="146"/>
        <v>207052381</v>
      </c>
      <c r="X660">
        <f t="shared" ca="1" si="146"/>
        <v>0</v>
      </c>
      <c r="Z660">
        <f t="shared" ca="1" si="147"/>
        <v>0</v>
      </c>
      <c r="AA660">
        <f t="shared" ca="1" si="148"/>
        <v>0</v>
      </c>
      <c r="AB660">
        <f t="shared" ca="1" si="149"/>
        <v>0</v>
      </c>
      <c r="AC660" t="str" cm="1">
        <f t="array" aca="1" ref="AC660" ca="1">LEFT(T660,SUM(LEN(T660)-LEN(SUBSTITUTE(T660,{"0","1","2","3","4","5","6","7","8","9"},""))))</f>
        <v>0</v>
      </c>
      <c r="AD660" s="3" t="str">
        <f t="shared" ca="1" si="150"/>
        <v/>
      </c>
      <c r="AE660" s="3" t="str">
        <f t="shared" ca="1" si="151"/>
        <v/>
      </c>
      <c r="AF660" t="b">
        <f t="shared" ca="1" si="152"/>
        <v>0</v>
      </c>
      <c r="AG660">
        <f t="shared" ca="1" si="153"/>
        <v>0</v>
      </c>
      <c r="AH660">
        <f t="shared" ca="1" si="154"/>
        <v>1</v>
      </c>
      <c r="AI660" t="b">
        <f t="shared" ca="1" si="155"/>
        <v>1</v>
      </c>
      <c r="AJ660">
        <f t="shared" ca="1" si="156"/>
        <v>1</v>
      </c>
      <c r="AK660">
        <f t="shared" ca="1" si="157"/>
        <v>0</v>
      </c>
      <c r="AL660">
        <f t="shared" ca="1" si="158"/>
        <v>1</v>
      </c>
    </row>
    <row r="661" spans="1:38">
      <c r="A661" s="2" t="s">
        <v>642</v>
      </c>
      <c r="B661">
        <v>2024</v>
      </c>
      <c r="C661" t="s">
        <v>645</v>
      </c>
      <c r="D661" t="s">
        <v>682</v>
      </c>
      <c r="Q661">
        <f t="shared" ca="1" si="159"/>
        <v>0</v>
      </c>
      <c r="R661">
        <f t="shared" ca="1" si="146"/>
        <v>0</v>
      </c>
      <c r="S661">
        <f t="shared" ca="1" si="146"/>
        <v>2024</v>
      </c>
      <c r="T661">
        <f t="shared" ca="1" si="146"/>
        <v>0</v>
      </c>
      <c r="U661">
        <f t="shared" ca="1" si="146"/>
        <v>0</v>
      </c>
      <c r="V661" t="str">
        <f t="shared" ca="1" si="146"/>
        <v>hzl</v>
      </c>
      <c r="W661">
        <f t="shared" ca="1" si="146"/>
        <v>0</v>
      </c>
      <c r="X661">
        <f t="shared" ca="1" si="146"/>
        <v>0</v>
      </c>
      <c r="Z661">
        <f t="shared" ca="1" si="147"/>
        <v>0</v>
      </c>
      <c r="AA661">
        <f t="shared" ca="1" si="148"/>
        <v>0</v>
      </c>
      <c r="AB661">
        <f t="shared" ca="1" si="149"/>
        <v>1</v>
      </c>
      <c r="AC661" t="str" cm="1">
        <f t="array" aca="1" ref="AC661" ca="1">LEFT(T661,SUM(LEN(T661)-LEN(SUBSTITUTE(T661,{"0","1","2","3","4","5","6","7","8","9"},""))))</f>
        <v>0</v>
      </c>
      <c r="AD661" s="3" t="str">
        <f t="shared" ca="1" si="150"/>
        <v/>
      </c>
      <c r="AE661" s="3" t="str">
        <f t="shared" ca="1" si="151"/>
        <v/>
      </c>
      <c r="AF661" t="b">
        <f t="shared" ca="1" si="152"/>
        <v>0</v>
      </c>
      <c r="AG661">
        <f t="shared" ca="1" si="153"/>
        <v>0</v>
      </c>
      <c r="AH661">
        <f t="shared" ca="1" si="154"/>
        <v>0</v>
      </c>
      <c r="AI661" t="b">
        <f t="shared" ca="1" si="155"/>
        <v>0</v>
      </c>
      <c r="AJ661">
        <f t="shared" ca="1" si="156"/>
        <v>0</v>
      </c>
      <c r="AK661">
        <f t="shared" ca="1" si="157"/>
        <v>1</v>
      </c>
      <c r="AL661">
        <f t="shared" ca="1" si="158"/>
        <v>0</v>
      </c>
    </row>
    <row r="662" spans="1:38">
      <c r="A662" s="2" t="s">
        <v>637</v>
      </c>
      <c r="B662" t="s">
        <v>746</v>
      </c>
      <c r="Q662">
        <f t="shared" ca="1" si="159"/>
        <v>0</v>
      </c>
      <c r="R662">
        <f t="shared" ca="1" si="146"/>
        <v>0</v>
      </c>
      <c r="S662">
        <f t="shared" ca="1" si="146"/>
        <v>0</v>
      </c>
      <c r="T662" t="str">
        <f t="shared" ca="1" si="146"/>
        <v>177cm</v>
      </c>
      <c r="U662">
        <f t="shared" ca="1" si="146"/>
        <v>0</v>
      </c>
      <c r="V662">
        <f t="shared" ca="1" si="146"/>
        <v>0</v>
      </c>
      <c r="W662">
        <f t="shared" ca="1" si="146"/>
        <v>0</v>
      </c>
      <c r="X662">
        <f t="shared" ca="1" si="146"/>
        <v>0</v>
      </c>
      <c r="Z662">
        <f t="shared" ca="1" si="147"/>
        <v>0</v>
      </c>
      <c r="AA662">
        <f t="shared" ca="1" si="148"/>
        <v>0</v>
      </c>
      <c r="AB662">
        <f t="shared" ca="1" si="149"/>
        <v>0</v>
      </c>
      <c r="AC662" t="str" cm="1">
        <f t="array" aca="1" ref="AC662" ca="1">LEFT(T662,SUM(LEN(T662)-LEN(SUBSTITUTE(T662,{"0","1","2","3","4","5","6","7","8","9"},""))))</f>
        <v>177</v>
      </c>
      <c r="AD662" s="3">
        <f t="shared" ca="1" si="150"/>
        <v>177</v>
      </c>
      <c r="AE662" s="3" t="str">
        <f t="shared" ca="1" si="151"/>
        <v/>
      </c>
      <c r="AF662" t="b">
        <f t="shared" ca="1" si="152"/>
        <v>1</v>
      </c>
      <c r="AG662">
        <f t="shared" ca="1" si="153"/>
        <v>1</v>
      </c>
      <c r="AH662">
        <f t="shared" ca="1" si="154"/>
        <v>0</v>
      </c>
      <c r="AI662" t="b">
        <f t="shared" ca="1" si="155"/>
        <v>0</v>
      </c>
      <c r="AJ662">
        <f t="shared" ca="1" si="156"/>
        <v>0</v>
      </c>
      <c r="AK662">
        <f t="shared" ca="1" si="157"/>
        <v>0</v>
      </c>
      <c r="AL662">
        <f t="shared" ca="1" si="158"/>
        <v>0</v>
      </c>
    </row>
    <row r="663" spans="1:38">
      <c r="A663" s="2" t="s">
        <v>636</v>
      </c>
      <c r="B663">
        <v>1923</v>
      </c>
      <c r="Q663">
        <f t="shared" ca="1" si="159"/>
        <v>1923</v>
      </c>
      <c r="R663">
        <f t="shared" ca="1" si="146"/>
        <v>0</v>
      </c>
      <c r="S663">
        <f t="shared" ca="1" si="146"/>
        <v>0</v>
      </c>
      <c r="T663">
        <f t="shared" ca="1" si="146"/>
        <v>0</v>
      </c>
      <c r="U663">
        <f t="shared" ca="1" si="146"/>
        <v>0</v>
      </c>
      <c r="V663">
        <f t="shared" ca="1" si="146"/>
        <v>0</v>
      </c>
      <c r="W663">
        <f t="shared" ca="1" si="146"/>
        <v>0</v>
      </c>
      <c r="X663">
        <f t="shared" ca="1" si="146"/>
        <v>0</v>
      </c>
      <c r="Z663">
        <f t="shared" ca="1" si="147"/>
        <v>1</v>
      </c>
      <c r="AA663">
        <f t="shared" ca="1" si="148"/>
        <v>0</v>
      </c>
      <c r="AB663">
        <f t="shared" ca="1" si="149"/>
        <v>0</v>
      </c>
      <c r="AC663" t="str" cm="1">
        <f t="array" aca="1" ref="AC663" ca="1">LEFT(T663,SUM(LEN(T663)-LEN(SUBSTITUTE(T663,{"0","1","2","3","4","5","6","7","8","9"},""))))</f>
        <v>0</v>
      </c>
      <c r="AD663" s="3" t="str">
        <f t="shared" ca="1" si="150"/>
        <v/>
      </c>
      <c r="AE663" s="3" t="str">
        <f t="shared" ca="1" si="151"/>
        <v/>
      </c>
      <c r="AF663" t="b">
        <f t="shared" ca="1" si="152"/>
        <v>0</v>
      </c>
      <c r="AG663">
        <f t="shared" ca="1" si="153"/>
        <v>0</v>
      </c>
      <c r="AH663">
        <f t="shared" ca="1" si="154"/>
        <v>0</v>
      </c>
      <c r="AI663" t="b">
        <f t="shared" ca="1" si="155"/>
        <v>0</v>
      </c>
      <c r="AJ663">
        <f t="shared" ca="1" si="156"/>
        <v>0</v>
      </c>
      <c r="AK663">
        <f t="shared" ca="1" si="157"/>
        <v>0</v>
      </c>
      <c r="AL663">
        <f t="shared" ca="1" si="158"/>
        <v>0</v>
      </c>
    </row>
    <row r="664" spans="1:38">
      <c r="A664" s="1"/>
      <c r="Q664">
        <f t="shared" ca="1" si="159"/>
        <v>0</v>
      </c>
      <c r="R664">
        <f t="shared" ca="1" si="146"/>
        <v>0</v>
      </c>
      <c r="S664">
        <f t="shared" ca="1" si="146"/>
        <v>0</v>
      </c>
      <c r="T664">
        <f t="shared" ca="1" si="146"/>
        <v>0</v>
      </c>
      <c r="U664">
        <f t="shared" ca="1" si="146"/>
        <v>0</v>
      </c>
      <c r="V664">
        <f t="shared" ca="1" si="146"/>
        <v>0</v>
      </c>
      <c r="W664">
        <f t="shared" ca="1" si="146"/>
        <v>0</v>
      </c>
      <c r="X664">
        <f t="shared" ca="1" si="146"/>
        <v>0</v>
      </c>
      <c r="Z664">
        <f t="shared" ca="1" si="147"/>
        <v>0</v>
      </c>
      <c r="AA664">
        <f t="shared" ca="1" si="148"/>
        <v>0</v>
      </c>
      <c r="AB664">
        <f t="shared" ca="1" si="149"/>
        <v>0</v>
      </c>
      <c r="AC664" t="str" cm="1">
        <f t="array" aca="1" ref="AC664" ca="1">LEFT(T664,SUM(LEN(T664)-LEN(SUBSTITUTE(T664,{"0","1","2","3","4","5","6","7","8","9"},""))))</f>
        <v>0</v>
      </c>
      <c r="AD664" s="3" t="str">
        <f t="shared" ca="1" si="150"/>
        <v/>
      </c>
      <c r="AE664" s="3" t="str">
        <f t="shared" ca="1" si="151"/>
        <v/>
      </c>
      <c r="AF664" t="b">
        <f t="shared" ca="1" si="152"/>
        <v>0</v>
      </c>
      <c r="AG664">
        <f t="shared" ca="1" si="153"/>
        <v>0</v>
      </c>
      <c r="AH664">
        <f t="shared" ca="1" si="154"/>
        <v>0</v>
      </c>
      <c r="AI664" t="b">
        <f t="shared" ca="1" si="155"/>
        <v>0</v>
      </c>
      <c r="AJ664">
        <f t="shared" ca="1" si="156"/>
        <v>0</v>
      </c>
      <c r="AK664">
        <f t="shared" ca="1" si="157"/>
        <v>0</v>
      </c>
      <c r="AL664">
        <f t="shared" ca="1" si="158"/>
        <v>0</v>
      </c>
    </row>
    <row r="665" spans="1:38">
      <c r="A665" s="2" t="s">
        <v>645</v>
      </c>
      <c r="B665" t="s">
        <v>675</v>
      </c>
      <c r="Q665">
        <f t="shared" ca="1" si="159"/>
        <v>0</v>
      </c>
      <c r="R665">
        <f t="shared" ca="1" si="146"/>
        <v>0</v>
      </c>
      <c r="S665">
        <f t="shared" ca="1" si="146"/>
        <v>0</v>
      </c>
      <c r="T665">
        <f t="shared" ca="1" si="146"/>
        <v>0</v>
      </c>
      <c r="U665">
        <f t="shared" ca="1" si="146"/>
        <v>0</v>
      </c>
      <c r="V665" t="str">
        <f t="shared" ca="1" si="146"/>
        <v>blu</v>
      </c>
      <c r="W665">
        <f t="shared" ca="1" si="146"/>
        <v>0</v>
      </c>
      <c r="X665">
        <f t="shared" ca="1" si="146"/>
        <v>0</v>
      </c>
      <c r="Z665">
        <f t="shared" ca="1" si="147"/>
        <v>0</v>
      </c>
      <c r="AA665">
        <f t="shared" ca="1" si="148"/>
        <v>0</v>
      </c>
      <c r="AB665">
        <f t="shared" ca="1" si="149"/>
        <v>0</v>
      </c>
      <c r="AC665" t="str" cm="1">
        <f t="array" aca="1" ref="AC665" ca="1">LEFT(T665,SUM(LEN(T665)-LEN(SUBSTITUTE(T665,{"0","1","2","3","4","5","6","7","8","9"},""))))</f>
        <v>0</v>
      </c>
      <c r="AD665" s="3" t="str">
        <f t="shared" ca="1" si="150"/>
        <v/>
      </c>
      <c r="AE665" s="3" t="str">
        <f t="shared" ca="1" si="151"/>
        <v/>
      </c>
      <c r="AF665" t="b">
        <f t="shared" ca="1" si="152"/>
        <v>0</v>
      </c>
      <c r="AG665">
        <f t="shared" ca="1" si="153"/>
        <v>0</v>
      </c>
      <c r="AH665">
        <f t="shared" ca="1" si="154"/>
        <v>0</v>
      </c>
      <c r="AI665" t="b">
        <f t="shared" ca="1" si="155"/>
        <v>0</v>
      </c>
      <c r="AJ665">
        <f t="shared" ca="1" si="156"/>
        <v>0</v>
      </c>
      <c r="AK665">
        <f t="shared" ca="1" si="157"/>
        <v>1</v>
      </c>
      <c r="AL665">
        <f t="shared" ca="1" si="158"/>
        <v>0</v>
      </c>
    </row>
    <row r="666" spans="1:38">
      <c r="A666" s="2" t="s">
        <v>639</v>
      </c>
      <c r="B666">
        <v>2014</v>
      </c>
      <c r="Q666">
        <f t="shared" ca="1" si="159"/>
        <v>0</v>
      </c>
      <c r="R666">
        <f t="shared" ca="1" si="146"/>
        <v>2014</v>
      </c>
      <c r="S666">
        <f t="shared" ca="1" si="146"/>
        <v>0</v>
      </c>
      <c r="T666">
        <f t="shared" ca="1" si="146"/>
        <v>0</v>
      </c>
      <c r="U666">
        <f t="shared" ca="1" si="146"/>
        <v>0</v>
      </c>
      <c r="V666">
        <f t="shared" ca="1" si="146"/>
        <v>0</v>
      </c>
      <c r="W666">
        <f t="shared" ca="1" si="146"/>
        <v>0</v>
      </c>
      <c r="X666">
        <f t="shared" ca="1" si="146"/>
        <v>0</v>
      </c>
      <c r="Z666">
        <f t="shared" ca="1" si="147"/>
        <v>0</v>
      </c>
      <c r="AA666">
        <f t="shared" ca="1" si="148"/>
        <v>1</v>
      </c>
      <c r="AB666">
        <f t="shared" ca="1" si="149"/>
        <v>0</v>
      </c>
      <c r="AC666" t="str" cm="1">
        <f t="array" aca="1" ref="AC666" ca="1">LEFT(T666,SUM(LEN(T666)-LEN(SUBSTITUTE(T666,{"0","1","2","3","4","5","6","7","8","9"},""))))</f>
        <v>0</v>
      </c>
      <c r="AD666" s="3" t="str">
        <f t="shared" ca="1" si="150"/>
        <v/>
      </c>
      <c r="AE666" s="3" t="str">
        <f t="shared" ca="1" si="151"/>
        <v/>
      </c>
      <c r="AF666" t="b">
        <f t="shared" ca="1" si="152"/>
        <v>0</v>
      </c>
      <c r="AG666">
        <f t="shared" ca="1" si="153"/>
        <v>0</v>
      </c>
      <c r="AH666">
        <f t="shared" ca="1" si="154"/>
        <v>0</v>
      </c>
      <c r="AI666" t="b">
        <f t="shared" ca="1" si="155"/>
        <v>0</v>
      </c>
      <c r="AJ666">
        <f t="shared" ca="1" si="156"/>
        <v>0</v>
      </c>
      <c r="AK666">
        <f t="shared" ca="1" si="157"/>
        <v>0</v>
      </c>
      <c r="AL666">
        <f t="shared" ca="1" si="158"/>
        <v>0</v>
      </c>
    </row>
    <row r="667" spans="1:38">
      <c r="A667" s="2" t="s">
        <v>642</v>
      </c>
      <c r="B667">
        <v>2025</v>
      </c>
      <c r="C667" t="s">
        <v>637</v>
      </c>
      <c r="D667" t="s">
        <v>711</v>
      </c>
      <c r="Q667">
        <f t="shared" ca="1" si="159"/>
        <v>0</v>
      </c>
      <c r="R667">
        <f t="shared" ca="1" si="146"/>
        <v>0</v>
      </c>
      <c r="S667">
        <f t="shared" ca="1" si="146"/>
        <v>2025</v>
      </c>
      <c r="T667" t="str">
        <f t="shared" ca="1" si="146"/>
        <v>165cm</v>
      </c>
      <c r="U667">
        <f t="shared" ca="1" si="146"/>
        <v>0</v>
      </c>
      <c r="V667">
        <f t="shared" ca="1" si="146"/>
        <v>0</v>
      </c>
      <c r="W667">
        <f t="shared" ca="1" si="146"/>
        <v>0</v>
      </c>
      <c r="X667">
        <f t="shared" ca="1" si="146"/>
        <v>0</v>
      </c>
      <c r="Z667">
        <f t="shared" ca="1" si="147"/>
        <v>0</v>
      </c>
      <c r="AA667">
        <f t="shared" ca="1" si="148"/>
        <v>0</v>
      </c>
      <c r="AB667">
        <f t="shared" ca="1" si="149"/>
        <v>1</v>
      </c>
      <c r="AC667" t="str" cm="1">
        <f t="array" aca="1" ref="AC667" ca="1">LEFT(T667,SUM(LEN(T667)-LEN(SUBSTITUTE(T667,{"0","1","2","3","4","5","6","7","8","9"},""))))</f>
        <v>165</v>
      </c>
      <c r="AD667" s="3">
        <f t="shared" ca="1" si="150"/>
        <v>165</v>
      </c>
      <c r="AE667" s="3" t="str">
        <f t="shared" ca="1" si="151"/>
        <v/>
      </c>
      <c r="AF667" t="b">
        <f t="shared" ca="1" si="152"/>
        <v>1</v>
      </c>
      <c r="AG667">
        <f t="shared" ca="1" si="153"/>
        <v>1</v>
      </c>
      <c r="AH667">
        <f t="shared" ca="1" si="154"/>
        <v>0</v>
      </c>
      <c r="AI667" t="b">
        <f t="shared" ca="1" si="155"/>
        <v>0</v>
      </c>
      <c r="AJ667">
        <f t="shared" ca="1" si="156"/>
        <v>0</v>
      </c>
      <c r="AK667">
        <f t="shared" ca="1" si="157"/>
        <v>0</v>
      </c>
      <c r="AL667">
        <f t="shared" ca="1" si="158"/>
        <v>0</v>
      </c>
    </row>
    <row r="668" spans="1:38">
      <c r="A668" s="2" t="s">
        <v>640</v>
      </c>
      <c r="B668" t="s">
        <v>688</v>
      </c>
      <c r="C668" t="s">
        <v>635</v>
      </c>
      <c r="D668">
        <v>343011857</v>
      </c>
      <c r="E668" t="s">
        <v>636</v>
      </c>
      <c r="F668">
        <v>1967</v>
      </c>
      <c r="Q668">
        <f t="shared" ca="1" si="159"/>
        <v>1967</v>
      </c>
      <c r="R668">
        <f t="shared" ca="1" si="146"/>
        <v>0</v>
      </c>
      <c r="S668">
        <f t="shared" ca="1" si="146"/>
        <v>0</v>
      </c>
      <c r="T668">
        <f t="shared" ca="1" si="146"/>
        <v>0</v>
      </c>
      <c r="U668" t="str">
        <f t="shared" ca="1" si="146"/>
        <v>#733820</v>
      </c>
      <c r="V668">
        <f t="shared" ca="1" si="146"/>
        <v>0</v>
      </c>
      <c r="W668">
        <f t="shared" ca="1" si="146"/>
        <v>343011857</v>
      </c>
      <c r="X668">
        <f t="shared" ca="1" si="146"/>
        <v>0</v>
      </c>
      <c r="Z668">
        <f t="shared" ca="1" si="147"/>
        <v>1</v>
      </c>
      <c r="AA668">
        <f t="shared" ca="1" si="148"/>
        <v>0</v>
      </c>
      <c r="AB668">
        <f t="shared" ca="1" si="149"/>
        <v>0</v>
      </c>
      <c r="AC668" t="str" cm="1">
        <f t="array" aca="1" ref="AC668" ca="1">LEFT(T668,SUM(LEN(T668)-LEN(SUBSTITUTE(T668,{"0","1","2","3","4","5","6","7","8","9"},""))))</f>
        <v>0</v>
      </c>
      <c r="AD668" s="3" t="str">
        <f t="shared" ca="1" si="150"/>
        <v/>
      </c>
      <c r="AE668" s="3" t="str">
        <f t="shared" ca="1" si="151"/>
        <v/>
      </c>
      <c r="AF668" t="b">
        <f t="shared" ca="1" si="152"/>
        <v>0</v>
      </c>
      <c r="AG668">
        <f t="shared" ca="1" si="153"/>
        <v>0</v>
      </c>
      <c r="AH668">
        <f t="shared" ca="1" si="154"/>
        <v>1</v>
      </c>
      <c r="AI668" t="b">
        <f t="shared" ca="1" si="155"/>
        <v>1</v>
      </c>
      <c r="AJ668">
        <f t="shared" ca="1" si="156"/>
        <v>1</v>
      </c>
      <c r="AK668">
        <f t="shared" ca="1" si="157"/>
        <v>0</v>
      </c>
      <c r="AL668">
        <f t="shared" ca="1" si="158"/>
        <v>1</v>
      </c>
    </row>
    <row r="669" spans="1:38">
      <c r="A669" s="1"/>
      <c r="Q669">
        <f t="shared" ca="1" si="159"/>
        <v>0</v>
      </c>
      <c r="R669">
        <f t="shared" ca="1" si="146"/>
        <v>0</v>
      </c>
      <c r="S669">
        <f t="shared" ca="1" si="146"/>
        <v>0</v>
      </c>
      <c r="T669">
        <f t="shared" ca="1" si="146"/>
        <v>0</v>
      </c>
      <c r="U669">
        <f t="shared" ca="1" si="146"/>
        <v>0</v>
      </c>
      <c r="V669">
        <f t="shared" ca="1" si="146"/>
        <v>0</v>
      </c>
      <c r="W669">
        <f t="shared" ca="1" si="146"/>
        <v>0</v>
      </c>
      <c r="X669">
        <f t="shared" ca="1" si="146"/>
        <v>0</v>
      </c>
      <c r="Z669">
        <f t="shared" ca="1" si="147"/>
        <v>0</v>
      </c>
      <c r="AA669">
        <f t="shared" ca="1" si="148"/>
        <v>0</v>
      </c>
      <c r="AB669">
        <f t="shared" ca="1" si="149"/>
        <v>0</v>
      </c>
      <c r="AC669" t="str" cm="1">
        <f t="array" aca="1" ref="AC669" ca="1">LEFT(T669,SUM(LEN(T669)-LEN(SUBSTITUTE(T669,{"0","1","2","3","4","5","6","7","8","9"},""))))</f>
        <v>0</v>
      </c>
      <c r="AD669" s="3" t="str">
        <f t="shared" ca="1" si="150"/>
        <v/>
      </c>
      <c r="AE669" s="3" t="str">
        <f t="shared" ca="1" si="151"/>
        <v/>
      </c>
      <c r="AF669" t="b">
        <f t="shared" ca="1" si="152"/>
        <v>0</v>
      </c>
      <c r="AG669">
        <f t="shared" ca="1" si="153"/>
        <v>0</v>
      </c>
      <c r="AH669">
        <f t="shared" ca="1" si="154"/>
        <v>0</v>
      </c>
      <c r="AI669" t="b">
        <f t="shared" ca="1" si="155"/>
        <v>0</v>
      </c>
      <c r="AJ669">
        <f t="shared" ca="1" si="156"/>
        <v>0</v>
      </c>
      <c r="AK669">
        <f t="shared" ca="1" si="157"/>
        <v>0</v>
      </c>
      <c r="AL669">
        <f t="shared" ca="1" si="158"/>
        <v>0</v>
      </c>
    </row>
    <row r="670" spans="1:38">
      <c r="A670" s="2" t="s">
        <v>645</v>
      </c>
      <c r="B670" t="s">
        <v>770</v>
      </c>
      <c r="Q670">
        <f t="shared" ca="1" si="159"/>
        <v>0</v>
      </c>
      <c r="R670">
        <f t="shared" ca="1" si="146"/>
        <v>0</v>
      </c>
      <c r="S670">
        <f t="shared" ca="1" si="146"/>
        <v>0</v>
      </c>
      <c r="T670">
        <f t="shared" ca="1" si="146"/>
        <v>0</v>
      </c>
      <c r="U670">
        <f t="shared" ca="1" si="146"/>
        <v>0</v>
      </c>
      <c r="V670" t="str">
        <f t="shared" ca="1" si="146"/>
        <v>xry</v>
      </c>
      <c r="W670">
        <f t="shared" ca="1" si="146"/>
        <v>0</v>
      </c>
      <c r="X670">
        <f t="shared" ca="1" si="146"/>
        <v>0</v>
      </c>
      <c r="Z670">
        <f t="shared" ca="1" si="147"/>
        <v>0</v>
      </c>
      <c r="AA670">
        <f t="shared" ca="1" si="148"/>
        <v>0</v>
      </c>
      <c r="AB670">
        <f t="shared" ca="1" si="149"/>
        <v>0</v>
      </c>
      <c r="AC670" t="str" cm="1">
        <f t="array" aca="1" ref="AC670" ca="1">LEFT(T670,SUM(LEN(T670)-LEN(SUBSTITUTE(T670,{"0","1","2","3","4","5","6","7","8","9"},""))))</f>
        <v>0</v>
      </c>
      <c r="AD670" s="3" t="str">
        <f t="shared" ca="1" si="150"/>
        <v/>
      </c>
      <c r="AE670" s="3" t="str">
        <f t="shared" ca="1" si="151"/>
        <v/>
      </c>
      <c r="AF670" t="b">
        <f t="shared" ca="1" si="152"/>
        <v>0</v>
      </c>
      <c r="AG670">
        <f t="shared" ca="1" si="153"/>
        <v>0</v>
      </c>
      <c r="AH670">
        <f t="shared" ca="1" si="154"/>
        <v>0</v>
      </c>
      <c r="AI670" t="b">
        <f t="shared" ca="1" si="155"/>
        <v>0</v>
      </c>
      <c r="AJ670">
        <f t="shared" ca="1" si="156"/>
        <v>0</v>
      </c>
      <c r="AK670">
        <f t="shared" ca="1" si="157"/>
        <v>0</v>
      </c>
      <c r="AL670">
        <f t="shared" ca="1" si="158"/>
        <v>0</v>
      </c>
    </row>
    <row r="671" spans="1:38">
      <c r="A671" s="2" t="s">
        <v>642</v>
      </c>
      <c r="B671">
        <v>2028</v>
      </c>
      <c r="Q671">
        <f t="shared" ca="1" si="159"/>
        <v>0</v>
      </c>
      <c r="R671">
        <f t="shared" ca="1" si="146"/>
        <v>0</v>
      </c>
      <c r="S671">
        <f t="shared" ca="1" si="146"/>
        <v>2028</v>
      </c>
      <c r="T671">
        <f t="shared" ca="1" si="146"/>
        <v>0</v>
      </c>
      <c r="U671">
        <f t="shared" ca="1" si="146"/>
        <v>0</v>
      </c>
      <c r="V671">
        <f t="shared" ca="1" si="146"/>
        <v>0</v>
      </c>
      <c r="W671">
        <f t="shared" ca="1" si="146"/>
        <v>0</v>
      </c>
      <c r="X671">
        <f t="shared" ca="1" si="146"/>
        <v>0</v>
      </c>
      <c r="Z671">
        <f t="shared" ca="1" si="147"/>
        <v>0</v>
      </c>
      <c r="AA671">
        <f t="shared" ca="1" si="148"/>
        <v>0</v>
      </c>
      <c r="AB671">
        <f t="shared" ca="1" si="149"/>
        <v>1</v>
      </c>
      <c r="AC671" t="str" cm="1">
        <f t="array" aca="1" ref="AC671" ca="1">LEFT(T671,SUM(LEN(T671)-LEN(SUBSTITUTE(T671,{"0","1","2","3","4","5","6","7","8","9"},""))))</f>
        <v>0</v>
      </c>
      <c r="AD671" s="3" t="str">
        <f t="shared" ca="1" si="150"/>
        <v/>
      </c>
      <c r="AE671" s="3" t="str">
        <f t="shared" ca="1" si="151"/>
        <v/>
      </c>
      <c r="AF671" t="b">
        <f t="shared" ca="1" si="152"/>
        <v>0</v>
      </c>
      <c r="AG671">
        <f t="shared" ca="1" si="153"/>
        <v>0</v>
      </c>
      <c r="AH671">
        <f t="shared" ca="1" si="154"/>
        <v>0</v>
      </c>
      <c r="AI671" t="b">
        <f t="shared" ca="1" si="155"/>
        <v>0</v>
      </c>
      <c r="AJ671">
        <f t="shared" ca="1" si="156"/>
        <v>0</v>
      </c>
      <c r="AK671">
        <f t="shared" ca="1" si="157"/>
        <v>0</v>
      </c>
      <c r="AL671">
        <f t="shared" ca="1" si="158"/>
        <v>0</v>
      </c>
    </row>
    <row r="672" spans="1:38">
      <c r="A672" s="2" t="s">
        <v>639</v>
      </c>
      <c r="B672">
        <v>2011</v>
      </c>
      <c r="C672" t="s">
        <v>637</v>
      </c>
      <c r="D672" t="s">
        <v>697</v>
      </c>
      <c r="E672" t="s">
        <v>640</v>
      </c>
      <c r="F672" t="s">
        <v>655</v>
      </c>
      <c r="Q672">
        <f t="shared" ca="1" si="159"/>
        <v>0</v>
      </c>
      <c r="R672">
        <f t="shared" ca="1" si="146"/>
        <v>2011</v>
      </c>
      <c r="S672">
        <f t="shared" ca="1" si="146"/>
        <v>0</v>
      </c>
      <c r="T672" t="str">
        <f t="shared" ca="1" si="146"/>
        <v>166in</v>
      </c>
      <c r="U672" t="str">
        <f t="shared" ca="1" si="146"/>
        <v>#c0946f</v>
      </c>
      <c r="V672">
        <f t="shared" ca="1" si="146"/>
        <v>0</v>
      </c>
      <c r="W672">
        <f t="shared" ca="1" si="146"/>
        <v>0</v>
      </c>
      <c r="X672">
        <f t="shared" ca="1" si="146"/>
        <v>0</v>
      </c>
      <c r="Z672">
        <f t="shared" ca="1" si="147"/>
        <v>0</v>
      </c>
      <c r="AA672">
        <f t="shared" ca="1" si="148"/>
        <v>1</v>
      </c>
      <c r="AB672">
        <f t="shared" ca="1" si="149"/>
        <v>0</v>
      </c>
      <c r="AC672" t="str" cm="1">
        <f t="array" aca="1" ref="AC672" ca="1">LEFT(T672,SUM(LEN(T672)-LEN(SUBSTITUTE(T672,{"0","1","2","3","4","5","6","7","8","9"},""))))</f>
        <v>166</v>
      </c>
      <c r="AD672" s="3" t="str">
        <f t="shared" ca="1" si="150"/>
        <v/>
      </c>
      <c r="AE672" s="3">
        <f t="shared" ca="1" si="151"/>
        <v>166</v>
      </c>
      <c r="AF672" t="b">
        <f t="shared" ca="1" si="152"/>
        <v>0</v>
      </c>
      <c r="AG672">
        <f t="shared" ca="1" si="153"/>
        <v>0</v>
      </c>
      <c r="AH672">
        <f t="shared" ca="1" si="154"/>
        <v>1</v>
      </c>
      <c r="AI672" t="b">
        <f t="shared" ca="1" si="155"/>
        <v>1</v>
      </c>
      <c r="AJ672">
        <f t="shared" ca="1" si="156"/>
        <v>1</v>
      </c>
      <c r="AK672">
        <f t="shared" ca="1" si="157"/>
        <v>0</v>
      </c>
      <c r="AL672">
        <f t="shared" ca="1" si="158"/>
        <v>0</v>
      </c>
    </row>
    <row r="673" spans="1:38">
      <c r="A673" s="2" t="s">
        <v>635</v>
      </c>
      <c r="B673">
        <v>805297331</v>
      </c>
      <c r="Q673">
        <f t="shared" ca="1" si="159"/>
        <v>0</v>
      </c>
      <c r="R673">
        <f t="shared" ca="1" si="146"/>
        <v>0</v>
      </c>
      <c r="S673">
        <f t="shared" ca="1" si="146"/>
        <v>0</v>
      </c>
      <c r="T673">
        <f t="shared" ca="1" si="146"/>
        <v>0</v>
      </c>
      <c r="U673">
        <f t="shared" ca="1" si="146"/>
        <v>0</v>
      </c>
      <c r="V673">
        <f t="shared" ref="R673:X709" ca="1" si="160">IF($A673=V$1,OFFSET($A673,0,1),IF($C673=V$1,OFFSET($C673,0,1),IF($E673=V$1,OFFSET($E673,0,1),IF($G673=V$1,OFFSET($G673,0,1),IF($I673=V$1,OFFSET($I673,0,1),IF($K673=V$1,OFFSET($K673,0,1),IF($M673=V$1,OFFSET($M673,0,1),IF($O673=V$1,OFFSET($O673,0,1),0))))))))</f>
        <v>0</v>
      </c>
      <c r="W673">
        <f t="shared" ca="1" si="160"/>
        <v>805297331</v>
      </c>
      <c r="X673">
        <f t="shared" ca="1" si="160"/>
        <v>0</v>
      </c>
      <c r="Z673">
        <f t="shared" ca="1" si="147"/>
        <v>0</v>
      </c>
      <c r="AA673">
        <f t="shared" ca="1" si="148"/>
        <v>0</v>
      </c>
      <c r="AB673">
        <f t="shared" ca="1" si="149"/>
        <v>0</v>
      </c>
      <c r="AC673" t="str" cm="1">
        <f t="array" aca="1" ref="AC673" ca="1">LEFT(T673,SUM(LEN(T673)-LEN(SUBSTITUTE(T673,{"0","1","2","3","4","5","6","7","8","9"},""))))</f>
        <v>0</v>
      </c>
      <c r="AD673" s="3" t="str">
        <f t="shared" ca="1" si="150"/>
        <v/>
      </c>
      <c r="AE673" s="3" t="str">
        <f t="shared" ca="1" si="151"/>
        <v/>
      </c>
      <c r="AF673" t="b">
        <f t="shared" ca="1" si="152"/>
        <v>0</v>
      </c>
      <c r="AG673">
        <f t="shared" ca="1" si="153"/>
        <v>0</v>
      </c>
      <c r="AH673">
        <f t="shared" ca="1" si="154"/>
        <v>0</v>
      </c>
      <c r="AI673" t="b">
        <f t="shared" ca="1" si="155"/>
        <v>0</v>
      </c>
      <c r="AJ673">
        <f t="shared" ca="1" si="156"/>
        <v>0</v>
      </c>
      <c r="AK673">
        <f t="shared" ca="1" si="157"/>
        <v>0</v>
      </c>
      <c r="AL673">
        <f t="shared" ca="1" si="158"/>
        <v>1</v>
      </c>
    </row>
    <row r="674" spans="1:38">
      <c r="A674" s="2" t="s">
        <v>654</v>
      </c>
      <c r="B674">
        <v>167</v>
      </c>
      <c r="C674" t="s">
        <v>636</v>
      </c>
      <c r="D674">
        <v>1926</v>
      </c>
      <c r="Q674">
        <f t="shared" ca="1" si="159"/>
        <v>1926</v>
      </c>
      <c r="R674">
        <f t="shared" ca="1" si="160"/>
        <v>0</v>
      </c>
      <c r="S674">
        <f t="shared" ca="1" si="160"/>
        <v>0</v>
      </c>
      <c r="T674">
        <f t="shared" ca="1" si="160"/>
        <v>0</v>
      </c>
      <c r="U674">
        <f t="shared" ca="1" si="160"/>
        <v>0</v>
      </c>
      <c r="V674">
        <f t="shared" ca="1" si="160"/>
        <v>0</v>
      </c>
      <c r="W674">
        <f t="shared" ca="1" si="160"/>
        <v>0</v>
      </c>
      <c r="X674">
        <f t="shared" ca="1" si="160"/>
        <v>167</v>
      </c>
      <c r="Z674">
        <f t="shared" ca="1" si="147"/>
        <v>1</v>
      </c>
      <c r="AA674">
        <f t="shared" ca="1" si="148"/>
        <v>0</v>
      </c>
      <c r="AB674">
        <f t="shared" ca="1" si="149"/>
        <v>0</v>
      </c>
      <c r="AC674" t="str" cm="1">
        <f t="array" aca="1" ref="AC674" ca="1">LEFT(T674,SUM(LEN(T674)-LEN(SUBSTITUTE(T674,{"0","1","2","3","4","5","6","7","8","9"},""))))</f>
        <v>0</v>
      </c>
      <c r="AD674" s="3" t="str">
        <f t="shared" ca="1" si="150"/>
        <v/>
      </c>
      <c r="AE674" s="3" t="str">
        <f t="shared" ca="1" si="151"/>
        <v/>
      </c>
      <c r="AF674" t="b">
        <f t="shared" ca="1" si="152"/>
        <v>0</v>
      </c>
      <c r="AG674">
        <f t="shared" ca="1" si="153"/>
        <v>0</v>
      </c>
      <c r="AH674">
        <f t="shared" ca="1" si="154"/>
        <v>0</v>
      </c>
      <c r="AI674" t="b">
        <f t="shared" ca="1" si="155"/>
        <v>0</v>
      </c>
      <c r="AJ674">
        <f t="shared" ca="1" si="156"/>
        <v>0</v>
      </c>
      <c r="AK674">
        <f t="shared" ca="1" si="157"/>
        <v>0</v>
      </c>
      <c r="AL674">
        <f t="shared" ca="1" si="158"/>
        <v>0</v>
      </c>
    </row>
    <row r="675" spans="1:38">
      <c r="A675" s="1"/>
      <c r="Q675">
        <f t="shared" ca="1" si="159"/>
        <v>0</v>
      </c>
      <c r="R675">
        <f t="shared" ca="1" si="160"/>
        <v>0</v>
      </c>
      <c r="S675">
        <f t="shared" ca="1" si="160"/>
        <v>0</v>
      </c>
      <c r="T675">
        <f t="shared" ca="1" si="160"/>
        <v>0</v>
      </c>
      <c r="U675">
        <f t="shared" ca="1" si="160"/>
        <v>0</v>
      </c>
      <c r="V675">
        <f t="shared" ca="1" si="160"/>
        <v>0</v>
      </c>
      <c r="W675">
        <f t="shared" ca="1" si="160"/>
        <v>0</v>
      </c>
      <c r="X675">
        <f t="shared" ca="1" si="160"/>
        <v>0</v>
      </c>
      <c r="Z675">
        <f t="shared" ca="1" si="147"/>
        <v>0</v>
      </c>
      <c r="AA675">
        <f t="shared" ca="1" si="148"/>
        <v>0</v>
      </c>
      <c r="AB675">
        <f t="shared" ca="1" si="149"/>
        <v>0</v>
      </c>
      <c r="AC675" t="str" cm="1">
        <f t="array" aca="1" ref="AC675" ca="1">LEFT(T675,SUM(LEN(T675)-LEN(SUBSTITUTE(T675,{"0","1","2","3","4","5","6","7","8","9"},""))))</f>
        <v>0</v>
      </c>
      <c r="AD675" s="3" t="str">
        <f t="shared" ca="1" si="150"/>
        <v/>
      </c>
      <c r="AE675" s="3" t="str">
        <f t="shared" ca="1" si="151"/>
        <v/>
      </c>
      <c r="AF675" t="b">
        <f t="shared" ca="1" si="152"/>
        <v>0</v>
      </c>
      <c r="AG675">
        <f t="shared" ca="1" si="153"/>
        <v>0</v>
      </c>
      <c r="AH675">
        <f t="shared" ca="1" si="154"/>
        <v>0</v>
      </c>
      <c r="AI675" t="b">
        <f t="shared" ca="1" si="155"/>
        <v>0</v>
      </c>
      <c r="AJ675">
        <f t="shared" ca="1" si="156"/>
        <v>0</v>
      </c>
      <c r="AK675">
        <f t="shared" ca="1" si="157"/>
        <v>0</v>
      </c>
      <c r="AL675">
        <f t="shared" ca="1" si="158"/>
        <v>0</v>
      </c>
    </row>
    <row r="676" spans="1:38">
      <c r="A676" s="2" t="s">
        <v>636</v>
      </c>
      <c r="B676">
        <v>1947</v>
      </c>
      <c r="Q676">
        <f t="shared" ca="1" si="159"/>
        <v>1947</v>
      </c>
      <c r="R676">
        <f t="shared" ca="1" si="160"/>
        <v>0</v>
      </c>
      <c r="S676">
        <f t="shared" ca="1" si="160"/>
        <v>0</v>
      </c>
      <c r="T676">
        <f t="shared" ca="1" si="160"/>
        <v>0</v>
      </c>
      <c r="U676">
        <f t="shared" ca="1" si="160"/>
        <v>0</v>
      </c>
      <c r="V676">
        <f t="shared" ca="1" si="160"/>
        <v>0</v>
      </c>
      <c r="W676">
        <f t="shared" ca="1" si="160"/>
        <v>0</v>
      </c>
      <c r="X676">
        <f t="shared" ca="1" si="160"/>
        <v>0</v>
      </c>
      <c r="Z676">
        <f t="shared" ca="1" si="147"/>
        <v>1</v>
      </c>
      <c r="AA676">
        <f t="shared" ca="1" si="148"/>
        <v>0</v>
      </c>
      <c r="AB676">
        <f t="shared" ca="1" si="149"/>
        <v>0</v>
      </c>
      <c r="AC676" t="str" cm="1">
        <f t="array" aca="1" ref="AC676" ca="1">LEFT(T676,SUM(LEN(T676)-LEN(SUBSTITUTE(T676,{"0","1","2","3","4","5","6","7","8","9"},""))))</f>
        <v>0</v>
      </c>
      <c r="AD676" s="3" t="str">
        <f t="shared" ca="1" si="150"/>
        <v/>
      </c>
      <c r="AE676" s="3" t="str">
        <f t="shared" ca="1" si="151"/>
        <v/>
      </c>
      <c r="AF676" t="b">
        <f t="shared" ca="1" si="152"/>
        <v>0</v>
      </c>
      <c r="AG676">
        <f t="shared" ca="1" si="153"/>
        <v>0</v>
      </c>
      <c r="AH676">
        <f t="shared" ca="1" si="154"/>
        <v>0</v>
      </c>
      <c r="AI676" t="b">
        <f t="shared" ca="1" si="155"/>
        <v>0</v>
      </c>
      <c r="AJ676">
        <f t="shared" ca="1" si="156"/>
        <v>0</v>
      </c>
      <c r="AK676">
        <f t="shared" ca="1" si="157"/>
        <v>0</v>
      </c>
      <c r="AL676">
        <f t="shared" ca="1" si="158"/>
        <v>0</v>
      </c>
    </row>
    <row r="677" spans="1:38">
      <c r="A677" s="2" t="s">
        <v>635</v>
      </c>
      <c r="B677">
        <v>468012954</v>
      </c>
      <c r="C677" t="s">
        <v>642</v>
      </c>
      <c r="D677">
        <v>2026</v>
      </c>
      <c r="E677" t="s">
        <v>645</v>
      </c>
      <c r="F677" t="s">
        <v>665</v>
      </c>
      <c r="G677" t="s">
        <v>639</v>
      </c>
      <c r="H677">
        <v>2018</v>
      </c>
      <c r="I677" t="s">
        <v>637</v>
      </c>
      <c r="J677" t="s">
        <v>668</v>
      </c>
      <c r="K677" t="s">
        <v>640</v>
      </c>
      <c r="L677" t="s">
        <v>692</v>
      </c>
      <c r="Q677">
        <f t="shared" ca="1" si="159"/>
        <v>0</v>
      </c>
      <c r="R677">
        <f t="shared" ca="1" si="160"/>
        <v>2018</v>
      </c>
      <c r="S677">
        <f t="shared" ca="1" si="160"/>
        <v>2026</v>
      </c>
      <c r="T677" t="str">
        <f t="shared" ca="1" si="160"/>
        <v>170cm</v>
      </c>
      <c r="U677" t="str">
        <f t="shared" ca="1" si="160"/>
        <v>#b6652a</v>
      </c>
      <c r="V677" t="str">
        <f t="shared" ca="1" si="160"/>
        <v>oth</v>
      </c>
      <c r="W677">
        <f t="shared" ca="1" si="160"/>
        <v>468012954</v>
      </c>
      <c r="X677">
        <f t="shared" ca="1" si="160"/>
        <v>0</v>
      </c>
      <c r="Z677">
        <f t="shared" ca="1" si="147"/>
        <v>0</v>
      </c>
      <c r="AA677">
        <f t="shared" ca="1" si="148"/>
        <v>1</v>
      </c>
      <c r="AB677">
        <f t="shared" ca="1" si="149"/>
        <v>1</v>
      </c>
      <c r="AC677" t="str" cm="1">
        <f t="array" aca="1" ref="AC677" ca="1">LEFT(T677,SUM(LEN(T677)-LEN(SUBSTITUTE(T677,{"0","1","2","3","4","5","6","7","8","9"},""))))</f>
        <v>170</v>
      </c>
      <c r="AD677" s="3">
        <f t="shared" ca="1" si="150"/>
        <v>170</v>
      </c>
      <c r="AE677" s="3" t="str">
        <f t="shared" ca="1" si="151"/>
        <v/>
      </c>
      <c r="AF677" t="b">
        <f t="shared" ca="1" si="152"/>
        <v>1</v>
      </c>
      <c r="AG677">
        <f t="shared" ca="1" si="153"/>
        <v>1</v>
      </c>
      <c r="AH677">
        <f t="shared" ca="1" si="154"/>
        <v>1</v>
      </c>
      <c r="AI677" t="b">
        <f t="shared" ca="1" si="155"/>
        <v>1</v>
      </c>
      <c r="AJ677">
        <f t="shared" ca="1" si="156"/>
        <v>1</v>
      </c>
      <c r="AK677">
        <f t="shared" ca="1" si="157"/>
        <v>1</v>
      </c>
      <c r="AL677">
        <f t="shared" ca="1" si="158"/>
        <v>1</v>
      </c>
    </row>
    <row r="678" spans="1:38">
      <c r="A678" s="1"/>
      <c r="Q678">
        <f t="shared" ca="1" si="159"/>
        <v>0</v>
      </c>
      <c r="R678">
        <f t="shared" ca="1" si="160"/>
        <v>0</v>
      </c>
      <c r="S678">
        <f t="shared" ca="1" si="160"/>
        <v>0</v>
      </c>
      <c r="T678">
        <f t="shared" ca="1" si="160"/>
        <v>0</v>
      </c>
      <c r="U678">
        <f t="shared" ca="1" si="160"/>
        <v>0</v>
      </c>
      <c r="V678">
        <f t="shared" ca="1" si="160"/>
        <v>0</v>
      </c>
      <c r="W678">
        <f t="shared" ca="1" si="160"/>
        <v>0</v>
      </c>
      <c r="X678">
        <f t="shared" ca="1" si="160"/>
        <v>0</v>
      </c>
      <c r="Z678">
        <f t="shared" ca="1" si="147"/>
        <v>0</v>
      </c>
      <c r="AA678">
        <f t="shared" ca="1" si="148"/>
        <v>0</v>
      </c>
      <c r="AB678">
        <f t="shared" ca="1" si="149"/>
        <v>0</v>
      </c>
      <c r="AC678" t="str" cm="1">
        <f t="array" aca="1" ref="AC678" ca="1">LEFT(T678,SUM(LEN(T678)-LEN(SUBSTITUTE(T678,{"0","1","2","3","4","5","6","7","8","9"},""))))</f>
        <v>0</v>
      </c>
      <c r="AD678" s="3" t="str">
        <f t="shared" ca="1" si="150"/>
        <v/>
      </c>
      <c r="AE678" s="3" t="str">
        <f t="shared" ca="1" si="151"/>
        <v/>
      </c>
      <c r="AF678" t="b">
        <f t="shared" ca="1" si="152"/>
        <v>0</v>
      </c>
      <c r="AG678">
        <f t="shared" ca="1" si="153"/>
        <v>0</v>
      </c>
      <c r="AH678">
        <f t="shared" ca="1" si="154"/>
        <v>0</v>
      </c>
      <c r="AI678" t="b">
        <f t="shared" ca="1" si="155"/>
        <v>0</v>
      </c>
      <c r="AJ678">
        <f t="shared" ca="1" si="156"/>
        <v>0</v>
      </c>
      <c r="AK678">
        <f t="shared" ca="1" si="157"/>
        <v>0</v>
      </c>
      <c r="AL678">
        <f t="shared" ca="1" si="158"/>
        <v>0</v>
      </c>
    </row>
    <row r="679" spans="1:38">
      <c r="A679" s="2" t="s">
        <v>640</v>
      </c>
      <c r="B679" t="s">
        <v>658</v>
      </c>
      <c r="C679" t="s">
        <v>645</v>
      </c>
      <c r="D679" t="s">
        <v>656</v>
      </c>
      <c r="Q679">
        <f t="shared" ca="1" si="159"/>
        <v>0</v>
      </c>
      <c r="R679">
        <f t="shared" ca="1" si="160"/>
        <v>0</v>
      </c>
      <c r="S679">
        <f t="shared" ca="1" si="160"/>
        <v>0</v>
      </c>
      <c r="T679">
        <f t="shared" ca="1" si="160"/>
        <v>0</v>
      </c>
      <c r="U679" t="str">
        <f t="shared" ca="1" si="160"/>
        <v>#6b5442</v>
      </c>
      <c r="V679" t="str">
        <f t="shared" ca="1" si="160"/>
        <v>brn</v>
      </c>
      <c r="W679">
        <f t="shared" ca="1" si="160"/>
        <v>0</v>
      </c>
      <c r="X679">
        <f t="shared" ca="1" si="160"/>
        <v>0</v>
      </c>
      <c r="Z679">
        <f t="shared" ca="1" si="147"/>
        <v>0</v>
      </c>
      <c r="AA679">
        <f t="shared" ca="1" si="148"/>
        <v>0</v>
      </c>
      <c r="AB679">
        <f t="shared" ca="1" si="149"/>
        <v>0</v>
      </c>
      <c r="AC679" t="str" cm="1">
        <f t="array" aca="1" ref="AC679" ca="1">LEFT(T679,SUM(LEN(T679)-LEN(SUBSTITUTE(T679,{"0","1","2","3","4","5","6","7","8","9"},""))))</f>
        <v>0</v>
      </c>
      <c r="AD679" s="3" t="str">
        <f t="shared" ca="1" si="150"/>
        <v/>
      </c>
      <c r="AE679" s="3" t="str">
        <f t="shared" ca="1" si="151"/>
        <v/>
      </c>
      <c r="AF679" t="b">
        <f t="shared" ca="1" si="152"/>
        <v>0</v>
      </c>
      <c r="AG679">
        <f t="shared" ca="1" si="153"/>
        <v>0</v>
      </c>
      <c r="AH679">
        <f t="shared" ca="1" si="154"/>
        <v>1</v>
      </c>
      <c r="AI679" t="b">
        <f t="shared" ca="1" si="155"/>
        <v>1</v>
      </c>
      <c r="AJ679">
        <f t="shared" ca="1" si="156"/>
        <v>1</v>
      </c>
      <c r="AK679">
        <f t="shared" ca="1" si="157"/>
        <v>1</v>
      </c>
      <c r="AL679">
        <f t="shared" ca="1" si="158"/>
        <v>0</v>
      </c>
    </row>
    <row r="680" spans="1:38">
      <c r="A680" s="2" t="s">
        <v>637</v>
      </c>
      <c r="B680" t="s">
        <v>653</v>
      </c>
      <c r="C680" t="s">
        <v>654</v>
      </c>
      <c r="D680">
        <v>233</v>
      </c>
      <c r="Q680">
        <f t="shared" ca="1" si="159"/>
        <v>0</v>
      </c>
      <c r="R680">
        <f t="shared" ca="1" si="160"/>
        <v>0</v>
      </c>
      <c r="S680">
        <f t="shared" ca="1" si="160"/>
        <v>0</v>
      </c>
      <c r="T680" t="str">
        <f t="shared" ca="1" si="160"/>
        <v>180cm</v>
      </c>
      <c r="U680">
        <f t="shared" ca="1" si="160"/>
        <v>0</v>
      </c>
      <c r="V680">
        <f t="shared" ca="1" si="160"/>
        <v>0</v>
      </c>
      <c r="W680">
        <f t="shared" ca="1" si="160"/>
        <v>0</v>
      </c>
      <c r="X680">
        <f t="shared" ca="1" si="160"/>
        <v>233</v>
      </c>
      <c r="Z680">
        <f t="shared" ca="1" si="147"/>
        <v>0</v>
      </c>
      <c r="AA680">
        <f t="shared" ca="1" si="148"/>
        <v>0</v>
      </c>
      <c r="AB680">
        <f t="shared" ca="1" si="149"/>
        <v>0</v>
      </c>
      <c r="AC680" t="str" cm="1">
        <f t="array" aca="1" ref="AC680" ca="1">LEFT(T680,SUM(LEN(T680)-LEN(SUBSTITUTE(T680,{"0","1","2","3","4","5","6","7","8","9"},""))))</f>
        <v>180</v>
      </c>
      <c r="AD680" s="3">
        <f t="shared" ca="1" si="150"/>
        <v>180</v>
      </c>
      <c r="AE680" s="3" t="str">
        <f t="shared" ca="1" si="151"/>
        <v/>
      </c>
      <c r="AF680" t="b">
        <f t="shared" ca="1" si="152"/>
        <v>1</v>
      </c>
      <c r="AG680">
        <f t="shared" ca="1" si="153"/>
        <v>1</v>
      </c>
      <c r="AH680">
        <f t="shared" ca="1" si="154"/>
        <v>0</v>
      </c>
      <c r="AI680" t="b">
        <f t="shared" ca="1" si="155"/>
        <v>0</v>
      </c>
      <c r="AJ680">
        <f t="shared" ca="1" si="156"/>
        <v>0</v>
      </c>
      <c r="AK680">
        <f t="shared" ca="1" si="157"/>
        <v>0</v>
      </c>
      <c r="AL680">
        <f t="shared" ca="1" si="158"/>
        <v>0</v>
      </c>
    </row>
    <row r="681" spans="1:38">
      <c r="A681" s="2" t="s">
        <v>635</v>
      </c>
      <c r="B681">
        <v>29789713</v>
      </c>
      <c r="Q681">
        <f t="shared" ca="1" si="159"/>
        <v>0</v>
      </c>
      <c r="R681">
        <f t="shared" ca="1" si="160"/>
        <v>0</v>
      </c>
      <c r="S681">
        <f t="shared" ca="1" si="160"/>
        <v>0</v>
      </c>
      <c r="T681">
        <f t="shared" ca="1" si="160"/>
        <v>0</v>
      </c>
      <c r="U681">
        <f t="shared" ca="1" si="160"/>
        <v>0</v>
      </c>
      <c r="V681">
        <f t="shared" ca="1" si="160"/>
        <v>0</v>
      </c>
      <c r="W681">
        <f t="shared" ca="1" si="160"/>
        <v>29789713</v>
      </c>
      <c r="X681">
        <f t="shared" ca="1" si="160"/>
        <v>0</v>
      </c>
      <c r="Z681">
        <f t="shared" ca="1" si="147"/>
        <v>0</v>
      </c>
      <c r="AA681">
        <f t="shared" ca="1" si="148"/>
        <v>0</v>
      </c>
      <c r="AB681">
        <f t="shared" ca="1" si="149"/>
        <v>0</v>
      </c>
      <c r="AC681" t="str" cm="1">
        <f t="array" aca="1" ref="AC681" ca="1">LEFT(T681,SUM(LEN(T681)-LEN(SUBSTITUTE(T681,{"0","1","2","3","4","5","6","7","8","9"},""))))</f>
        <v>0</v>
      </c>
      <c r="AD681" s="3" t="str">
        <f t="shared" ca="1" si="150"/>
        <v/>
      </c>
      <c r="AE681" s="3" t="str">
        <f t="shared" ca="1" si="151"/>
        <v/>
      </c>
      <c r="AF681" t="b">
        <f t="shared" ca="1" si="152"/>
        <v>0</v>
      </c>
      <c r="AG681">
        <f t="shared" ca="1" si="153"/>
        <v>0</v>
      </c>
      <c r="AH681">
        <f t="shared" ca="1" si="154"/>
        <v>0</v>
      </c>
      <c r="AI681" t="b">
        <f t="shared" ca="1" si="155"/>
        <v>0</v>
      </c>
      <c r="AJ681">
        <f t="shared" ca="1" si="156"/>
        <v>0</v>
      </c>
      <c r="AK681">
        <f t="shared" ca="1" si="157"/>
        <v>0</v>
      </c>
      <c r="AL681">
        <f t="shared" ca="1" si="158"/>
        <v>0</v>
      </c>
    </row>
    <row r="682" spans="1:38">
      <c r="A682" s="2" t="s">
        <v>636</v>
      </c>
      <c r="B682">
        <v>1920</v>
      </c>
      <c r="C682" t="s">
        <v>639</v>
      </c>
      <c r="D682">
        <v>2010</v>
      </c>
      <c r="E682" t="s">
        <v>642</v>
      </c>
      <c r="F682">
        <v>2024</v>
      </c>
      <c r="Q682">
        <f t="shared" ca="1" si="159"/>
        <v>1920</v>
      </c>
      <c r="R682">
        <f t="shared" ca="1" si="160"/>
        <v>2010</v>
      </c>
      <c r="S682">
        <f t="shared" ca="1" si="160"/>
        <v>2024</v>
      </c>
      <c r="T682">
        <f t="shared" ca="1" si="160"/>
        <v>0</v>
      </c>
      <c r="U682">
        <f t="shared" ca="1" si="160"/>
        <v>0</v>
      </c>
      <c r="V682">
        <f t="shared" ca="1" si="160"/>
        <v>0</v>
      </c>
      <c r="W682">
        <f t="shared" ca="1" si="160"/>
        <v>0</v>
      </c>
      <c r="X682">
        <f t="shared" ca="1" si="160"/>
        <v>0</v>
      </c>
      <c r="Z682">
        <f t="shared" ca="1" si="147"/>
        <v>1</v>
      </c>
      <c r="AA682">
        <f t="shared" ca="1" si="148"/>
        <v>1</v>
      </c>
      <c r="AB682">
        <f t="shared" ca="1" si="149"/>
        <v>1</v>
      </c>
      <c r="AC682" t="str" cm="1">
        <f t="array" aca="1" ref="AC682" ca="1">LEFT(T682,SUM(LEN(T682)-LEN(SUBSTITUTE(T682,{"0","1","2","3","4","5","6","7","8","9"},""))))</f>
        <v>0</v>
      </c>
      <c r="AD682" s="3" t="str">
        <f t="shared" ca="1" si="150"/>
        <v/>
      </c>
      <c r="AE682" s="3" t="str">
        <f t="shared" ca="1" si="151"/>
        <v/>
      </c>
      <c r="AF682" t="b">
        <f t="shared" ca="1" si="152"/>
        <v>0</v>
      </c>
      <c r="AG682">
        <f t="shared" ca="1" si="153"/>
        <v>0</v>
      </c>
      <c r="AH682">
        <f t="shared" ca="1" si="154"/>
        <v>0</v>
      </c>
      <c r="AI682" t="b">
        <f t="shared" ca="1" si="155"/>
        <v>0</v>
      </c>
      <c r="AJ682">
        <f t="shared" ca="1" si="156"/>
        <v>0</v>
      </c>
      <c r="AK682">
        <f t="shared" ca="1" si="157"/>
        <v>0</v>
      </c>
      <c r="AL682">
        <f t="shared" ca="1" si="158"/>
        <v>0</v>
      </c>
    </row>
    <row r="683" spans="1:38">
      <c r="A683" s="1"/>
      <c r="Q683">
        <f t="shared" ca="1" si="159"/>
        <v>0</v>
      </c>
      <c r="R683">
        <f t="shared" ca="1" si="160"/>
        <v>0</v>
      </c>
      <c r="S683">
        <f t="shared" ca="1" si="160"/>
        <v>0</v>
      </c>
      <c r="T683">
        <f t="shared" ca="1" si="160"/>
        <v>0</v>
      </c>
      <c r="U683">
        <f t="shared" ca="1" si="160"/>
        <v>0</v>
      </c>
      <c r="V683">
        <f t="shared" ca="1" si="160"/>
        <v>0</v>
      </c>
      <c r="W683">
        <f t="shared" ca="1" si="160"/>
        <v>0</v>
      </c>
      <c r="X683">
        <f t="shared" ca="1" si="160"/>
        <v>0</v>
      </c>
      <c r="Z683">
        <f t="shared" ca="1" si="147"/>
        <v>0</v>
      </c>
      <c r="AA683">
        <f t="shared" ca="1" si="148"/>
        <v>0</v>
      </c>
      <c r="AB683">
        <f t="shared" ca="1" si="149"/>
        <v>0</v>
      </c>
      <c r="AC683" t="str" cm="1">
        <f t="array" aca="1" ref="AC683" ca="1">LEFT(T683,SUM(LEN(T683)-LEN(SUBSTITUTE(T683,{"0","1","2","3","4","5","6","7","8","9"},""))))</f>
        <v>0</v>
      </c>
      <c r="AD683" s="3" t="str">
        <f t="shared" ca="1" si="150"/>
        <v/>
      </c>
      <c r="AE683" s="3" t="str">
        <f t="shared" ca="1" si="151"/>
        <v/>
      </c>
      <c r="AF683" t="b">
        <f t="shared" ca="1" si="152"/>
        <v>0</v>
      </c>
      <c r="AG683">
        <f t="shared" ca="1" si="153"/>
        <v>0</v>
      </c>
      <c r="AH683">
        <f t="shared" ca="1" si="154"/>
        <v>0</v>
      </c>
      <c r="AI683" t="b">
        <f t="shared" ca="1" si="155"/>
        <v>0</v>
      </c>
      <c r="AJ683">
        <f t="shared" ca="1" si="156"/>
        <v>0</v>
      </c>
      <c r="AK683">
        <f t="shared" ca="1" si="157"/>
        <v>0</v>
      </c>
      <c r="AL683">
        <f t="shared" ca="1" si="158"/>
        <v>0</v>
      </c>
    </row>
    <row r="684" spans="1:38">
      <c r="A684" s="2" t="s">
        <v>639</v>
      </c>
      <c r="B684">
        <v>2010</v>
      </c>
      <c r="C684" t="s">
        <v>642</v>
      </c>
      <c r="D684">
        <v>2027</v>
      </c>
      <c r="Q684">
        <f t="shared" ca="1" si="159"/>
        <v>0</v>
      </c>
      <c r="R684">
        <f t="shared" ca="1" si="160"/>
        <v>2010</v>
      </c>
      <c r="S684">
        <f t="shared" ca="1" si="160"/>
        <v>2027</v>
      </c>
      <c r="T684">
        <f t="shared" ca="1" si="160"/>
        <v>0</v>
      </c>
      <c r="U684">
        <f t="shared" ca="1" si="160"/>
        <v>0</v>
      </c>
      <c r="V684">
        <f t="shared" ca="1" si="160"/>
        <v>0</v>
      </c>
      <c r="W684">
        <f t="shared" ca="1" si="160"/>
        <v>0</v>
      </c>
      <c r="X684">
        <f t="shared" ca="1" si="160"/>
        <v>0</v>
      </c>
      <c r="Z684">
        <f t="shared" ca="1" si="147"/>
        <v>0</v>
      </c>
      <c r="AA684">
        <f t="shared" ca="1" si="148"/>
        <v>1</v>
      </c>
      <c r="AB684">
        <f t="shared" ca="1" si="149"/>
        <v>1</v>
      </c>
      <c r="AC684" t="str" cm="1">
        <f t="array" aca="1" ref="AC684" ca="1">LEFT(T684,SUM(LEN(T684)-LEN(SUBSTITUTE(T684,{"0","1","2","3","4","5","6","7","8","9"},""))))</f>
        <v>0</v>
      </c>
      <c r="AD684" s="3" t="str">
        <f t="shared" ca="1" si="150"/>
        <v/>
      </c>
      <c r="AE684" s="3" t="str">
        <f t="shared" ca="1" si="151"/>
        <v/>
      </c>
      <c r="AF684" t="b">
        <f t="shared" ca="1" si="152"/>
        <v>0</v>
      </c>
      <c r="AG684">
        <f t="shared" ca="1" si="153"/>
        <v>0</v>
      </c>
      <c r="AH684">
        <f t="shared" ca="1" si="154"/>
        <v>0</v>
      </c>
      <c r="AI684" t="b">
        <f t="shared" ca="1" si="155"/>
        <v>0</v>
      </c>
      <c r="AJ684">
        <f t="shared" ca="1" si="156"/>
        <v>0</v>
      </c>
      <c r="AK684">
        <f t="shared" ca="1" si="157"/>
        <v>0</v>
      </c>
      <c r="AL684">
        <f t="shared" ca="1" si="158"/>
        <v>0</v>
      </c>
    </row>
    <row r="685" spans="1:38">
      <c r="A685" s="2" t="s">
        <v>637</v>
      </c>
      <c r="B685" t="s">
        <v>715</v>
      </c>
      <c r="Q685">
        <f t="shared" ca="1" si="159"/>
        <v>0</v>
      </c>
      <c r="R685">
        <f t="shared" ca="1" si="160"/>
        <v>0</v>
      </c>
      <c r="S685">
        <f t="shared" ca="1" si="160"/>
        <v>0</v>
      </c>
      <c r="T685" t="str">
        <f t="shared" ca="1" si="160"/>
        <v>156cm</v>
      </c>
      <c r="U685">
        <f t="shared" ca="1" si="160"/>
        <v>0</v>
      </c>
      <c r="V685">
        <f t="shared" ca="1" si="160"/>
        <v>0</v>
      </c>
      <c r="W685">
        <f t="shared" ca="1" si="160"/>
        <v>0</v>
      </c>
      <c r="X685">
        <f t="shared" ca="1" si="160"/>
        <v>0</v>
      </c>
      <c r="Z685">
        <f t="shared" ca="1" si="147"/>
        <v>0</v>
      </c>
      <c r="AA685">
        <f t="shared" ca="1" si="148"/>
        <v>0</v>
      </c>
      <c r="AB685">
        <f t="shared" ca="1" si="149"/>
        <v>0</v>
      </c>
      <c r="AC685" t="str" cm="1">
        <f t="array" aca="1" ref="AC685" ca="1">LEFT(T685,SUM(LEN(T685)-LEN(SUBSTITUTE(T685,{"0","1","2","3","4","5","6","7","8","9"},""))))</f>
        <v>156</v>
      </c>
      <c r="AD685" s="3">
        <f t="shared" ca="1" si="150"/>
        <v>156</v>
      </c>
      <c r="AE685" s="3" t="str">
        <f t="shared" ca="1" si="151"/>
        <v/>
      </c>
      <c r="AF685" t="b">
        <f t="shared" ca="1" si="152"/>
        <v>1</v>
      </c>
      <c r="AG685">
        <f t="shared" ca="1" si="153"/>
        <v>1</v>
      </c>
      <c r="AH685">
        <f t="shared" ca="1" si="154"/>
        <v>0</v>
      </c>
      <c r="AI685" t="b">
        <f t="shared" ca="1" si="155"/>
        <v>0</v>
      </c>
      <c r="AJ685">
        <f t="shared" ca="1" si="156"/>
        <v>0</v>
      </c>
      <c r="AK685">
        <f t="shared" ca="1" si="157"/>
        <v>0</v>
      </c>
      <c r="AL685">
        <f t="shared" ca="1" si="158"/>
        <v>0</v>
      </c>
    </row>
    <row r="686" spans="1:38">
      <c r="A686" s="2" t="s">
        <v>640</v>
      </c>
      <c r="B686" t="s">
        <v>655</v>
      </c>
      <c r="Q686">
        <f t="shared" ca="1" si="159"/>
        <v>0</v>
      </c>
      <c r="R686">
        <f t="shared" ca="1" si="160"/>
        <v>0</v>
      </c>
      <c r="S686">
        <f t="shared" ca="1" si="160"/>
        <v>0</v>
      </c>
      <c r="T686">
        <f t="shared" ca="1" si="160"/>
        <v>0</v>
      </c>
      <c r="U686" t="str">
        <f t="shared" ca="1" si="160"/>
        <v>#c0946f</v>
      </c>
      <c r="V686">
        <f t="shared" ca="1" si="160"/>
        <v>0</v>
      </c>
      <c r="W686">
        <f t="shared" ca="1" si="160"/>
        <v>0</v>
      </c>
      <c r="X686">
        <f t="shared" ca="1" si="160"/>
        <v>0</v>
      </c>
      <c r="Z686">
        <f t="shared" ca="1" si="147"/>
        <v>0</v>
      </c>
      <c r="AA686">
        <f t="shared" ca="1" si="148"/>
        <v>0</v>
      </c>
      <c r="AB686">
        <f t="shared" ca="1" si="149"/>
        <v>0</v>
      </c>
      <c r="AC686" t="str" cm="1">
        <f t="array" aca="1" ref="AC686" ca="1">LEFT(T686,SUM(LEN(T686)-LEN(SUBSTITUTE(T686,{"0","1","2","3","4","5","6","7","8","9"},""))))</f>
        <v>0</v>
      </c>
      <c r="AD686" s="3" t="str">
        <f t="shared" ca="1" si="150"/>
        <v/>
      </c>
      <c r="AE686" s="3" t="str">
        <f t="shared" ca="1" si="151"/>
        <v/>
      </c>
      <c r="AF686" t="b">
        <f t="shared" ca="1" si="152"/>
        <v>0</v>
      </c>
      <c r="AG686">
        <f t="shared" ca="1" si="153"/>
        <v>0</v>
      </c>
      <c r="AH686">
        <f t="shared" ca="1" si="154"/>
        <v>1</v>
      </c>
      <c r="AI686" t="b">
        <f t="shared" ca="1" si="155"/>
        <v>1</v>
      </c>
      <c r="AJ686">
        <f t="shared" ca="1" si="156"/>
        <v>1</v>
      </c>
      <c r="AK686">
        <f t="shared" ca="1" si="157"/>
        <v>0</v>
      </c>
      <c r="AL686">
        <f t="shared" ca="1" si="158"/>
        <v>0</v>
      </c>
    </row>
    <row r="687" spans="1:38">
      <c r="A687" s="2" t="s">
        <v>636</v>
      </c>
      <c r="B687">
        <v>1960</v>
      </c>
      <c r="C687" t="s">
        <v>635</v>
      </c>
      <c r="D687">
        <v>312723130</v>
      </c>
      <c r="E687" t="s">
        <v>645</v>
      </c>
      <c r="F687" t="s">
        <v>682</v>
      </c>
      <c r="Q687">
        <f t="shared" ca="1" si="159"/>
        <v>1960</v>
      </c>
      <c r="R687">
        <f t="shared" ca="1" si="160"/>
        <v>0</v>
      </c>
      <c r="S687">
        <f t="shared" ca="1" si="160"/>
        <v>0</v>
      </c>
      <c r="T687">
        <f t="shared" ca="1" si="160"/>
        <v>0</v>
      </c>
      <c r="U687">
        <f t="shared" ca="1" si="160"/>
        <v>0</v>
      </c>
      <c r="V687" t="str">
        <f t="shared" ca="1" si="160"/>
        <v>hzl</v>
      </c>
      <c r="W687">
        <f t="shared" ca="1" si="160"/>
        <v>312723130</v>
      </c>
      <c r="X687">
        <f t="shared" ca="1" si="160"/>
        <v>0</v>
      </c>
      <c r="Z687">
        <f t="shared" ca="1" si="147"/>
        <v>1</v>
      </c>
      <c r="AA687">
        <f t="shared" ca="1" si="148"/>
        <v>0</v>
      </c>
      <c r="AB687">
        <f t="shared" ca="1" si="149"/>
        <v>0</v>
      </c>
      <c r="AC687" t="str" cm="1">
        <f t="array" aca="1" ref="AC687" ca="1">LEFT(T687,SUM(LEN(T687)-LEN(SUBSTITUTE(T687,{"0","1","2","3","4","5","6","7","8","9"},""))))</f>
        <v>0</v>
      </c>
      <c r="AD687" s="3" t="str">
        <f t="shared" ca="1" si="150"/>
        <v/>
      </c>
      <c r="AE687" s="3" t="str">
        <f t="shared" ca="1" si="151"/>
        <v/>
      </c>
      <c r="AF687" t="b">
        <f t="shared" ca="1" si="152"/>
        <v>0</v>
      </c>
      <c r="AG687">
        <f t="shared" ca="1" si="153"/>
        <v>0</v>
      </c>
      <c r="AH687">
        <f t="shared" ca="1" si="154"/>
        <v>0</v>
      </c>
      <c r="AI687" t="b">
        <f t="shared" ca="1" si="155"/>
        <v>0</v>
      </c>
      <c r="AJ687">
        <f t="shared" ca="1" si="156"/>
        <v>0</v>
      </c>
      <c r="AK687">
        <f t="shared" ca="1" si="157"/>
        <v>1</v>
      </c>
      <c r="AL687">
        <f t="shared" ca="1" si="158"/>
        <v>1</v>
      </c>
    </row>
    <row r="688" spans="1:38">
      <c r="A688" s="1"/>
      <c r="Q688">
        <f t="shared" ca="1" si="159"/>
        <v>0</v>
      </c>
      <c r="R688">
        <f t="shared" ca="1" si="160"/>
        <v>0</v>
      </c>
      <c r="S688">
        <f t="shared" ca="1" si="160"/>
        <v>0</v>
      </c>
      <c r="T688">
        <f t="shared" ca="1" si="160"/>
        <v>0</v>
      </c>
      <c r="U688">
        <f t="shared" ca="1" si="160"/>
        <v>0</v>
      </c>
      <c r="V688">
        <f t="shared" ca="1" si="160"/>
        <v>0</v>
      </c>
      <c r="W688">
        <f t="shared" ca="1" si="160"/>
        <v>0</v>
      </c>
      <c r="X688">
        <f t="shared" ca="1" si="160"/>
        <v>0</v>
      </c>
      <c r="Z688">
        <f t="shared" ca="1" si="147"/>
        <v>0</v>
      </c>
      <c r="AA688">
        <f t="shared" ca="1" si="148"/>
        <v>0</v>
      </c>
      <c r="AB688">
        <f t="shared" ca="1" si="149"/>
        <v>0</v>
      </c>
      <c r="AC688" t="str" cm="1">
        <f t="array" aca="1" ref="AC688" ca="1">LEFT(T688,SUM(LEN(T688)-LEN(SUBSTITUTE(T688,{"0","1","2","3","4","5","6","7","8","9"},""))))</f>
        <v>0</v>
      </c>
      <c r="AD688" s="3" t="str">
        <f t="shared" ca="1" si="150"/>
        <v/>
      </c>
      <c r="AE688" s="3" t="str">
        <f t="shared" ca="1" si="151"/>
        <v/>
      </c>
      <c r="AF688" t="b">
        <f t="shared" ca="1" si="152"/>
        <v>0</v>
      </c>
      <c r="AG688">
        <f t="shared" ca="1" si="153"/>
        <v>0</v>
      </c>
      <c r="AH688">
        <f t="shared" ca="1" si="154"/>
        <v>0</v>
      </c>
      <c r="AI688" t="b">
        <f t="shared" ca="1" si="155"/>
        <v>0</v>
      </c>
      <c r="AJ688">
        <f t="shared" ca="1" si="156"/>
        <v>0</v>
      </c>
      <c r="AK688">
        <f t="shared" ca="1" si="157"/>
        <v>0</v>
      </c>
      <c r="AL688">
        <f t="shared" ca="1" si="158"/>
        <v>0</v>
      </c>
    </row>
    <row r="689" spans="1:38">
      <c r="A689" s="2" t="s">
        <v>642</v>
      </c>
      <c r="B689">
        <v>2023</v>
      </c>
      <c r="C689" t="s">
        <v>636</v>
      </c>
      <c r="D689">
        <v>1959</v>
      </c>
      <c r="E689" t="s">
        <v>639</v>
      </c>
      <c r="F689">
        <v>2010</v>
      </c>
      <c r="G689" t="s">
        <v>637</v>
      </c>
      <c r="H689" t="s">
        <v>713</v>
      </c>
      <c r="I689" t="s">
        <v>635</v>
      </c>
      <c r="J689">
        <v>66768932</v>
      </c>
      <c r="K689" t="s">
        <v>645</v>
      </c>
      <c r="L689" t="s">
        <v>661</v>
      </c>
      <c r="M689" t="s">
        <v>640</v>
      </c>
      <c r="N689" t="s">
        <v>687</v>
      </c>
      <c r="O689" t="s">
        <v>654</v>
      </c>
      <c r="P689">
        <v>310</v>
      </c>
      <c r="Q689">
        <f t="shared" ca="1" si="159"/>
        <v>1959</v>
      </c>
      <c r="R689">
        <f t="shared" ca="1" si="160"/>
        <v>2010</v>
      </c>
      <c r="S689">
        <f t="shared" ca="1" si="160"/>
        <v>2023</v>
      </c>
      <c r="T689" t="str">
        <f t="shared" ca="1" si="160"/>
        <v>186cm</v>
      </c>
      <c r="U689" t="str">
        <f t="shared" ca="1" si="160"/>
        <v>#602927</v>
      </c>
      <c r="V689" t="str">
        <f t="shared" ca="1" si="160"/>
        <v>grn</v>
      </c>
      <c r="W689">
        <f t="shared" ca="1" si="160"/>
        <v>66768932</v>
      </c>
      <c r="X689">
        <f t="shared" ca="1" si="160"/>
        <v>310</v>
      </c>
      <c r="Z689">
        <f t="shared" ca="1" si="147"/>
        <v>1</v>
      </c>
      <c r="AA689">
        <f t="shared" ca="1" si="148"/>
        <v>1</v>
      </c>
      <c r="AB689">
        <f t="shared" ca="1" si="149"/>
        <v>1</v>
      </c>
      <c r="AC689" t="str" cm="1">
        <f t="array" aca="1" ref="AC689" ca="1">LEFT(T689,SUM(LEN(T689)-LEN(SUBSTITUTE(T689,{"0","1","2","3","4","5","6","7","8","9"},""))))</f>
        <v>186</v>
      </c>
      <c r="AD689" s="3">
        <f t="shared" ca="1" si="150"/>
        <v>186</v>
      </c>
      <c r="AE689" s="3" t="str">
        <f t="shared" ca="1" si="151"/>
        <v/>
      </c>
      <c r="AF689" t="b">
        <f t="shared" ca="1" si="152"/>
        <v>1</v>
      </c>
      <c r="AG689">
        <f t="shared" ca="1" si="153"/>
        <v>1</v>
      </c>
      <c r="AH689">
        <f t="shared" ca="1" si="154"/>
        <v>1</v>
      </c>
      <c r="AI689" t="b">
        <f t="shared" ca="1" si="155"/>
        <v>1</v>
      </c>
      <c r="AJ689">
        <f t="shared" ca="1" si="156"/>
        <v>1</v>
      </c>
      <c r="AK689">
        <f t="shared" ca="1" si="157"/>
        <v>1</v>
      </c>
      <c r="AL689">
        <f t="shared" ca="1" si="158"/>
        <v>0</v>
      </c>
    </row>
    <row r="690" spans="1:38">
      <c r="A690" s="1"/>
      <c r="Q690">
        <f t="shared" ca="1" si="159"/>
        <v>0</v>
      </c>
      <c r="R690">
        <f t="shared" ca="1" si="160"/>
        <v>0</v>
      </c>
      <c r="S690">
        <f t="shared" ca="1" si="160"/>
        <v>0</v>
      </c>
      <c r="T690">
        <f t="shared" ca="1" si="160"/>
        <v>0</v>
      </c>
      <c r="U690">
        <f t="shared" ca="1" si="160"/>
        <v>0</v>
      </c>
      <c r="V690">
        <f t="shared" ca="1" si="160"/>
        <v>0</v>
      </c>
      <c r="W690">
        <f t="shared" ca="1" si="160"/>
        <v>0</v>
      </c>
      <c r="X690">
        <f t="shared" ca="1" si="160"/>
        <v>0</v>
      </c>
      <c r="Z690">
        <f t="shared" ca="1" si="147"/>
        <v>0</v>
      </c>
      <c r="AA690">
        <f t="shared" ca="1" si="148"/>
        <v>0</v>
      </c>
      <c r="AB690">
        <f t="shared" ca="1" si="149"/>
        <v>0</v>
      </c>
      <c r="AC690" t="str" cm="1">
        <f t="array" aca="1" ref="AC690" ca="1">LEFT(T690,SUM(LEN(T690)-LEN(SUBSTITUTE(T690,{"0","1","2","3","4","5","6","7","8","9"},""))))</f>
        <v>0</v>
      </c>
      <c r="AD690" s="3" t="str">
        <f t="shared" ca="1" si="150"/>
        <v/>
      </c>
      <c r="AE690" s="3" t="str">
        <f t="shared" ca="1" si="151"/>
        <v/>
      </c>
      <c r="AF690" t="b">
        <f t="shared" ca="1" si="152"/>
        <v>0</v>
      </c>
      <c r="AG690">
        <f t="shared" ca="1" si="153"/>
        <v>0</v>
      </c>
      <c r="AH690">
        <f t="shared" ca="1" si="154"/>
        <v>0</v>
      </c>
      <c r="AI690" t="b">
        <f t="shared" ca="1" si="155"/>
        <v>0</v>
      </c>
      <c r="AJ690">
        <f t="shared" ca="1" si="156"/>
        <v>0</v>
      </c>
      <c r="AK690">
        <f t="shared" ca="1" si="157"/>
        <v>0</v>
      </c>
      <c r="AL690">
        <f t="shared" ca="1" si="158"/>
        <v>0</v>
      </c>
    </row>
    <row r="691" spans="1:38">
      <c r="A691" s="2" t="s">
        <v>642</v>
      </c>
      <c r="B691">
        <v>2030</v>
      </c>
      <c r="C691" t="s">
        <v>635</v>
      </c>
      <c r="D691">
        <v>460535178</v>
      </c>
      <c r="E691" t="s">
        <v>637</v>
      </c>
      <c r="F691" t="s">
        <v>762</v>
      </c>
      <c r="G691" t="s">
        <v>645</v>
      </c>
      <c r="H691" t="s">
        <v>652</v>
      </c>
      <c r="I691" t="s">
        <v>639</v>
      </c>
      <c r="J691">
        <v>2020</v>
      </c>
      <c r="K691" t="s">
        <v>636</v>
      </c>
      <c r="L691">
        <v>1934</v>
      </c>
      <c r="M691" t="s">
        <v>640</v>
      </c>
      <c r="N691" t="s">
        <v>671</v>
      </c>
      <c r="Q691">
        <f t="shared" ca="1" si="159"/>
        <v>1934</v>
      </c>
      <c r="R691">
        <f t="shared" ca="1" si="160"/>
        <v>2020</v>
      </c>
      <c r="S691">
        <f t="shared" ca="1" si="160"/>
        <v>2030</v>
      </c>
      <c r="T691" t="str">
        <f t="shared" ca="1" si="160"/>
        <v>171cm</v>
      </c>
      <c r="U691" t="str">
        <f t="shared" ca="1" si="160"/>
        <v>#888785</v>
      </c>
      <c r="V691" t="str">
        <f t="shared" ca="1" si="160"/>
        <v>gry</v>
      </c>
      <c r="W691">
        <f t="shared" ca="1" si="160"/>
        <v>460535178</v>
      </c>
      <c r="X691">
        <f t="shared" ca="1" si="160"/>
        <v>0</v>
      </c>
      <c r="Z691">
        <f t="shared" ca="1" si="147"/>
        <v>1</v>
      </c>
      <c r="AA691">
        <f t="shared" ca="1" si="148"/>
        <v>1</v>
      </c>
      <c r="AB691">
        <f t="shared" ca="1" si="149"/>
        <v>1</v>
      </c>
      <c r="AC691" t="str" cm="1">
        <f t="array" aca="1" ref="AC691" ca="1">LEFT(T691,SUM(LEN(T691)-LEN(SUBSTITUTE(T691,{"0","1","2","3","4","5","6","7","8","9"},""))))</f>
        <v>171</v>
      </c>
      <c r="AD691" s="3">
        <f t="shared" ca="1" si="150"/>
        <v>171</v>
      </c>
      <c r="AE691" s="3" t="str">
        <f t="shared" ca="1" si="151"/>
        <v/>
      </c>
      <c r="AF691" t="b">
        <f t="shared" ca="1" si="152"/>
        <v>1</v>
      </c>
      <c r="AG691">
        <f t="shared" ca="1" si="153"/>
        <v>1</v>
      </c>
      <c r="AH691">
        <f t="shared" ca="1" si="154"/>
        <v>1</v>
      </c>
      <c r="AI691" t="b">
        <f t="shared" ca="1" si="155"/>
        <v>1</v>
      </c>
      <c r="AJ691">
        <f t="shared" ca="1" si="156"/>
        <v>1</v>
      </c>
      <c r="AK691">
        <f t="shared" ca="1" si="157"/>
        <v>1</v>
      </c>
      <c r="AL691">
        <f t="shared" ca="1" si="158"/>
        <v>1</v>
      </c>
    </row>
    <row r="692" spans="1:38">
      <c r="A692" s="1"/>
      <c r="Q692">
        <f t="shared" ca="1" si="159"/>
        <v>0</v>
      </c>
      <c r="R692">
        <f t="shared" ca="1" si="160"/>
        <v>0</v>
      </c>
      <c r="S692">
        <f t="shared" ca="1" si="160"/>
        <v>0</v>
      </c>
      <c r="T692">
        <f t="shared" ca="1" si="160"/>
        <v>0</v>
      </c>
      <c r="U692">
        <f t="shared" ca="1" si="160"/>
        <v>0</v>
      </c>
      <c r="V692">
        <f t="shared" ca="1" si="160"/>
        <v>0</v>
      </c>
      <c r="W692">
        <f t="shared" ca="1" si="160"/>
        <v>0</v>
      </c>
      <c r="X692">
        <f t="shared" ca="1" si="160"/>
        <v>0</v>
      </c>
      <c r="Z692">
        <f t="shared" ca="1" si="147"/>
        <v>0</v>
      </c>
      <c r="AA692">
        <f t="shared" ca="1" si="148"/>
        <v>0</v>
      </c>
      <c r="AB692">
        <f t="shared" ca="1" si="149"/>
        <v>0</v>
      </c>
      <c r="AC692" t="str" cm="1">
        <f t="array" aca="1" ref="AC692" ca="1">LEFT(T692,SUM(LEN(T692)-LEN(SUBSTITUTE(T692,{"0","1","2","3","4","5","6","7","8","9"},""))))</f>
        <v>0</v>
      </c>
      <c r="AD692" s="3" t="str">
        <f t="shared" ca="1" si="150"/>
        <v/>
      </c>
      <c r="AE692" s="3" t="str">
        <f t="shared" ca="1" si="151"/>
        <v/>
      </c>
      <c r="AF692" t="b">
        <f t="shared" ca="1" si="152"/>
        <v>0</v>
      </c>
      <c r="AG692">
        <f t="shared" ca="1" si="153"/>
        <v>0</v>
      </c>
      <c r="AH692">
        <f t="shared" ca="1" si="154"/>
        <v>0</v>
      </c>
      <c r="AI692" t="b">
        <f t="shared" ca="1" si="155"/>
        <v>0</v>
      </c>
      <c r="AJ692">
        <f t="shared" ca="1" si="156"/>
        <v>0</v>
      </c>
      <c r="AK692">
        <f t="shared" ca="1" si="157"/>
        <v>0</v>
      </c>
      <c r="AL692">
        <f t="shared" ca="1" si="158"/>
        <v>0</v>
      </c>
    </row>
    <row r="693" spans="1:38">
      <c r="A693" s="2" t="s">
        <v>637</v>
      </c>
      <c r="B693" t="s">
        <v>771</v>
      </c>
      <c r="C693" t="s">
        <v>642</v>
      </c>
      <c r="D693">
        <v>2021</v>
      </c>
      <c r="E693" t="s">
        <v>636</v>
      </c>
      <c r="F693">
        <v>1995</v>
      </c>
      <c r="G693" t="s">
        <v>654</v>
      </c>
      <c r="H693">
        <v>336</v>
      </c>
      <c r="Q693">
        <f t="shared" ca="1" si="159"/>
        <v>1995</v>
      </c>
      <c r="R693">
        <f t="shared" ca="1" si="160"/>
        <v>0</v>
      </c>
      <c r="S693">
        <f t="shared" ca="1" si="160"/>
        <v>2021</v>
      </c>
      <c r="T693" t="str">
        <f t="shared" ca="1" si="160"/>
        <v>64cm</v>
      </c>
      <c r="U693">
        <f t="shared" ca="1" si="160"/>
        <v>0</v>
      </c>
      <c r="V693">
        <f t="shared" ca="1" si="160"/>
        <v>0</v>
      </c>
      <c r="W693">
        <f t="shared" ca="1" si="160"/>
        <v>0</v>
      </c>
      <c r="X693">
        <f t="shared" ca="1" si="160"/>
        <v>336</v>
      </c>
      <c r="Z693">
        <f t="shared" ca="1" si="147"/>
        <v>1</v>
      </c>
      <c r="AA693">
        <f t="shared" ca="1" si="148"/>
        <v>0</v>
      </c>
      <c r="AB693">
        <f t="shared" ca="1" si="149"/>
        <v>1</v>
      </c>
      <c r="AC693" t="str" cm="1">
        <f t="array" aca="1" ref="AC693" ca="1">LEFT(T693,SUM(LEN(T693)-LEN(SUBSTITUTE(T693,{"0","1","2","3","4","5","6","7","8","9"},""))))</f>
        <v>64</v>
      </c>
      <c r="AD693" s="3">
        <f t="shared" ca="1" si="150"/>
        <v>64</v>
      </c>
      <c r="AE693" s="3" t="str">
        <f t="shared" ca="1" si="151"/>
        <v/>
      </c>
      <c r="AF693" t="b">
        <f t="shared" ca="1" si="152"/>
        <v>0</v>
      </c>
      <c r="AG693">
        <f t="shared" ca="1" si="153"/>
        <v>0</v>
      </c>
      <c r="AH693">
        <f t="shared" ca="1" si="154"/>
        <v>0</v>
      </c>
      <c r="AI693" t="b">
        <f t="shared" ca="1" si="155"/>
        <v>0</v>
      </c>
      <c r="AJ693">
        <f t="shared" ca="1" si="156"/>
        <v>0</v>
      </c>
      <c r="AK693">
        <f t="shared" ca="1" si="157"/>
        <v>0</v>
      </c>
      <c r="AL693">
        <f t="shared" ca="1" si="158"/>
        <v>0</v>
      </c>
    </row>
    <row r="694" spans="1:38">
      <c r="A694" s="2" t="s">
        <v>645</v>
      </c>
      <c r="B694" t="s">
        <v>690</v>
      </c>
      <c r="C694" t="s">
        <v>635</v>
      </c>
      <c r="D694">
        <v>926714223</v>
      </c>
      <c r="E694" t="s">
        <v>639</v>
      </c>
      <c r="F694">
        <v>2017</v>
      </c>
      <c r="G694" t="s">
        <v>640</v>
      </c>
      <c r="H694" t="s">
        <v>707</v>
      </c>
      <c r="Q694">
        <f t="shared" ca="1" si="159"/>
        <v>0</v>
      </c>
      <c r="R694">
        <f t="shared" ca="1" si="160"/>
        <v>2017</v>
      </c>
      <c r="S694">
        <f t="shared" ca="1" si="160"/>
        <v>0</v>
      </c>
      <c r="T694">
        <f t="shared" ca="1" si="160"/>
        <v>0</v>
      </c>
      <c r="U694" t="str">
        <f t="shared" ca="1" si="160"/>
        <v>#18171d</v>
      </c>
      <c r="V694" t="str">
        <f t="shared" ca="1" si="160"/>
        <v>gmt</v>
      </c>
      <c r="W694">
        <f t="shared" ca="1" si="160"/>
        <v>926714223</v>
      </c>
      <c r="X694">
        <f t="shared" ca="1" si="160"/>
        <v>0</v>
      </c>
      <c r="Z694">
        <f t="shared" ca="1" si="147"/>
        <v>0</v>
      </c>
      <c r="AA694">
        <f t="shared" ca="1" si="148"/>
        <v>1</v>
      </c>
      <c r="AB694">
        <f t="shared" ca="1" si="149"/>
        <v>0</v>
      </c>
      <c r="AC694" t="str" cm="1">
        <f t="array" aca="1" ref="AC694" ca="1">LEFT(T694,SUM(LEN(T694)-LEN(SUBSTITUTE(T694,{"0","1","2","3","4","5","6","7","8","9"},""))))</f>
        <v>0</v>
      </c>
      <c r="AD694" s="3" t="str">
        <f t="shared" ca="1" si="150"/>
        <v/>
      </c>
      <c r="AE694" s="3" t="str">
        <f t="shared" ca="1" si="151"/>
        <v/>
      </c>
      <c r="AF694" t="b">
        <f t="shared" ca="1" si="152"/>
        <v>0</v>
      </c>
      <c r="AG694">
        <f t="shared" ca="1" si="153"/>
        <v>0</v>
      </c>
      <c r="AH694">
        <f t="shared" ca="1" si="154"/>
        <v>1</v>
      </c>
      <c r="AI694" t="b">
        <f t="shared" ca="1" si="155"/>
        <v>1</v>
      </c>
      <c r="AJ694">
        <f t="shared" ca="1" si="156"/>
        <v>1</v>
      </c>
      <c r="AK694">
        <f t="shared" ca="1" si="157"/>
        <v>0</v>
      </c>
      <c r="AL694">
        <f t="shared" ca="1" si="158"/>
        <v>1</v>
      </c>
    </row>
    <row r="695" spans="1:38">
      <c r="A695" s="1"/>
      <c r="Q695">
        <f t="shared" ca="1" si="159"/>
        <v>0</v>
      </c>
      <c r="R695">
        <f t="shared" ca="1" si="160"/>
        <v>0</v>
      </c>
      <c r="S695">
        <f t="shared" ca="1" si="160"/>
        <v>0</v>
      </c>
      <c r="T695">
        <f t="shared" ca="1" si="160"/>
        <v>0</v>
      </c>
      <c r="U695">
        <f t="shared" ca="1" si="160"/>
        <v>0</v>
      </c>
      <c r="V695">
        <f t="shared" ca="1" si="160"/>
        <v>0</v>
      </c>
      <c r="W695">
        <f t="shared" ca="1" si="160"/>
        <v>0</v>
      </c>
      <c r="X695">
        <f t="shared" ca="1" si="160"/>
        <v>0</v>
      </c>
      <c r="Z695">
        <f t="shared" ca="1" si="147"/>
        <v>0</v>
      </c>
      <c r="AA695">
        <f t="shared" ca="1" si="148"/>
        <v>0</v>
      </c>
      <c r="AB695">
        <f t="shared" ca="1" si="149"/>
        <v>0</v>
      </c>
      <c r="AC695" t="str" cm="1">
        <f t="array" aca="1" ref="AC695" ca="1">LEFT(T695,SUM(LEN(T695)-LEN(SUBSTITUTE(T695,{"0","1","2","3","4","5","6","7","8","9"},""))))</f>
        <v>0</v>
      </c>
      <c r="AD695" s="3" t="str">
        <f t="shared" ca="1" si="150"/>
        <v/>
      </c>
      <c r="AE695" s="3" t="str">
        <f t="shared" ca="1" si="151"/>
        <v/>
      </c>
      <c r="AF695" t="b">
        <f t="shared" ca="1" si="152"/>
        <v>0</v>
      </c>
      <c r="AG695">
        <f t="shared" ca="1" si="153"/>
        <v>0</v>
      </c>
      <c r="AH695">
        <f t="shared" ca="1" si="154"/>
        <v>0</v>
      </c>
      <c r="AI695" t="b">
        <f t="shared" ca="1" si="155"/>
        <v>0</v>
      </c>
      <c r="AJ695">
        <f t="shared" ca="1" si="156"/>
        <v>0</v>
      </c>
      <c r="AK695">
        <f t="shared" ca="1" si="157"/>
        <v>0</v>
      </c>
      <c r="AL695">
        <f t="shared" ca="1" si="158"/>
        <v>0</v>
      </c>
    </row>
    <row r="696" spans="1:38">
      <c r="A696" s="2" t="s">
        <v>642</v>
      </c>
      <c r="B696">
        <v>2022</v>
      </c>
      <c r="C696" t="s">
        <v>639</v>
      </c>
      <c r="D696">
        <v>2010</v>
      </c>
      <c r="Q696">
        <f t="shared" ca="1" si="159"/>
        <v>0</v>
      </c>
      <c r="R696">
        <f t="shared" ca="1" si="160"/>
        <v>2010</v>
      </c>
      <c r="S696">
        <f t="shared" ca="1" si="160"/>
        <v>2022</v>
      </c>
      <c r="T696">
        <f t="shared" ca="1" si="160"/>
        <v>0</v>
      </c>
      <c r="U696">
        <f t="shared" ca="1" si="160"/>
        <v>0</v>
      </c>
      <c r="V696">
        <f t="shared" ca="1" si="160"/>
        <v>0</v>
      </c>
      <c r="W696">
        <f t="shared" ca="1" si="160"/>
        <v>0</v>
      </c>
      <c r="X696">
        <f t="shared" ca="1" si="160"/>
        <v>0</v>
      </c>
      <c r="Z696">
        <f t="shared" ca="1" si="147"/>
        <v>0</v>
      </c>
      <c r="AA696">
        <f t="shared" ca="1" si="148"/>
        <v>1</v>
      </c>
      <c r="AB696">
        <f t="shared" ca="1" si="149"/>
        <v>1</v>
      </c>
      <c r="AC696" t="str" cm="1">
        <f t="array" aca="1" ref="AC696" ca="1">LEFT(T696,SUM(LEN(T696)-LEN(SUBSTITUTE(T696,{"0","1","2","3","4","5","6","7","8","9"},""))))</f>
        <v>0</v>
      </c>
      <c r="AD696" s="3" t="str">
        <f t="shared" ca="1" si="150"/>
        <v/>
      </c>
      <c r="AE696" s="3" t="str">
        <f t="shared" ca="1" si="151"/>
        <v/>
      </c>
      <c r="AF696" t="b">
        <f t="shared" ca="1" si="152"/>
        <v>0</v>
      </c>
      <c r="AG696">
        <f t="shared" ca="1" si="153"/>
        <v>0</v>
      </c>
      <c r="AH696">
        <f t="shared" ca="1" si="154"/>
        <v>0</v>
      </c>
      <c r="AI696" t="b">
        <f t="shared" ca="1" si="155"/>
        <v>0</v>
      </c>
      <c r="AJ696">
        <f t="shared" ca="1" si="156"/>
        <v>0</v>
      </c>
      <c r="AK696">
        <f t="shared" ca="1" si="157"/>
        <v>0</v>
      </c>
      <c r="AL696">
        <f t="shared" ca="1" si="158"/>
        <v>0</v>
      </c>
    </row>
    <row r="697" spans="1:38">
      <c r="A697" s="2" t="s">
        <v>645</v>
      </c>
      <c r="B697" t="s">
        <v>661</v>
      </c>
      <c r="C697" t="s">
        <v>635</v>
      </c>
      <c r="D697">
        <v>285994301</v>
      </c>
      <c r="E697" t="s">
        <v>654</v>
      </c>
      <c r="F697">
        <v>215</v>
      </c>
      <c r="Q697">
        <f t="shared" ca="1" si="159"/>
        <v>0</v>
      </c>
      <c r="R697">
        <f t="shared" ca="1" si="160"/>
        <v>0</v>
      </c>
      <c r="S697">
        <f t="shared" ca="1" si="160"/>
        <v>0</v>
      </c>
      <c r="T697">
        <f t="shared" ca="1" si="160"/>
        <v>0</v>
      </c>
      <c r="U697">
        <f t="shared" ca="1" si="160"/>
        <v>0</v>
      </c>
      <c r="V697" t="str">
        <f t="shared" ca="1" si="160"/>
        <v>grn</v>
      </c>
      <c r="W697">
        <f t="shared" ca="1" si="160"/>
        <v>285994301</v>
      </c>
      <c r="X697">
        <f t="shared" ca="1" si="160"/>
        <v>215</v>
      </c>
      <c r="Z697">
        <f t="shared" ca="1" si="147"/>
        <v>0</v>
      </c>
      <c r="AA697">
        <f t="shared" ca="1" si="148"/>
        <v>0</v>
      </c>
      <c r="AB697">
        <f t="shared" ca="1" si="149"/>
        <v>0</v>
      </c>
      <c r="AC697" t="str" cm="1">
        <f t="array" aca="1" ref="AC697" ca="1">LEFT(T697,SUM(LEN(T697)-LEN(SUBSTITUTE(T697,{"0","1","2","3","4","5","6","7","8","9"},""))))</f>
        <v>0</v>
      </c>
      <c r="AD697" s="3" t="str">
        <f t="shared" ca="1" si="150"/>
        <v/>
      </c>
      <c r="AE697" s="3" t="str">
        <f t="shared" ca="1" si="151"/>
        <v/>
      </c>
      <c r="AF697" t="b">
        <f t="shared" ca="1" si="152"/>
        <v>0</v>
      </c>
      <c r="AG697">
        <f t="shared" ca="1" si="153"/>
        <v>0</v>
      </c>
      <c r="AH697">
        <f t="shared" ca="1" si="154"/>
        <v>0</v>
      </c>
      <c r="AI697" t="b">
        <f t="shared" ca="1" si="155"/>
        <v>0</v>
      </c>
      <c r="AJ697">
        <f t="shared" ca="1" si="156"/>
        <v>0</v>
      </c>
      <c r="AK697">
        <f t="shared" ca="1" si="157"/>
        <v>1</v>
      </c>
      <c r="AL697">
        <f t="shared" ca="1" si="158"/>
        <v>1</v>
      </c>
    </row>
    <row r="698" spans="1:38">
      <c r="A698" s="2" t="s">
        <v>637</v>
      </c>
      <c r="B698" t="s">
        <v>713</v>
      </c>
      <c r="C698" t="s">
        <v>636</v>
      </c>
      <c r="D698">
        <v>1978</v>
      </c>
      <c r="Q698">
        <f t="shared" ca="1" si="159"/>
        <v>1978</v>
      </c>
      <c r="R698">
        <f t="shared" ca="1" si="160"/>
        <v>0</v>
      </c>
      <c r="S698">
        <f t="shared" ca="1" si="160"/>
        <v>0</v>
      </c>
      <c r="T698" t="str">
        <f t="shared" ca="1" si="160"/>
        <v>186cm</v>
      </c>
      <c r="U698">
        <f t="shared" ca="1" si="160"/>
        <v>0</v>
      </c>
      <c r="V698">
        <f t="shared" ca="1" si="160"/>
        <v>0</v>
      </c>
      <c r="W698">
        <f t="shared" ca="1" si="160"/>
        <v>0</v>
      </c>
      <c r="X698">
        <f t="shared" ca="1" si="160"/>
        <v>0</v>
      </c>
      <c r="Z698">
        <f t="shared" ca="1" si="147"/>
        <v>1</v>
      </c>
      <c r="AA698">
        <f t="shared" ca="1" si="148"/>
        <v>0</v>
      </c>
      <c r="AB698">
        <f t="shared" ca="1" si="149"/>
        <v>0</v>
      </c>
      <c r="AC698" t="str" cm="1">
        <f t="array" aca="1" ref="AC698" ca="1">LEFT(T698,SUM(LEN(T698)-LEN(SUBSTITUTE(T698,{"0","1","2","3","4","5","6","7","8","9"},""))))</f>
        <v>186</v>
      </c>
      <c r="AD698" s="3">
        <f t="shared" ca="1" si="150"/>
        <v>186</v>
      </c>
      <c r="AE698" s="3" t="str">
        <f t="shared" ca="1" si="151"/>
        <v/>
      </c>
      <c r="AF698" t="b">
        <f t="shared" ca="1" si="152"/>
        <v>1</v>
      </c>
      <c r="AG698">
        <f t="shared" ca="1" si="153"/>
        <v>1</v>
      </c>
      <c r="AH698">
        <f t="shared" ca="1" si="154"/>
        <v>0</v>
      </c>
      <c r="AI698" t="b">
        <f t="shared" ca="1" si="155"/>
        <v>0</v>
      </c>
      <c r="AJ698">
        <f t="shared" ca="1" si="156"/>
        <v>0</v>
      </c>
      <c r="AK698">
        <f t="shared" ca="1" si="157"/>
        <v>0</v>
      </c>
      <c r="AL698">
        <f t="shared" ca="1" si="158"/>
        <v>0</v>
      </c>
    </row>
    <row r="699" spans="1:38">
      <c r="A699" s="1"/>
      <c r="Q699">
        <f t="shared" ca="1" si="159"/>
        <v>0</v>
      </c>
      <c r="R699">
        <f t="shared" ca="1" si="160"/>
        <v>0</v>
      </c>
      <c r="S699">
        <f t="shared" ca="1" si="160"/>
        <v>0</v>
      </c>
      <c r="T699">
        <f t="shared" ca="1" si="160"/>
        <v>0</v>
      </c>
      <c r="U699">
        <f t="shared" ca="1" si="160"/>
        <v>0</v>
      </c>
      <c r="V699">
        <f t="shared" ca="1" si="160"/>
        <v>0</v>
      </c>
      <c r="W699">
        <f t="shared" ca="1" si="160"/>
        <v>0</v>
      </c>
      <c r="X699">
        <f t="shared" ca="1" si="160"/>
        <v>0</v>
      </c>
      <c r="Z699">
        <f t="shared" ca="1" si="147"/>
        <v>0</v>
      </c>
      <c r="AA699">
        <f t="shared" ca="1" si="148"/>
        <v>0</v>
      </c>
      <c r="AB699">
        <f t="shared" ca="1" si="149"/>
        <v>0</v>
      </c>
      <c r="AC699" t="str" cm="1">
        <f t="array" aca="1" ref="AC699" ca="1">LEFT(T699,SUM(LEN(T699)-LEN(SUBSTITUTE(T699,{"0","1","2","3","4","5","6","7","8","9"},""))))</f>
        <v>0</v>
      </c>
      <c r="AD699" s="3" t="str">
        <f t="shared" ca="1" si="150"/>
        <v/>
      </c>
      <c r="AE699" s="3" t="str">
        <f t="shared" ca="1" si="151"/>
        <v/>
      </c>
      <c r="AF699" t="b">
        <f t="shared" ca="1" si="152"/>
        <v>0</v>
      </c>
      <c r="AG699">
        <f t="shared" ca="1" si="153"/>
        <v>0</v>
      </c>
      <c r="AH699">
        <f t="shared" ca="1" si="154"/>
        <v>0</v>
      </c>
      <c r="AI699" t="b">
        <f t="shared" ca="1" si="155"/>
        <v>0</v>
      </c>
      <c r="AJ699">
        <f t="shared" ca="1" si="156"/>
        <v>0</v>
      </c>
      <c r="AK699">
        <f t="shared" ca="1" si="157"/>
        <v>0</v>
      </c>
      <c r="AL699">
        <f t="shared" ca="1" si="158"/>
        <v>0</v>
      </c>
    </row>
    <row r="700" spans="1:38">
      <c r="A700" s="2" t="s">
        <v>637</v>
      </c>
      <c r="B700" t="s">
        <v>729</v>
      </c>
      <c r="C700" t="s">
        <v>640</v>
      </c>
      <c r="D700" t="s">
        <v>669</v>
      </c>
      <c r="Q700">
        <f t="shared" ca="1" si="159"/>
        <v>0</v>
      </c>
      <c r="R700">
        <f t="shared" ca="1" si="160"/>
        <v>0</v>
      </c>
      <c r="S700">
        <f t="shared" ca="1" si="160"/>
        <v>0</v>
      </c>
      <c r="T700" t="str">
        <f t="shared" ca="1" si="160"/>
        <v>63in</v>
      </c>
      <c r="U700" t="str">
        <f t="shared" ca="1" si="160"/>
        <v>#866857</v>
      </c>
      <c r="V700">
        <f t="shared" ca="1" si="160"/>
        <v>0</v>
      </c>
      <c r="W700">
        <f t="shared" ca="1" si="160"/>
        <v>0</v>
      </c>
      <c r="X700">
        <f t="shared" ca="1" si="160"/>
        <v>0</v>
      </c>
      <c r="Z700">
        <f t="shared" ca="1" si="147"/>
        <v>0</v>
      </c>
      <c r="AA700">
        <f t="shared" ca="1" si="148"/>
        <v>0</v>
      </c>
      <c r="AB700">
        <f t="shared" ca="1" si="149"/>
        <v>0</v>
      </c>
      <c r="AC700" t="str" cm="1">
        <f t="array" aca="1" ref="AC700" ca="1">LEFT(T700,SUM(LEN(T700)-LEN(SUBSTITUTE(T700,{"0","1","2","3","4","5","6","7","8","9"},""))))</f>
        <v>63</v>
      </c>
      <c r="AD700" s="3" t="str">
        <f t="shared" ca="1" si="150"/>
        <v/>
      </c>
      <c r="AE700" s="3">
        <f t="shared" ca="1" si="151"/>
        <v>63</v>
      </c>
      <c r="AF700" t="b">
        <f t="shared" ca="1" si="152"/>
        <v>1</v>
      </c>
      <c r="AG700">
        <f t="shared" ca="1" si="153"/>
        <v>1</v>
      </c>
      <c r="AH700">
        <f t="shared" ca="1" si="154"/>
        <v>1</v>
      </c>
      <c r="AI700" t="b">
        <f t="shared" ca="1" si="155"/>
        <v>1</v>
      </c>
      <c r="AJ700">
        <f t="shared" ca="1" si="156"/>
        <v>1</v>
      </c>
      <c r="AK700">
        <f t="shared" ca="1" si="157"/>
        <v>0</v>
      </c>
      <c r="AL700">
        <f t="shared" ca="1" si="158"/>
        <v>0</v>
      </c>
    </row>
    <row r="701" spans="1:38">
      <c r="A701" s="2" t="s">
        <v>635</v>
      </c>
      <c r="B701">
        <v>386128445</v>
      </c>
      <c r="C701" t="s">
        <v>639</v>
      </c>
      <c r="D701">
        <v>2020</v>
      </c>
      <c r="E701" t="s">
        <v>636</v>
      </c>
      <c r="F701">
        <v>1971</v>
      </c>
      <c r="G701" t="s">
        <v>642</v>
      </c>
      <c r="H701">
        <v>2021</v>
      </c>
      <c r="I701" t="s">
        <v>645</v>
      </c>
      <c r="J701" t="s">
        <v>652</v>
      </c>
      <c r="Q701">
        <f t="shared" ca="1" si="159"/>
        <v>1971</v>
      </c>
      <c r="R701">
        <f t="shared" ca="1" si="160"/>
        <v>2020</v>
      </c>
      <c r="S701">
        <f t="shared" ca="1" si="160"/>
        <v>2021</v>
      </c>
      <c r="T701">
        <f t="shared" ca="1" si="160"/>
        <v>0</v>
      </c>
      <c r="U701">
        <f t="shared" ca="1" si="160"/>
        <v>0</v>
      </c>
      <c r="V701" t="str">
        <f t="shared" ca="1" si="160"/>
        <v>gry</v>
      </c>
      <c r="W701">
        <f t="shared" ca="1" si="160"/>
        <v>386128445</v>
      </c>
      <c r="X701">
        <f t="shared" ca="1" si="160"/>
        <v>0</v>
      </c>
      <c r="Z701">
        <f t="shared" ca="1" si="147"/>
        <v>1</v>
      </c>
      <c r="AA701">
        <f t="shared" ca="1" si="148"/>
        <v>1</v>
      </c>
      <c r="AB701">
        <f t="shared" ca="1" si="149"/>
        <v>1</v>
      </c>
      <c r="AC701" t="str" cm="1">
        <f t="array" aca="1" ref="AC701" ca="1">LEFT(T701,SUM(LEN(T701)-LEN(SUBSTITUTE(T701,{"0","1","2","3","4","5","6","7","8","9"},""))))</f>
        <v>0</v>
      </c>
      <c r="AD701" s="3" t="str">
        <f t="shared" ca="1" si="150"/>
        <v/>
      </c>
      <c r="AE701" s="3" t="str">
        <f t="shared" ca="1" si="151"/>
        <v/>
      </c>
      <c r="AF701" t="b">
        <f t="shared" ca="1" si="152"/>
        <v>0</v>
      </c>
      <c r="AG701">
        <f t="shared" ca="1" si="153"/>
        <v>0</v>
      </c>
      <c r="AH701">
        <f t="shared" ca="1" si="154"/>
        <v>0</v>
      </c>
      <c r="AI701" t="b">
        <f t="shared" ca="1" si="155"/>
        <v>0</v>
      </c>
      <c r="AJ701">
        <f t="shared" ca="1" si="156"/>
        <v>0</v>
      </c>
      <c r="AK701">
        <f t="shared" ca="1" si="157"/>
        <v>1</v>
      </c>
      <c r="AL701">
        <f t="shared" ca="1" si="158"/>
        <v>1</v>
      </c>
    </row>
    <row r="702" spans="1:38">
      <c r="A702" s="1"/>
      <c r="Q702">
        <f t="shared" ca="1" si="159"/>
        <v>0</v>
      </c>
      <c r="R702">
        <f t="shared" ca="1" si="160"/>
        <v>0</v>
      </c>
      <c r="S702">
        <f t="shared" ca="1" si="160"/>
        <v>0</v>
      </c>
      <c r="T702">
        <f t="shared" ca="1" si="160"/>
        <v>0</v>
      </c>
      <c r="U702">
        <f t="shared" ca="1" si="160"/>
        <v>0</v>
      </c>
      <c r="V702">
        <f t="shared" ca="1" si="160"/>
        <v>0</v>
      </c>
      <c r="W702">
        <f t="shared" ca="1" si="160"/>
        <v>0</v>
      </c>
      <c r="X702">
        <f t="shared" ca="1" si="160"/>
        <v>0</v>
      </c>
      <c r="Z702">
        <f t="shared" ca="1" si="147"/>
        <v>0</v>
      </c>
      <c r="AA702">
        <f t="shared" ca="1" si="148"/>
        <v>0</v>
      </c>
      <c r="AB702">
        <f t="shared" ca="1" si="149"/>
        <v>0</v>
      </c>
      <c r="AC702" t="str" cm="1">
        <f t="array" aca="1" ref="AC702" ca="1">LEFT(T702,SUM(LEN(T702)-LEN(SUBSTITUTE(T702,{"0","1","2","3","4","5","6","7","8","9"},""))))</f>
        <v>0</v>
      </c>
      <c r="AD702" s="3" t="str">
        <f t="shared" ca="1" si="150"/>
        <v/>
      </c>
      <c r="AE702" s="3" t="str">
        <f t="shared" ca="1" si="151"/>
        <v/>
      </c>
      <c r="AF702" t="b">
        <f t="shared" ca="1" si="152"/>
        <v>0</v>
      </c>
      <c r="AG702">
        <f t="shared" ca="1" si="153"/>
        <v>0</v>
      </c>
      <c r="AH702">
        <f t="shared" ca="1" si="154"/>
        <v>0</v>
      </c>
      <c r="AI702" t="b">
        <f t="shared" ca="1" si="155"/>
        <v>0</v>
      </c>
      <c r="AJ702">
        <f t="shared" ca="1" si="156"/>
        <v>0</v>
      </c>
      <c r="AK702">
        <f t="shared" ca="1" si="157"/>
        <v>0</v>
      </c>
      <c r="AL702">
        <f t="shared" ca="1" si="158"/>
        <v>0</v>
      </c>
    </row>
    <row r="703" spans="1:38">
      <c r="A703" s="2" t="s">
        <v>637</v>
      </c>
      <c r="B703" t="s">
        <v>662</v>
      </c>
      <c r="C703" t="s">
        <v>640</v>
      </c>
      <c r="D703" t="s">
        <v>688</v>
      </c>
      <c r="E703" t="s">
        <v>639</v>
      </c>
      <c r="F703">
        <v>2015</v>
      </c>
      <c r="Q703">
        <f t="shared" ca="1" si="159"/>
        <v>0</v>
      </c>
      <c r="R703">
        <f t="shared" ca="1" si="160"/>
        <v>2015</v>
      </c>
      <c r="S703">
        <f t="shared" ca="1" si="160"/>
        <v>0</v>
      </c>
      <c r="T703" t="str">
        <f t="shared" ca="1" si="160"/>
        <v>183cm</v>
      </c>
      <c r="U703" t="str">
        <f t="shared" ca="1" si="160"/>
        <v>#733820</v>
      </c>
      <c r="V703">
        <f t="shared" ca="1" si="160"/>
        <v>0</v>
      </c>
      <c r="W703">
        <f t="shared" ca="1" si="160"/>
        <v>0</v>
      </c>
      <c r="X703">
        <f t="shared" ca="1" si="160"/>
        <v>0</v>
      </c>
      <c r="Z703">
        <f t="shared" ca="1" si="147"/>
        <v>0</v>
      </c>
      <c r="AA703">
        <f t="shared" ca="1" si="148"/>
        <v>1</v>
      </c>
      <c r="AB703">
        <f t="shared" ca="1" si="149"/>
        <v>0</v>
      </c>
      <c r="AC703" t="str" cm="1">
        <f t="array" aca="1" ref="AC703" ca="1">LEFT(T703,SUM(LEN(T703)-LEN(SUBSTITUTE(T703,{"0","1","2","3","4","5","6","7","8","9"},""))))</f>
        <v>183</v>
      </c>
      <c r="AD703" s="3">
        <f t="shared" ca="1" si="150"/>
        <v>183</v>
      </c>
      <c r="AE703" s="3" t="str">
        <f t="shared" ca="1" si="151"/>
        <v/>
      </c>
      <c r="AF703" t="b">
        <f t="shared" ca="1" si="152"/>
        <v>1</v>
      </c>
      <c r="AG703">
        <f t="shared" ca="1" si="153"/>
        <v>1</v>
      </c>
      <c r="AH703">
        <f t="shared" ca="1" si="154"/>
        <v>1</v>
      </c>
      <c r="AI703" t="b">
        <f t="shared" ca="1" si="155"/>
        <v>1</v>
      </c>
      <c r="AJ703">
        <f t="shared" ca="1" si="156"/>
        <v>1</v>
      </c>
      <c r="AK703">
        <f t="shared" ca="1" si="157"/>
        <v>0</v>
      </c>
      <c r="AL703">
        <f t="shared" ca="1" si="158"/>
        <v>0</v>
      </c>
    </row>
    <row r="704" spans="1:38">
      <c r="A704" s="2" t="s">
        <v>645</v>
      </c>
      <c r="B704" t="s">
        <v>675</v>
      </c>
      <c r="C704" t="s">
        <v>635</v>
      </c>
      <c r="D704">
        <v>216205626</v>
      </c>
      <c r="E704" t="s">
        <v>642</v>
      </c>
      <c r="F704">
        <v>2022</v>
      </c>
      <c r="G704" t="s">
        <v>636</v>
      </c>
      <c r="H704">
        <v>1941</v>
      </c>
      <c r="Q704">
        <f t="shared" ca="1" si="159"/>
        <v>1941</v>
      </c>
      <c r="R704">
        <f t="shared" ca="1" si="160"/>
        <v>0</v>
      </c>
      <c r="S704">
        <f t="shared" ca="1" si="160"/>
        <v>2022</v>
      </c>
      <c r="T704">
        <f t="shared" ca="1" si="160"/>
        <v>0</v>
      </c>
      <c r="U704">
        <f t="shared" ca="1" si="160"/>
        <v>0</v>
      </c>
      <c r="V704" t="str">
        <f t="shared" ca="1" si="160"/>
        <v>blu</v>
      </c>
      <c r="W704">
        <f t="shared" ca="1" si="160"/>
        <v>216205626</v>
      </c>
      <c r="X704">
        <f t="shared" ca="1" si="160"/>
        <v>0</v>
      </c>
      <c r="Z704">
        <f t="shared" ca="1" si="147"/>
        <v>1</v>
      </c>
      <c r="AA704">
        <f t="shared" ca="1" si="148"/>
        <v>0</v>
      </c>
      <c r="AB704">
        <f t="shared" ca="1" si="149"/>
        <v>1</v>
      </c>
      <c r="AC704" t="str" cm="1">
        <f t="array" aca="1" ref="AC704" ca="1">LEFT(T704,SUM(LEN(T704)-LEN(SUBSTITUTE(T704,{"0","1","2","3","4","5","6","7","8","9"},""))))</f>
        <v>0</v>
      </c>
      <c r="AD704" s="3" t="str">
        <f t="shared" ca="1" si="150"/>
        <v/>
      </c>
      <c r="AE704" s="3" t="str">
        <f t="shared" ca="1" si="151"/>
        <v/>
      </c>
      <c r="AF704" t="b">
        <f t="shared" ca="1" si="152"/>
        <v>0</v>
      </c>
      <c r="AG704">
        <f t="shared" ca="1" si="153"/>
        <v>0</v>
      </c>
      <c r="AH704">
        <f t="shared" ca="1" si="154"/>
        <v>0</v>
      </c>
      <c r="AI704" t="b">
        <f t="shared" ca="1" si="155"/>
        <v>0</v>
      </c>
      <c r="AJ704">
        <f t="shared" ca="1" si="156"/>
        <v>0</v>
      </c>
      <c r="AK704">
        <f t="shared" ca="1" si="157"/>
        <v>1</v>
      </c>
      <c r="AL704">
        <f t="shared" ca="1" si="158"/>
        <v>1</v>
      </c>
    </row>
    <row r="705" spans="1:38">
      <c r="A705" s="1"/>
      <c r="Q705">
        <f t="shared" ca="1" si="159"/>
        <v>0</v>
      </c>
      <c r="R705">
        <f t="shared" ca="1" si="160"/>
        <v>0</v>
      </c>
      <c r="S705">
        <f t="shared" ca="1" si="160"/>
        <v>0</v>
      </c>
      <c r="T705">
        <f t="shared" ca="1" si="160"/>
        <v>0</v>
      </c>
      <c r="U705">
        <f t="shared" ca="1" si="160"/>
        <v>0</v>
      </c>
      <c r="V705">
        <f t="shared" ca="1" si="160"/>
        <v>0</v>
      </c>
      <c r="W705">
        <f t="shared" ca="1" si="160"/>
        <v>0</v>
      </c>
      <c r="X705">
        <f t="shared" ca="1" si="160"/>
        <v>0</v>
      </c>
      <c r="Z705">
        <f t="shared" ca="1" si="147"/>
        <v>0</v>
      </c>
      <c r="AA705">
        <f t="shared" ca="1" si="148"/>
        <v>0</v>
      </c>
      <c r="AB705">
        <f t="shared" ca="1" si="149"/>
        <v>0</v>
      </c>
      <c r="AC705" t="str" cm="1">
        <f t="array" aca="1" ref="AC705" ca="1">LEFT(T705,SUM(LEN(T705)-LEN(SUBSTITUTE(T705,{"0","1","2","3","4","5","6","7","8","9"},""))))</f>
        <v>0</v>
      </c>
      <c r="AD705" s="3" t="str">
        <f t="shared" ca="1" si="150"/>
        <v/>
      </c>
      <c r="AE705" s="3" t="str">
        <f t="shared" ca="1" si="151"/>
        <v/>
      </c>
      <c r="AF705" t="b">
        <f t="shared" ca="1" si="152"/>
        <v>0</v>
      </c>
      <c r="AG705">
        <f t="shared" ca="1" si="153"/>
        <v>0</v>
      </c>
      <c r="AH705">
        <f t="shared" ca="1" si="154"/>
        <v>0</v>
      </c>
      <c r="AI705" t="b">
        <f t="shared" ca="1" si="155"/>
        <v>0</v>
      </c>
      <c r="AJ705">
        <f t="shared" ca="1" si="156"/>
        <v>0</v>
      </c>
      <c r="AK705">
        <f t="shared" ca="1" si="157"/>
        <v>0</v>
      </c>
      <c r="AL705">
        <f t="shared" ca="1" si="158"/>
        <v>0</v>
      </c>
    </row>
    <row r="706" spans="1:38">
      <c r="A706" s="2" t="s">
        <v>654</v>
      </c>
      <c r="B706">
        <v>150</v>
      </c>
      <c r="C706" t="s">
        <v>645</v>
      </c>
      <c r="D706" t="s">
        <v>646</v>
      </c>
      <c r="E706" t="s">
        <v>635</v>
      </c>
      <c r="F706">
        <v>872515243</v>
      </c>
      <c r="G706" t="s">
        <v>636</v>
      </c>
      <c r="H706">
        <v>1926</v>
      </c>
      <c r="Q706">
        <f t="shared" ca="1" si="159"/>
        <v>1926</v>
      </c>
      <c r="R706">
        <f t="shared" ca="1" si="160"/>
        <v>0</v>
      </c>
      <c r="S706">
        <f t="shared" ca="1" si="160"/>
        <v>0</v>
      </c>
      <c r="T706">
        <f t="shared" ca="1" si="160"/>
        <v>0</v>
      </c>
      <c r="U706">
        <f t="shared" ca="1" si="160"/>
        <v>0</v>
      </c>
      <c r="V706" t="str">
        <f t="shared" ca="1" si="160"/>
        <v>amb</v>
      </c>
      <c r="W706">
        <f t="shared" ca="1" si="160"/>
        <v>872515243</v>
      </c>
      <c r="X706">
        <f t="shared" ca="1" si="160"/>
        <v>150</v>
      </c>
      <c r="Z706">
        <f t="shared" ca="1" si="147"/>
        <v>1</v>
      </c>
      <c r="AA706">
        <f t="shared" ca="1" si="148"/>
        <v>0</v>
      </c>
      <c r="AB706">
        <f t="shared" ca="1" si="149"/>
        <v>0</v>
      </c>
      <c r="AC706" t="str" cm="1">
        <f t="array" aca="1" ref="AC706" ca="1">LEFT(T706,SUM(LEN(T706)-LEN(SUBSTITUTE(T706,{"0","1","2","3","4","5","6","7","8","9"},""))))</f>
        <v>0</v>
      </c>
      <c r="AD706" s="3" t="str">
        <f t="shared" ca="1" si="150"/>
        <v/>
      </c>
      <c r="AE706" s="3" t="str">
        <f t="shared" ca="1" si="151"/>
        <v/>
      </c>
      <c r="AF706" t="b">
        <f t="shared" ca="1" si="152"/>
        <v>0</v>
      </c>
      <c r="AG706">
        <f t="shared" ca="1" si="153"/>
        <v>0</v>
      </c>
      <c r="AH706">
        <f t="shared" ca="1" si="154"/>
        <v>0</v>
      </c>
      <c r="AI706" t="b">
        <f t="shared" ca="1" si="155"/>
        <v>0</v>
      </c>
      <c r="AJ706">
        <f t="shared" ca="1" si="156"/>
        <v>0</v>
      </c>
      <c r="AK706">
        <f t="shared" ca="1" si="157"/>
        <v>1</v>
      </c>
      <c r="AL706">
        <f t="shared" ca="1" si="158"/>
        <v>1</v>
      </c>
    </row>
    <row r="707" spans="1:38">
      <c r="A707" s="2" t="s">
        <v>642</v>
      </c>
      <c r="B707">
        <v>1996</v>
      </c>
      <c r="Q707">
        <f t="shared" ca="1" si="159"/>
        <v>0</v>
      </c>
      <c r="R707">
        <f t="shared" ca="1" si="160"/>
        <v>0</v>
      </c>
      <c r="S707">
        <f t="shared" ca="1" si="160"/>
        <v>1996</v>
      </c>
      <c r="T707">
        <f t="shared" ca="1" si="160"/>
        <v>0</v>
      </c>
      <c r="U707">
        <f t="shared" ca="1" si="160"/>
        <v>0</v>
      </c>
      <c r="V707">
        <f t="shared" ca="1" si="160"/>
        <v>0</v>
      </c>
      <c r="W707">
        <f t="shared" ca="1" si="160"/>
        <v>0</v>
      </c>
      <c r="X707">
        <f t="shared" ca="1" si="160"/>
        <v>0</v>
      </c>
      <c r="Z707">
        <f t="shared" ref="Z707:Z770" ca="1" si="161">IF(AND(Q707&gt;1919,Q707&lt;2003),1,0)</f>
        <v>0</v>
      </c>
      <c r="AA707">
        <f t="shared" ref="AA707:AA770" ca="1" si="162">IF(AND(R707&gt;2009,R707&lt;2021),1,0)</f>
        <v>0</v>
      </c>
      <c r="AB707">
        <f t="shared" ref="AB707:AB770" ca="1" si="163">IF(AND(S707&gt;2019,S707&lt;2031),1,0)</f>
        <v>0</v>
      </c>
      <c r="AC707" t="str" cm="1">
        <f t="array" aca="1" ref="AC707" ca="1">LEFT(T707,SUM(LEN(T707)-LEN(SUBSTITUTE(T707,{"0","1","2","3","4","5","6","7","8","9"},""))))</f>
        <v>0</v>
      </c>
      <c r="AD707" s="3" t="str">
        <f t="shared" ref="AD707:AD770" ca="1" si="164">IF(COUNT(FIND("cm",T707))=1,VALUE(AC707),"")</f>
        <v/>
      </c>
      <c r="AE707" s="3" t="str">
        <f t="shared" ref="AE707:AE770" ca="1" si="165">IF(COUNT(FIND("in",T707)),VALUE(AC707),"")</f>
        <v/>
      </c>
      <c r="AF707" t="b">
        <f t="shared" ref="AF707:AF770" ca="1" si="166">OR(AND(AD707&gt;149,AD707&lt;194),AND(AE707&gt;58,AE707&lt;77))</f>
        <v>0</v>
      </c>
      <c r="AG707">
        <f t="shared" ref="AG707:AG770" ca="1" si="167">IF(AF707,1,0)</f>
        <v>0</v>
      </c>
      <c r="AH707">
        <f t="shared" ref="AH707:AH770" ca="1" si="168">COUNT(FIND("#",U707))</f>
        <v>0</v>
      </c>
      <c r="AI707" t="b">
        <f t="shared" ref="AI707:AI770" ca="1" si="169">AND(IF(LEN(U707)=7,TRUE),IF(AH707=1,TRUE))</f>
        <v>0</v>
      </c>
      <c r="AJ707">
        <f t="shared" ref="AJ707:AJ770" ca="1" si="170">IF(AI707,1,0)</f>
        <v>0</v>
      </c>
      <c r="AK707">
        <f t="shared" ref="AK707:AK770" ca="1" si="171">IF(OR(V707="amb",V707="blu",V707="brn",V707="gry",V707="grn",V707="hzl",V707="oth"),1,0)</f>
        <v>0</v>
      </c>
      <c r="AL707">
        <f t="shared" ref="AL707:AL770" ca="1" si="172">IF(LEN(W707)=9,1,0)</f>
        <v>0</v>
      </c>
    </row>
    <row r="708" spans="1:38">
      <c r="A708" s="2" t="s">
        <v>640</v>
      </c>
      <c r="B708" t="s">
        <v>772</v>
      </c>
      <c r="C708" t="s">
        <v>637</v>
      </c>
      <c r="D708" t="s">
        <v>773</v>
      </c>
      <c r="E708" t="s">
        <v>639</v>
      </c>
      <c r="F708">
        <v>2020</v>
      </c>
      <c r="Q708">
        <f t="shared" ca="1" si="159"/>
        <v>0</v>
      </c>
      <c r="R708">
        <f t="shared" ca="1" si="160"/>
        <v>2020</v>
      </c>
      <c r="S708">
        <f t="shared" ca="1" si="160"/>
        <v>0</v>
      </c>
      <c r="T708" t="str">
        <f t="shared" ca="1" si="160"/>
        <v>67in</v>
      </c>
      <c r="U708" t="str">
        <f t="shared" ca="1" si="160"/>
        <v>#dedc39</v>
      </c>
      <c r="V708">
        <f t="shared" ca="1" si="160"/>
        <v>0</v>
      </c>
      <c r="W708">
        <f t="shared" ca="1" si="160"/>
        <v>0</v>
      </c>
      <c r="X708">
        <f t="shared" ca="1" si="160"/>
        <v>0</v>
      </c>
      <c r="Z708">
        <f t="shared" ca="1" si="161"/>
        <v>0</v>
      </c>
      <c r="AA708">
        <f t="shared" ca="1" si="162"/>
        <v>1</v>
      </c>
      <c r="AB708">
        <f t="shared" ca="1" si="163"/>
        <v>0</v>
      </c>
      <c r="AC708" t="str" cm="1">
        <f t="array" aca="1" ref="AC708" ca="1">LEFT(T708,SUM(LEN(T708)-LEN(SUBSTITUTE(T708,{"0","1","2","3","4","5","6","7","8","9"},""))))</f>
        <v>67</v>
      </c>
      <c r="AD708" s="3" t="str">
        <f t="shared" ca="1" si="164"/>
        <v/>
      </c>
      <c r="AE708" s="3">
        <f t="shared" ca="1" si="165"/>
        <v>67</v>
      </c>
      <c r="AF708" t="b">
        <f t="shared" ca="1" si="166"/>
        <v>1</v>
      </c>
      <c r="AG708">
        <f t="shared" ca="1" si="167"/>
        <v>1</v>
      </c>
      <c r="AH708">
        <f t="shared" ca="1" si="168"/>
        <v>1</v>
      </c>
      <c r="AI708" t="b">
        <f t="shared" ca="1" si="169"/>
        <v>1</v>
      </c>
      <c r="AJ708">
        <f t="shared" ca="1" si="170"/>
        <v>1</v>
      </c>
      <c r="AK708">
        <f t="shared" ca="1" si="171"/>
        <v>0</v>
      </c>
      <c r="AL708">
        <f t="shared" ca="1" si="172"/>
        <v>0</v>
      </c>
    </row>
    <row r="709" spans="1:38">
      <c r="A709" s="1"/>
      <c r="Q709">
        <f t="shared" ca="1" si="159"/>
        <v>0</v>
      </c>
      <c r="R709">
        <f t="shared" ca="1" si="160"/>
        <v>0</v>
      </c>
      <c r="S709">
        <f t="shared" ca="1" si="160"/>
        <v>0</v>
      </c>
      <c r="T709">
        <f t="shared" ca="1" si="160"/>
        <v>0</v>
      </c>
      <c r="U709">
        <f t="shared" ca="1" si="160"/>
        <v>0</v>
      </c>
      <c r="V709">
        <f t="shared" ca="1" si="160"/>
        <v>0</v>
      </c>
      <c r="W709">
        <f t="shared" ca="1" si="160"/>
        <v>0</v>
      </c>
      <c r="X709">
        <f t="shared" ca="1" si="160"/>
        <v>0</v>
      </c>
      <c r="Z709">
        <f t="shared" ca="1" si="161"/>
        <v>0</v>
      </c>
      <c r="AA709">
        <f t="shared" ca="1" si="162"/>
        <v>0</v>
      </c>
      <c r="AB709">
        <f t="shared" ca="1" si="163"/>
        <v>0</v>
      </c>
      <c r="AC709" t="str" cm="1">
        <f t="array" aca="1" ref="AC709" ca="1">LEFT(T709,SUM(LEN(T709)-LEN(SUBSTITUTE(T709,{"0","1","2","3","4","5","6","7","8","9"},""))))</f>
        <v>0</v>
      </c>
      <c r="AD709" s="3" t="str">
        <f t="shared" ca="1" si="164"/>
        <v/>
      </c>
      <c r="AE709" s="3" t="str">
        <f t="shared" ca="1" si="165"/>
        <v/>
      </c>
      <c r="AF709" t="b">
        <f t="shared" ca="1" si="166"/>
        <v>0</v>
      </c>
      <c r="AG709">
        <f t="shared" ca="1" si="167"/>
        <v>0</v>
      </c>
      <c r="AH709">
        <f t="shared" ca="1" si="168"/>
        <v>0</v>
      </c>
      <c r="AI709" t="b">
        <f t="shared" ca="1" si="169"/>
        <v>0</v>
      </c>
      <c r="AJ709">
        <f t="shared" ca="1" si="170"/>
        <v>0</v>
      </c>
      <c r="AK709">
        <f t="shared" ca="1" si="171"/>
        <v>0</v>
      </c>
      <c r="AL709">
        <f t="shared" ca="1" si="172"/>
        <v>0</v>
      </c>
    </row>
    <row r="710" spans="1:38">
      <c r="A710" s="2" t="s">
        <v>636</v>
      </c>
      <c r="B710">
        <v>1927</v>
      </c>
      <c r="C710" t="s">
        <v>645</v>
      </c>
      <c r="D710" t="s">
        <v>656</v>
      </c>
      <c r="E710" t="s">
        <v>654</v>
      </c>
      <c r="F710">
        <v>153</v>
      </c>
      <c r="G710" t="s">
        <v>639</v>
      </c>
      <c r="H710">
        <v>2011</v>
      </c>
      <c r="Q710">
        <f t="shared" ca="1" si="159"/>
        <v>1927</v>
      </c>
      <c r="R710">
        <f t="shared" ca="1" si="159"/>
        <v>2011</v>
      </c>
      <c r="S710">
        <f t="shared" ca="1" si="159"/>
        <v>0</v>
      </c>
      <c r="T710">
        <f t="shared" ca="1" si="159"/>
        <v>0</v>
      </c>
      <c r="U710">
        <f t="shared" ca="1" si="159"/>
        <v>0</v>
      </c>
      <c r="V710" t="str">
        <f t="shared" ca="1" si="159"/>
        <v>brn</v>
      </c>
      <c r="W710">
        <f t="shared" ca="1" si="159"/>
        <v>0</v>
      </c>
      <c r="X710">
        <f t="shared" ca="1" si="159"/>
        <v>153</v>
      </c>
      <c r="Z710">
        <f t="shared" ca="1" si="161"/>
        <v>1</v>
      </c>
      <c r="AA710">
        <f t="shared" ca="1" si="162"/>
        <v>1</v>
      </c>
      <c r="AB710">
        <f t="shared" ca="1" si="163"/>
        <v>0</v>
      </c>
      <c r="AC710" t="str" cm="1">
        <f t="array" aca="1" ref="AC710" ca="1">LEFT(T710,SUM(LEN(T710)-LEN(SUBSTITUTE(T710,{"0","1","2","3","4","5","6","7","8","9"},""))))</f>
        <v>0</v>
      </c>
      <c r="AD710" s="3" t="str">
        <f t="shared" ca="1" si="164"/>
        <v/>
      </c>
      <c r="AE710" s="3" t="str">
        <f t="shared" ca="1" si="165"/>
        <v/>
      </c>
      <c r="AF710" t="b">
        <f t="shared" ca="1" si="166"/>
        <v>0</v>
      </c>
      <c r="AG710">
        <f t="shared" ca="1" si="167"/>
        <v>0</v>
      </c>
      <c r="AH710">
        <f t="shared" ca="1" si="168"/>
        <v>0</v>
      </c>
      <c r="AI710" t="b">
        <f t="shared" ca="1" si="169"/>
        <v>0</v>
      </c>
      <c r="AJ710">
        <f t="shared" ca="1" si="170"/>
        <v>0</v>
      </c>
      <c r="AK710">
        <f t="shared" ca="1" si="171"/>
        <v>1</v>
      </c>
      <c r="AL710">
        <f t="shared" ca="1" si="172"/>
        <v>0</v>
      </c>
    </row>
    <row r="711" spans="1:38">
      <c r="A711" s="2" t="s">
        <v>635</v>
      </c>
      <c r="B711">
        <v>165190810</v>
      </c>
      <c r="C711" t="s">
        <v>640</v>
      </c>
      <c r="D711" t="s">
        <v>641</v>
      </c>
      <c r="Q711">
        <f t="shared" ca="1" si="159"/>
        <v>0</v>
      </c>
      <c r="R711">
        <f t="shared" ca="1" si="159"/>
        <v>0</v>
      </c>
      <c r="S711">
        <f t="shared" ca="1" si="159"/>
        <v>0</v>
      </c>
      <c r="T711">
        <f t="shared" ca="1" si="159"/>
        <v>0</v>
      </c>
      <c r="U711" t="str">
        <f t="shared" ca="1" si="159"/>
        <v>#fffffd</v>
      </c>
      <c r="V711">
        <f t="shared" ca="1" si="159"/>
        <v>0</v>
      </c>
      <c r="W711">
        <f t="shared" ca="1" si="159"/>
        <v>165190810</v>
      </c>
      <c r="X711">
        <f t="shared" ca="1" si="159"/>
        <v>0</v>
      </c>
      <c r="Z711">
        <f t="shared" ca="1" si="161"/>
        <v>0</v>
      </c>
      <c r="AA711">
        <f t="shared" ca="1" si="162"/>
        <v>0</v>
      </c>
      <c r="AB711">
        <f t="shared" ca="1" si="163"/>
        <v>0</v>
      </c>
      <c r="AC711" t="str" cm="1">
        <f t="array" aca="1" ref="AC711" ca="1">LEFT(T711,SUM(LEN(T711)-LEN(SUBSTITUTE(T711,{"0","1","2","3","4","5","6","7","8","9"},""))))</f>
        <v>0</v>
      </c>
      <c r="AD711" s="3" t="str">
        <f t="shared" ca="1" si="164"/>
        <v/>
      </c>
      <c r="AE711" s="3" t="str">
        <f t="shared" ca="1" si="165"/>
        <v/>
      </c>
      <c r="AF711" t="b">
        <f t="shared" ca="1" si="166"/>
        <v>0</v>
      </c>
      <c r="AG711">
        <f t="shared" ca="1" si="167"/>
        <v>0</v>
      </c>
      <c r="AH711">
        <f t="shared" ca="1" si="168"/>
        <v>1</v>
      </c>
      <c r="AI711" t="b">
        <f t="shared" ca="1" si="169"/>
        <v>1</v>
      </c>
      <c r="AJ711">
        <f t="shared" ca="1" si="170"/>
        <v>1</v>
      </c>
      <c r="AK711">
        <f t="shared" ca="1" si="171"/>
        <v>0</v>
      </c>
      <c r="AL711">
        <f t="shared" ca="1" si="172"/>
        <v>1</v>
      </c>
    </row>
    <row r="712" spans="1:38">
      <c r="A712" s="2" t="s">
        <v>642</v>
      </c>
      <c r="B712">
        <v>2028</v>
      </c>
      <c r="C712" t="s">
        <v>637</v>
      </c>
      <c r="D712" t="s">
        <v>774</v>
      </c>
      <c r="Q712">
        <f t="shared" ca="1" si="159"/>
        <v>0</v>
      </c>
      <c r="R712">
        <f t="shared" ca="1" si="159"/>
        <v>0</v>
      </c>
      <c r="S712">
        <f t="shared" ca="1" si="159"/>
        <v>2028</v>
      </c>
      <c r="T712" t="str">
        <f t="shared" ca="1" si="159"/>
        <v>64in</v>
      </c>
      <c r="U712">
        <f t="shared" ca="1" si="159"/>
        <v>0</v>
      </c>
      <c r="V712">
        <f t="shared" ca="1" si="159"/>
        <v>0</v>
      </c>
      <c r="W712">
        <f t="shared" ca="1" si="159"/>
        <v>0</v>
      </c>
      <c r="X712">
        <f t="shared" ca="1" si="159"/>
        <v>0</v>
      </c>
      <c r="Z712">
        <f t="shared" ca="1" si="161"/>
        <v>0</v>
      </c>
      <c r="AA712">
        <f t="shared" ca="1" si="162"/>
        <v>0</v>
      </c>
      <c r="AB712">
        <f t="shared" ca="1" si="163"/>
        <v>1</v>
      </c>
      <c r="AC712" t="str" cm="1">
        <f t="array" aca="1" ref="AC712" ca="1">LEFT(T712,SUM(LEN(T712)-LEN(SUBSTITUTE(T712,{"0","1","2","3","4","5","6","7","8","9"},""))))</f>
        <v>64</v>
      </c>
      <c r="AD712" s="3" t="str">
        <f t="shared" ca="1" si="164"/>
        <v/>
      </c>
      <c r="AE712" s="3">
        <f t="shared" ca="1" si="165"/>
        <v>64</v>
      </c>
      <c r="AF712" t="b">
        <f t="shared" ca="1" si="166"/>
        <v>1</v>
      </c>
      <c r="AG712">
        <f t="shared" ca="1" si="167"/>
        <v>1</v>
      </c>
      <c r="AH712">
        <f t="shared" ca="1" si="168"/>
        <v>0</v>
      </c>
      <c r="AI712" t="b">
        <f t="shared" ca="1" si="169"/>
        <v>0</v>
      </c>
      <c r="AJ712">
        <f t="shared" ca="1" si="170"/>
        <v>0</v>
      </c>
      <c r="AK712">
        <f t="shared" ca="1" si="171"/>
        <v>0</v>
      </c>
      <c r="AL712">
        <f t="shared" ca="1" si="172"/>
        <v>0</v>
      </c>
    </row>
    <row r="713" spans="1:38">
      <c r="A713" s="1"/>
      <c r="Q713">
        <f t="shared" ca="1" si="159"/>
        <v>0</v>
      </c>
      <c r="R713">
        <f t="shared" ca="1" si="159"/>
        <v>0</v>
      </c>
      <c r="S713">
        <f t="shared" ca="1" si="159"/>
        <v>0</v>
      </c>
      <c r="T713">
        <f t="shared" ca="1" si="159"/>
        <v>0</v>
      </c>
      <c r="U713">
        <f t="shared" ca="1" si="159"/>
        <v>0</v>
      </c>
      <c r="V713">
        <f t="shared" ca="1" si="159"/>
        <v>0</v>
      </c>
      <c r="W713">
        <f t="shared" ca="1" si="159"/>
        <v>0</v>
      </c>
      <c r="X713">
        <f t="shared" ca="1" si="159"/>
        <v>0</v>
      </c>
      <c r="Z713">
        <f t="shared" ca="1" si="161"/>
        <v>0</v>
      </c>
      <c r="AA713">
        <f t="shared" ca="1" si="162"/>
        <v>0</v>
      </c>
      <c r="AB713">
        <f t="shared" ca="1" si="163"/>
        <v>0</v>
      </c>
      <c r="AC713" t="str" cm="1">
        <f t="array" aca="1" ref="AC713" ca="1">LEFT(T713,SUM(LEN(T713)-LEN(SUBSTITUTE(T713,{"0","1","2","3","4","5","6","7","8","9"},""))))</f>
        <v>0</v>
      </c>
      <c r="AD713" s="3" t="str">
        <f t="shared" ca="1" si="164"/>
        <v/>
      </c>
      <c r="AE713" s="3" t="str">
        <f t="shared" ca="1" si="165"/>
        <v/>
      </c>
      <c r="AF713" t="b">
        <f t="shared" ca="1" si="166"/>
        <v>0</v>
      </c>
      <c r="AG713">
        <f t="shared" ca="1" si="167"/>
        <v>0</v>
      </c>
      <c r="AH713">
        <f t="shared" ca="1" si="168"/>
        <v>0</v>
      </c>
      <c r="AI713" t="b">
        <f t="shared" ca="1" si="169"/>
        <v>0</v>
      </c>
      <c r="AJ713">
        <f t="shared" ca="1" si="170"/>
        <v>0</v>
      </c>
      <c r="AK713">
        <f t="shared" ca="1" si="171"/>
        <v>0</v>
      </c>
      <c r="AL713">
        <f t="shared" ca="1" si="172"/>
        <v>0</v>
      </c>
    </row>
    <row r="714" spans="1:38">
      <c r="A714" s="2" t="s">
        <v>635</v>
      </c>
      <c r="B714">
        <v>502603734</v>
      </c>
      <c r="Q714">
        <f t="shared" ca="1" si="159"/>
        <v>0</v>
      </c>
      <c r="R714">
        <f t="shared" ca="1" si="159"/>
        <v>0</v>
      </c>
      <c r="S714">
        <f t="shared" ca="1" si="159"/>
        <v>0</v>
      </c>
      <c r="T714">
        <f t="shared" ca="1" si="159"/>
        <v>0</v>
      </c>
      <c r="U714">
        <f t="shared" ca="1" si="159"/>
        <v>0</v>
      </c>
      <c r="V714">
        <f t="shared" ca="1" si="159"/>
        <v>0</v>
      </c>
      <c r="W714">
        <f t="shared" ca="1" si="159"/>
        <v>502603734</v>
      </c>
      <c r="X714">
        <f t="shared" ca="1" si="159"/>
        <v>0</v>
      </c>
      <c r="Z714">
        <f t="shared" ca="1" si="161"/>
        <v>0</v>
      </c>
      <c r="AA714">
        <f t="shared" ca="1" si="162"/>
        <v>0</v>
      </c>
      <c r="AB714">
        <f t="shared" ca="1" si="163"/>
        <v>0</v>
      </c>
      <c r="AC714" t="str" cm="1">
        <f t="array" aca="1" ref="AC714" ca="1">LEFT(T714,SUM(LEN(T714)-LEN(SUBSTITUTE(T714,{"0","1","2","3","4","5","6","7","8","9"},""))))</f>
        <v>0</v>
      </c>
      <c r="AD714" s="3" t="str">
        <f t="shared" ca="1" si="164"/>
        <v/>
      </c>
      <c r="AE714" s="3" t="str">
        <f t="shared" ca="1" si="165"/>
        <v/>
      </c>
      <c r="AF714" t="b">
        <f t="shared" ca="1" si="166"/>
        <v>0</v>
      </c>
      <c r="AG714">
        <f t="shared" ca="1" si="167"/>
        <v>0</v>
      </c>
      <c r="AH714">
        <f t="shared" ca="1" si="168"/>
        <v>0</v>
      </c>
      <c r="AI714" t="b">
        <f t="shared" ca="1" si="169"/>
        <v>0</v>
      </c>
      <c r="AJ714">
        <f t="shared" ca="1" si="170"/>
        <v>0</v>
      </c>
      <c r="AK714">
        <f t="shared" ca="1" si="171"/>
        <v>0</v>
      </c>
      <c r="AL714">
        <f t="shared" ca="1" si="172"/>
        <v>1</v>
      </c>
    </row>
    <row r="715" spans="1:38">
      <c r="A715" s="2" t="s">
        <v>636</v>
      </c>
      <c r="B715">
        <v>1966</v>
      </c>
      <c r="C715" t="s">
        <v>639</v>
      </c>
      <c r="D715">
        <v>2015</v>
      </c>
      <c r="E715" t="s">
        <v>637</v>
      </c>
      <c r="F715" t="s">
        <v>708</v>
      </c>
      <c r="G715" t="s">
        <v>654</v>
      </c>
      <c r="H715">
        <v>205</v>
      </c>
      <c r="I715" t="s">
        <v>645</v>
      </c>
      <c r="J715" t="s">
        <v>656</v>
      </c>
      <c r="K715" t="s">
        <v>640</v>
      </c>
      <c r="L715" t="s">
        <v>641</v>
      </c>
      <c r="M715" t="s">
        <v>642</v>
      </c>
      <c r="N715">
        <v>2021</v>
      </c>
      <c r="Q715">
        <f t="shared" ca="1" si="159"/>
        <v>1966</v>
      </c>
      <c r="R715">
        <f t="shared" ca="1" si="159"/>
        <v>2015</v>
      </c>
      <c r="S715">
        <f t="shared" ca="1" si="159"/>
        <v>2021</v>
      </c>
      <c r="T715" t="str">
        <f t="shared" ca="1" si="159"/>
        <v>176cm</v>
      </c>
      <c r="U715" t="str">
        <f t="shared" ca="1" si="159"/>
        <v>#fffffd</v>
      </c>
      <c r="V715" t="str">
        <f t="shared" ca="1" si="159"/>
        <v>brn</v>
      </c>
      <c r="W715">
        <f t="shared" ca="1" si="159"/>
        <v>0</v>
      </c>
      <c r="X715">
        <f t="shared" ca="1" si="159"/>
        <v>205</v>
      </c>
      <c r="Z715">
        <f t="shared" ca="1" si="161"/>
        <v>1</v>
      </c>
      <c r="AA715">
        <f t="shared" ca="1" si="162"/>
        <v>1</v>
      </c>
      <c r="AB715">
        <f t="shared" ca="1" si="163"/>
        <v>1</v>
      </c>
      <c r="AC715" t="str" cm="1">
        <f t="array" aca="1" ref="AC715" ca="1">LEFT(T715,SUM(LEN(T715)-LEN(SUBSTITUTE(T715,{"0","1","2","3","4","5","6","7","8","9"},""))))</f>
        <v>176</v>
      </c>
      <c r="AD715" s="3">
        <f t="shared" ca="1" si="164"/>
        <v>176</v>
      </c>
      <c r="AE715" s="3" t="str">
        <f t="shared" ca="1" si="165"/>
        <v/>
      </c>
      <c r="AF715" t="b">
        <f t="shared" ca="1" si="166"/>
        <v>1</v>
      </c>
      <c r="AG715">
        <f t="shared" ca="1" si="167"/>
        <v>1</v>
      </c>
      <c r="AH715">
        <f t="shared" ca="1" si="168"/>
        <v>1</v>
      </c>
      <c r="AI715" t="b">
        <f t="shared" ca="1" si="169"/>
        <v>1</v>
      </c>
      <c r="AJ715">
        <f t="shared" ca="1" si="170"/>
        <v>1</v>
      </c>
      <c r="AK715">
        <f t="shared" ca="1" si="171"/>
        <v>1</v>
      </c>
      <c r="AL715">
        <f t="shared" ca="1" si="172"/>
        <v>0</v>
      </c>
    </row>
    <row r="716" spans="1:38">
      <c r="A716" s="1"/>
      <c r="Q716">
        <f t="shared" ca="1" si="159"/>
        <v>0</v>
      </c>
      <c r="R716">
        <f t="shared" ca="1" si="159"/>
        <v>0</v>
      </c>
      <c r="S716">
        <f t="shared" ca="1" si="159"/>
        <v>0</v>
      </c>
      <c r="T716">
        <f t="shared" ca="1" si="159"/>
        <v>0</v>
      </c>
      <c r="U716">
        <f t="shared" ca="1" si="159"/>
        <v>0</v>
      </c>
      <c r="V716">
        <f t="shared" ca="1" si="159"/>
        <v>0</v>
      </c>
      <c r="W716">
        <f t="shared" ca="1" si="159"/>
        <v>0</v>
      </c>
      <c r="X716">
        <f t="shared" ca="1" si="159"/>
        <v>0</v>
      </c>
      <c r="Z716">
        <f t="shared" ca="1" si="161"/>
        <v>0</v>
      </c>
      <c r="AA716">
        <f t="shared" ca="1" si="162"/>
        <v>0</v>
      </c>
      <c r="AB716">
        <f t="shared" ca="1" si="163"/>
        <v>0</v>
      </c>
      <c r="AC716" t="str" cm="1">
        <f t="array" aca="1" ref="AC716" ca="1">LEFT(T716,SUM(LEN(T716)-LEN(SUBSTITUTE(T716,{"0","1","2","3","4","5","6","7","8","9"},""))))</f>
        <v>0</v>
      </c>
      <c r="AD716" s="3" t="str">
        <f t="shared" ca="1" si="164"/>
        <v/>
      </c>
      <c r="AE716" s="3" t="str">
        <f t="shared" ca="1" si="165"/>
        <v/>
      </c>
      <c r="AF716" t="b">
        <f t="shared" ca="1" si="166"/>
        <v>0</v>
      </c>
      <c r="AG716">
        <f t="shared" ca="1" si="167"/>
        <v>0</v>
      </c>
      <c r="AH716">
        <f t="shared" ca="1" si="168"/>
        <v>0</v>
      </c>
      <c r="AI716" t="b">
        <f t="shared" ca="1" si="169"/>
        <v>0</v>
      </c>
      <c r="AJ716">
        <f t="shared" ca="1" si="170"/>
        <v>0</v>
      </c>
      <c r="AK716">
        <f t="shared" ca="1" si="171"/>
        <v>0</v>
      </c>
      <c r="AL716">
        <f t="shared" ca="1" si="172"/>
        <v>0</v>
      </c>
    </row>
    <row r="717" spans="1:38">
      <c r="A717" s="2" t="s">
        <v>640</v>
      </c>
      <c r="B717" t="s">
        <v>707</v>
      </c>
      <c r="C717" t="s">
        <v>637</v>
      </c>
      <c r="D717" t="s">
        <v>686</v>
      </c>
      <c r="E717" t="s">
        <v>636</v>
      </c>
      <c r="F717">
        <v>1943</v>
      </c>
      <c r="G717" t="s">
        <v>639</v>
      </c>
      <c r="H717">
        <v>2019</v>
      </c>
      <c r="Q717">
        <f t="shared" ca="1" si="159"/>
        <v>1943</v>
      </c>
      <c r="R717">
        <f t="shared" ca="1" si="159"/>
        <v>2019</v>
      </c>
      <c r="S717">
        <f t="shared" ca="1" si="159"/>
        <v>0</v>
      </c>
      <c r="T717" t="str">
        <f t="shared" ca="1" si="159"/>
        <v>158cm</v>
      </c>
      <c r="U717" t="str">
        <f t="shared" ca="1" si="159"/>
        <v>#18171d</v>
      </c>
      <c r="V717">
        <f t="shared" ca="1" si="159"/>
        <v>0</v>
      </c>
      <c r="W717">
        <f t="shared" ca="1" si="159"/>
        <v>0</v>
      </c>
      <c r="X717">
        <f t="shared" ca="1" si="159"/>
        <v>0</v>
      </c>
      <c r="Z717">
        <f t="shared" ca="1" si="161"/>
        <v>1</v>
      </c>
      <c r="AA717">
        <f t="shared" ca="1" si="162"/>
        <v>1</v>
      </c>
      <c r="AB717">
        <f t="shared" ca="1" si="163"/>
        <v>0</v>
      </c>
      <c r="AC717" t="str" cm="1">
        <f t="array" aca="1" ref="AC717" ca="1">LEFT(T717,SUM(LEN(T717)-LEN(SUBSTITUTE(T717,{"0","1","2","3","4","5","6","7","8","9"},""))))</f>
        <v>158</v>
      </c>
      <c r="AD717" s="3">
        <f t="shared" ca="1" si="164"/>
        <v>158</v>
      </c>
      <c r="AE717" s="3" t="str">
        <f t="shared" ca="1" si="165"/>
        <v/>
      </c>
      <c r="AF717" t="b">
        <f t="shared" ca="1" si="166"/>
        <v>1</v>
      </c>
      <c r="AG717">
        <f t="shared" ca="1" si="167"/>
        <v>1</v>
      </c>
      <c r="AH717">
        <f t="shared" ca="1" si="168"/>
        <v>1</v>
      </c>
      <c r="AI717" t="b">
        <f t="shared" ca="1" si="169"/>
        <v>1</v>
      </c>
      <c r="AJ717">
        <f t="shared" ca="1" si="170"/>
        <v>1</v>
      </c>
      <c r="AK717">
        <f t="shared" ca="1" si="171"/>
        <v>0</v>
      </c>
      <c r="AL717">
        <f t="shared" ca="1" si="172"/>
        <v>0</v>
      </c>
    </row>
    <row r="718" spans="1:38">
      <c r="A718" s="2" t="s">
        <v>635</v>
      </c>
      <c r="B718">
        <v>58840094</v>
      </c>
      <c r="Q718">
        <f t="shared" ca="1" si="159"/>
        <v>0</v>
      </c>
      <c r="R718">
        <f t="shared" ca="1" si="159"/>
        <v>0</v>
      </c>
      <c r="S718">
        <f t="shared" ca="1" si="159"/>
        <v>0</v>
      </c>
      <c r="T718">
        <f t="shared" ca="1" si="159"/>
        <v>0</v>
      </c>
      <c r="U718">
        <f t="shared" ca="1" si="159"/>
        <v>0</v>
      </c>
      <c r="V718">
        <f t="shared" ca="1" si="159"/>
        <v>0</v>
      </c>
      <c r="W718">
        <f t="shared" ca="1" si="159"/>
        <v>58840094</v>
      </c>
      <c r="X718">
        <f t="shared" ca="1" si="159"/>
        <v>0</v>
      </c>
      <c r="Z718">
        <f t="shared" ca="1" si="161"/>
        <v>0</v>
      </c>
      <c r="AA718">
        <f t="shared" ca="1" si="162"/>
        <v>0</v>
      </c>
      <c r="AB718">
        <f t="shared" ca="1" si="163"/>
        <v>0</v>
      </c>
      <c r="AC718" t="str" cm="1">
        <f t="array" aca="1" ref="AC718" ca="1">LEFT(T718,SUM(LEN(T718)-LEN(SUBSTITUTE(T718,{"0","1","2","3","4","5","6","7","8","9"},""))))</f>
        <v>0</v>
      </c>
      <c r="AD718" s="3" t="str">
        <f t="shared" ca="1" si="164"/>
        <v/>
      </c>
      <c r="AE718" s="3" t="str">
        <f t="shared" ca="1" si="165"/>
        <v/>
      </c>
      <c r="AF718" t="b">
        <f t="shared" ca="1" si="166"/>
        <v>0</v>
      </c>
      <c r="AG718">
        <f t="shared" ca="1" si="167"/>
        <v>0</v>
      </c>
      <c r="AH718">
        <f t="shared" ca="1" si="168"/>
        <v>0</v>
      </c>
      <c r="AI718" t="b">
        <f t="shared" ca="1" si="169"/>
        <v>0</v>
      </c>
      <c r="AJ718">
        <f t="shared" ca="1" si="170"/>
        <v>0</v>
      </c>
      <c r="AK718">
        <f t="shared" ca="1" si="171"/>
        <v>0</v>
      </c>
      <c r="AL718">
        <f t="shared" ca="1" si="172"/>
        <v>0</v>
      </c>
    </row>
    <row r="719" spans="1:38">
      <c r="A719" s="2" t="s">
        <v>642</v>
      </c>
      <c r="B719">
        <v>2023</v>
      </c>
      <c r="Q719">
        <f t="shared" ca="1" si="159"/>
        <v>0</v>
      </c>
      <c r="R719">
        <f t="shared" ca="1" si="159"/>
        <v>0</v>
      </c>
      <c r="S719">
        <f t="shared" ca="1" si="159"/>
        <v>2023</v>
      </c>
      <c r="T719">
        <f t="shared" ca="1" si="159"/>
        <v>0</v>
      </c>
      <c r="U719">
        <f t="shared" ca="1" si="159"/>
        <v>0</v>
      </c>
      <c r="V719">
        <f t="shared" ca="1" si="159"/>
        <v>0</v>
      </c>
      <c r="W719">
        <f t="shared" ca="1" si="159"/>
        <v>0</v>
      </c>
      <c r="X719">
        <f t="shared" ca="1" si="159"/>
        <v>0</v>
      </c>
      <c r="Z719">
        <f t="shared" ca="1" si="161"/>
        <v>0</v>
      </c>
      <c r="AA719">
        <f t="shared" ca="1" si="162"/>
        <v>0</v>
      </c>
      <c r="AB719">
        <f t="shared" ca="1" si="163"/>
        <v>1</v>
      </c>
      <c r="AC719" t="str" cm="1">
        <f t="array" aca="1" ref="AC719" ca="1">LEFT(T719,SUM(LEN(T719)-LEN(SUBSTITUTE(T719,{"0","1","2","3","4","5","6","7","8","9"},""))))</f>
        <v>0</v>
      </c>
      <c r="AD719" s="3" t="str">
        <f t="shared" ca="1" si="164"/>
        <v/>
      </c>
      <c r="AE719" s="3" t="str">
        <f t="shared" ca="1" si="165"/>
        <v/>
      </c>
      <c r="AF719" t="b">
        <f t="shared" ca="1" si="166"/>
        <v>0</v>
      </c>
      <c r="AG719">
        <f t="shared" ca="1" si="167"/>
        <v>0</v>
      </c>
      <c r="AH719">
        <f t="shared" ca="1" si="168"/>
        <v>0</v>
      </c>
      <c r="AI719" t="b">
        <f t="shared" ca="1" si="169"/>
        <v>0</v>
      </c>
      <c r="AJ719">
        <f t="shared" ca="1" si="170"/>
        <v>0</v>
      </c>
      <c r="AK719">
        <f t="shared" ca="1" si="171"/>
        <v>0</v>
      </c>
      <c r="AL719">
        <f t="shared" ca="1" si="172"/>
        <v>0</v>
      </c>
    </row>
    <row r="720" spans="1:38">
      <c r="A720" s="1"/>
      <c r="Q720">
        <f t="shared" ref="Q720:X751" ca="1" si="173">IF($A720=Q$1,OFFSET($A720,0,1),IF($C720=Q$1,OFFSET($C720,0,1),IF($E720=Q$1,OFFSET($E720,0,1),IF($G720=Q$1,OFFSET($G720,0,1),IF($I720=Q$1,OFFSET($I720,0,1),IF($K720=Q$1,OFFSET($K720,0,1),IF($M720=Q$1,OFFSET($M720,0,1),IF($O720=Q$1,OFFSET($O720,0,1),0))))))))</f>
        <v>0</v>
      </c>
      <c r="R720">
        <f t="shared" ca="1" si="173"/>
        <v>0</v>
      </c>
      <c r="S720">
        <f t="shared" ca="1" si="173"/>
        <v>0</v>
      </c>
      <c r="T720">
        <f t="shared" ca="1" si="173"/>
        <v>0</v>
      </c>
      <c r="U720">
        <f t="shared" ca="1" si="173"/>
        <v>0</v>
      </c>
      <c r="V720">
        <f t="shared" ca="1" si="173"/>
        <v>0</v>
      </c>
      <c r="W720">
        <f t="shared" ca="1" si="173"/>
        <v>0</v>
      </c>
      <c r="X720">
        <f t="shared" ca="1" si="173"/>
        <v>0</v>
      </c>
      <c r="Z720">
        <f t="shared" ca="1" si="161"/>
        <v>0</v>
      </c>
      <c r="AA720">
        <f t="shared" ca="1" si="162"/>
        <v>0</v>
      </c>
      <c r="AB720">
        <f t="shared" ca="1" si="163"/>
        <v>0</v>
      </c>
      <c r="AC720" t="str" cm="1">
        <f t="array" aca="1" ref="AC720" ca="1">LEFT(T720,SUM(LEN(T720)-LEN(SUBSTITUTE(T720,{"0","1","2","3","4","5","6","7","8","9"},""))))</f>
        <v>0</v>
      </c>
      <c r="AD720" s="3" t="str">
        <f t="shared" ca="1" si="164"/>
        <v/>
      </c>
      <c r="AE720" s="3" t="str">
        <f t="shared" ca="1" si="165"/>
        <v/>
      </c>
      <c r="AF720" t="b">
        <f t="shared" ca="1" si="166"/>
        <v>0</v>
      </c>
      <c r="AG720">
        <f t="shared" ca="1" si="167"/>
        <v>0</v>
      </c>
      <c r="AH720">
        <f t="shared" ca="1" si="168"/>
        <v>0</v>
      </c>
      <c r="AI720" t="b">
        <f t="shared" ca="1" si="169"/>
        <v>0</v>
      </c>
      <c r="AJ720">
        <f t="shared" ca="1" si="170"/>
        <v>0</v>
      </c>
      <c r="AK720">
        <f t="shared" ca="1" si="171"/>
        <v>0</v>
      </c>
      <c r="AL720">
        <f t="shared" ca="1" si="172"/>
        <v>0</v>
      </c>
    </row>
    <row r="721" spans="1:38">
      <c r="A721" s="2" t="s">
        <v>636</v>
      </c>
      <c r="B721">
        <v>1962</v>
      </c>
      <c r="C721" t="s">
        <v>640</v>
      </c>
      <c r="D721" t="s">
        <v>692</v>
      </c>
      <c r="E721" t="s">
        <v>645</v>
      </c>
      <c r="F721" t="s">
        <v>661</v>
      </c>
      <c r="Q721">
        <f t="shared" ca="1" si="173"/>
        <v>1962</v>
      </c>
      <c r="R721">
        <f t="shared" ca="1" si="173"/>
        <v>0</v>
      </c>
      <c r="S721">
        <f t="shared" ca="1" si="173"/>
        <v>0</v>
      </c>
      <c r="T721">
        <f t="shared" ca="1" si="173"/>
        <v>0</v>
      </c>
      <c r="U721" t="str">
        <f t="shared" ca="1" si="173"/>
        <v>#b6652a</v>
      </c>
      <c r="V721" t="str">
        <f t="shared" ca="1" si="173"/>
        <v>grn</v>
      </c>
      <c r="W721">
        <f t="shared" ca="1" si="173"/>
        <v>0</v>
      </c>
      <c r="X721">
        <f t="shared" ca="1" si="173"/>
        <v>0</v>
      </c>
      <c r="Z721">
        <f t="shared" ca="1" si="161"/>
        <v>1</v>
      </c>
      <c r="AA721">
        <f t="shared" ca="1" si="162"/>
        <v>0</v>
      </c>
      <c r="AB721">
        <f t="shared" ca="1" si="163"/>
        <v>0</v>
      </c>
      <c r="AC721" t="str" cm="1">
        <f t="array" aca="1" ref="AC721" ca="1">LEFT(T721,SUM(LEN(T721)-LEN(SUBSTITUTE(T721,{"0","1","2","3","4","5","6","7","8","9"},""))))</f>
        <v>0</v>
      </c>
      <c r="AD721" s="3" t="str">
        <f t="shared" ca="1" si="164"/>
        <v/>
      </c>
      <c r="AE721" s="3" t="str">
        <f t="shared" ca="1" si="165"/>
        <v/>
      </c>
      <c r="AF721" t="b">
        <f t="shared" ca="1" si="166"/>
        <v>0</v>
      </c>
      <c r="AG721">
        <f t="shared" ca="1" si="167"/>
        <v>0</v>
      </c>
      <c r="AH721">
        <f t="shared" ca="1" si="168"/>
        <v>1</v>
      </c>
      <c r="AI721" t="b">
        <f t="shared" ca="1" si="169"/>
        <v>1</v>
      </c>
      <c r="AJ721">
        <f t="shared" ca="1" si="170"/>
        <v>1</v>
      </c>
      <c r="AK721">
        <f t="shared" ca="1" si="171"/>
        <v>1</v>
      </c>
      <c r="AL721">
        <f t="shared" ca="1" si="172"/>
        <v>0</v>
      </c>
    </row>
    <row r="722" spans="1:38">
      <c r="A722" s="2" t="s">
        <v>654</v>
      </c>
      <c r="B722">
        <v>297</v>
      </c>
      <c r="Q722">
        <f t="shared" ca="1" si="173"/>
        <v>0</v>
      </c>
      <c r="R722">
        <f t="shared" ca="1" si="173"/>
        <v>0</v>
      </c>
      <c r="S722">
        <f t="shared" ca="1" si="173"/>
        <v>0</v>
      </c>
      <c r="T722">
        <f t="shared" ca="1" si="173"/>
        <v>0</v>
      </c>
      <c r="U722">
        <f t="shared" ca="1" si="173"/>
        <v>0</v>
      </c>
      <c r="V722">
        <f t="shared" ca="1" si="173"/>
        <v>0</v>
      </c>
      <c r="W722">
        <f t="shared" ca="1" si="173"/>
        <v>0</v>
      </c>
      <c r="X722">
        <f t="shared" ca="1" si="173"/>
        <v>297</v>
      </c>
      <c r="Z722">
        <f t="shared" ca="1" si="161"/>
        <v>0</v>
      </c>
      <c r="AA722">
        <f t="shared" ca="1" si="162"/>
        <v>0</v>
      </c>
      <c r="AB722">
        <f t="shared" ca="1" si="163"/>
        <v>0</v>
      </c>
      <c r="AC722" t="str" cm="1">
        <f t="array" aca="1" ref="AC722" ca="1">LEFT(T722,SUM(LEN(T722)-LEN(SUBSTITUTE(T722,{"0","1","2","3","4","5","6","7","8","9"},""))))</f>
        <v>0</v>
      </c>
      <c r="AD722" s="3" t="str">
        <f t="shared" ca="1" si="164"/>
        <v/>
      </c>
      <c r="AE722" s="3" t="str">
        <f t="shared" ca="1" si="165"/>
        <v/>
      </c>
      <c r="AF722" t="b">
        <f t="shared" ca="1" si="166"/>
        <v>0</v>
      </c>
      <c r="AG722">
        <f t="shared" ca="1" si="167"/>
        <v>0</v>
      </c>
      <c r="AH722">
        <f t="shared" ca="1" si="168"/>
        <v>0</v>
      </c>
      <c r="AI722" t="b">
        <f t="shared" ca="1" si="169"/>
        <v>0</v>
      </c>
      <c r="AJ722">
        <f t="shared" ca="1" si="170"/>
        <v>0</v>
      </c>
      <c r="AK722">
        <f t="shared" ca="1" si="171"/>
        <v>0</v>
      </c>
      <c r="AL722">
        <f t="shared" ca="1" si="172"/>
        <v>0</v>
      </c>
    </row>
    <row r="723" spans="1:38">
      <c r="A723" s="2" t="s">
        <v>639</v>
      </c>
      <c r="B723">
        <v>2010</v>
      </c>
      <c r="C723" t="s">
        <v>635</v>
      </c>
      <c r="D723">
        <v>990422650</v>
      </c>
      <c r="Q723">
        <f t="shared" ca="1" si="173"/>
        <v>0</v>
      </c>
      <c r="R723">
        <f t="shared" ca="1" si="173"/>
        <v>2010</v>
      </c>
      <c r="S723">
        <f t="shared" ca="1" si="173"/>
        <v>0</v>
      </c>
      <c r="T723">
        <f t="shared" ca="1" si="173"/>
        <v>0</v>
      </c>
      <c r="U723">
        <f t="shared" ca="1" si="173"/>
        <v>0</v>
      </c>
      <c r="V723">
        <f t="shared" ca="1" si="173"/>
        <v>0</v>
      </c>
      <c r="W723">
        <f t="shared" ca="1" si="173"/>
        <v>990422650</v>
      </c>
      <c r="X723">
        <f t="shared" ca="1" si="173"/>
        <v>0</v>
      </c>
      <c r="Z723">
        <f t="shared" ca="1" si="161"/>
        <v>0</v>
      </c>
      <c r="AA723">
        <f t="shared" ca="1" si="162"/>
        <v>1</v>
      </c>
      <c r="AB723">
        <f t="shared" ca="1" si="163"/>
        <v>0</v>
      </c>
      <c r="AC723" t="str" cm="1">
        <f t="array" aca="1" ref="AC723" ca="1">LEFT(T723,SUM(LEN(T723)-LEN(SUBSTITUTE(T723,{"0","1","2","3","4","5","6","7","8","9"},""))))</f>
        <v>0</v>
      </c>
      <c r="AD723" s="3" t="str">
        <f t="shared" ca="1" si="164"/>
        <v/>
      </c>
      <c r="AE723" s="3" t="str">
        <f t="shared" ca="1" si="165"/>
        <v/>
      </c>
      <c r="AF723" t="b">
        <f t="shared" ca="1" si="166"/>
        <v>0</v>
      </c>
      <c r="AG723">
        <f t="shared" ca="1" si="167"/>
        <v>0</v>
      </c>
      <c r="AH723">
        <f t="shared" ca="1" si="168"/>
        <v>0</v>
      </c>
      <c r="AI723" t="b">
        <f t="shared" ca="1" si="169"/>
        <v>0</v>
      </c>
      <c r="AJ723">
        <f t="shared" ca="1" si="170"/>
        <v>0</v>
      </c>
      <c r="AK723">
        <f t="shared" ca="1" si="171"/>
        <v>0</v>
      </c>
      <c r="AL723">
        <f t="shared" ca="1" si="172"/>
        <v>1</v>
      </c>
    </row>
    <row r="724" spans="1:38">
      <c r="A724" s="2" t="s">
        <v>637</v>
      </c>
      <c r="B724" t="s">
        <v>710</v>
      </c>
      <c r="C724" t="s">
        <v>642</v>
      </c>
      <c r="D724">
        <v>2020</v>
      </c>
      <c r="Q724">
        <f t="shared" ca="1" si="173"/>
        <v>0</v>
      </c>
      <c r="R724">
        <f t="shared" ca="1" si="173"/>
        <v>0</v>
      </c>
      <c r="S724">
        <f t="shared" ca="1" si="173"/>
        <v>2020</v>
      </c>
      <c r="T724" t="str">
        <f t="shared" ca="1" si="173"/>
        <v>154cm</v>
      </c>
      <c r="U724">
        <f t="shared" ca="1" si="173"/>
        <v>0</v>
      </c>
      <c r="V724">
        <f t="shared" ca="1" si="173"/>
        <v>0</v>
      </c>
      <c r="W724">
        <f t="shared" ca="1" si="173"/>
        <v>0</v>
      </c>
      <c r="X724">
        <f t="shared" ca="1" si="173"/>
        <v>0</v>
      </c>
      <c r="Z724">
        <f t="shared" ca="1" si="161"/>
        <v>0</v>
      </c>
      <c r="AA724">
        <f t="shared" ca="1" si="162"/>
        <v>0</v>
      </c>
      <c r="AB724">
        <f t="shared" ca="1" si="163"/>
        <v>1</v>
      </c>
      <c r="AC724" t="str" cm="1">
        <f t="array" aca="1" ref="AC724" ca="1">LEFT(T724,SUM(LEN(T724)-LEN(SUBSTITUTE(T724,{"0","1","2","3","4","5","6","7","8","9"},""))))</f>
        <v>154</v>
      </c>
      <c r="AD724" s="3">
        <f t="shared" ca="1" si="164"/>
        <v>154</v>
      </c>
      <c r="AE724" s="3" t="str">
        <f t="shared" ca="1" si="165"/>
        <v/>
      </c>
      <c r="AF724" t="b">
        <f t="shared" ca="1" si="166"/>
        <v>1</v>
      </c>
      <c r="AG724">
        <f t="shared" ca="1" si="167"/>
        <v>1</v>
      </c>
      <c r="AH724">
        <f t="shared" ca="1" si="168"/>
        <v>0</v>
      </c>
      <c r="AI724" t="b">
        <f t="shared" ca="1" si="169"/>
        <v>0</v>
      </c>
      <c r="AJ724">
        <f t="shared" ca="1" si="170"/>
        <v>0</v>
      </c>
      <c r="AK724">
        <f t="shared" ca="1" si="171"/>
        <v>0</v>
      </c>
      <c r="AL724">
        <f t="shared" ca="1" si="172"/>
        <v>0</v>
      </c>
    </row>
    <row r="725" spans="1:38">
      <c r="A725" s="1"/>
      <c r="Q725">
        <f t="shared" ca="1" si="173"/>
        <v>0</v>
      </c>
      <c r="R725">
        <f t="shared" ca="1" si="173"/>
        <v>0</v>
      </c>
      <c r="S725">
        <f t="shared" ca="1" si="173"/>
        <v>0</v>
      </c>
      <c r="T725">
        <f t="shared" ca="1" si="173"/>
        <v>0</v>
      </c>
      <c r="U725">
        <f t="shared" ca="1" si="173"/>
        <v>0</v>
      </c>
      <c r="V725">
        <f t="shared" ca="1" si="173"/>
        <v>0</v>
      </c>
      <c r="W725">
        <f t="shared" ca="1" si="173"/>
        <v>0</v>
      </c>
      <c r="X725">
        <f t="shared" ca="1" si="173"/>
        <v>0</v>
      </c>
      <c r="Z725">
        <f t="shared" ca="1" si="161"/>
        <v>0</v>
      </c>
      <c r="AA725">
        <f t="shared" ca="1" si="162"/>
        <v>0</v>
      </c>
      <c r="AB725">
        <f t="shared" ca="1" si="163"/>
        <v>0</v>
      </c>
      <c r="AC725" t="str" cm="1">
        <f t="array" aca="1" ref="AC725" ca="1">LEFT(T725,SUM(LEN(T725)-LEN(SUBSTITUTE(T725,{"0","1","2","3","4","5","6","7","8","9"},""))))</f>
        <v>0</v>
      </c>
      <c r="AD725" s="3" t="str">
        <f t="shared" ca="1" si="164"/>
        <v/>
      </c>
      <c r="AE725" s="3" t="str">
        <f t="shared" ca="1" si="165"/>
        <v/>
      </c>
      <c r="AF725" t="b">
        <f t="shared" ca="1" si="166"/>
        <v>0</v>
      </c>
      <c r="AG725">
        <f t="shared" ca="1" si="167"/>
        <v>0</v>
      </c>
      <c r="AH725">
        <f t="shared" ca="1" si="168"/>
        <v>0</v>
      </c>
      <c r="AI725" t="b">
        <f t="shared" ca="1" si="169"/>
        <v>0</v>
      </c>
      <c r="AJ725">
        <f t="shared" ca="1" si="170"/>
        <v>0</v>
      </c>
      <c r="AK725">
        <f t="shared" ca="1" si="171"/>
        <v>0</v>
      </c>
      <c r="AL725">
        <f t="shared" ca="1" si="172"/>
        <v>0</v>
      </c>
    </row>
    <row r="726" spans="1:38">
      <c r="A726" s="2" t="s">
        <v>642</v>
      </c>
      <c r="B726">
        <v>1934</v>
      </c>
      <c r="C726" t="s">
        <v>639</v>
      </c>
      <c r="D726">
        <v>2011</v>
      </c>
      <c r="Q726">
        <f t="shared" ca="1" si="173"/>
        <v>0</v>
      </c>
      <c r="R726">
        <f t="shared" ca="1" si="173"/>
        <v>2011</v>
      </c>
      <c r="S726">
        <f t="shared" ca="1" si="173"/>
        <v>1934</v>
      </c>
      <c r="T726">
        <f t="shared" ca="1" si="173"/>
        <v>0</v>
      </c>
      <c r="U726">
        <f t="shared" ca="1" si="173"/>
        <v>0</v>
      </c>
      <c r="V726">
        <f t="shared" ca="1" si="173"/>
        <v>0</v>
      </c>
      <c r="W726">
        <f t="shared" ca="1" si="173"/>
        <v>0</v>
      </c>
      <c r="X726">
        <f t="shared" ca="1" si="173"/>
        <v>0</v>
      </c>
      <c r="Z726">
        <f t="shared" ca="1" si="161"/>
        <v>0</v>
      </c>
      <c r="AA726">
        <f t="shared" ca="1" si="162"/>
        <v>1</v>
      </c>
      <c r="AB726">
        <f t="shared" ca="1" si="163"/>
        <v>0</v>
      </c>
      <c r="AC726" t="str" cm="1">
        <f t="array" aca="1" ref="AC726" ca="1">LEFT(T726,SUM(LEN(T726)-LEN(SUBSTITUTE(T726,{"0","1","2","3","4","5","6","7","8","9"},""))))</f>
        <v>0</v>
      </c>
      <c r="AD726" s="3" t="str">
        <f t="shared" ca="1" si="164"/>
        <v/>
      </c>
      <c r="AE726" s="3" t="str">
        <f t="shared" ca="1" si="165"/>
        <v/>
      </c>
      <c r="AF726" t="b">
        <f t="shared" ca="1" si="166"/>
        <v>0</v>
      </c>
      <c r="AG726">
        <f t="shared" ca="1" si="167"/>
        <v>0</v>
      </c>
      <c r="AH726">
        <f t="shared" ca="1" si="168"/>
        <v>0</v>
      </c>
      <c r="AI726" t="b">
        <f t="shared" ca="1" si="169"/>
        <v>0</v>
      </c>
      <c r="AJ726">
        <f t="shared" ca="1" si="170"/>
        <v>0</v>
      </c>
      <c r="AK726">
        <f t="shared" ca="1" si="171"/>
        <v>0</v>
      </c>
      <c r="AL726">
        <f t="shared" ca="1" si="172"/>
        <v>0</v>
      </c>
    </row>
    <row r="727" spans="1:38">
      <c r="A727" s="2" t="s">
        <v>645</v>
      </c>
      <c r="B727" t="s">
        <v>652</v>
      </c>
      <c r="Q727">
        <f t="shared" ca="1" si="173"/>
        <v>0</v>
      </c>
      <c r="R727">
        <f t="shared" ca="1" si="173"/>
        <v>0</v>
      </c>
      <c r="S727">
        <f t="shared" ca="1" si="173"/>
        <v>0</v>
      </c>
      <c r="T727">
        <f t="shared" ca="1" si="173"/>
        <v>0</v>
      </c>
      <c r="U727">
        <f t="shared" ca="1" si="173"/>
        <v>0</v>
      </c>
      <c r="V727" t="str">
        <f t="shared" ca="1" si="173"/>
        <v>gry</v>
      </c>
      <c r="W727">
        <f t="shared" ca="1" si="173"/>
        <v>0</v>
      </c>
      <c r="X727">
        <f t="shared" ca="1" si="173"/>
        <v>0</v>
      </c>
      <c r="Z727">
        <f t="shared" ca="1" si="161"/>
        <v>0</v>
      </c>
      <c r="AA727">
        <f t="shared" ca="1" si="162"/>
        <v>0</v>
      </c>
      <c r="AB727">
        <f t="shared" ca="1" si="163"/>
        <v>0</v>
      </c>
      <c r="AC727" t="str" cm="1">
        <f t="array" aca="1" ref="AC727" ca="1">LEFT(T727,SUM(LEN(T727)-LEN(SUBSTITUTE(T727,{"0","1","2","3","4","5","6","7","8","9"},""))))</f>
        <v>0</v>
      </c>
      <c r="AD727" s="3" t="str">
        <f t="shared" ca="1" si="164"/>
        <v/>
      </c>
      <c r="AE727" s="3" t="str">
        <f t="shared" ca="1" si="165"/>
        <v/>
      </c>
      <c r="AF727" t="b">
        <f t="shared" ca="1" si="166"/>
        <v>0</v>
      </c>
      <c r="AG727">
        <f t="shared" ca="1" si="167"/>
        <v>0</v>
      </c>
      <c r="AH727">
        <f t="shared" ca="1" si="168"/>
        <v>0</v>
      </c>
      <c r="AI727" t="b">
        <f t="shared" ca="1" si="169"/>
        <v>0</v>
      </c>
      <c r="AJ727">
        <f t="shared" ca="1" si="170"/>
        <v>0</v>
      </c>
      <c r="AK727">
        <f t="shared" ca="1" si="171"/>
        <v>1</v>
      </c>
      <c r="AL727">
        <f t="shared" ca="1" si="172"/>
        <v>0</v>
      </c>
    </row>
    <row r="728" spans="1:38">
      <c r="A728" s="2" t="s">
        <v>640</v>
      </c>
      <c r="B728" t="s">
        <v>648</v>
      </c>
      <c r="C728" t="s">
        <v>636</v>
      </c>
      <c r="D728">
        <v>2004</v>
      </c>
      <c r="E728" t="s">
        <v>637</v>
      </c>
      <c r="F728" t="s">
        <v>775</v>
      </c>
      <c r="G728" t="s">
        <v>635</v>
      </c>
      <c r="H728">
        <v>6173356201</v>
      </c>
      <c r="Q728">
        <f t="shared" ca="1" si="173"/>
        <v>2004</v>
      </c>
      <c r="R728">
        <f t="shared" ca="1" si="173"/>
        <v>0</v>
      </c>
      <c r="S728">
        <f t="shared" ca="1" si="173"/>
        <v>0</v>
      </c>
      <c r="T728" t="str">
        <f t="shared" ca="1" si="173"/>
        <v>63cm</v>
      </c>
      <c r="U728" t="str">
        <f t="shared" ca="1" si="173"/>
        <v>z</v>
      </c>
      <c r="V728">
        <f t="shared" ca="1" si="173"/>
        <v>0</v>
      </c>
      <c r="W728">
        <f t="shared" ca="1" si="173"/>
        <v>6173356201</v>
      </c>
      <c r="X728">
        <f t="shared" ca="1" si="173"/>
        <v>0</v>
      </c>
      <c r="Z728">
        <f t="shared" ca="1" si="161"/>
        <v>0</v>
      </c>
      <c r="AA728">
        <f t="shared" ca="1" si="162"/>
        <v>0</v>
      </c>
      <c r="AB728">
        <f t="shared" ca="1" si="163"/>
        <v>0</v>
      </c>
      <c r="AC728" t="str" cm="1">
        <f t="array" aca="1" ref="AC728" ca="1">LEFT(T728,SUM(LEN(T728)-LEN(SUBSTITUTE(T728,{"0","1","2","3","4","5","6","7","8","9"},""))))</f>
        <v>63</v>
      </c>
      <c r="AD728" s="3">
        <f t="shared" ca="1" si="164"/>
        <v>63</v>
      </c>
      <c r="AE728" s="3" t="str">
        <f t="shared" ca="1" si="165"/>
        <v/>
      </c>
      <c r="AF728" t="b">
        <f t="shared" ca="1" si="166"/>
        <v>0</v>
      </c>
      <c r="AG728">
        <f t="shared" ca="1" si="167"/>
        <v>0</v>
      </c>
      <c r="AH728">
        <f t="shared" ca="1" si="168"/>
        <v>0</v>
      </c>
      <c r="AI728" t="b">
        <f t="shared" ca="1" si="169"/>
        <v>0</v>
      </c>
      <c r="AJ728">
        <f t="shared" ca="1" si="170"/>
        <v>0</v>
      </c>
      <c r="AK728">
        <f t="shared" ca="1" si="171"/>
        <v>0</v>
      </c>
      <c r="AL728">
        <f t="shared" ca="1" si="172"/>
        <v>0</v>
      </c>
    </row>
    <row r="729" spans="1:38">
      <c r="A729" s="1"/>
      <c r="Q729">
        <f t="shared" ca="1" si="173"/>
        <v>0</v>
      </c>
      <c r="R729">
        <f t="shared" ca="1" si="173"/>
        <v>0</v>
      </c>
      <c r="S729">
        <f t="shared" ca="1" si="173"/>
        <v>0</v>
      </c>
      <c r="T729">
        <f t="shared" ca="1" si="173"/>
        <v>0</v>
      </c>
      <c r="U729">
        <f t="shared" ca="1" si="173"/>
        <v>0</v>
      </c>
      <c r="V729">
        <f t="shared" ca="1" si="173"/>
        <v>0</v>
      </c>
      <c r="W729">
        <f t="shared" ca="1" si="173"/>
        <v>0</v>
      </c>
      <c r="X729">
        <f t="shared" ca="1" si="173"/>
        <v>0</v>
      </c>
      <c r="Z729">
        <f t="shared" ca="1" si="161"/>
        <v>0</v>
      </c>
      <c r="AA729">
        <f t="shared" ca="1" si="162"/>
        <v>0</v>
      </c>
      <c r="AB729">
        <f t="shared" ca="1" si="163"/>
        <v>0</v>
      </c>
      <c r="AC729" t="str" cm="1">
        <f t="array" aca="1" ref="AC729" ca="1">LEFT(T729,SUM(LEN(T729)-LEN(SUBSTITUTE(T729,{"0","1","2","3","4","5","6","7","8","9"},""))))</f>
        <v>0</v>
      </c>
      <c r="AD729" s="3" t="str">
        <f t="shared" ca="1" si="164"/>
        <v/>
      </c>
      <c r="AE729" s="3" t="str">
        <f t="shared" ca="1" si="165"/>
        <v/>
      </c>
      <c r="AF729" t="b">
        <f t="shared" ca="1" si="166"/>
        <v>0</v>
      </c>
      <c r="AG729">
        <f t="shared" ca="1" si="167"/>
        <v>0</v>
      </c>
      <c r="AH729">
        <f t="shared" ca="1" si="168"/>
        <v>0</v>
      </c>
      <c r="AI729" t="b">
        <f t="shared" ca="1" si="169"/>
        <v>0</v>
      </c>
      <c r="AJ729">
        <f t="shared" ca="1" si="170"/>
        <v>0</v>
      </c>
      <c r="AK729">
        <f t="shared" ca="1" si="171"/>
        <v>0</v>
      </c>
      <c r="AL729">
        <f t="shared" ca="1" si="172"/>
        <v>0</v>
      </c>
    </row>
    <row r="730" spans="1:38">
      <c r="A730" s="2" t="s">
        <v>635</v>
      </c>
      <c r="B730">
        <v>329432364</v>
      </c>
      <c r="C730" t="s">
        <v>642</v>
      </c>
      <c r="D730">
        <v>2029</v>
      </c>
      <c r="Q730">
        <f t="shared" ca="1" si="173"/>
        <v>0</v>
      </c>
      <c r="R730">
        <f t="shared" ca="1" si="173"/>
        <v>0</v>
      </c>
      <c r="S730">
        <f t="shared" ca="1" si="173"/>
        <v>2029</v>
      </c>
      <c r="T730">
        <f t="shared" ca="1" si="173"/>
        <v>0</v>
      </c>
      <c r="U730">
        <f t="shared" ca="1" si="173"/>
        <v>0</v>
      </c>
      <c r="V730">
        <f t="shared" ca="1" si="173"/>
        <v>0</v>
      </c>
      <c r="W730">
        <f t="shared" ca="1" si="173"/>
        <v>329432364</v>
      </c>
      <c r="X730">
        <f t="shared" ca="1" si="173"/>
        <v>0</v>
      </c>
      <c r="Z730">
        <f t="shared" ca="1" si="161"/>
        <v>0</v>
      </c>
      <c r="AA730">
        <f t="shared" ca="1" si="162"/>
        <v>0</v>
      </c>
      <c r="AB730">
        <f t="shared" ca="1" si="163"/>
        <v>1</v>
      </c>
      <c r="AC730" t="str" cm="1">
        <f t="array" aca="1" ref="AC730" ca="1">LEFT(T730,SUM(LEN(T730)-LEN(SUBSTITUTE(T730,{"0","1","2","3","4","5","6","7","8","9"},""))))</f>
        <v>0</v>
      </c>
      <c r="AD730" s="3" t="str">
        <f t="shared" ca="1" si="164"/>
        <v/>
      </c>
      <c r="AE730" s="3" t="str">
        <f t="shared" ca="1" si="165"/>
        <v/>
      </c>
      <c r="AF730" t="b">
        <f t="shared" ca="1" si="166"/>
        <v>0</v>
      </c>
      <c r="AG730">
        <f t="shared" ca="1" si="167"/>
        <v>0</v>
      </c>
      <c r="AH730">
        <f t="shared" ca="1" si="168"/>
        <v>0</v>
      </c>
      <c r="AI730" t="b">
        <f t="shared" ca="1" si="169"/>
        <v>0</v>
      </c>
      <c r="AJ730">
        <f t="shared" ca="1" si="170"/>
        <v>0</v>
      </c>
      <c r="AK730">
        <f t="shared" ca="1" si="171"/>
        <v>0</v>
      </c>
      <c r="AL730">
        <f t="shared" ca="1" si="172"/>
        <v>1</v>
      </c>
    </row>
    <row r="731" spans="1:38">
      <c r="A731" s="2" t="s">
        <v>645</v>
      </c>
      <c r="B731" t="s">
        <v>661</v>
      </c>
      <c r="C731" t="s">
        <v>640</v>
      </c>
      <c r="D731" t="s">
        <v>707</v>
      </c>
      <c r="E731" t="s">
        <v>639</v>
      </c>
      <c r="F731">
        <v>2013</v>
      </c>
      <c r="Q731">
        <f t="shared" ca="1" si="173"/>
        <v>0</v>
      </c>
      <c r="R731">
        <f t="shared" ca="1" si="173"/>
        <v>2013</v>
      </c>
      <c r="S731">
        <f t="shared" ca="1" si="173"/>
        <v>0</v>
      </c>
      <c r="T731">
        <f t="shared" ca="1" si="173"/>
        <v>0</v>
      </c>
      <c r="U731" t="str">
        <f t="shared" ca="1" si="173"/>
        <v>#18171d</v>
      </c>
      <c r="V731" t="str">
        <f t="shared" ca="1" si="173"/>
        <v>grn</v>
      </c>
      <c r="W731">
        <f t="shared" ca="1" si="173"/>
        <v>0</v>
      </c>
      <c r="X731">
        <f t="shared" ca="1" si="173"/>
        <v>0</v>
      </c>
      <c r="Z731">
        <f t="shared" ca="1" si="161"/>
        <v>0</v>
      </c>
      <c r="AA731">
        <f t="shared" ca="1" si="162"/>
        <v>1</v>
      </c>
      <c r="AB731">
        <f t="shared" ca="1" si="163"/>
        <v>0</v>
      </c>
      <c r="AC731" t="str" cm="1">
        <f t="array" aca="1" ref="AC731" ca="1">LEFT(T731,SUM(LEN(T731)-LEN(SUBSTITUTE(T731,{"0","1","2","3","4","5","6","7","8","9"},""))))</f>
        <v>0</v>
      </c>
      <c r="AD731" s="3" t="str">
        <f t="shared" ca="1" si="164"/>
        <v/>
      </c>
      <c r="AE731" s="3" t="str">
        <f t="shared" ca="1" si="165"/>
        <v/>
      </c>
      <c r="AF731" t="b">
        <f t="shared" ca="1" si="166"/>
        <v>0</v>
      </c>
      <c r="AG731">
        <f t="shared" ca="1" si="167"/>
        <v>0</v>
      </c>
      <c r="AH731">
        <f t="shared" ca="1" si="168"/>
        <v>1</v>
      </c>
      <c r="AI731" t="b">
        <f t="shared" ca="1" si="169"/>
        <v>1</v>
      </c>
      <c r="AJ731">
        <f t="shared" ca="1" si="170"/>
        <v>1</v>
      </c>
      <c r="AK731">
        <f t="shared" ca="1" si="171"/>
        <v>1</v>
      </c>
      <c r="AL731">
        <f t="shared" ca="1" si="172"/>
        <v>0</v>
      </c>
    </row>
    <row r="732" spans="1:38">
      <c r="A732" s="2" t="s">
        <v>637</v>
      </c>
      <c r="B732" t="s">
        <v>686</v>
      </c>
      <c r="C732" t="s">
        <v>636</v>
      </c>
      <c r="D732">
        <v>1960</v>
      </c>
      <c r="Q732">
        <f t="shared" ca="1" si="173"/>
        <v>1960</v>
      </c>
      <c r="R732">
        <f t="shared" ca="1" si="173"/>
        <v>0</v>
      </c>
      <c r="S732">
        <f t="shared" ca="1" si="173"/>
        <v>0</v>
      </c>
      <c r="T732" t="str">
        <f t="shared" ca="1" si="173"/>
        <v>158cm</v>
      </c>
      <c r="U732">
        <f t="shared" ca="1" si="173"/>
        <v>0</v>
      </c>
      <c r="V732">
        <f t="shared" ca="1" si="173"/>
        <v>0</v>
      </c>
      <c r="W732">
        <f t="shared" ca="1" si="173"/>
        <v>0</v>
      </c>
      <c r="X732">
        <f t="shared" ca="1" si="173"/>
        <v>0</v>
      </c>
      <c r="Z732">
        <f t="shared" ca="1" si="161"/>
        <v>1</v>
      </c>
      <c r="AA732">
        <f t="shared" ca="1" si="162"/>
        <v>0</v>
      </c>
      <c r="AB732">
        <f t="shared" ca="1" si="163"/>
        <v>0</v>
      </c>
      <c r="AC732" t="str" cm="1">
        <f t="array" aca="1" ref="AC732" ca="1">LEFT(T732,SUM(LEN(T732)-LEN(SUBSTITUTE(T732,{"0","1","2","3","4","5","6","7","8","9"},""))))</f>
        <v>158</v>
      </c>
      <c r="AD732" s="3">
        <f t="shared" ca="1" si="164"/>
        <v>158</v>
      </c>
      <c r="AE732" s="3" t="str">
        <f t="shared" ca="1" si="165"/>
        <v/>
      </c>
      <c r="AF732" t="b">
        <f t="shared" ca="1" si="166"/>
        <v>1</v>
      </c>
      <c r="AG732">
        <f t="shared" ca="1" si="167"/>
        <v>1</v>
      </c>
      <c r="AH732">
        <f t="shared" ca="1" si="168"/>
        <v>0</v>
      </c>
      <c r="AI732" t="b">
        <f t="shared" ca="1" si="169"/>
        <v>0</v>
      </c>
      <c r="AJ732">
        <f t="shared" ca="1" si="170"/>
        <v>0</v>
      </c>
      <c r="AK732">
        <f t="shared" ca="1" si="171"/>
        <v>0</v>
      </c>
      <c r="AL732">
        <f t="shared" ca="1" si="172"/>
        <v>0</v>
      </c>
    </row>
    <row r="733" spans="1:38">
      <c r="A733" s="1"/>
      <c r="Q733">
        <f t="shared" ca="1" si="173"/>
        <v>0</v>
      </c>
      <c r="R733">
        <f t="shared" ca="1" si="173"/>
        <v>0</v>
      </c>
      <c r="S733">
        <f t="shared" ca="1" si="173"/>
        <v>0</v>
      </c>
      <c r="T733">
        <f t="shared" ca="1" si="173"/>
        <v>0</v>
      </c>
      <c r="U733">
        <f t="shared" ca="1" si="173"/>
        <v>0</v>
      </c>
      <c r="V733">
        <f t="shared" ca="1" si="173"/>
        <v>0</v>
      </c>
      <c r="W733">
        <f t="shared" ca="1" si="173"/>
        <v>0</v>
      </c>
      <c r="X733">
        <f t="shared" ca="1" si="173"/>
        <v>0</v>
      </c>
      <c r="Z733">
        <f t="shared" ca="1" si="161"/>
        <v>0</v>
      </c>
      <c r="AA733">
        <f t="shared" ca="1" si="162"/>
        <v>0</v>
      </c>
      <c r="AB733">
        <f t="shared" ca="1" si="163"/>
        <v>0</v>
      </c>
      <c r="AC733" t="str" cm="1">
        <f t="array" aca="1" ref="AC733" ca="1">LEFT(T733,SUM(LEN(T733)-LEN(SUBSTITUTE(T733,{"0","1","2","3","4","5","6","7","8","9"},""))))</f>
        <v>0</v>
      </c>
      <c r="AD733" s="3" t="str">
        <f t="shared" ca="1" si="164"/>
        <v/>
      </c>
      <c r="AE733" s="3" t="str">
        <f t="shared" ca="1" si="165"/>
        <v/>
      </c>
      <c r="AF733" t="b">
        <f t="shared" ca="1" si="166"/>
        <v>0</v>
      </c>
      <c r="AG733">
        <f t="shared" ca="1" si="167"/>
        <v>0</v>
      </c>
      <c r="AH733">
        <f t="shared" ca="1" si="168"/>
        <v>0</v>
      </c>
      <c r="AI733" t="b">
        <f t="shared" ca="1" si="169"/>
        <v>0</v>
      </c>
      <c r="AJ733">
        <f t="shared" ca="1" si="170"/>
        <v>0</v>
      </c>
      <c r="AK733">
        <f t="shared" ca="1" si="171"/>
        <v>0</v>
      </c>
      <c r="AL733">
        <f t="shared" ca="1" si="172"/>
        <v>0</v>
      </c>
    </row>
    <row r="734" spans="1:38">
      <c r="A734" s="2" t="s">
        <v>640</v>
      </c>
      <c r="B734" t="s">
        <v>660</v>
      </c>
      <c r="C734" t="s">
        <v>639</v>
      </c>
      <c r="D734">
        <v>2016</v>
      </c>
      <c r="E734" t="s">
        <v>637</v>
      </c>
      <c r="F734" t="s">
        <v>713</v>
      </c>
      <c r="G734" t="s">
        <v>654</v>
      </c>
      <c r="H734">
        <v>215</v>
      </c>
      <c r="Q734">
        <f t="shared" ca="1" si="173"/>
        <v>0</v>
      </c>
      <c r="R734">
        <f t="shared" ca="1" si="173"/>
        <v>2016</v>
      </c>
      <c r="S734">
        <f t="shared" ca="1" si="173"/>
        <v>0</v>
      </c>
      <c r="T734" t="str">
        <f t="shared" ca="1" si="173"/>
        <v>186cm</v>
      </c>
      <c r="U734" t="str">
        <f t="shared" ca="1" si="173"/>
        <v>#efcc98</v>
      </c>
      <c r="V734">
        <f t="shared" ca="1" si="173"/>
        <v>0</v>
      </c>
      <c r="W734">
        <f t="shared" ca="1" si="173"/>
        <v>0</v>
      </c>
      <c r="X734">
        <f t="shared" ca="1" si="173"/>
        <v>215</v>
      </c>
      <c r="Z734">
        <f t="shared" ca="1" si="161"/>
        <v>0</v>
      </c>
      <c r="AA734">
        <f t="shared" ca="1" si="162"/>
        <v>1</v>
      </c>
      <c r="AB734">
        <f t="shared" ca="1" si="163"/>
        <v>0</v>
      </c>
      <c r="AC734" t="str" cm="1">
        <f t="array" aca="1" ref="AC734" ca="1">LEFT(T734,SUM(LEN(T734)-LEN(SUBSTITUTE(T734,{"0","1","2","3","4","5","6","7","8","9"},""))))</f>
        <v>186</v>
      </c>
      <c r="AD734" s="3">
        <f t="shared" ca="1" si="164"/>
        <v>186</v>
      </c>
      <c r="AE734" s="3" t="str">
        <f t="shared" ca="1" si="165"/>
        <v/>
      </c>
      <c r="AF734" t="b">
        <f t="shared" ca="1" si="166"/>
        <v>1</v>
      </c>
      <c r="AG734">
        <f t="shared" ca="1" si="167"/>
        <v>1</v>
      </c>
      <c r="AH734">
        <f t="shared" ca="1" si="168"/>
        <v>1</v>
      </c>
      <c r="AI734" t="b">
        <f t="shared" ca="1" si="169"/>
        <v>1</v>
      </c>
      <c r="AJ734">
        <f t="shared" ca="1" si="170"/>
        <v>1</v>
      </c>
      <c r="AK734">
        <f t="shared" ca="1" si="171"/>
        <v>0</v>
      </c>
      <c r="AL734">
        <f t="shared" ca="1" si="172"/>
        <v>0</v>
      </c>
    </row>
    <row r="735" spans="1:38">
      <c r="A735" s="2" t="s">
        <v>635</v>
      </c>
      <c r="B735">
        <v>852781253</v>
      </c>
      <c r="C735" t="s">
        <v>642</v>
      </c>
      <c r="D735">
        <v>2027</v>
      </c>
      <c r="E735" t="s">
        <v>645</v>
      </c>
      <c r="F735" t="s">
        <v>675</v>
      </c>
      <c r="G735" t="s">
        <v>636</v>
      </c>
      <c r="H735">
        <v>1937</v>
      </c>
      <c r="Q735">
        <f t="shared" ca="1" si="173"/>
        <v>1937</v>
      </c>
      <c r="R735">
        <f t="shared" ca="1" si="173"/>
        <v>0</v>
      </c>
      <c r="S735">
        <f t="shared" ca="1" si="173"/>
        <v>2027</v>
      </c>
      <c r="T735">
        <f t="shared" ca="1" si="173"/>
        <v>0</v>
      </c>
      <c r="U735">
        <f t="shared" ca="1" si="173"/>
        <v>0</v>
      </c>
      <c r="V735" t="str">
        <f t="shared" ca="1" si="173"/>
        <v>blu</v>
      </c>
      <c r="W735">
        <f t="shared" ca="1" si="173"/>
        <v>852781253</v>
      </c>
      <c r="X735">
        <f t="shared" ca="1" si="173"/>
        <v>0</v>
      </c>
      <c r="Z735">
        <f t="shared" ca="1" si="161"/>
        <v>1</v>
      </c>
      <c r="AA735">
        <f t="shared" ca="1" si="162"/>
        <v>0</v>
      </c>
      <c r="AB735">
        <f t="shared" ca="1" si="163"/>
        <v>1</v>
      </c>
      <c r="AC735" t="str" cm="1">
        <f t="array" aca="1" ref="AC735" ca="1">LEFT(T735,SUM(LEN(T735)-LEN(SUBSTITUTE(T735,{"0","1","2","3","4","5","6","7","8","9"},""))))</f>
        <v>0</v>
      </c>
      <c r="AD735" s="3" t="str">
        <f t="shared" ca="1" si="164"/>
        <v/>
      </c>
      <c r="AE735" s="3" t="str">
        <f t="shared" ca="1" si="165"/>
        <v/>
      </c>
      <c r="AF735" t="b">
        <f t="shared" ca="1" si="166"/>
        <v>0</v>
      </c>
      <c r="AG735">
        <f t="shared" ca="1" si="167"/>
        <v>0</v>
      </c>
      <c r="AH735">
        <f t="shared" ca="1" si="168"/>
        <v>0</v>
      </c>
      <c r="AI735" t="b">
        <f t="shared" ca="1" si="169"/>
        <v>0</v>
      </c>
      <c r="AJ735">
        <f t="shared" ca="1" si="170"/>
        <v>0</v>
      </c>
      <c r="AK735">
        <f t="shared" ca="1" si="171"/>
        <v>1</v>
      </c>
      <c r="AL735">
        <f t="shared" ca="1" si="172"/>
        <v>1</v>
      </c>
    </row>
    <row r="736" spans="1:38">
      <c r="A736" s="1"/>
      <c r="Q736">
        <f t="shared" ca="1" si="173"/>
        <v>0</v>
      </c>
      <c r="R736">
        <f t="shared" ca="1" si="173"/>
        <v>0</v>
      </c>
      <c r="S736">
        <f t="shared" ca="1" si="173"/>
        <v>0</v>
      </c>
      <c r="T736">
        <f t="shared" ca="1" si="173"/>
        <v>0</v>
      </c>
      <c r="U736">
        <f t="shared" ca="1" si="173"/>
        <v>0</v>
      </c>
      <c r="V736">
        <f t="shared" ca="1" si="173"/>
        <v>0</v>
      </c>
      <c r="W736">
        <f t="shared" ca="1" si="173"/>
        <v>0</v>
      </c>
      <c r="X736">
        <f t="shared" ca="1" si="173"/>
        <v>0</v>
      </c>
      <c r="Z736">
        <f t="shared" ca="1" si="161"/>
        <v>0</v>
      </c>
      <c r="AA736">
        <f t="shared" ca="1" si="162"/>
        <v>0</v>
      </c>
      <c r="AB736">
        <f t="shared" ca="1" si="163"/>
        <v>0</v>
      </c>
      <c r="AC736" t="str" cm="1">
        <f t="array" aca="1" ref="AC736" ca="1">LEFT(T736,SUM(LEN(T736)-LEN(SUBSTITUTE(T736,{"0","1","2","3","4","5","6","7","8","9"},""))))</f>
        <v>0</v>
      </c>
      <c r="AD736" s="3" t="str">
        <f t="shared" ca="1" si="164"/>
        <v/>
      </c>
      <c r="AE736" s="3" t="str">
        <f t="shared" ca="1" si="165"/>
        <v/>
      </c>
      <c r="AF736" t="b">
        <f t="shared" ca="1" si="166"/>
        <v>0</v>
      </c>
      <c r="AG736">
        <f t="shared" ca="1" si="167"/>
        <v>0</v>
      </c>
      <c r="AH736">
        <f t="shared" ca="1" si="168"/>
        <v>0</v>
      </c>
      <c r="AI736" t="b">
        <f t="shared" ca="1" si="169"/>
        <v>0</v>
      </c>
      <c r="AJ736">
        <f t="shared" ca="1" si="170"/>
        <v>0</v>
      </c>
      <c r="AK736">
        <f t="shared" ca="1" si="171"/>
        <v>0</v>
      </c>
      <c r="AL736">
        <f t="shared" ca="1" si="172"/>
        <v>0</v>
      </c>
    </row>
    <row r="737" spans="1:38">
      <c r="A737" s="2" t="s">
        <v>640</v>
      </c>
      <c r="B737" t="s">
        <v>644</v>
      </c>
      <c r="C737" t="s">
        <v>645</v>
      </c>
      <c r="D737" t="s">
        <v>652</v>
      </c>
      <c r="E737" t="s">
        <v>639</v>
      </c>
      <c r="F737">
        <v>2020</v>
      </c>
      <c r="G737" t="s">
        <v>636</v>
      </c>
      <c r="H737">
        <v>1972</v>
      </c>
      <c r="I737" t="s">
        <v>637</v>
      </c>
      <c r="J737" t="s">
        <v>776</v>
      </c>
      <c r="K737" t="s">
        <v>635</v>
      </c>
      <c r="L737">
        <v>73426952</v>
      </c>
      <c r="M737" t="s">
        <v>642</v>
      </c>
      <c r="N737">
        <v>2027</v>
      </c>
      <c r="Q737">
        <f t="shared" ca="1" si="173"/>
        <v>1972</v>
      </c>
      <c r="R737">
        <f t="shared" ca="1" si="173"/>
        <v>2020</v>
      </c>
      <c r="S737">
        <f t="shared" ca="1" si="173"/>
        <v>2027</v>
      </c>
      <c r="T737" t="str">
        <f t="shared" ca="1" si="173"/>
        <v>182cm</v>
      </c>
      <c r="U737" t="str">
        <f t="shared" ca="1" si="173"/>
        <v>#623a2f</v>
      </c>
      <c r="V737" t="str">
        <f t="shared" ca="1" si="173"/>
        <v>gry</v>
      </c>
      <c r="W737">
        <f t="shared" ca="1" si="173"/>
        <v>73426952</v>
      </c>
      <c r="X737">
        <f t="shared" ca="1" si="173"/>
        <v>0</v>
      </c>
      <c r="Z737">
        <f t="shared" ca="1" si="161"/>
        <v>1</v>
      </c>
      <c r="AA737">
        <f t="shared" ca="1" si="162"/>
        <v>1</v>
      </c>
      <c r="AB737">
        <f t="shared" ca="1" si="163"/>
        <v>1</v>
      </c>
      <c r="AC737" t="str" cm="1">
        <f t="array" aca="1" ref="AC737" ca="1">LEFT(T737,SUM(LEN(T737)-LEN(SUBSTITUTE(T737,{"0","1","2","3","4","5","6","7","8","9"},""))))</f>
        <v>182</v>
      </c>
      <c r="AD737" s="3">
        <f t="shared" ca="1" si="164"/>
        <v>182</v>
      </c>
      <c r="AE737" s="3" t="str">
        <f t="shared" ca="1" si="165"/>
        <v/>
      </c>
      <c r="AF737" t="b">
        <f t="shared" ca="1" si="166"/>
        <v>1</v>
      </c>
      <c r="AG737">
        <f t="shared" ca="1" si="167"/>
        <v>1</v>
      </c>
      <c r="AH737">
        <f t="shared" ca="1" si="168"/>
        <v>1</v>
      </c>
      <c r="AI737" t="b">
        <f t="shared" ca="1" si="169"/>
        <v>1</v>
      </c>
      <c r="AJ737">
        <f t="shared" ca="1" si="170"/>
        <v>1</v>
      </c>
      <c r="AK737">
        <f t="shared" ca="1" si="171"/>
        <v>1</v>
      </c>
      <c r="AL737">
        <f t="shared" ca="1" si="172"/>
        <v>0</v>
      </c>
    </row>
    <row r="738" spans="1:38">
      <c r="A738" s="1"/>
      <c r="Q738">
        <f t="shared" ca="1" si="173"/>
        <v>0</v>
      </c>
      <c r="R738">
        <f t="shared" ca="1" si="173"/>
        <v>0</v>
      </c>
      <c r="S738">
        <f t="shared" ca="1" si="173"/>
        <v>0</v>
      </c>
      <c r="T738">
        <f t="shared" ca="1" si="173"/>
        <v>0</v>
      </c>
      <c r="U738">
        <f t="shared" ca="1" si="173"/>
        <v>0</v>
      </c>
      <c r="V738">
        <f t="shared" ca="1" si="173"/>
        <v>0</v>
      </c>
      <c r="W738">
        <f t="shared" ca="1" si="173"/>
        <v>0</v>
      </c>
      <c r="X738">
        <f t="shared" ca="1" si="173"/>
        <v>0</v>
      </c>
      <c r="Z738">
        <f t="shared" ca="1" si="161"/>
        <v>0</v>
      </c>
      <c r="AA738">
        <f t="shared" ca="1" si="162"/>
        <v>0</v>
      </c>
      <c r="AB738">
        <f t="shared" ca="1" si="163"/>
        <v>0</v>
      </c>
      <c r="AC738" t="str" cm="1">
        <f t="array" aca="1" ref="AC738" ca="1">LEFT(T738,SUM(LEN(T738)-LEN(SUBSTITUTE(T738,{"0","1","2","3","4","5","6","7","8","9"},""))))</f>
        <v>0</v>
      </c>
      <c r="AD738" s="3" t="str">
        <f t="shared" ca="1" si="164"/>
        <v/>
      </c>
      <c r="AE738" s="3" t="str">
        <f t="shared" ca="1" si="165"/>
        <v/>
      </c>
      <c r="AF738" t="b">
        <f t="shared" ca="1" si="166"/>
        <v>0</v>
      </c>
      <c r="AG738">
        <f t="shared" ca="1" si="167"/>
        <v>0</v>
      </c>
      <c r="AH738">
        <f t="shared" ca="1" si="168"/>
        <v>0</v>
      </c>
      <c r="AI738" t="b">
        <f t="shared" ca="1" si="169"/>
        <v>0</v>
      </c>
      <c r="AJ738">
        <f t="shared" ca="1" si="170"/>
        <v>0</v>
      </c>
      <c r="AK738">
        <f t="shared" ca="1" si="171"/>
        <v>0</v>
      </c>
      <c r="AL738">
        <f t="shared" ca="1" si="172"/>
        <v>0</v>
      </c>
    </row>
    <row r="739" spans="1:38">
      <c r="A739" s="2" t="s">
        <v>640</v>
      </c>
      <c r="B739" t="s">
        <v>777</v>
      </c>
      <c r="C739" t="s">
        <v>636</v>
      </c>
      <c r="D739">
        <v>1950</v>
      </c>
      <c r="E739" t="s">
        <v>635</v>
      </c>
      <c r="F739">
        <v>304511418</v>
      </c>
      <c r="G739" t="s">
        <v>637</v>
      </c>
      <c r="H739" t="s">
        <v>746</v>
      </c>
      <c r="I739" t="s">
        <v>654</v>
      </c>
      <c r="J739">
        <v>124</v>
      </c>
      <c r="K739" t="s">
        <v>642</v>
      </c>
      <c r="L739">
        <v>2020</v>
      </c>
      <c r="M739" t="s">
        <v>645</v>
      </c>
      <c r="N739" t="s">
        <v>682</v>
      </c>
      <c r="O739" t="s">
        <v>639</v>
      </c>
      <c r="P739">
        <v>2014</v>
      </c>
      <c r="Q739">
        <f t="shared" ca="1" si="173"/>
        <v>1950</v>
      </c>
      <c r="R739">
        <f t="shared" ca="1" si="173"/>
        <v>2014</v>
      </c>
      <c r="S739">
        <f t="shared" ca="1" si="173"/>
        <v>2020</v>
      </c>
      <c r="T739" t="str">
        <f t="shared" ca="1" si="173"/>
        <v>177cm</v>
      </c>
      <c r="U739" t="str">
        <f t="shared" ca="1" si="173"/>
        <v>#3317b9</v>
      </c>
      <c r="V739" t="str">
        <f t="shared" ca="1" si="173"/>
        <v>hzl</v>
      </c>
      <c r="W739">
        <f t="shared" ca="1" si="173"/>
        <v>304511418</v>
      </c>
      <c r="X739">
        <f t="shared" ca="1" si="173"/>
        <v>124</v>
      </c>
      <c r="Z739">
        <f t="shared" ca="1" si="161"/>
        <v>1</v>
      </c>
      <c r="AA739">
        <f t="shared" ca="1" si="162"/>
        <v>1</v>
      </c>
      <c r="AB739">
        <f t="shared" ca="1" si="163"/>
        <v>1</v>
      </c>
      <c r="AC739" t="str" cm="1">
        <f t="array" aca="1" ref="AC739" ca="1">LEFT(T739,SUM(LEN(T739)-LEN(SUBSTITUTE(T739,{"0","1","2","3","4","5","6","7","8","9"},""))))</f>
        <v>177</v>
      </c>
      <c r="AD739" s="3">
        <f t="shared" ca="1" si="164"/>
        <v>177</v>
      </c>
      <c r="AE739" s="3" t="str">
        <f t="shared" ca="1" si="165"/>
        <v/>
      </c>
      <c r="AF739" t="b">
        <f t="shared" ca="1" si="166"/>
        <v>1</v>
      </c>
      <c r="AG739">
        <f t="shared" ca="1" si="167"/>
        <v>1</v>
      </c>
      <c r="AH739">
        <f t="shared" ca="1" si="168"/>
        <v>1</v>
      </c>
      <c r="AI739" t="b">
        <f t="shared" ca="1" si="169"/>
        <v>1</v>
      </c>
      <c r="AJ739">
        <f t="shared" ca="1" si="170"/>
        <v>1</v>
      </c>
      <c r="AK739">
        <f t="shared" ca="1" si="171"/>
        <v>1</v>
      </c>
      <c r="AL739">
        <f t="shared" ca="1" si="172"/>
        <v>1</v>
      </c>
    </row>
    <row r="740" spans="1:38">
      <c r="A740" s="1"/>
      <c r="Q740">
        <f t="shared" ca="1" si="173"/>
        <v>0</v>
      </c>
      <c r="R740">
        <f t="shared" ca="1" si="173"/>
        <v>0</v>
      </c>
      <c r="S740">
        <f t="shared" ca="1" si="173"/>
        <v>0</v>
      </c>
      <c r="T740">
        <f t="shared" ca="1" si="173"/>
        <v>0</v>
      </c>
      <c r="U740">
        <f t="shared" ca="1" si="173"/>
        <v>0</v>
      </c>
      <c r="V740">
        <f t="shared" ca="1" si="173"/>
        <v>0</v>
      </c>
      <c r="W740">
        <f t="shared" ca="1" si="173"/>
        <v>0</v>
      </c>
      <c r="X740">
        <f t="shared" ca="1" si="173"/>
        <v>0</v>
      </c>
      <c r="Z740">
        <f t="shared" ca="1" si="161"/>
        <v>0</v>
      </c>
      <c r="AA740">
        <f t="shared" ca="1" si="162"/>
        <v>0</v>
      </c>
      <c r="AB740">
        <f t="shared" ca="1" si="163"/>
        <v>0</v>
      </c>
      <c r="AC740" t="str" cm="1">
        <f t="array" aca="1" ref="AC740" ca="1">LEFT(T740,SUM(LEN(T740)-LEN(SUBSTITUTE(T740,{"0","1","2","3","4","5","6","7","8","9"},""))))</f>
        <v>0</v>
      </c>
      <c r="AD740" s="3" t="str">
        <f t="shared" ca="1" si="164"/>
        <v/>
      </c>
      <c r="AE740" s="3" t="str">
        <f t="shared" ca="1" si="165"/>
        <v/>
      </c>
      <c r="AF740" t="b">
        <f t="shared" ca="1" si="166"/>
        <v>0</v>
      </c>
      <c r="AG740">
        <f t="shared" ca="1" si="167"/>
        <v>0</v>
      </c>
      <c r="AH740">
        <f t="shared" ca="1" si="168"/>
        <v>0</v>
      </c>
      <c r="AI740" t="b">
        <f t="shared" ca="1" si="169"/>
        <v>0</v>
      </c>
      <c r="AJ740">
        <f t="shared" ca="1" si="170"/>
        <v>0</v>
      </c>
      <c r="AK740">
        <f t="shared" ca="1" si="171"/>
        <v>0</v>
      </c>
      <c r="AL740">
        <f t="shared" ca="1" si="172"/>
        <v>0</v>
      </c>
    </row>
    <row r="741" spans="1:38">
      <c r="A741" s="2" t="s">
        <v>642</v>
      </c>
      <c r="B741">
        <v>2029</v>
      </c>
      <c r="Q741">
        <f t="shared" ca="1" si="173"/>
        <v>0</v>
      </c>
      <c r="R741">
        <f t="shared" ca="1" si="173"/>
        <v>0</v>
      </c>
      <c r="S741">
        <f t="shared" ca="1" si="173"/>
        <v>2029</v>
      </c>
      <c r="T741">
        <f t="shared" ca="1" si="173"/>
        <v>0</v>
      </c>
      <c r="U741">
        <f t="shared" ca="1" si="173"/>
        <v>0</v>
      </c>
      <c r="V741">
        <f t="shared" ca="1" si="173"/>
        <v>0</v>
      </c>
      <c r="W741">
        <f t="shared" ca="1" si="173"/>
        <v>0</v>
      </c>
      <c r="X741">
        <f t="shared" ca="1" si="173"/>
        <v>0</v>
      </c>
      <c r="Z741">
        <f t="shared" ca="1" si="161"/>
        <v>0</v>
      </c>
      <c r="AA741">
        <f t="shared" ca="1" si="162"/>
        <v>0</v>
      </c>
      <c r="AB741">
        <f t="shared" ca="1" si="163"/>
        <v>1</v>
      </c>
      <c r="AC741" t="str" cm="1">
        <f t="array" aca="1" ref="AC741" ca="1">LEFT(T741,SUM(LEN(T741)-LEN(SUBSTITUTE(T741,{"0","1","2","3","4","5","6","7","8","9"},""))))</f>
        <v>0</v>
      </c>
      <c r="AD741" s="3" t="str">
        <f t="shared" ca="1" si="164"/>
        <v/>
      </c>
      <c r="AE741" s="3" t="str">
        <f t="shared" ca="1" si="165"/>
        <v/>
      </c>
      <c r="AF741" t="b">
        <f t="shared" ca="1" si="166"/>
        <v>0</v>
      </c>
      <c r="AG741">
        <f t="shared" ca="1" si="167"/>
        <v>0</v>
      </c>
      <c r="AH741">
        <f t="shared" ca="1" si="168"/>
        <v>0</v>
      </c>
      <c r="AI741" t="b">
        <f t="shared" ca="1" si="169"/>
        <v>0</v>
      </c>
      <c r="AJ741">
        <f t="shared" ca="1" si="170"/>
        <v>0</v>
      </c>
      <c r="AK741">
        <f t="shared" ca="1" si="171"/>
        <v>0</v>
      </c>
      <c r="AL741">
        <f t="shared" ca="1" si="172"/>
        <v>0</v>
      </c>
    </row>
    <row r="742" spans="1:38">
      <c r="A742" s="2" t="s">
        <v>635</v>
      </c>
      <c r="B742">
        <v>34754507</v>
      </c>
      <c r="C742" t="s">
        <v>636</v>
      </c>
      <c r="D742">
        <v>1936</v>
      </c>
      <c r="Q742">
        <f t="shared" ca="1" si="173"/>
        <v>1936</v>
      </c>
      <c r="R742">
        <f t="shared" ca="1" si="173"/>
        <v>0</v>
      </c>
      <c r="S742">
        <f t="shared" ca="1" si="173"/>
        <v>0</v>
      </c>
      <c r="T742">
        <f t="shared" ca="1" si="173"/>
        <v>0</v>
      </c>
      <c r="U742">
        <f t="shared" ca="1" si="173"/>
        <v>0</v>
      </c>
      <c r="V742">
        <f t="shared" ca="1" si="173"/>
        <v>0</v>
      </c>
      <c r="W742">
        <f t="shared" ca="1" si="173"/>
        <v>34754507</v>
      </c>
      <c r="X742">
        <f t="shared" ca="1" si="173"/>
        <v>0</v>
      </c>
      <c r="Z742">
        <f t="shared" ca="1" si="161"/>
        <v>1</v>
      </c>
      <c r="AA742">
        <f t="shared" ca="1" si="162"/>
        <v>0</v>
      </c>
      <c r="AB742">
        <f t="shared" ca="1" si="163"/>
        <v>0</v>
      </c>
      <c r="AC742" t="str" cm="1">
        <f t="array" aca="1" ref="AC742" ca="1">LEFT(T742,SUM(LEN(T742)-LEN(SUBSTITUTE(T742,{"0","1","2","3","4","5","6","7","8","9"},""))))</f>
        <v>0</v>
      </c>
      <c r="AD742" s="3" t="str">
        <f t="shared" ca="1" si="164"/>
        <v/>
      </c>
      <c r="AE742" s="3" t="str">
        <f t="shared" ca="1" si="165"/>
        <v/>
      </c>
      <c r="AF742" t="b">
        <f t="shared" ca="1" si="166"/>
        <v>0</v>
      </c>
      <c r="AG742">
        <f t="shared" ca="1" si="167"/>
        <v>0</v>
      </c>
      <c r="AH742">
        <f t="shared" ca="1" si="168"/>
        <v>0</v>
      </c>
      <c r="AI742" t="b">
        <f t="shared" ca="1" si="169"/>
        <v>0</v>
      </c>
      <c r="AJ742">
        <f t="shared" ca="1" si="170"/>
        <v>0</v>
      </c>
      <c r="AK742">
        <f t="shared" ca="1" si="171"/>
        <v>0</v>
      </c>
      <c r="AL742">
        <f t="shared" ca="1" si="172"/>
        <v>0</v>
      </c>
    </row>
    <row r="743" spans="1:38">
      <c r="A743" s="2" t="s">
        <v>654</v>
      </c>
      <c r="B743">
        <v>265</v>
      </c>
      <c r="C743" t="s">
        <v>645</v>
      </c>
      <c r="D743" t="s">
        <v>778</v>
      </c>
      <c r="E743" t="s">
        <v>637</v>
      </c>
      <c r="F743" t="s">
        <v>662</v>
      </c>
      <c r="Q743">
        <f t="shared" ca="1" si="173"/>
        <v>0</v>
      </c>
      <c r="R743">
        <f t="shared" ca="1" si="173"/>
        <v>0</v>
      </c>
      <c r="S743">
        <f t="shared" ca="1" si="173"/>
        <v>0</v>
      </c>
      <c r="T743" t="str">
        <f t="shared" ca="1" si="173"/>
        <v>183cm</v>
      </c>
      <c r="U743">
        <f t="shared" ca="1" si="173"/>
        <v>0</v>
      </c>
      <c r="V743" t="str">
        <f t="shared" ca="1" si="173"/>
        <v>#b50997</v>
      </c>
      <c r="W743">
        <f t="shared" ca="1" si="173"/>
        <v>0</v>
      </c>
      <c r="X743">
        <f t="shared" ca="1" si="173"/>
        <v>265</v>
      </c>
      <c r="Z743">
        <f t="shared" ca="1" si="161"/>
        <v>0</v>
      </c>
      <c r="AA743">
        <f t="shared" ca="1" si="162"/>
        <v>0</v>
      </c>
      <c r="AB743">
        <f t="shared" ca="1" si="163"/>
        <v>0</v>
      </c>
      <c r="AC743" t="str" cm="1">
        <f t="array" aca="1" ref="AC743" ca="1">LEFT(T743,SUM(LEN(T743)-LEN(SUBSTITUTE(T743,{"0","1","2","3","4","5","6","7","8","9"},""))))</f>
        <v>183</v>
      </c>
      <c r="AD743" s="3">
        <f t="shared" ca="1" si="164"/>
        <v>183</v>
      </c>
      <c r="AE743" s="3" t="str">
        <f t="shared" ca="1" si="165"/>
        <v/>
      </c>
      <c r="AF743" t="b">
        <f t="shared" ca="1" si="166"/>
        <v>1</v>
      </c>
      <c r="AG743">
        <f t="shared" ca="1" si="167"/>
        <v>1</v>
      </c>
      <c r="AH743">
        <f t="shared" ca="1" si="168"/>
        <v>0</v>
      </c>
      <c r="AI743" t="b">
        <f t="shared" ca="1" si="169"/>
        <v>0</v>
      </c>
      <c r="AJ743">
        <f t="shared" ca="1" si="170"/>
        <v>0</v>
      </c>
      <c r="AK743">
        <f t="shared" ca="1" si="171"/>
        <v>0</v>
      </c>
      <c r="AL743">
        <f t="shared" ca="1" si="172"/>
        <v>0</v>
      </c>
    </row>
    <row r="744" spans="1:38">
      <c r="A744" s="2" t="s">
        <v>640</v>
      </c>
      <c r="B744" t="s">
        <v>644</v>
      </c>
      <c r="C744" t="s">
        <v>639</v>
      </c>
      <c r="D744">
        <v>1924</v>
      </c>
      <c r="Q744">
        <f t="shared" ca="1" si="173"/>
        <v>0</v>
      </c>
      <c r="R744">
        <f t="shared" ca="1" si="173"/>
        <v>1924</v>
      </c>
      <c r="S744">
        <f t="shared" ca="1" si="173"/>
        <v>0</v>
      </c>
      <c r="T744">
        <f t="shared" ca="1" si="173"/>
        <v>0</v>
      </c>
      <c r="U744" t="str">
        <f t="shared" ca="1" si="173"/>
        <v>#623a2f</v>
      </c>
      <c r="V744">
        <f t="shared" ca="1" si="173"/>
        <v>0</v>
      </c>
      <c r="W744">
        <f t="shared" ca="1" si="173"/>
        <v>0</v>
      </c>
      <c r="X744">
        <f t="shared" ca="1" si="173"/>
        <v>0</v>
      </c>
      <c r="Z744">
        <f t="shared" ca="1" si="161"/>
        <v>0</v>
      </c>
      <c r="AA744">
        <f t="shared" ca="1" si="162"/>
        <v>0</v>
      </c>
      <c r="AB744">
        <f t="shared" ca="1" si="163"/>
        <v>0</v>
      </c>
      <c r="AC744" t="str" cm="1">
        <f t="array" aca="1" ref="AC744" ca="1">LEFT(T744,SUM(LEN(T744)-LEN(SUBSTITUTE(T744,{"0","1","2","3","4","5","6","7","8","9"},""))))</f>
        <v>0</v>
      </c>
      <c r="AD744" s="3" t="str">
        <f t="shared" ca="1" si="164"/>
        <v/>
      </c>
      <c r="AE744" s="3" t="str">
        <f t="shared" ca="1" si="165"/>
        <v/>
      </c>
      <c r="AF744" t="b">
        <f t="shared" ca="1" si="166"/>
        <v>0</v>
      </c>
      <c r="AG744">
        <f t="shared" ca="1" si="167"/>
        <v>0</v>
      </c>
      <c r="AH744">
        <f t="shared" ca="1" si="168"/>
        <v>1</v>
      </c>
      <c r="AI744" t="b">
        <f t="shared" ca="1" si="169"/>
        <v>1</v>
      </c>
      <c r="AJ744">
        <f t="shared" ca="1" si="170"/>
        <v>1</v>
      </c>
      <c r="AK744">
        <f t="shared" ca="1" si="171"/>
        <v>0</v>
      </c>
      <c r="AL744">
        <f t="shared" ca="1" si="172"/>
        <v>0</v>
      </c>
    </row>
    <row r="745" spans="1:38">
      <c r="A745" s="1"/>
      <c r="Q745">
        <f t="shared" ca="1" si="173"/>
        <v>0</v>
      </c>
      <c r="R745">
        <f t="shared" ca="1" si="173"/>
        <v>0</v>
      </c>
      <c r="S745">
        <f t="shared" ca="1" si="173"/>
        <v>0</v>
      </c>
      <c r="T745">
        <f t="shared" ca="1" si="173"/>
        <v>0</v>
      </c>
      <c r="U745">
        <f t="shared" ca="1" si="173"/>
        <v>0</v>
      </c>
      <c r="V745">
        <f t="shared" ca="1" si="173"/>
        <v>0</v>
      </c>
      <c r="W745">
        <f t="shared" ca="1" si="173"/>
        <v>0</v>
      </c>
      <c r="X745">
        <f t="shared" ca="1" si="173"/>
        <v>0</v>
      </c>
      <c r="Z745">
        <f t="shared" ca="1" si="161"/>
        <v>0</v>
      </c>
      <c r="AA745">
        <f t="shared" ca="1" si="162"/>
        <v>0</v>
      </c>
      <c r="AB745">
        <f t="shared" ca="1" si="163"/>
        <v>0</v>
      </c>
      <c r="AC745" t="str" cm="1">
        <f t="array" aca="1" ref="AC745" ca="1">LEFT(T745,SUM(LEN(T745)-LEN(SUBSTITUTE(T745,{"0","1","2","3","4","5","6","7","8","9"},""))))</f>
        <v>0</v>
      </c>
      <c r="AD745" s="3" t="str">
        <f t="shared" ca="1" si="164"/>
        <v/>
      </c>
      <c r="AE745" s="3" t="str">
        <f t="shared" ca="1" si="165"/>
        <v/>
      </c>
      <c r="AF745" t="b">
        <f t="shared" ca="1" si="166"/>
        <v>0</v>
      </c>
      <c r="AG745">
        <f t="shared" ca="1" si="167"/>
        <v>0</v>
      </c>
      <c r="AH745">
        <f t="shared" ca="1" si="168"/>
        <v>0</v>
      </c>
      <c r="AI745" t="b">
        <f t="shared" ca="1" si="169"/>
        <v>0</v>
      </c>
      <c r="AJ745">
        <f t="shared" ca="1" si="170"/>
        <v>0</v>
      </c>
      <c r="AK745">
        <f t="shared" ca="1" si="171"/>
        <v>0</v>
      </c>
      <c r="AL745">
        <f t="shared" ca="1" si="172"/>
        <v>0</v>
      </c>
    </row>
    <row r="746" spans="1:38">
      <c r="A746" s="2" t="s">
        <v>642</v>
      </c>
      <c r="B746">
        <v>2024</v>
      </c>
      <c r="C746" t="s">
        <v>636</v>
      </c>
      <c r="D746">
        <v>1927</v>
      </c>
      <c r="E746" t="s">
        <v>654</v>
      </c>
      <c r="F746">
        <v>243</v>
      </c>
      <c r="G746" t="s">
        <v>645</v>
      </c>
      <c r="H746" t="s">
        <v>652</v>
      </c>
      <c r="I746" t="s">
        <v>640</v>
      </c>
      <c r="J746" t="s">
        <v>658</v>
      </c>
      <c r="K746" t="s">
        <v>635</v>
      </c>
      <c r="L746">
        <v>714355627</v>
      </c>
      <c r="M746" t="s">
        <v>637</v>
      </c>
      <c r="N746" t="s">
        <v>663</v>
      </c>
      <c r="Q746">
        <f t="shared" ca="1" si="173"/>
        <v>1927</v>
      </c>
      <c r="R746">
        <f t="shared" ca="1" si="173"/>
        <v>0</v>
      </c>
      <c r="S746">
        <f t="shared" ca="1" si="173"/>
        <v>2024</v>
      </c>
      <c r="T746" t="str">
        <f t="shared" ca="1" si="173"/>
        <v>160cm</v>
      </c>
      <c r="U746" t="str">
        <f t="shared" ca="1" si="173"/>
        <v>#6b5442</v>
      </c>
      <c r="V746" t="str">
        <f t="shared" ca="1" si="173"/>
        <v>gry</v>
      </c>
      <c r="W746">
        <f t="shared" ca="1" si="173"/>
        <v>714355627</v>
      </c>
      <c r="X746">
        <f t="shared" ca="1" si="173"/>
        <v>243</v>
      </c>
      <c r="Z746">
        <f t="shared" ca="1" si="161"/>
        <v>1</v>
      </c>
      <c r="AA746">
        <f t="shared" ca="1" si="162"/>
        <v>0</v>
      </c>
      <c r="AB746">
        <f t="shared" ca="1" si="163"/>
        <v>1</v>
      </c>
      <c r="AC746" t="str" cm="1">
        <f t="array" aca="1" ref="AC746" ca="1">LEFT(T746,SUM(LEN(T746)-LEN(SUBSTITUTE(T746,{"0","1","2","3","4","5","6","7","8","9"},""))))</f>
        <v>160</v>
      </c>
      <c r="AD746" s="3">
        <f t="shared" ca="1" si="164"/>
        <v>160</v>
      </c>
      <c r="AE746" s="3" t="str">
        <f t="shared" ca="1" si="165"/>
        <v/>
      </c>
      <c r="AF746" t="b">
        <f t="shared" ca="1" si="166"/>
        <v>1</v>
      </c>
      <c r="AG746">
        <f t="shared" ca="1" si="167"/>
        <v>1</v>
      </c>
      <c r="AH746">
        <f t="shared" ca="1" si="168"/>
        <v>1</v>
      </c>
      <c r="AI746" t="b">
        <f t="shared" ca="1" si="169"/>
        <v>1</v>
      </c>
      <c r="AJ746">
        <f t="shared" ca="1" si="170"/>
        <v>1</v>
      </c>
      <c r="AK746">
        <f t="shared" ca="1" si="171"/>
        <v>1</v>
      </c>
      <c r="AL746">
        <f t="shared" ca="1" si="172"/>
        <v>1</v>
      </c>
    </row>
    <row r="747" spans="1:38">
      <c r="A747" s="2" t="s">
        <v>639</v>
      </c>
      <c r="B747">
        <v>2016</v>
      </c>
      <c r="Q747">
        <f t="shared" ca="1" si="173"/>
        <v>0</v>
      </c>
      <c r="R747">
        <f t="shared" ca="1" si="173"/>
        <v>2016</v>
      </c>
      <c r="S747">
        <f t="shared" ca="1" si="173"/>
        <v>0</v>
      </c>
      <c r="T747">
        <f t="shared" ca="1" si="173"/>
        <v>0</v>
      </c>
      <c r="U747">
        <f t="shared" ca="1" si="173"/>
        <v>0</v>
      </c>
      <c r="V747">
        <f t="shared" ca="1" si="173"/>
        <v>0</v>
      </c>
      <c r="W747">
        <f t="shared" ca="1" si="173"/>
        <v>0</v>
      </c>
      <c r="X747">
        <f t="shared" ca="1" si="173"/>
        <v>0</v>
      </c>
      <c r="Z747">
        <f t="shared" ca="1" si="161"/>
        <v>0</v>
      </c>
      <c r="AA747">
        <f t="shared" ca="1" si="162"/>
        <v>1</v>
      </c>
      <c r="AB747">
        <f t="shared" ca="1" si="163"/>
        <v>0</v>
      </c>
      <c r="AC747" t="str" cm="1">
        <f t="array" aca="1" ref="AC747" ca="1">LEFT(T747,SUM(LEN(T747)-LEN(SUBSTITUTE(T747,{"0","1","2","3","4","5","6","7","8","9"},""))))</f>
        <v>0</v>
      </c>
      <c r="AD747" s="3" t="str">
        <f t="shared" ca="1" si="164"/>
        <v/>
      </c>
      <c r="AE747" s="3" t="str">
        <f t="shared" ca="1" si="165"/>
        <v/>
      </c>
      <c r="AF747" t="b">
        <f t="shared" ca="1" si="166"/>
        <v>0</v>
      </c>
      <c r="AG747">
        <f t="shared" ca="1" si="167"/>
        <v>0</v>
      </c>
      <c r="AH747">
        <f t="shared" ca="1" si="168"/>
        <v>0</v>
      </c>
      <c r="AI747" t="b">
        <f t="shared" ca="1" si="169"/>
        <v>0</v>
      </c>
      <c r="AJ747">
        <f t="shared" ca="1" si="170"/>
        <v>0</v>
      </c>
      <c r="AK747">
        <f t="shared" ca="1" si="171"/>
        <v>0</v>
      </c>
      <c r="AL747">
        <f t="shared" ca="1" si="172"/>
        <v>0</v>
      </c>
    </row>
    <row r="748" spans="1:38">
      <c r="A748" s="1"/>
      <c r="Q748">
        <f t="shared" ca="1" si="173"/>
        <v>0</v>
      </c>
      <c r="R748">
        <f t="shared" ca="1" si="173"/>
        <v>0</v>
      </c>
      <c r="S748">
        <f t="shared" ca="1" si="173"/>
        <v>0</v>
      </c>
      <c r="T748">
        <f t="shared" ca="1" si="173"/>
        <v>0</v>
      </c>
      <c r="U748">
        <f t="shared" ca="1" si="173"/>
        <v>0</v>
      </c>
      <c r="V748">
        <f t="shared" ca="1" si="173"/>
        <v>0</v>
      </c>
      <c r="W748">
        <f t="shared" ca="1" si="173"/>
        <v>0</v>
      </c>
      <c r="X748">
        <f t="shared" ca="1" si="173"/>
        <v>0</v>
      </c>
      <c r="Z748">
        <f t="shared" ca="1" si="161"/>
        <v>0</v>
      </c>
      <c r="AA748">
        <f t="shared" ca="1" si="162"/>
        <v>0</v>
      </c>
      <c r="AB748">
        <f t="shared" ca="1" si="163"/>
        <v>0</v>
      </c>
      <c r="AC748" t="str" cm="1">
        <f t="array" aca="1" ref="AC748" ca="1">LEFT(T748,SUM(LEN(T748)-LEN(SUBSTITUTE(T748,{"0","1","2","3","4","5","6","7","8","9"},""))))</f>
        <v>0</v>
      </c>
      <c r="AD748" s="3" t="str">
        <f t="shared" ca="1" si="164"/>
        <v/>
      </c>
      <c r="AE748" s="3" t="str">
        <f t="shared" ca="1" si="165"/>
        <v/>
      </c>
      <c r="AF748" t="b">
        <f t="shared" ca="1" si="166"/>
        <v>0</v>
      </c>
      <c r="AG748">
        <f t="shared" ca="1" si="167"/>
        <v>0</v>
      </c>
      <c r="AH748">
        <f t="shared" ca="1" si="168"/>
        <v>0</v>
      </c>
      <c r="AI748" t="b">
        <f t="shared" ca="1" si="169"/>
        <v>0</v>
      </c>
      <c r="AJ748">
        <f t="shared" ca="1" si="170"/>
        <v>0</v>
      </c>
      <c r="AK748">
        <f t="shared" ca="1" si="171"/>
        <v>0</v>
      </c>
      <c r="AL748">
        <f t="shared" ca="1" si="172"/>
        <v>0</v>
      </c>
    </row>
    <row r="749" spans="1:38">
      <c r="A749" s="2" t="s">
        <v>637</v>
      </c>
      <c r="B749" t="s">
        <v>698</v>
      </c>
      <c r="Q749">
        <f t="shared" ca="1" si="173"/>
        <v>0</v>
      </c>
      <c r="R749">
        <f t="shared" ca="1" si="173"/>
        <v>0</v>
      </c>
      <c r="S749">
        <f t="shared" ca="1" si="173"/>
        <v>0</v>
      </c>
      <c r="T749" t="str">
        <f t="shared" ca="1" si="173"/>
        <v>152cm</v>
      </c>
      <c r="U749">
        <f t="shared" ca="1" si="173"/>
        <v>0</v>
      </c>
      <c r="V749">
        <f t="shared" ca="1" si="173"/>
        <v>0</v>
      </c>
      <c r="W749">
        <f t="shared" ca="1" si="173"/>
        <v>0</v>
      </c>
      <c r="X749">
        <f t="shared" ca="1" si="173"/>
        <v>0</v>
      </c>
      <c r="Z749">
        <f t="shared" ca="1" si="161"/>
        <v>0</v>
      </c>
      <c r="AA749">
        <f t="shared" ca="1" si="162"/>
        <v>0</v>
      </c>
      <c r="AB749">
        <f t="shared" ca="1" si="163"/>
        <v>0</v>
      </c>
      <c r="AC749" t="str" cm="1">
        <f t="array" aca="1" ref="AC749" ca="1">LEFT(T749,SUM(LEN(T749)-LEN(SUBSTITUTE(T749,{"0","1","2","3","4","5","6","7","8","9"},""))))</f>
        <v>152</v>
      </c>
      <c r="AD749" s="3">
        <f t="shared" ca="1" si="164"/>
        <v>152</v>
      </c>
      <c r="AE749" s="3" t="str">
        <f t="shared" ca="1" si="165"/>
        <v/>
      </c>
      <c r="AF749" t="b">
        <f t="shared" ca="1" si="166"/>
        <v>1</v>
      </c>
      <c r="AG749">
        <f t="shared" ca="1" si="167"/>
        <v>1</v>
      </c>
      <c r="AH749">
        <f t="shared" ca="1" si="168"/>
        <v>0</v>
      </c>
      <c r="AI749" t="b">
        <f t="shared" ca="1" si="169"/>
        <v>0</v>
      </c>
      <c r="AJ749">
        <f t="shared" ca="1" si="170"/>
        <v>0</v>
      </c>
      <c r="AK749">
        <f t="shared" ca="1" si="171"/>
        <v>0</v>
      </c>
      <c r="AL749">
        <f t="shared" ca="1" si="172"/>
        <v>0</v>
      </c>
    </row>
    <row r="750" spans="1:38">
      <c r="A750" s="2" t="s">
        <v>645</v>
      </c>
      <c r="B750" t="s">
        <v>652</v>
      </c>
      <c r="C750" t="s">
        <v>640</v>
      </c>
      <c r="D750" t="s">
        <v>730</v>
      </c>
      <c r="Q750">
        <f t="shared" ca="1" si="173"/>
        <v>0</v>
      </c>
      <c r="R750">
        <f t="shared" ca="1" si="173"/>
        <v>0</v>
      </c>
      <c r="S750">
        <f t="shared" ca="1" si="173"/>
        <v>0</v>
      </c>
      <c r="T750">
        <f t="shared" ca="1" si="173"/>
        <v>0</v>
      </c>
      <c r="U750" t="str">
        <f t="shared" ca="1" si="173"/>
        <v>#a97842</v>
      </c>
      <c r="V750" t="str">
        <f t="shared" ca="1" si="173"/>
        <v>gry</v>
      </c>
      <c r="W750">
        <f t="shared" ca="1" si="173"/>
        <v>0</v>
      </c>
      <c r="X750">
        <f t="shared" ca="1" si="173"/>
        <v>0</v>
      </c>
      <c r="Z750">
        <f t="shared" ca="1" si="161"/>
        <v>0</v>
      </c>
      <c r="AA750">
        <f t="shared" ca="1" si="162"/>
        <v>0</v>
      </c>
      <c r="AB750">
        <f t="shared" ca="1" si="163"/>
        <v>0</v>
      </c>
      <c r="AC750" t="str" cm="1">
        <f t="array" aca="1" ref="AC750" ca="1">LEFT(T750,SUM(LEN(T750)-LEN(SUBSTITUTE(T750,{"0","1","2","3","4","5","6","7","8","9"},""))))</f>
        <v>0</v>
      </c>
      <c r="AD750" s="3" t="str">
        <f t="shared" ca="1" si="164"/>
        <v/>
      </c>
      <c r="AE750" s="3" t="str">
        <f t="shared" ca="1" si="165"/>
        <v/>
      </c>
      <c r="AF750" t="b">
        <f t="shared" ca="1" si="166"/>
        <v>0</v>
      </c>
      <c r="AG750">
        <f t="shared" ca="1" si="167"/>
        <v>0</v>
      </c>
      <c r="AH750">
        <f t="shared" ca="1" si="168"/>
        <v>1</v>
      </c>
      <c r="AI750" t="b">
        <f t="shared" ca="1" si="169"/>
        <v>1</v>
      </c>
      <c r="AJ750">
        <f t="shared" ca="1" si="170"/>
        <v>1</v>
      </c>
      <c r="AK750">
        <f t="shared" ca="1" si="171"/>
        <v>1</v>
      </c>
      <c r="AL750">
        <f t="shared" ca="1" si="172"/>
        <v>0</v>
      </c>
    </row>
    <row r="751" spans="1:38">
      <c r="A751" s="2" t="s">
        <v>642</v>
      </c>
      <c r="B751">
        <v>2029</v>
      </c>
      <c r="C751" t="s">
        <v>636</v>
      </c>
      <c r="D751">
        <v>1952</v>
      </c>
      <c r="Q751">
        <f t="shared" ca="1" si="173"/>
        <v>1952</v>
      </c>
      <c r="R751">
        <f t="shared" ca="1" si="173"/>
        <v>0</v>
      </c>
      <c r="S751">
        <f t="shared" ca="1" si="173"/>
        <v>2029</v>
      </c>
      <c r="T751">
        <f t="shared" ca="1" si="173"/>
        <v>0</v>
      </c>
      <c r="U751">
        <f t="shared" ca="1" si="173"/>
        <v>0</v>
      </c>
      <c r="V751">
        <f t="shared" ca="1" si="173"/>
        <v>0</v>
      </c>
      <c r="W751">
        <f t="shared" ca="1" si="173"/>
        <v>0</v>
      </c>
      <c r="X751">
        <f t="shared" ref="R751:X788" ca="1" si="174">IF($A751=X$1,OFFSET($A751,0,1),IF($C751=X$1,OFFSET($C751,0,1),IF($E751=X$1,OFFSET($E751,0,1),IF($G751=X$1,OFFSET($G751,0,1),IF($I751=X$1,OFFSET($I751,0,1),IF($K751=X$1,OFFSET($K751,0,1),IF($M751=X$1,OFFSET($M751,0,1),IF($O751=X$1,OFFSET($O751,0,1),0))))))))</f>
        <v>0</v>
      </c>
      <c r="Z751">
        <f t="shared" ca="1" si="161"/>
        <v>1</v>
      </c>
      <c r="AA751">
        <f t="shared" ca="1" si="162"/>
        <v>0</v>
      </c>
      <c r="AB751">
        <f t="shared" ca="1" si="163"/>
        <v>1</v>
      </c>
      <c r="AC751" t="str" cm="1">
        <f t="array" aca="1" ref="AC751" ca="1">LEFT(T751,SUM(LEN(T751)-LEN(SUBSTITUTE(T751,{"0","1","2","3","4","5","6","7","8","9"},""))))</f>
        <v>0</v>
      </c>
      <c r="AD751" s="3" t="str">
        <f t="shared" ca="1" si="164"/>
        <v/>
      </c>
      <c r="AE751" s="3" t="str">
        <f t="shared" ca="1" si="165"/>
        <v/>
      </c>
      <c r="AF751" t="b">
        <f t="shared" ca="1" si="166"/>
        <v>0</v>
      </c>
      <c r="AG751">
        <f t="shared" ca="1" si="167"/>
        <v>0</v>
      </c>
      <c r="AH751">
        <f t="shared" ca="1" si="168"/>
        <v>0</v>
      </c>
      <c r="AI751" t="b">
        <f t="shared" ca="1" si="169"/>
        <v>0</v>
      </c>
      <c r="AJ751">
        <f t="shared" ca="1" si="170"/>
        <v>0</v>
      </c>
      <c r="AK751">
        <f t="shared" ca="1" si="171"/>
        <v>0</v>
      </c>
      <c r="AL751">
        <f t="shared" ca="1" si="172"/>
        <v>0</v>
      </c>
    </row>
    <row r="752" spans="1:38">
      <c r="A752" s="2" t="s">
        <v>635</v>
      </c>
      <c r="B752">
        <v>555308923</v>
      </c>
      <c r="C752" t="s">
        <v>639</v>
      </c>
      <c r="D752">
        <v>2010</v>
      </c>
      <c r="Q752">
        <f t="shared" ref="Q752:Q815" ca="1" si="175">IF($A752=Q$1,OFFSET($A752,0,1),IF($C752=Q$1,OFFSET($C752,0,1),IF($E752=Q$1,OFFSET($E752,0,1),IF($G752=Q$1,OFFSET($G752,0,1),IF($I752=Q$1,OFFSET($I752,0,1),IF($K752=Q$1,OFFSET($K752,0,1),IF($M752=Q$1,OFFSET($M752,0,1),IF($O752=Q$1,OFFSET($O752,0,1),0))))))))</f>
        <v>0</v>
      </c>
      <c r="R752">
        <f t="shared" ca="1" si="174"/>
        <v>2010</v>
      </c>
      <c r="S752">
        <f t="shared" ca="1" si="174"/>
        <v>0</v>
      </c>
      <c r="T752">
        <f t="shared" ca="1" si="174"/>
        <v>0</v>
      </c>
      <c r="U752">
        <f t="shared" ca="1" si="174"/>
        <v>0</v>
      </c>
      <c r="V752">
        <f t="shared" ca="1" si="174"/>
        <v>0</v>
      </c>
      <c r="W752">
        <f t="shared" ca="1" si="174"/>
        <v>555308923</v>
      </c>
      <c r="X752">
        <f t="shared" ca="1" si="174"/>
        <v>0</v>
      </c>
      <c r="Z752">
        <f t="shared" ca="1" si="161"/>
        <v>0</v>
      </c>
      <c r="AA752">
        <f t="shared" ca="1" si="162"/>
        <v>1</v>
      </c>
      <c r="AB752">
        <f t="shared" ca="1" si="163"/>
        <v>0</v>
      </c>
      <c r="AC752" t="str" cm="1">
        <f t="array" aca="1" ref="AC752" ca="1">LEFT(T752,SUM(LEN(T752)-LEN(SUBSTITUTE(T752,{"0","1","2","3","4","5","6","7","8","9"},""))))</f>
        <v>0</v>
      </c>
      <c r="AD752" s="3" t="str">
        <f t="shared" ca="1" si="164"/>
        <v/>
      </c>
      <c r="AE752" s="3" t="str">
        <f t="shared" ca="1" si="165"/>
        <v/>
      </c>
      <c r="AF752" t="b">
        <f t="shared" ca="1" si="166"/>
        <v>0</v>
      </c>
      <c r="AG752">
        <f t="shared" ca="1" si="167"/>
        <v>0</v>
      </c>
      <c r="AH752">
        <f t="shared" ca="1" si="168"/>
        <v>0</v>
      </c>
      <c r="AI752" t="b">
        <f t="shared" ca="1" si="169"/>
        <v>0</v>
      </c>
      <c r="AJ752">
        <f t="shared" ca="1" si="170"/>
        <v>0</v>
      </c>
      <c r="AK752">
        <f t="shared" ca="1" si="171"/>
        <v>0</v>
      </c>
      <c r="AL752">
        <f t="shared" ca="1" si="172"/>
        <v>1</v>
      </c>
    </row>
    <row r="753" spans="1:38">
      <c r="A753" s="1"/>
      <c r="Q753">
        <f t="shared" ca="1" si="175"/>
        <v>0</v>
      </c>
      <c r="R753">
        <f t="shared" ca="1" si="174"/>
        <v>0</v>
      </c>
      <c r="S753">
        <f t="shared" ca="1" si="174"/>
        <v>0</v>
      </c>
      <c r="T753">
        <f t="shared" ca="1" si="174"/>
        <v>0</v>
      </c>
      <c r="U753">
        <f t="shared" ca="1" si="174"/>
        <v>0</v>
      </c>
      <c r="V753">
        <f t="shared" ca="1" si="174"/>
        <v>0</v>
      </c>
      <c r="W753">
        <f t="shared" ca="1" si="174"/>
        <v>0</v>
      </c>
      <c r="X753">
        <f t="shared" ca="1" si="174"/>
        <v>0</v>
      </c>
      <c r="Z753">
        <f t="shared" ca="1" si="161"/>
        <v>0</v>
      </c>
      <c r="AA753">
        <f t="shared" ca="1" si="162"/>
        <v>0</v>
      </c>
      <c r="AB753">
        <f t="shared" ca="1" si="163"/>
        <v>0</v>
      </c>
      <c r="AC753" t="str" cm="1">
        <f t="array" aca="1" ref="AC753" ca="1">LEFT(T753,SUM(LEN(T753)-LEN(SUBSTITUTE(T753,{"0","1","2","3","4","5","6","7","8","9"},""))))</f>
        <v>0</v>
      </c>
      <c r="AD753" s="3" t="str">
        <f t="shared" ca="1" si="164"/>
        <v/>
      </c>
      <c r="AE753" s="3" t="str">
        <f t="shared" ca="1" si="165"/>
        <v/>
      </c>
      <c r="AF753" t="b">
        <f t="shared" ca="1" si="166"/>
        <v>0</v>
      </c>
      <c r="AG753">
        <f t="shared" ca="1" si="167"/>
        <v>0</v>
      </c>
      <c r="AH753">
        <f t="shared" ca="1" si="168"/>
        <v>0</v>
      </c>
      <c r="AI753" t="b">
        <f t="shared" ca="1" si="169"/>
        <v>0</v>
      </c>
      <c r="AJ753">
        <f t="shared" ca="1" si="170"/>
        <v>0</v>
      </c>
      <c r="AK753">
        <f t="shared" ca="1" si="171"/>
        <v>0</v>
      </c>
      <c r="AL753">
        <f t="shared" ca="1" si="172"/>
        <v>0</v>
      </c>
    </row>
    <row r="754" spans="1:38">
      <c r="A754" s="2" t="s">
        <v>636</v>
      </c>
      <c r="B754">
        <v>2008</v>
      </c>
      <c r="Q754">
        <f t="shared" ca="1" si="175"/>
        <v>2008</v>
      </c>
      <c r="R754">
        <f t="shared" ca="1" si="174"/>
        <v>0</v>
      </c>
      <c r="S754">
        <f t="shared" ca="1" si="174"/>
        <v>0</v>
      </c>
      <c r="T754">
        <f t="shared" ca="1" si="174"/>
        <v>0</v>
      </c>
      <c r="U754">
        <f t="shared" ca="1" si="174"/>
        <v>0</v>
      </c>
      <c r="V754">
        <f t="shared" ca="1" si="174"/>
        <v>0</v>
      </c>
      <c r="W754">
        <f t="shared" ca="1" si="174"/>
        <v>0</v>
      </c>
      <c r="X754">
        <f t="shared" ca="1" si="174"/>
        <v>0</v>
      </c>
      <c r="Z754">
        <f t="shared" ca="1" si="161"/>
        <v>0</v>
      </c>
      <c r="AA754">
        <f t="shared" ca="1" si="162"/>
        <v>0</v>
      </c>
      <c r="AB754">
        <f t="shared" ca="1" si="163"/>
        <v>0</v>
      </c>
      <c r="AC754" t="str" cm="1">
        <f t="array" aca="1" ref="AC754" ca="1">LEFT(T754,SUM(LEN(T754)-LEN(SUBSTITUTE(T754,{"0","1","2","3","4","5","6","7","8","9"},""))))</f>
        <v>0</v>
      </c>
      <c r="AD754" s="3" t="str">
        <f t="shared" ca="1" si="164"/>
        <v/>
      </c>
      <c r="AE754" s="3" t="str">
        <f t="shared" ca="1" si="165"/>
        <v/>
      </c>
      <c r="AF754" t="b">
        <f t="shared" ca="1" si="166"/>
        <v>0</v>
      </c>
      <c r="AG754">
        <f t="shared" ca="1" si="167"/>
        <v>0</v>
      </c>
      <c r="AH754">
        <f t="shared" ca="1" si="168"/>
        <v>0</v>
      </c>
      <c r="AI754" t="b">
        <f t="shared" ca="1" si="169"/>
        <v>0</v>
      </c>
      <c r="AJ754">
        <f t="shared" ca="1" si="170"/>
        <v>0</v>
      </c>
      <c r="AK754">
        <f t="shared" ca="1" si="171"/>
        <v>0</v>
      </c>
      <c r="AL754">
        <f t="shared" ca="1" si="172"/>
        <v>0</v>
      </c>
    </row>
    <row r="755" spans="1:38">
      <c r="A755" s="2" t="s">
        <v>635</v>
      </c>
      <c r="B755">
        <v>19681314</v>
      </c>
      <c r="C755" t="s">
        <v>637</v>
      </c>
      <c r="D755" t="s">
        <v>779</v>
      </c>
      <c r="E755" t="s">
        <v>639</v>
      </c>
      <c r="F755">
        <v>2030</v>
      </c>
      <c r="G755" t="s">
        <v>645</v>
      </c>
      <c r="H755" t="s">
        <v>652</v>
      </c>
      <c r="I755" t="s">
        <v>654</v>
      </c>
      <c r="J755">
        <v>272</v>
      </c>
      <c r="Q755">
        <f t="shared" ca="1" si="175"/>
        <v>0</v>
      </c>
      <c r="R755">
        <f t="shared" ca="1" si="174"/>
        <v>2030</v>
      </c>
      <c r="S755">
        <f t="shared" ca="1" si="174"/>
        <v>0</v>
      </c>
      <c r="T755" t="str">
        <f t="shared" ca="1" si="174"/>
        <v>180in</v>
      </c>
      <c r="U755">
        <f t="shared" ca="1" si="174"/>
        <v>0</v>
      </c>
      <c r="V755" t="str">
        <f t="shared" ca="1" si="174"/>
        <v>gry</v>
      </c>
      <c r="W755">
        <f t="shared" ca="1" si="174"/>
        <v>19681314</v>
      </c>
      <c r="X755">
        <f t="shared" ca="1" si="174"/>
        <v>272</v>
      </c>
      <c r="Z755">
        <f t="shared" ca="1" si="161"/>
        <v>0</v>
      </c>
      <c r="AA755">
        <f t="shared" ca="1" si="162"/>
        <v>0</v>
      </c>
      <c r="AB755">
        <f t="shared" ca="1" si="163"/>
        <v>0</v>
      </c>
      <c r="AC755" t="str" cm="1">
        <f t="array" aca="1" ref="AC755" ca="1">LEFT(T755,SUM(LEN(T755)-LEN(SUBSTITUTE(T755,{"0","1","2","3","4","5","6","7","8","9"},""))))</f>
        <v>180</v>
      </c>
      <c r="AD755" s="3" t="str">
        <f t="shared" ca="1" si="164"/>
        <v/>
      </c>
      <c r="AE755" s="3">
        <f t="shared" ca="1" si="165"/>
        <v>180</v>
      </c>
      <c r="AF755" t="b">
        <f t="shared" ca="1" si="166"/>
        <v>0</v>
      </c>
      <c r="AG755">
        <f t="shared" ca="1" si="167"/>
        <v>0</v>
      </c>
      <c r="AH755">
        <f t="shared" ca="1" si="168"/>
        <v>0</v>
      </c>
      <c r="AI755" t="b">
        <f t="shared" ca="1" si="169"/>
        <v>0</v>
      </c>
      <c r="AJ755">
        <f t="shared" ca="1" si="170"/>
        <v>0</v>
      </c>
      <c r="AK755">
        <f t="shared" ca="1" si="171"/>
        <v>1</v>
      </c>
      <c r="AL755">
        <f t="shared" ca="1" si="172"/>
        <v>0</v>
      </c>
    </row>
    <row r="756" spans="1:38">
      <c r="A756" s="2" t="s">
        <v>642</v>
      </c>
      <c r="B756">
        <v>2023</v>
      </c>
      <c r="Q756">
        <f t="shared" ca="1" si="175"/>
        <v>0</v>
      </c>
      <c r="R756">
        <f t="shared" ca="1" si="174"/>
        <v>0</v>
      </c>
      <c r="S756">
        <f t="shared" ca="1" si="174"/>
        <v>2023</v>
      </c>
      <c r="T756">
        <f t="shared" ca="1" si="174"/>
        <v>0</v>
      </c>
      <c r="U756">
        <f t="shared" ca="1" si="174"/>
        <v>0</v>
      </c>
      <c r="V756">
        <f t="shared" ca="1" si="174"/>
        <v>0</v>
      </c>
      <c r="W756">
        <f t="shared" ca="1" si="174"/>
        <v>0</v>
      </c>
      <c r="X756">
        <f t="shared" ca="1" si="174"/>
        <v>0</v>
      </c>
      <c r="Z756">
        <f t="shared" ca="1" si="161"/>
        <v>0</v>
      </c>
      <c r="AA756">
        <f t="shared" ca="1" si="162"/>
        <v>0</v>
      </c>
      <c r="AB756">
        <f t="shared" ca="1" si="163"/>
        <v>1</v>
      </c>
      <c r="AC756" t="str" cm="1">
        <f t="array" aca="1" ref="AC756" ca="1">LEFT(T756,SUM(LEN(T756)-LEN(SUBSTITUTE(T756,{"0","1","2","3","4","5","6","7","8","9"},""))))</f>
        <v>0</v>
      </c>
      <c r="AD756" s="3" t="str">
        <f t="shared" ca="1" si="164"/>
        <v/>
      </c>
      <c r="AE756" s="3" t="str">
        <f t="shared" ca="1" si="165"/>
        <v/>
      </c>
      <c r="AF756" t="b">
        <f t="shared" ca="1" si="166"/>
        <v>0</v>
      </c>
      <c r="AG756">
        <f t="shared" ca="1" si="167"/>
        <v>0</v>
      </c>
      <c r="AH756">
        <f t="shared" ca="1" si="168"/>
        <v>0</v>
      </c>
      <c r="AI756" t="b">
        <f t="shared" ca="1" si="169"/>
        <v>0</v>
      </c>
      <c r="AJ756">
        <f t="shared" ca="1" si="170"/>
        <v>0</v>
      </c>
      <c r="AK756">
        <f t="shared" ca="1" si="171"/>
        <v>0</v>
      </c>
      <c r="AL756">
        <f t="shared" ca="1" si="172"/>
        <v>0</v>
      </c>
    </row>
    <row r="757" spans="1:38">
      <c r="A757" s="2" t="s">
        <v>640</v>
      </c>
      <c r="B757" t="s">
        <v>692</v>
      </c>
      <c r="Q757">
        <f t="shared" ca="1" si="175"/>
        <v>0</v>
      </c>
      <c r="R757">
        <f t="shared" ca="1" si="174"/>
        <v>0</v>
      </c>
      <c r="S757">
        <f t="shared" ca="1" si="174"/>
        <v>0</v>
      </c>
      <c r="T757">
        <f t="shared" ca="1" si="174"/>
        <v>0</v>
      </c>
      <c r="U757" t="str">
        <f t="shared" ca="1" si="174"/>
        <v>#b6652a</v>
      </c>
      <c r="V757">
        <f t="shared" ca="1" si="174"/>
        <v>0</v>
      </c>
      <c r="W757">
        <f t="shared" ca="1" si="174"/>
        <v>0</v>
      </c>
      <c r="X757">
        <f t="shared" ca="1" si="174"/>
        <v>0</v>
      </c>
      <c r="Z757">
        <f t="shared" ca="1" si="161"/>
        <v>0</v>
      </c>
      <c r="AA757">
        <f t="shared" ca="1" si="162"/>
        <v>0</v>
      </c>
      <c r="AB757">
        <f t="shared" ca="1" si="163"/>
        <v>0</v>
      </c>
      <c r="AC757" t="str" cm="1">
        <f t="array" aca="1" ref="AC757" ca="1">LEFT(T757,SUM(LEN(T757)-LEN(SUBSTITUTE(T757,{"0","1","2","3","4","5","6","7","8","9"},""))))</f>
        <v>0</v>
      </c>
      <c r="AD757" s="3" t="str">
        <f t="shared" ca="1" si="164"/>
        <v/>
      </c>
      <c r="AE757" s="3" t="str">
        <f t="shared" ca="1" si="165"/>
        <v/>
      </c>
      <c r="AF757" t="b">
        <f t="shared" ca="1" si="166"/>
        <v>0</v>
      </c>
      <c r="AG757">
        <f t="shared" ca="1" si="167"/>
        <v>0</v>
      </c>
      <c r="AH757">
        <f t="shared" ca="1" si="168"/>
        <v>1</v>
      </c>
      <c r="AI757" t="b">
        <f t="shared" ca="1" si="169"/>
        <v>1</v>
      </c>
      <c r="AJ757">
        <f t="shared" ca="1" si="170"/>
        <v>1</v>
      </c>
      <c r="AK757">
        <f t="shared" ca="1" si="171"/>
        <v>0</v>
      </c>
      <c r="AL757">
        <f t="shared" ca="1" si="172"/>
        <v>0</v>
      </c>
    </row>
    <row r="758" spans="1:38">
      <c r="A758" s="1"/>
      <c r="Q758">
        <f t="shared" ca="1" si="175"/>
        <v>0</v>
      </c>
      <c r="R758">
        <f t="shared" ca="1" si="174"/>
        <v>0</v>
      </c>
      <c r="S758">
        <f t="shared" ca="1" si="174"/>
        <v>0</v>
      </c>
      <c r="T758">
        <f t="shared" ca="1" si="174"/>
        <v>0</v>
      </c>
      <c r="U758">
        <f t="shared" ca="1" si="174"/>
        <v>0</v>
      </c>
      <c r="V758">
        <f t="shared" ca="1" si="174"/>
        <v>0</v>
      </c>
      <c r="W758">
        <f t="shared" ca="1" si="174"/>
        <v>0</v>
      </c>
      <c r="X758">
        <f t="shared" ca="1" si="174"/>
        <v>0</v>
      </c>
      <c r="Z758">
        <f t="shared" ca="1" si="161"/>
        <v>0</v>
      </c>
      <c r="AA758">
        <f t="shared" ca="1" si="162"/>
        <v>0</v>
      </c>
      <c r="AB758">
        <f t="shared" ca="1" si="163"/>
        <v>0</v>
      </c>
      <c r="AC758" t="str" cm="1">
        <f t="array" aca="1" ref="AC758" ca="1">LEFT(T758,SUM(LEN(T758)-LEN(SUBSTITUTE(T758,{"0","1","2","3","4","5","6","7","8","9"},""))))</f>
        <v>0</v>
      </c>
      <c r="AD758" s="3" t="str">
        <f t="shared" ca="1" si="164"/>
        <v/>
      </c>
      <c r="AE758" s="3" t="str">
        <f t="shared" ca="1" si="165"/>
        <v/>
      </c>
      <c r="AF758" t="b">
        <f t="shared" ca="1" si="166"/>
        <v>0</v>
      </c>
      <c r="AG758">
        <f t="shared" ca="1" si="167"/>
        <v>0</v>
      </c>
      <c r="AH758">
        <f t="shared" ca="1" si="168"/>
        <v>0</v>
      </c>
      <c r="AI758" t="b">
        <f t="shared" ca="1" si="169"/>
        <v>0</v>
      </c>
      <c r="AJ758">
        <f t="shared" ca="1" si="170"/>
        <v>0</v>
      </c>
      <c r="AK758">
        <f t="shared" ca="1" si="171"/>
        <v>0</v>
      </c>
      <c r="AL758">
        <f t="shared" ca="1" si="172"/>
        <v>0</v>
      </c>
    </row>
    <row r="759" spans="1:38">
      <c r="A759" s="2" t="s">
        <v>654</v>
      </c>
      <c r="B759">
        <v>234</v>
      </c>
      <c r="Q759">
        <f t="shared" ca="1" si="175"/>
        <v>0</v>
      </c>
      <c r="R759">
        <f t="shared" ca="1" si="174"/>
        <v>0</v>
      </c>
      <c r="S759">
        <f t="shared" ca="1" si="174"/>
        <v>0</v>
      </c>
      <c r="T759">
        <f t="shared" ca="1" si="174"/>
        <v>0</v>
      </c>
      <c r="U759">
        <f t="shared" ca="1" si="174"/>
        <v>0</v>
      </c>
      <c r="V759">
        <f t="shared" ca="1" si="174"/>
        <v>0</v>
      </c>
      <c r="W759">
        <f t="shared" ca="1" si="174"/>
        <v>0</v>
      </c>
      <c r="X759">
        <f t="shared" ca="1" si="174"/>
        <v>234</v>
      </c>
      <c r="Z759">
        <f t="shared" ca="1" si="161"/>
        <v>0</v>
      </c>
      <c r="AA759">
        <f t="shared" ca="1" si="162"/>
        <v>0</v>
      </c>
      <c r="AB759">
        <f t="shared" ca="1" si="163"/>
        <v>0</v>
      </c>
      <c r="AC759" t="str" cm="1">
        <f t="array" aca="1" ref="AC759" ca="1">LEFT(T759,SUM(LEN(T759)-LEN(SUBSTITUTE(T759,{"0","1","2","3","4","5","6","7","8","9"},""))))</f>
        <v>0</v>
      </c>
      <c r="AD759" s="3" t="str">
        <f t="shared" ca="1" si="164"/>
        <v/>
      </c>
      <c r="AE759" s="3" t="str">
        <f t="shared" ca="1" si="165"/>
        <v/>
      </c>
      <c r="AF759" t="b">
        <f t="shared" ca="1" si="166"/>
        <v>0</v>
      </c>
      <c r="AG759">
        <f t="shared" ca="1" si="167"/>
        <v>0</v>
      </c>
      <c r="AH759">
        <f t="shared" ca="1" si="168"/>
        <v>0</v>
      </c>
      <c r="AI759" t="b">
        <f t="shared" ca="1" si="169"/>
        <v>0</v>
      </c>
      <c r="AJ759">
        <f t="shared" ca="1" si="170"/>
        <v>0</v>
      </c>
      <c r="AK759">
        <f t="shared" ca="1" si="171"/>
        <v>0</v>
      </c>
      <c r="AL759">
        <f t="shared" ca="1" si="172"/>
        <v>0</v>
      </c>
    </row>
    <row r="760" spans="1:38">
      <c r="A760" s="2" t="s">
        <v>639</v>
      </c>
      <c r="B760">
        <v>2014</v>
      </c>
      <c r="C760" t="s">
        <v>636</v>
      </c>
      <c r="D760">
        <v>1940</v>
      </c>
      <c r="E760" t="s">
        <v>645</v>
      </c>
      <c r="F760" t="s">
        <v>682</v>
      </c>
      <c r="G760" t="s">
        <v>635</v>
      </c>
      <c r="H760">
        <v>42231105</v>
      </c>
      <c r="I760" t="s">
        <v>640</v>
      </c>
      <c r="J760" t="s">
        <v>780</v>
      </c>
      <c r="K760" t="s">
        <v>637</v>
      </c>
      <c r="L760" t="s">
        <v>699</v>
      </c>
      <c r="M760" t="s">
        <v>642</v>
      </c>
      <c r="N760">
        <v>2029</v>
      </c>
      <c r="Q760">
        <f t="shared" ca="1" si="175"/>
        <v>1940</v>
      </c>
      <c r="R760">
        <f t="shared" ca="1" si="174"/>
        <v>2014</v>
      </c>
      <c r="S760">
        <f t="shared" ca="1" si="174"/>
        <v>2029</v>
      </c>
      <c r="T760" t="str">
        <f t="shared" ca="1" si="174"/>
        <v>172cm</v>
      </c>
      <c r="U760" t="str">
        <f t="shared" ca="1" si="174"/>
        <v>#3bf69c</v>
      </c>
      <c r="V760" t="str">
        <f t="shared" ca="1" si="174"/>
        <v>hzl</v>
      </c>
      <c r="W760">
        <f t="shared" ca="1" si="174"/>
        <v>42231105</v>
      </c>
      <c r="X760">
        <f t="shared" ca="1" si="174"/>
        <v>0</v>
      </c>
      <c r="Z760">
        <f t="shared" ca="1" si="161"/>
        <v>1</v>
      </c>
      <c r="AA760">
        <f t="shared" ca="1" si="162"/>
        <v>1</v>
      </c>
      <c r="AB760">
        <f t="shared" ca="1" si="163"/>
        <v>1</v>
      </c>
      <c r="AC760" t="str" cm="1">
        <f t="array" aca="1" ref="AC760" ca="1">LEFT(T760,SUM(LEN(T760)-LEN(SUBSTITUTE(T760,{"0","1","2","3","4","5","6","7","8","9"},""))))</f>
        <v>172</v>
      </c>
      <c r="AD760" s="3">
        <f t="shared" ca="1" si="164"/>
        <v>172</v>
      </c>
      <c r="AE760" s="3" t="str">
        <f t="shared" ca="1" si="165"/>
        <v/>
      </c>
      <c r="AF760" t="b">
        <f t="shared" ca="1" si="166"/>
        <v>1</v>
      </c>
      <c r="AG760">
        <f t="shared" ca="1" si="167"/>
        <v>1</v>
      </c>
      <c r="AH760">
        <f t="shared" ca="1" si="168"/>
        <v>1</v>
      </c>
      <c r="AI760" t="b">
        <f t="shared" ca="1" si="169"/>
        <v>1</v>
      </c>
      <c r="AJ760">
        <f t="shared" ca="1" si="170"/>
        <v>1</v>
      </c>
      <c r="AK760">
        <f t="shared" ca="1" si="171"/>
        <v>1</v>
      </c>
      <c r="AL760">
        <f t="shared" ca="1" si="172"/>
        <v>0</v>
      </c>
    </row>
    <row r="761" spans="1:38">
      <c r="A761" s="1"/>
      <c r="Q761">
        <f t="shared" ca="1" si="175"/>
        <v>0</v>
      </c>
      <c r="R761">
        <f t="shared" ca="1" si="174"/>
        <v>0</v>
      </c>
      <c r="S761">
        <f t="shared" ca="1" si="174"/>
        <v>0</v>
      </c>
      <c r="T761">
        <f t="shared" ca="1" si="174"/>
        <v>0</v>
      </c>
      <c r="U761">
        <f t="shared" ca="1" si="174"/>
        <v>0</v>
      </c>
      <c r="V761">
        <f t="shared" ca="1" si="174"/>
        <v>0</v>
      </c>
      <c r="W761">
        <f t="shared" ca="1" si="174"/>
        <v>0</v>
      </c>
      <c r="X761">
        <f t="shared" ca="1" si="174"/>
        <v>0</v>
      </c>
      <c r="Z761">
        <f t="shared" ca="1" si="161"/>
        <v>0</v>
      </c>
      <c r="AA761">
        <f t="shared" ca="1" si="162"/>
        <v>0</v>
      </c>
      <c r="AB761">
        <f t="shared" ca="1" si="163"/>
        <v>0</v>
      </c>
      <c r="AC761" t="str" cm="1">
        <f t="array" aca="1" ref="AC761" ca="1">LEFT(T761,SUM(LEN(T761)-LEN(SUBSTITUTE(T761,{"0","1","2","3","4","5","6","7","8","9"},""))))</f>
        <v>0</v>
      </c>
      <c r="AD761" s="3" t="str">
        <f t="shared" ca="1" si="164"/>
        <v/>
      </c>
      <c r="AE761" s="3" t="str">
        <f t="shared" ca="1" si="165"/>
        <v/>
      </c>
      <c r="AF761" t="b">
        <f t="shared" ca="1" si="166"/>
        <v>0</v>
      </c>
      <c r="AG761">
        <f t="shared" ca="1" si="167"/>
        <v>0</v>
      </c>
      <c r="AH761">
        <f t="shared" ca="1" si="168"/>
        <v>0</v>
      </c>
      <c r="AI761" t="b">
        <f t="shared" ca="1" si="169"/>
        <v>0</v>
      </c>
      <c r="AJ761">
        <f t="shared" ca="1" si="170"/>
        <v>0</v>
      </c>
      <c r="AK761">
        <f t="shared" ca="1" si="171"/>
        <v>0</v>
      </c>
      <c r="AL761">
        <f t="shared" ca="1" si="172"/>
        <v>0</v>
      </c>
    </row>
    <row r="762" spans="1:38">
      <c r="A762" s="2" t="s">
        <v>640</v>
      </c>
      <c r="B762" t="s">
        <v>660</v>
      </c>
      <c r="C762" t="s">
        <v>635</v>
      </c>
      <c r="D762">
        <v>831567586</v>
      </c>
      <c r="E762" t="s">
        <v>637</v>
      </c>
      <c r="F762" t="s">
        <v>689</v>
      </c>
      <c r="G762" t="s">
        <v>639</v>
      </c>
      <c r="H762">
        <v>2017</v>
      </c>
      <c r="Q762">
        <f t="shared" ca="1" si="175"/>
        <v>0</v>
      </c>
      <c r="R762">
        <f t="shared" ca="1" si="174"/>
        <v>2017</v>
      </c>
      <c r="S762">
        <f t="shared" ca="1" si="174"/>
        <v>0</v>
      </c>
      <c r="T762" t="str">
        <f t="shared" ca="1" si="174"/>
        <v>190cm</v>
      </c>
      <c r="U762" t="str">
        <f t="shared" ca="1" si="174"/>
        <v>#efcc98</v>
      </c>
      <c r="V762">
        <f t="shared" ca="1" si="174"/>
        <v>0</v>
      </c>
      <c r="W762">
        <f t="shared" ca="1" si="174"/>
        <v>831567586</v>
      </c>
      <c r="X762">
        <f t="shared" ca="1" si="174"/>
        <v>0</v>
      </c>
      <c r="Z762">
        <f t="shared" ca="1" si="161"/>
        <v>0</v>
      </c>
      <c r="AA762">
        <f t="shared" ca="1" si="162"/>
        <v>1</v>
      </c>
      <c r="AB762">
        <f t="shared" ca="1" si="163"/>
        <v>0</v>
      </c>
      <c r="AC762" t="str" cm="1">
        <f t="array" aca="1" ref="AC762" ca="1">LEFT(T762,SUM(LEN(T762)-LEN(SUBSTITUTE(T762,{"0","1","2","3","4","5","6","7","8","9"},""))))</f>
        <v>190</v>
      </c>
      <c r="AD762" s="3">
        <f t="shared" ca="1" si="164"/>
        <v>190</v>
      </c>
      <c r="AE762" s="3" t="str">
        <f t="shared" ca="1" si="165"/>
        <v/>
      </c>
      <c r="AF762" t="b">
        <f t="shared" ca="1" si="166"/>
        <v>1</v>
      </c>
      <c r="AG762">
        <f t="shared" ca="1" si="167"/>
        <v>1</v>
      </c>
      <c r="AH762">
        <f t="shared" ca="1" si="168"/>
        <v>1</v>
      </c>
      <c r="AI762" t="b">
        <f t="shared" ca="1" si="169"/>
        <v>1</v>
      </c>
      <c r="AJ762">
        <f t="shared" ca="1" si="170"/>
        <v>1</v>
      </c>
      <c r="AK762">
        <f t="shared" ca="1" si="171"/>
        <v>0</v>
      </c>
      <c r="AL762">
        <f t="shared" ca="1" si="172"/>
        <v>1</v>
      </c>
    </row>
    <row r="763" spans="1:38">
      <c r="A763" s="2" t="s">
        <v>636</v>
      </c>
      <c r="B763">
        <v>1966</v>
      </c>
      <c r="C763" t="s">
        <v>642</v>
      </c>
      <c r="D763">
        <v>2024</v>
      </c>
      <c r="E763" t="s">
        <v>645</v>
      </c>
      <c r="F763" t="s">
        <v>675</v>
      </c>
      <c r="Q763">
        <f t="shared" ca="1" si="175"/>
        <v>1966</v>
      </c>
      <c r="R763">
        <f t="shared" ca="1" si="174"/>
        <v>0</v>
      </c>
      <c r="S763">
        <f t="shared" ca="1" si="174"/>
        <v>2024</v>
      </c>
      <c r="T763">
        <f t="shared" ca="1" si="174"/>
        <v>0</v>
      </c>
      <c r="U763">
        <f t="shared" ca="1" si="174"/>
        <v>0</v>
      </c>
      <c r="V763" t="str">
        <f t="shared" ca="1" si="174"/>
        <v>blu</v>
      </c>
      <c r="W763">
        <f t="shared" ca="1" si="174"/>
        <v>0</v>
      </c>
      <c r="X763">
        <f t="shared" ca="1" si="174"/>
        <v>0</v>
      </c>
      <c r="Z763">
        <f t="shared" ca="1" si="161"/>
        <v>1</v>
      </c>
      <c r="AA763">
        <f t="shared" ca="1" si="162"/>
        <v>0</v>
      </c>
      <c r="AB763">
        <f t="shared" ca="1" si="163"/>
        <v>1</v>
      </c>
      <c r="AC763" t="str" cm="1">
        <f t="array" aca="1" ref="AC763" ca="1">LEFT(T763,SUM(LEN(T763)-LEN(SUBSTITUTE(T763,{"0","1","2","3","4","5","6","7","8","9"},""))))</f>
        <v>0</v>
      </c>
      <c r="AD763" s="3" t="str">
        <f t="shared" ca="1" si="164"/>
        <v/>
      </c>
      <c r="AE763" s="3" t="str">
        <f t="shared" ca="1" si="165"/>
        <v/>
      </c>
      <c r="AF763" t="b">
        <f t="shared" ca="1" si="166"/>
        <v>0</v>
      </c>
      <c r="AG763">
        <f t="shared" ca="1" si="167"/>
        <v>0</v>
      </c>
      <c r="AH763">
        <f t="shared" ca="1" si="168"/>
        <v>0</v>
      </c>
      <c r="AI763" t="b">
        <f t="shared" ca="1" si="169"/>
        <v>0</v>
      </c>
      <c r="AJ763">
        <f t="shared" ca="1" si="170"/>
        <v>0</v>
      </c>
      <c r="AK763">
        <f t="shared" ca="1" si="171"/>
        <v>1</v>
      </c>
      <c r="AL763">
        <f t="shared" ca="1" si="172"/>
        <v>0</v>
      </c>
    </row>
    <row r="764" spans="1:38">
      <c r="A764" s="1"/>
      <c r="Q764">
        <f t="shared" ca="1" si="175"/>
        <v>0</v>
      </c>
      <c r="R764">
        <f t="shared" ca="1" si="174"/>
        <v>0</v>
      </c>
      <c r="S764">
        <f t="shared" ca="1" si="174"/>
        <v>0</v>
      </c>
      <c r="T764">
        <f t="shared" ca="1" si="174"/>
        <v>0</v>
      </c>
      <c r="U764">
        <f t="shared" ca="1" si="174"/>
        <v>0</v>
      </c>
      <c r="V764">
        <f t="shared" ca="1" si="174"/>
        <v>0</v>
      </c>
      <c r="W764">
        <f t="shared" ca="1" si="174"/>
        <v>0</v>
      </c>
      <c r="X764">
        <f t="shared" ca="1" si="174"/>
        <v>0</v>
      </c>
      <c r="Z764">
        <f t="shared" ca="1" si="161"/>
        <v>0</v>
      </c>
      <c r="AA764">
        <f t="shared" ca="1" si="162"/>
        <v>0</v>
      </c>
      <c r="AB764">
        <f t="shared" ca="1" si="163"/>
        <v>0</v>
      </c>
      <c r="AC764" t="str" cm="1">
        <f t="array" aca="1" ref="AC764" ca="1">LEFT(T764,SUM(LEN(T764)-LEN(SUBSTITUTE(T764,{"0","1","2","3","4","5","6","7","8","9"},""))))</f>
        <v>0</v>
      </c>
      <c r="AD764" s="3" t="str">
        <f t="shared" ca="1" si="164"/>
        <v/>
      </c>
      <c r="AE764" s="3" t="str">
        <f t="shared" ca="1" si="165"/>
        <v/>
      </c>
      <c r="AF764" t="b">
        <f t="shared" ca="1" si="166"/>
        <v>0</v>
      </c>
      <c r="AG764">
        <f t="shared" ca="1" si="167"/>
        <v>0</v>
      </c>
      <c r="AH764">
        <f t="shared" ca="1" si="168"/>
        <v>0</v>
      </c>
      <c r="AI764" t="b">
        <f t="shared" ca="1" si="169"/>
        <v>0</v>
      </c>
      <c r="AJ764">
        <f t="shared" ca="1" si="170"/>
        <v>0</v>
      </c>
      <c r="AK764">
        <f t="shared" ca="1" si="171"/>
        <v>0</v>
      </c>
      <c r="AL764">
        <f t="shared" ca="1" si="172"/>
        <v>0</v>
      </c>
    </row>
    <row r="765" spans="1:38">
      <c r="A765" s="2" t="s">
        <v>640</v>
      </c>
      <c r="B765" t="s">
        <v>709</v>
      </c>
      <c r="C765" t="s">
        <v>645</v>
      </c>
      <c r="D765" t="s">
        <v>675</v>
      </c>
      <c r="Q765">
        <f t="shared" ca="1" si="175"/>
        <v>0</v>
      </c>
      <c r="R765">
        <f t="shared" ca="1" si="174"/>
        <v>0</v>
      </c>
      <c r="S765">
        <f t="shared" ca="1" si="174"/>
        <v>0</v>
      </c>
      <c r="T765">
        <f t="shared" ca="1" si="174"/>
        <v>0</v>
      </c>
      <c r="U765" t="str">
        <f t="shared" ca="1" si="174"/>
        <v>#341e13</v>
      </c>
      <c r="V765" t="str">
        <f t="shared" ca="1" si="174"/>
        <v>blu</v>
      </c>
      <c r="W765">
        <f t="shared" ca="1" si="174"/>
        <v>0</v>
      </c>
      <c r="X765">
        <f t="shared" ca="1" si="174"/>
        <v>0</v>
      </c>
      <c r="Z765">
        <f t="shared" ca="1" si="161"/>
        <v>0</v>
      </c>
      <c r="AA765">
        <f t="shared" ca="1" si="162"/>
        <v>0</v>
      </c>
      <c r="AB765">
        <f t="shared" ca="1" si="163"/>
        <v>0</v>
      </c>
      <c r="AC765" t="str" cm="1">
        <f t="array" aca="1" ref="AC765" ca="1">LEFT(T765,SUM(LEN(T765)-LEN(SUBSTITUTE(T765,{"0","1","2","3","4","5","6","7","8","9"},""))))</f>
        <v>0</v>
      </c>
      <c r="AD765" s="3" t="str">
        <f t="shared" ca="1" si="164"/>
        <v/>
      </c>
      <c r="AE765" s="3" t="str">
        <f t="shared" ca="1" si="165"/>
        <v/>
      </c>
      <c r="AF765" t="b">
        <f t="shared" ca="1" si="166"/>
        <v>0</v>
      </c>
      <c r="AG765">
        <f t="shared" ca="1" si="167"/>
        <v>0</v>
      </c>
      <c r="AH765">
        <f t="shared" ca="1" si="168"/>
        <v>1</v>
      </c>
      <c r="AI765" t="b">
        <f t="shared" ca="1" si="169"/>
        <v>1</v>
      </c>
      <c r="AJ765">
        <f t="shared" ca="1" si="170"/>
        <v>1</v>
      </c>
      <c r="AK765">
        <f t="shared" ca="1" si="171"/>
        <v>1</v>
      </c>
      <c r="AL765">
        <f t="shared" ca="1" si="172"/>
        <v>0</v>
      </c>
    </row>
    <row r="766" spans="1:38">
      <c r="A766" s="2" t="s">
        <v>642</v>
      </c>
      <c r="B766">
        <v>2022</v>
      </c>
      <c r="C766" t="s">
        <v>654</v>
      </c>
      <c r="D766">
        <v>161</v>
      </c>
      <c r="E766" t="s">
        <v>635</v>
      </c>
      <c r="F766">
        <v>197839646</v>
      </c>
      <c r="G766" t="s">
        <v>639</v>
      </c>
      <c r="H766">
        <v>2014</v>
      </c>
      <c r="Q766">
        <f t="shared" ca="1" si="175"/>
        <v>0</v>
      </c>
      <c r="R766">
        <f t="shared" ca="1" si="174"/>
        <v>2014</v>
      </c>
      <c r="S766">
        <f t="shared" ca="1" si="174"/>
        <v>2022</v>
      </c>
      <c r="T766">
        <f t="shared" ca="1" si="174"/>
        <v>0</v>
      </c>
      <c r="U766">
        <f t="shared" ca="1" si="174"/>
        <v>0</v>
      </c>
      <c r="V766">
        <f t="shared" ca="1" si="174"/>
        <v>0</v>
      </c>
      <c r="W766">
        <f t="shared" ca="1" si="174"/>
        <v>197839646</v>
      </c>
      <c r="X766">
        <f t="shared" ca="1" si="174"/>
        <v>161</v>
      </c>
      <c r="Z766">
        <f t="shared" ca="1" si="161"/>
        <v>0</v>
      </c>
      <c r="AA766">
        <f t="shared" ca="1" si="162"/>
        <v>1</v>
      </c>
      <c r="AB766">
        <f t="shared" ca="1" si="163"/>
        <v>1</v>
      </c>
      <c r="AC766" t="str" cm="1">
        <f t="array" aca="1" ref="AC766" ca="1">LEFT(T766,SUM(LEN(T766)-LEN(SUBSTITUTE(T766,{"0","1","2","3","4","5","6","7","8","9"},""))))</f>
        <v>0</v>
      </c>
      <c r="AD766" s="3" t="str">
        <f t="shared" ca="1" si="164"/>
        <v/>
      </c>
      <c r="AE766" s="3" t="str">
        <f t="shared" ca="1" si="165"/>
        <v/>
      </c>
      <c r="AF766" t="b">
        <f t="shared" ca="1" si="166"/>
        <v>0</v>
      </c>
      <c r="AG766">
        <f t="shared" ca="1" si="167"/>
        <v>0</v>
      </c>
      <c r="AH766">
        <f t="shared" ca="1" si="168"/>
        <v>0</v>
      </c>
      <c r="AI766" t="b">
        <f t="shared" ca="1" si="169"/>
        <v>0</v>
      </c>
      <c r="AJ766">
        <f t="shared" ca="1" si="170"/>
        <v>0</v>
      </c>
      <c r="AK766">
        <f t="shared" ca="1" si="171"/>
        <v>0</v>
      </c>
      <c r="AL766">
        <f t="shared" ca="1" si="172"/>
        <v>1</v>
      </c>
    </row>
    <row r="767" spans="1:38">
      <c r="A767" s="1"/>
      <c r="Q767">
        <f t="shared" ca="1" si="175"/>
        <v>0</v>
      </c>
      <c r="R767">
        <f t="shared" ca="1" si="174"/>
        <v>0</v>
      </c>
      <c r="S767">
        <f t="shared" ca="1" si="174"/>
        <v>0</v>
      </c>
      <c r="T767">
        <f t="shared" ca="1" si="174"/>
        <v>0</v>
      </c>
      <c r="U767">
        <f t="shared" ca="1" si="174"/>
        <v>0</v>
      </c>
      <c r="V767">
        <f t="shared" ca="1" si="174"/>
        <v>0</v>
      </c>
      <c r="W767">
        <f t="shared" ca="1" si="174"/>
        <v>0</v>
      </c>
      <c r="X767">
        <f t="shared" ca="1" si="174"/>
        <v>0</v>
      </c>
      <c r="Z767">
        <f t="shared" ca="1" si="161"/>
        <v>0</v>
      </c>
      <c r="AA767">
        <f t="shared" ca="1" si="162"/>
        <v>0</v>
      </c>
      <c r="AB767">
        <f t="shared" ca="1" si="163"/>
        <v>0</v>
      </c>
      <c r="AC767" t="str" cm="1">
        <f t="array" aca="1" ref="AC767" ca="1">LEFT(T767,SUM(LEN(T767)-LEN(SUBSTITUTE(T767,{"0","1","2","3","4","5","6","7","8","9"},""))))</f>
        <v>0</v>
      </c>
      <c r="AD767" s="3" t="str">
        <f t="shared" ca="1" si="164"/>
        <v/>
      </c>
      <c r="AE767" s="3" t="str">
        <f t="shared" ca="1" si="165"/>
        <v/>
      </c>
      <c r="AF767" t="b">
        <f t="shared" ca="1" si="166"/>
        <v>0</v>
      </c>
      <c r="AG767">
        <f t="shared" ca="1" si="167"/>
        <v>0</v>
      </c>
      <c r="AH767">
        <f t="shared" ca="1" si="168"/>
        <v>0</v>
      </c>
      <c r="AI767" t="b">
        <f t="shared" ca="1" si="169"/>
        <v>0</v>
      </c>
      <c r="AJ767">
        <f t="shared" ca="1" si="170"/>
        <v>0</v>
      </c>
      <c r="AK767">
        <f t="shared" ca="1" si="171"/>
        <v>0</v>
      </c>
      <c r="AL767">
        <f t="shared" ca="1" si="172"/>
        <v>0</v>
      </c>
    </row>
    <row r="768" spans="1:38">
      <c r="A768" s="2" t="s">
        <v>640</v>
      </c>
      <c r="B768" t="s">
        <v>651</v>
      </c>
      <c r="Q768">
        <f t="shared" ca="1" si="175"/>
        <v>0</v>
      </c>
      <c r="R768">
        <f t="shared" ca="1" si="174"/>
        <v>0</v>
      </c>
      <c r="S768">
        <f t="shared" ca="1" si="174"/>
        <v>0</v>
      </c>
      <c r="T768">
        <f t="shared" ca="1" si="174"/>
        <v>0</v>
      </c>
      <c r="U768" t="str">
        <f t="shared" ca="1" si="174"/>
        <v>#cfa07d</v>
      </c>
      <c r="V768">
        <f t="shared" ca="1" si="174"/>
        <v>0</v>
      </c>
      <c r="W768">
        <f t="shared" ca="1" si="174"/>
        <v>0</v>
      </c>
      <c r="X768">
        <f t="shared" ca="1" si="174"/>
        <v>0</v>
      </c>
      <c r="Z768">
        <f t="shared" ca="1" si="161"/>
        <v>0</v>
      </c>
      <c r="AA768">
        <f t="shared" ca="1" si="162"/>
        <v>0</v>
      </c>
      <c r="AB768">
        <f t="shared" ca="1" si="163"/>
        <v>0</v>
      </c>
      <c r="AC768" t="str" cm="1">
        <f t="array" aca="1" ref="AC768" ca="1">LEFT(T768,SUM(LEN(T768)-LEN(SUBSTITUTE(T768,{"0","1","2","3","4","5","6","7","8","9"},""))))</f>
        <v>0</v>
      </c>
      <c r="AD768" s="3" t="str">
        <f t="shared" ca="1" si="164"/>
        <v/>
      </c>
      <c r="AE768" s="3" t="str">
        <f t="shared" ca="1" si="165"/>
        <v/>
      </c>
      <c r="AF768" t="b">
        <f t="shared" ca="1" si="166"/>
        <v>0</v>
      </c>
      <c r="AG768">
        <f t="shared" ca="1" si="167"/>
        <v>0</v>
      </c>
      <c r="AH768">
        <f t="shared" ca="1" si="168"/>
        <v>1</v>
      </c>
      <c r="AI768" t="b">
        <f t="shared" ca="1" si="169"/>
        <v>1</v>
      </c>
      <c r="AJ768">
        <f t="shared" ca="1" si="170"/>
        <v>1</v>
      </c>
      <c r="AK768">
        <f t="shared" ca="1" si="171"/>
        <v>0</v>
      </c>
      <c r="AL768">
        <f t="shared" ca="1" si="172"/>
        <v>0</v>
      </c>
    </row>
    <row r="769" spans="1:38">
      <c r="A769" s="2" t="s">
        <v>636</v>
      </c>
      <c r="B769">
        <v>1957</v>
      </c>
      <c r="Q769">
        <f t="shared" ca="1" si="175"/>
        <v>1957</v>
      </c>
      <c r="R769">
        <f t="shared" ca="1" si="174"/>
        <v>0</v>
      </c>
      <c r="S769">
        <f t="shared" ca="1" si="174"/>
        <v>0</v>
      </c>
      <c r="T769">
        <f t="shared" ca="1" si="174"/>
        <v>0</v>
      </c>
      <c r="U769">
        <f t="shared" ca="1" si="174"/>
        <v>0</v>
      </c>
      <c r="V769">
        <f t="shared" ca="1" si="174"/>
        <v>0</v>
      </c>
      <c r="W769">
        <f t="shared" ca="1" si="174"/>
        <v>0</v>
      </c>
      <c r="X769">
        <f t="shared" ca="1" si="174"/>
        <v>0</v>
      </c>
      <c r="Z769">
        <f t="shared" ca="1" si="161"/>
        <v>1</v>
      </c>
      <c r="AA769">
        <f t="shared" ca="1" si="162"/>
        <v>0</v>
      </c>
      <c r="AB769">
        <f t="shared" ca="1" si="163"/>
        <v>0</v>
      </c>
      <c r="AC769" t="str" cm="1">
        <f t="array" aca="1" ref="AC769" ca="1">LEFT(T769,SUM(LEN(T769)-LEN(SUBSTITUTE(T769,{"0","1","2","3","4","5","6","7","8","9"},""))))</f>
        <v>0</v>
      </c>
      <c r="AD769" s="3" t="str">
        <f t="shared" ca="1" si="164"/>
        <v/>
      </c>
      <c r="AE769" s="3" t="str">
        <f t="shared" ca="1" si="165"/>
        <v/>
      </c>
      <c r="AF769" t="b">
        <f t="shared" ca="1" si="166"/>
        <v>0</v>
      </c>
      <c r="AG769">
        <f t="shared" ca="1" si="167"/>
        <v>0</v>
      </c>
      <c r="AH769">
        <f t="shared" ca="1" si="168"/>
        <v>0</v>
      </c>
      <c r="AI769" t="b">
        <f t="shared" ca="1" si="169"/>
        <v>0</v>
      </c>
      <c r="AJ769">
        <f t="shared" ca="1" si="170"/>
        <v>0</v>
      </c>
      <c r="AK769">
        <f t="shared" ca="1" si="171"/>
        <v>0</v>
      </c>
      <c r="AL769">
        <f t="shared" ca="1" si="172"/>
        <v>0</v>
      </c>
    </row>
    <row r="770" spans="1:38">
      <c r="A770" s="2" t="s">
        <v>639</v>
      </c>
      <c r="B770">
        <v>2019</v>
      </c>
      <c r="C770" t="s">
        <v>637</v>
      </c>
      <c r="D770" t="s">
        <v>693</v>
      </c>
      <c r="Q770">
        <f t="shared" ca="1" si="175"/>
        <v>0</v>
      </c>
      <c r="R770">
        <f t="shared" ca="1" si="174"/>
        <v>2019</v>
      </c>
      <c r="S770">
        <f t="shared" ca="1" si="174"/>
        <v>0</v>
      </c>
      <c r="T770" t="str">
        <f t="shared" ca="1" si="174"/>
        <v>181cm</v>
      </c>
      <c r="U770">
        <f t="shared" ca="1" si="174"/>
        <v>0</v>
      </c>
      <c r="V770">
        <f t="shared" ca="1" si="174"/>
        <v>0</v>
      </c>
      <c r="W770">
        <f t="shared" ca="1" si="174"/>
        <v>0</v>
      </c>
      <c r="X770">
        <f t="shared" ca="1" si="174"/>
        <v>0</v>
      </c>
      <c r="Z770">
        <f t="shared" ca="1" si="161"/>
        <v>0</v>
      </c>
      <c r="AA770">
        <f t="shared" ca="1" si="162"/>
        <v>1</v>
      </c>
      <c r="AB770">
        <f t="shared" ca="1" si="163"/>
        <v>0</v>
      </c>
      <c r="AC770" t="str" cm="1">
        <f t="array" aca="1" ref="AC770" ca="1">LEFT(T770,SUM(LEN(T770)-LEN(SUBSTITUTE(T770,{"0","1","2","3","4","5","6","7","8","9"},""))))</f>
        <v>181</v>
      </c>
      <c r="AD770" s="3">
        <f t="shared" ca="1" si="164"/>
        <v>181</v>
      </c>
      <c r="AE770" s="3" t="str">
        <f t="shared" ca="1" si="165"/>
        <v/>
      </c>
      <c r="AF770" t="b">
        <f t="shared" ca="1" si="166"/>
        <v>1</v>
      </c>
      <c r="AG770">
        <f t="shared" ca="1" si="167"/>
        <v>1</v>
      </c>
      <c r="AH770">
        <f t="shared" ca="1" si="168"/>
        <v>0</v>
      </c>
      <c r="AI770" t="b">
        <f t="shared" ca="1" si="169"/>
        <v>0</v>
      </c>
      <c r="AJ770">
        <f t="shared" ca="1" si="170"/>
        <v>0</v>
      </c>
      <c r="AK770">
        <f t="shared" ca="1" si="171"/>
        <v>0</v>
      </c>
      <c r="AL770">
        <f t="shared" ca="1" si="172"/>
        <v>0</v>
      </c>
    </row>
    <row r="771" spans="1:38">
      <c r="A771" s="2" t="s">
        <v>635</v>
      </c>
      <c r="B771">
        <v>543775141</v>
      </c>
      <c r="C771" t="s">
        <v>645</v>
      </c>
      <c r="D771" t="s">
        <v>665</v>
      </c>
      <c r="E771" t="s">
        <v>642</v>
      </c>
      <c r="F771">
        <v>2021</v>
      </c>
      <c r="Q771">
        <f t="shared" ca="1" si="175"/>
        <v>0</v>
      </c>
      <c r="R771">
        <f t="shared" ca="1" si="174"/>
        <v>0</v>
      </c>
      <c r="S771">
        <f t="shared" ca="1" si="174"/>
        <v>2021</v>
      </c>
      <c r="T771">
        <f t="shared" ca="1" si="174"/>
        <v>0</v>
      </c>
      <c r="U771">
        <f t="shared" ca="1" si="174"/>
        <v>0</v>
      </c>
      <c r="V771" t="str">
        <f t="shared" ca="1" si="174"/>
        <v>oth</v>
      </c>
      <c r="W771">
        <f t="shared" ca="1" si="174"/>
        <v>543775141</v>
      </c>
      <c r="X771">
        <f t="shared" ca="1" si="174"/>
        <v>0</v>
      </c>
      <c r="Z771">
        <f t="shared" ref="Z771:Z834" ca="1" si="176">IF(AND(Q771&gt;1919,Q771&lt;2003),1,0)</f>
        <v>0</v>
      </c>
      <c r="AA771">
        <f t="shared" ref="AA771:AA834" ca="1" si="177">IF(AND(R771&gt;2009,R771&lt;2021),1,0)</f>
        <v>0</v>
      </c>
      <c r="AB771">
        <f t="shared" ref="AB771:AB834" ca="1" si="178">IF(AND(S771&gt;2019,S771&lt;2031),1,0)</f>
        <v>1</v>
      </c>
      <c r="AC771" t="str" cm="1">
        <f t="array" aca="1" ref="AC771" ca="1">LEFT(T771,SUM(LEN(T771)-LEN(SUBSTITUTE(T771,{"0","1","2","3","4","5","6","7","8","9"},""))))</f>
        <v>0</v>
      </c>
      <c r="AD771" s="3" t="str">
        <f t="shared" ref="AD771:AD834" ca="1" si="179">IF(COUNT(FIND("cm",T771))=1,VALUE(AC771),"")</f>
        <v/>
      </c>
      <c r="AE771" s="3" t="str">
        <f t="shared" ref="AE771:AE834" ca="1" si="180">IF(COUNT(FIND("in",T771)),VALUE(AC771),"")</f>
        <v/>
      </c>
      <c r="AF771" t="b">
        <f t="shared" ref="AF771:AF834" ca="1" si="181">OR(AND(AD771&gt;149,AD771&lt;194),AND(AE771&gt;58,AE771&lt;77))</f>
        <v>0</v>
      </c>
      <c r="AG771">
        <f t="shared" ref="AG771:AG834" ca="1" si="182">IF(AF771,1,0)</f>
        <v>0</v>
      </c>
      <c r="AH771">
        <f t="shared" ref="AH771:AH834" ca="1" si="183">COUNT(FIND("#",U771))</f>
        <v>0</v>
      </c>
      <c r="AI771" t="b">
        <f t="shared" ref="AI771:AI834" ca="1" si="184">AND(IF(LEN(U771)=7,TRUE),IF(AH771=1,TRUE))</f>
        <v>0</v>
      </c>
      <c r="AJ771">
        <f t="shared" ref="AJ771:AJ834" ca="1" si="185">IF(AI771,1,0)</f>
        <v>0</v>
      </c>
      <c r="AK771">
        <f t="shared" ref="AK771:AK834" ca="1" si="186">IF(OR(V771="amb",V771="blu",V771="brn",V771="gry",V771="grn",V771="hzl",V771="oth"),1,0)</f>
        <v>1</v>
      </c>
      <c r="AL771">
        <f t="shared" ref="AL771:AL834" ca="1" si="187">IF(LEN(W771)=9,1,0)</f>
        <v>1</v>
      </c>
    </row>
    <row r="772" spans="1:38">
      <c r="A772" s="1"/>
      <c r="Q772">
        <f t="shared" ca="1" si="175"/>
        <v>0</v>
      </c>
      <c r="R772">
        <f t="shared" ca="1" si="174"/>
        <v>0</v>
      </c>
      <c r="S772">
        <f t="shared" ca="1" si="174"/>
        <v>0</v>
      </c>
      <c r="T772">
        <f t="shared" ca="1" si="174"/>
        <v>0</v>
      </c>
      <c r="U772">
        <f t="shared" ca="1" si="174"/>
        <v>0</v>
      </c>
      <c r="V772">
        <f t="shared" ca="1" si="174"/>
        <v>0</v>
      </c>
      <c r="W772">
        <f t="shared" ca="1" si="174"/>
        <v>0</v>
      </c>
      <c r="X772">
        <f t="shared" ca="1" si="174"/>
        <v>0</v>
      </c>
      <c r="Z772">
        <f t="shared" ca="1" si="176"/>
        <v>0</v>
      </c>
      <c r="AA772">
        <f t="shared" ca="1" si="177"/>
        <v>0</v>
      </c>
      <c r="AB772">
        <f t="shared" ca="1" si="178"/>
        <v>0</v>
      </c>
      <c r="AC772" t="str" cm="1">
        <f t="array" aca="1" ref="AC772" ca="1">LEFT(T772,SUM(LEN(T772)-LEN(SUBSTITUTE(T772,{"0","1","2","3","4","5","6","7","8","9"},""))))</f>
        <v>0</v>
      </c>
      <c r="AD772" s="3" t="str">
        <f t="shared" ca="1" si="179"/>
        <v/>
      </c>
      <c r="AE772" s="3" t="str">
        <f t="shared" ca="1" si="180"/>
        <v/>
      </c>
      <c r="AF772" t="b">
        <f t="shared" ca="1" si="181"/>
        <v>0</v>
      </c>
      <c r="AG772">
        <f t="shared" ca="1" si="182"/>
        <v>0</v>
      </c>
      <c r="AH772">
        <f t="shared" ca="1" si="183"/>
        <v>0</v>
      </c>
      <c r="AI772" t="b">
        <f t="shared" ca="1" si="184"/>
        <v>0</v>
      </c>
      <c r="AJ772">
        <f t="shared" ca="1" si="185"/>
        <v>0</v>
      </c>
      <c r="AK772">
        <f t="shared" ca="1" si="186"/>
        <v>0</v>
      </c>
      <c r="AL772">
        <f t="shared" ca="1" si="187"/>
        <v>0</v>
      </c>
    </row>
    <row r="773" spans="1:38">
      <c r="A773" s="2" t="s">
        <v>640</v>
      </c>
      <c r="B773" t="s">
        <v>648</v>
      </c>
      <c r="Q773">
        <f t="shared" ca="1" si="175"/>
        <v>0</v>
      </c>
      <c r="R773">
        <f t="shared" ca="1" si="174"/>
        <v>0</v>
      </c>
      <c r="S773">
        <f t="shared" ca="1" si="174"/>
        <v>0</v>
      </c>
      <c r="T773">
        <f t="shared" ca="1" si="174"/>
        <v>0</v>
      </c>
      <c r="U773" t="str">
        <f t="shared" ca="1" si="174"/>
        <v>z</v>
      </c>
      <c r="V773">
        <f t="shared" ca="1" si="174"/>
        <v>0</v>
      </c>
      <c r="W773">
        <f t="shared" ca="1" si="174"/>
        <v>0</v>
      </c>
      <c r="X773">
        <f t="shared" ca="1" si="174"/>
        <v>0</v>
      </c>
      <c r="Z773">
        <f t="shared" ca="1" si="176"/>
        <v>0</v>
      </c>
      <c r="AA773">
        <f t="shared" ca="1" si="177"/>
        <v>0</v>
      </c>
      <c r="AB773">
        <f t="shared" ca="1" si="178"/>
        <v>0</v>
      </c>
      <c r="AC773" t="str" cm="1">
        <f t="array" aca="1" ref="AC773" ca="1">LEFT(T773,SUM(LEN(T773)-LEN(SUBSTITUTE(T773,{"0","1","2","3","4","5","6","7","8","9"},""))))</f>
        <v>0</v>
      </c>
      <c r="AD773" s="3" t="str">
        <f t="shared" ca="1" si="179"/>
        <v/>
      </c>
      <c r="AE773" s="3" t="str">
        <f t="shared" ca="1" si="180"/>
        <v/>
      </c>
      <c r="AF773" t="b">
        <f t="shared" ca="1" si="181"/>
        <v>0</v>
      </c>
      <c r="AG773">
        <f t="shared" ca="1" si="182"/>
        <v>0</v>
      </c>
      <c r="AH773">
        <f t="shared" ca="1" si="183"/>
        <v>0</v>
      </c>
      <c r="AI773" t="b">
        <f t="shared" ca="1" si="184"/>
        <v>0</v>
      </c>
      <c r="AJ773">
        <f t="shared" ca="1" si="185"/>
        <v>0</v>
      </c>
      <c r="AK773">
        <f t="shared" ca="1" si="186"/>
        <v>0</v>
      </c>
      <c r="AL773">
        <f t="shared" ca="1" si="187"/>
        <v>0</v>
      </c>
    </row>
    <row r="774" spans="1:38">
      <c r="A774" s="2" t="s">
        <v>635</v>
      </c>
      <c r="B774" t="s">
        <v>781</v>
      </c>
      <c r="C774" t="s">
        <v>642</v>
      </c>
      <c r="D774">
        <v>2035</v>
      </c>
      <c r="Q774">
        <f t="shared" ca="1" si="175"/>
        <v>0</v>
      </c>
      <c r="R774">
        <f t="shared" ca="1" si="174"/>
        <v>0</v>
      </c>
      <c r="S774">
        <f t="shared" ca="1" si="174"/>
        <v>2035</v>
      </c>
      <c r="T774">
        <f t="shared" ca="1" si="174"/>
        <v>0</v>
      </c>
      <c r="U774">
        <f t="shared" ca="1" si="174"/>
        <v>0</v>
      </c>
      <c r="V774">
        <f t="shared" ca="1" si="174"/>
        <v>0</v>
      </c>
      <c r="W774" t="str">
        <f t="shared" ca="1" si="174"/>
        <v>#596c41</v>
      </c>
      <c r="X774">
        <f t="shared" ca="1" si="174"/>
        <v>0</v>
      </c>
      <c r="Z774">
        <f t="shared" ca="1" si="176"/>
        <v>0</v>
      </c>
      <c r="AA774">
        <f t="shared" ca="1" si="177"/>
        <v>0</v>
      </c>
      <c r="AB774">
        <f t="shared" ca="1" si="178"/>
        <v>0</v>
      </c>
      <c r="AC774" t="str" cm="1">
        <f t="array" aca="1" ref="AC774" ca="1">LEFT(T774,SUM(LEN(T774)-LEN(SUBSTITUTE(T774,{"0","1","2","3","4","5","6","7","8","9"},""))))</f>
        <v>0</v>
      </c>
      <c r="AD774" s="3" t="str">
        <f t="shared" ca="1" si="179"/>
        <v/>
      </c>
      <c r="AE774" s="3" t="str">
        <f t="shared" ca="1" si="180"/>
        <v/>
      </c>
      <c r="AF774" t="b">
        <f t="shared" ca="1" si="181"/>
        <v>0</v>
      </c>
      <c r="AG774">
        <f t="shared" ca="1" si="182"/>
        <v>0</v>
      </c>
      <c r="AH774">
        <f t="shared" ca="1" si="183"/>
        <v>0</v>
      </c>
      <c r="AI774" t="b">
        <f t="shared" ca="1" si="184"/>
        <v>0</v>
      </c>
      <c r="AJ774">
        <f t="shared" ca="1" si="185"/>
        <v>0</v>
      </c>
      <c r="AK774">
        <f t="shared" ca="1" si="186"/>
        <v>0</v>
      </c>
      <c r="AL774">
        <f t="shared" ca="1" si="187"/>
        <v>0</v>
      </c>
    </row>
    <row r="775" spans="1:38">
      <c r="A775" s="2" t="s">
        <v>636</v>
      </c>
      <c r="B775">
        <v>2008</v>
      </c>
      <c r="C775" t="s">
        <v>639</v>
      </c>
      <c r="D775">
        <v>1975</v>
      </c>
      <c r="Q775">
        <f t="shared" ca="1" si="175"/>
        <v>2008</v>
      </c>
      <c r="R775">
        <f t="shared" ca="1" si="174"/>
        <v>1975</v>
      </c>
      <c r="S775">
        <f t="shared" ca="1" si="174"/>
        <v>0</v>
      </c>
      <c r="T775">
        <f t="shared" ca="1" si="174"/>
        <v>0</v>
      </c>
      <c r="U775">
        <f t="shared" ca="1" si="174"/>
        <v>0</v>
      </c>
      <c r="V775">
        <f t="shared" ca="1" si="174"/>
        <v>0</v>
      </c>
      <c r="W775">
        <f t="shared" ca="1" si="174"/>
        <v>0</v>
      </c>
      <c r="X775">
        <f t="shared" ca="1" si="174"/>
        <v>0</v>
      </c>
      <c r="Z775">
        <f t="shared" ca="1" si="176"/>
        <v>0</v>
      </c>
      <c r="AA775">
        <f t="shared" ca="1" si="177"/>
        <v>0</v>
      </c>
      <c r="AB775">
        <f t="shared" ca="1" si="178"/>
        <v>0</v>
      </c>
      <c r="AC775" t="str" cm="1">
        <f t="array" aca="1" ref="AC775" ca="1">LEFT(T775,SUM(LEN(T775)-LEN(SUBSTITUTE(T775,{"0","1","2","3","4","5","6","7","8","9"},""))))</f>
        <v>0</v>
      </c>
      <c r="AD775" s="3" t="str">
        <f t="shared" ca="1" si="179"/>
        <v/>
      </c>
      <c r="AE775" s="3" t="str">
        <f t="shared" ca="1" si="180"/>
        <v/>
      </c>
      <c r="AF775" t="b">
        <f t="shared" ca="1" si="181"/>
        <v>0</v>
      </c>
      <c r="AG775">
        <f t="shared" ca="1" si="182"/>
        <v>0</v>
      </c>
      <c r="AH775">
        <f t="shared" ca="1" si="183"/>
        <v>0</v>
      </c>
      <c r="AI775" t="b">
        <f t="shared" ca="1" si="184"/>
        <v>0</v>
      </c>
      <c r="AJ775">
        <f t="shared" ca="1" si="185"/>
        <v>0</v>
      </c>
      <c r="AK775">
        <f t="shared" ca="1" si="186"/>
        <v>0</v>
      </c>
      <c r="AL775">
        <f t="shared" ca="1" si="187"/>
        <v>0</v>
      </c>
    </row>
    <row r="776" spans="1:38">
      <c r="A776" s="2" t="s">
        <v>645</v>
      </c>
      <c r="B776" t="s">
        <v>782</v>
      </c>
      <c r="Q776">
        <f t="shared" ca="1" si="175"/>
        <v>0</v>
      </c>
      <c r="R776">
        <f t="shared" ca="1" si="174"/>
        <v>0</v>
      </c>
      <c r="S776">
        <f t="shared" ca="1" si="174"/>
        <v>0</v>
      </c>
      <c r="T776">
        <f t="shared" ca="1" si="174"/>
        <v>0</v>
      </c>
      <c r="U776">
        <f t="shared" ca="1" si="174"/>
        <v>0</v>
      </c>
      <c r="V776" t="str">
        <f t="shared" ca="1" si="174"/>
        <v>#c66ee6</v>
      </c>
      <c r="W776">
        <f t="shared" ca="1" si="174"/>
        <v>0</v>
      </c>
      <c r="X776">
        <f t="shared" ca="1" si="174"/>
        <v>0</v>
      </c>
      <c r="Z776">
        <f t="shared" ca="1" si="176"/>
        <v>0</v>
      </c>
      <c r="AA776">
        <f t="shared" ca="1" si="177"/>
        <v>0</v>
      </c>
      <c r="AB776">
        <f t="shared" ca="1" si="178"/>
        <v>0</v>
      </c>
      <c r="AC776" t="str" cm="1">
        <f t="array" aca="1" ref="AC776" ca="1">LEFT(T776,SUM(LEN(T776)-LEN(SUBSTITUTE(T776,{"0","1","2","3","4","5","6","7","8","9"},""))))</f>
        <v>0</v>
      </c>
      <c r="AD776" s="3" t="str">
        <f t="shared" ca="1" si="179"/>
        <v/>
      </c>
      <c r="AE776" s="3" t="str">
        <f t="shared" ca="1" si="180"/>
        <v/>
      </c>
      <c r="AF776" t="b">
        <f t="shared" ca="1" si="181"/>
        <v>0</v>
      </c>
      <c r="AG776">
        <f t="shared" ca="1" si="182"/>
        <v>0</v>
      </c>
      <c r="AH776">
        <f t="shared" ca="1" si="183"/>
        <v>0</v>
      </c>
      <c r="AI776" t="b">
        <f t="shared" ca="1" si="184"/>
        <v>0</v>
      </c>
      <c r="AJ776">
        <f t="shared" ca="1" si="185"/>
        <v>0</v>
      </c>
      <c r="AK776">
        <f t="shared" ca="1" si="186"/>
        <v>0</v>
      </c>
      <c r="AL776">
        <f t="shared" ca="1" si="187"/>
        <v>0</v>
      </c>
    </row>
    <row r="777" spans="1:38">
      <c r="A777" s="2" t="s">
        <v>637</v>
      </c>
      <c r="B777" t="s">
        <v>783</v>
      </c>
      <c r="Q777">
        <f t="shared" ca="1" si="175"/>
        <v>0</v>
      </c>
      <c r="R777">
        <f t="shared" ca="1" si="174"/>
        <v>0</v>
      </c>
      <c r="S777">
        <f t="shared" ca="1" si="174"/>
        <v>0</v>
      </c>
      <c r="T777" t="str">
        <f t="shared" ca="1" si="174"/>
        <v>150in</v>
      </c>
      <c r="U777">
        <f t="shared" ca="1" si="174"/>
        <v>0</v>
      </c>
      <c r="V777">
        <f t="shared" ca="1" si="174"/>
        <v>0</v>
      </c>
      <c r="W777">
        <f t="shared" ca="1" si="174"/>
        <v>0</v>
      </c>
      <c r="X777">
        <f t="shared" ca="1" si="174"/>
        <v>0</v>
      </c>
      <c r="Z777">
        <f t="shared" ca="1" si="176"/>
        <v>0</v>
      </c>
      <c r="AA777">
        <f t="shared" ca="1" si="177"/>
        <v>0</v>
      </c>
      <c r="AB777">
        <f t="shared" ca="1" si="178"/>
        <v>0</v>
      </c>
      <c r="AC777" t="str" cm="1">
        <f t="array" aca="1" ref="AC777" ca="1">LEFT(T777,SUM(LEN(T777)-LEN(SUBSTITUTE(T777,{"0","1","2","3","4","5","6","7","8","9"},""))))</f>
        <v>150</v>
      </c>
      <c r="AD777" s="3" t="str">
        <f t="shared" ca="1" si="179"/>
        <v/>
      </c>
      <c r="AE777" s="3">
        <f t="shared" ca="1" si="180"/>
        <v>150</v>
      </c>
      <c r="AF777" t="b">
        <f t="shared" ca="1" si="181"/>
        <v>0</v>
      </c>
      <c r="AG777">
        <f t="shared" ca="1" si="182"/>
        <v>0</v>
      </c>
      <c r="AH777">
        <f t="shared" ca="1" si="183"/>
        <v>0</v>
      </c>
      <c r="AI777" t="b">
        <f t="shared" ca="1" si="184"/>
        <v>0</v>
      </c>
      <c r="AJ777">
        <f t="shared" ca="1" si="185"/>
        <v>0</v>
      </c>
      <c r="AK777">
        <f t="shared" ca="1" si="186"/>
        <v>0</v>
      </c>
      <c r="AL777">
        <f t="shared" ca="1" si="187"/>
        <v>0</v>
      </c>
    </row>
    <row r="778" spans="1:38">
      <c r="A778" s="1"/>
      <c r="Q778">
        <f t="shared" ca="1" si="175"/>
        <v>0</v>
      </c>
      <c r="R778">
        <f t="shared" ca="1" si="174"/>
        <v>0</v>
      </c>
      <c r="S778">
        <f t="shared" ca="1" si="174"/>
        <v>0</v>
      </c>
      <c r="T778">
        <f t="shared" ca="1" si="174"/>
        <v>0</v>
      </c>
      <c r="U778">
        <f t="shared" ca="1" si="174"/>
        <v>0</v>
      </c>
      <c r="V778">
        <f t="shared" ca="1" si="174"/>
        <v>0</v>
      </c>
      <c r="W778">
        <f t="shared" ca="1" si="174"/>
        <v>0</v>
      </c>
      <c r="X778">
        <f t="shared" ca="1" si="174"/>
        <v>0</v>
      </c>
      <c r="Z778">
        <f t="shared" ca="1" si="176"/>
        <v>0</v>
      </c>
      <c r="AA778">
        <f t="shared" ca="1" si="177"/>
        <v>0</v>
      </c>
      <c r="AB778">
        <f t="shared" ca="1" si="178"/>
        <v>0</v>
      </c>
      <c r="AC778" t="str" cm="1">
        <f t="array" aca="1" ref="AC778" ca="1">LEFT(T778,SUM(LEN(T778)-LEN(SUBSTITUTE(T778,{"0","1","2","3","4","5","6","7","8","9"},""))))</f>
        <v>0</v>
      </c>
      <c r="AD778" s="3" t="str">
        <f t="shared" ca="1" si="179"/>
        <v/>
      </c>
      <c r="AE778" s="3" t="str">
        <f t="shared" ca="1" si="180"/>
        <v/>
      </c>
      <c r="AF778" t="b">
        <f t="shared" ca="1" si="181"/>
        <v>0</v>
      </c>
      <c r="AG778">
        <f t="shared" ca="1" si="182"/>
        <v>0</v>
      </c>
      <c r="AH778">
        <f t="shared" ca="1" si="183"/>
        <v>0</v>
      </c>
      <c r="AI778" t="b">
        <f t="shared" ca="1" si="184"/>
        <v>0</v>
      </c>
      <c r="AJ778">
        <f t="shared" ca="1" si="185"/>
        <v>0</v>
      </c>
      <c r="AK778">
        <f t="shared" ca="1" si="186"/>
        <v>0</v>
      </c>
      <c r="AL778">
        <f t="shared" ca="1" si="187"/>
        <v>0</v>
      </c>
    </row>
    <row r="779" spans="1:38">
      <c r="A779" s="2" t="s">
        <v>645</v>
      </c>
      <c r="B779" t="s">
        <v>661</v>
      </c>
      <c r="Q779">
        <f t="shared" ca="1" si="175"/>
        <v>0</v>
      </c>
      <c r="R779">
        <f t="shared" ca="1" si="174"/>
        <v>0</v>
      </c>
      <c r="S779">
        <f t="shared" ca="1" si="174"/>
        <v>0</v>
      </c>
      <c r="T779">
        <f t="shared" ca="1" si="174"/>
        <v>0</v>
      </c>
      <c r="U779">
        <f t="shared" ca="1" si="174"/>
        <v>0</v>
      </c>
      <c r="V779" t="str">
        <f t="shared" ca="1" si="174"/>
        <v>grn</v>
      </c>
      <c r="W779">
        <f t="shared" ca="1" si="174"/>
        <v>0</v>
      </c>
      <c r="X779">
        <f t="shared" ca="1" si="174"/>
        <v>0</v>
      </c>
      <c r="Z779">
        <f t="shared" ca="1" si="176"/>
        <v>0</v>
      </c>
      <c r="AA779">
        <f t="shared" ca="1" si="177"/>
        <v>0</v>
      </c>
      <c r="AB779">
        <f t="shared" ca="1" si="178"/>
        <v>0</v>
      </c>
      <c r="AC779" t="str" cm="1">
        <f t="array" aca="1" ref="AC779" ca="1">LEFT(T779,SUM(LEN(T779)-LEN(SUBSTITUTE(T779,{"0","1","2","3","4","5","6","7","8","9"},""))))</f>
        <v>0</v>
      </c>
      <c r="AD779" s="3" t="str">
        <f t="shared" ca="1" si="179"/>
        <v/>
      </c>
      <c r="AE779" s="3" t="str">
        <f t="shared" ca="1" si="180"/>
        <v/>
      </c>
      <c r="AF779" t="b">
        <f t="shared" ca="1" si="181"/>
        <v>0</v>
      </c>
      <c r="AG779">
        <f t="shared" ca="1" si="182"/>
        <v>0</v>
      </c>
      <c r="AH779">
        <f t="shared" ca="1" si="183"/>
        <v>0</v>
      </c>
      <c r="AI779" t="b">
        <f t="shared" ca="1" si="184"/>
        <v>0</v>
      </c>
      <c r="AJ779">
        <f t="shared" ca="1" si="185"/>
        <v>0</v>
      </c>
      <c r="AK779">
        <f t="shared" ca="1" si="186"/>
        <v>1</v>
      </c>
      <c r="AL779">
        <f t="shared" ca="1" si="187"/>
        <v>0</v>
      </c>
    </row>
    <row r="780" spans="1:38">
      <c r="A780" s="2" t="s">
        <v>640</v>
      </c>
      <c r="B780" t="s">
        <v>679</v>
      </c>
      <c r="C780" t="s">
        <v>639</v>
      </c>
      <c r="D780">
        <v>2016</v>
      </c>
      <c r="Q780">
        <f t="shared" ca="1" si="175"/>
        <v>0</v>
      </c>
      <c r="R780">
        <f t="shared" ca="1" si="174"/>
        <v>2016</v>
      </c>
      <c r="S780">
        <f t="shared" ca="1" si="174"/>
        <v>0</v>
      </c>
      <c r="T780">
        <f t="shared" ca="1" si="174"/>
        <v>0</v>
      </c>
      <c r="U780" t="str">
        <f t="shared" ca="1" si="174"/>
        <v>#7d3b0c</v>
      </c>
      <c r="V780">
        <f t="shared" ca="1" si="174"/>
        <v>0</v>
      </c>
      <c r="W780">
        <f t="shared" ca="1" si="174"/>
        <v>0</v>
      </c>
      <c r="X780">
        <f t="shared" ca="1" si="174"/>
        <v>0</v>
      </c>
      <c r="Z780">
        <f t="shared" ca="1" si="176"/>
        <v>0</v>
      </c>
      <c r="AA780">
        <f t="shared" ca="1" si="177"/>
        <v>1</v>
      </c>
      <c r="AB780">
        <f t="shared" ca="1" si="178"/>
        <v>0</v>
      </c>
      <c r="AC780" t="str" cm="1">
        <f t="array" aca="1" ref="AC780" ca="1">LEFT(T780,SUM(LEN(T780)-LEN(SUBSTITUTE(T780,{"0","1","2","3","4","5","6","7","8","9"},""))))</f>
        <v>0</v>
      </c>
      <c r="AD780" s="3" t="str">
        <f t="shared" ca="1" si="179"/>
        <v/>
      </c>
      <c r="AE780" s="3" t="str">
        <f t="shared" ca="1" si="180"/>
        <v/>
      </c>
      <c r="AF780" t="b">
        <f t="shared" ca="1" si="181"/>
        <v>0</v>
      </c>
      <c r="AG780">
        <f t="shared" ca="1" si="182"/>
        <v>0</v>
      </c>
      <c r="AH780">
        <f t="shared" ca="1" si="183"/>
        <v>1</v>
      </c>
      <c r="AI780" t="b">
        <f t="shared" ca="1" si="184"/>
        <v>1</v>
      </c>
      <c r="AJ780">
        <f t="shared" ca="1" si="185"/>
        <v>1</v>
      </c>
      <c r="AK780">
        <f t="shared" ca="1" si="186"/>
        <v>0</v>
      </c>
      <c r="AL780">
        <f t="shared" ca="1" si="187"/>
        <v>0</v>
      </c>
    </row>
    <row r="781" spans="1:38">
      <c r="A781" s="2" t="s">
        <v>635</v>
      </c>
      <c r="B781">
        <v>804255369</v>
      </c>
      <c r="C781" t="s">
        <v>642</v>
      </c>
      <c r="D781">
        <v>2028</v>
      </c>
      <c r="E781" t="s">
        <v>636</v>
      </c>
      <c r="F781">
        <v>1983</v>
      </c>
      <c r="G781" t="s">
        <v>637</v>
      </c>
      <c r="H781" t="s">
        <v>784</v>
      </c>
      <c r="I781" t="s">
        <v>654</v>
      </c>
      <c r="J781">
        <v>82</v>
      </c>
      <c r="Q781">
        <f t="shared" ca="1" si="175"/>
        <v>1983</v>
      </c>
      <c r="R781">
        <f t="shared" ca="1" si="174"/>
        <v>0</v>
      </c>
      <c r="S781">
        <f t="shared" ca="1" si="174"/>
        <v>2028</v>
      </c>
      <c r="T781" t="str">
        <f t="shared" ca="1" si="174"/>
        <v>69in</v>
      </c>
      <c r="U781">
        <f t="shared" ca="1" si="174"/>
        <v>0</v>
      </c>
      <c r="V781">
        <f t="shared" ca="1" si="174"/>
        <v>0</v>
      </c>
      <c r="W781">
        <f t="shared" ca="1" si="174"/>
        <v>804255369</v>
      </c>
      <c r="X781">
        <f t="shared" ca="1" si="174"/>
        <v>82</v>
      </c>
      <c r="Z781">
        <f t="shared" ca="1" si="176"/>
        <v>1</v>
      </c>
      <c r="AA781">
        <f t="shared" ca="1" si="177"/>
        <v>0</v>
      </c>
      <c r="AB781">
        <f t="shared" ca="1" si="178"/>
        <v>1</v>
      </c>
      <c r="AC781" t="str" cm="1">
        <f t="array" aca="1" ref="AC781" ca="1">LEFT(T781,SUM(LEN(T781)-LEN(SUBSTITUTE(T781,{"0","1","2","3","4","5","6","7","8","9"},""))))</f>
        <v>69</v>
      </c>
      <c r="AD781" s="3" t="str">
        <f t="shared" ca="1" si="179"/>
        <v/>
      </c>
      <c r="AE781" s="3">
        <f t="shared" ca="1" si="180"/>
        <v>69</v>
      </c>
      <c r="AF781" t="b">
        <f t="shared" ca="1" si="181"/>
        <v>1</v>
      </c>
      <c r="AG781">
        <f t="shared" ca="1" si="182"/>
        <v>1</v>
      </c>
      <c r="AH781">
        <f t="shared" ca="1" si="183"/>
        <v>0</v>
      </c>
      <c r="AI781" t="b">
        <f t="shared" ca="1" si="184"/>
        <v>0</v>
      </c>
      <c r="AJ781">
        <f t="shared" ca="1" si="185"/>
        <v>0</v>
      </c>
      <c r="AK781">
        <f t="shared" ca="1" si="186"/>
        <v>0</v>
      </c>
      <c r="AL781">
        <f t="shared" ca="1" si="187"/>
        <v>1</v>
      </c>
    </row>
    <row r="782" spans="1:38">
      <c r="A782" s="1"/>
      <c r="Q782">
        <f t="shared" ca="1" si="175"/>
        <v>0</v>
      </c>
      <c r="R782">
        <f t="shared" ca="1" si="174"/>
        <v>0</v>
      </c>
      <c r="S782">
        <f t="shared" ca="1" si="174"/>
        <v>0</v>
      </c>
      <c r="T782">
        <f t="shared" ca="1" si="174"/>
        <v>0</v>
      </c>
      <c r="U782">
        <f t="shared" ca="1" si="174"/>
        <v>0</v>
      </c>
      <c r="V782">
        <f t="shared" ca="1" si="174"/>
        <v>0</v>
      </c>
      <c r="W782">
        <f t="shared" ca="1" si="174"/>
        <v>0</v>
      </c>
      <c r="X782">
        <f t="shared" ca="1" si="174"/>
        <v>0</v>
      </c>
      <c r="Z782">
        <f t="shared" ca="1" si="176"/>
        <v>0</v>
      </c>
      <c r="AA782">
        <f t="shared" ca="1" si="177"/>
        <v>0</v>
      </c>
      <c r="AB782">
        <f t="shared" ca="1" si="178"/>
        <v>0</v>
      </c>
      <c r="AC782" t="str" cm="1">
        <f t="array" aca="1" ref="AC782" ca="1">LEFT(T782,SUM(LEN(T782)-LEN(SUBSTITUTE(T782,{"0","1","2","3","4","5","6","7","8","9"},""))))</f>
        <v>0</v>
      </c>
      <c r="AD782" s="3" t="str">
        <f t="shared" ca="1" si="179"/>
        <v/>
      </c>
      <c r="AE782" s="3" t="str">
        <f t="shared" ca="1" si="180"/>
        <v/>
      </c>
      <c r="AF782" t="b">
        <f t="shared" ca="1" si="181"/>
        <v>0</v>
      </c>
      <c r="AG782">
        <f t="shared" ca="1" si="182"/>
        <v>0</v>
      </c>
      <c r="AH782">
        <f t="shared" ca="1" si="183"/>
        <v>0</v>
      </c>
      <c r="AI782" t="b">
        <f t="shared" ca="1" si="184"/>
        <v>0</v>
      </c>
      <c r="AJ782">
        <f t="shared" ca="1" si="185"/>
        <v>0</v>
      </c>
      <c r="AK782">
        <f t="shared" ca="1" si="186"/>
        <v>0</v>
      </c>
      <c r="AL782">
        <f t="shared" ca="1" si="187"/>
        <v>0</v>
      </c>
    </row>
    <row r="783" spans="1:38">
      <c r="A783" s="2" t="s">
        <v>642</v>
      </c>
      <c r="B783">
        <v>2022</v>
      </c>
      <c r="Q783">
        <f t="shared" ca="1" si="175"/>
        <v>0</v>
      </c>
      <c r="R783">
        <f t="shared" ca="1" si="174"/>
        <v>0</v>
      </c>
      <c r="S783">
        <f t="shared" ca="1" si="174"/>
        <v>2022</v>
      </c>
      <c r="T783">
        <f t="shared" ca="1" si="174"/>
        <v>0</v>
      </c>
      <c r="U783">
        <f t="shared" ca="1" si="174"/>
        <v>0</v>
      </c>
      <c r="V783">
        <f t="shared" ca="1" si="174"/>
        <v>0</v>
      </c>
      <c r="W783">
        <f t="shared" ca="1" si="174"/>
        <v>0</v>
      </c>
      <c r="X783">
        <f t="shared" ca="1" si="174"/>
        <v>0</v>
      </c>
      <c r="Z783">
        <f t="shared" ca="1" si="176"/>
        <v>0</v>
      </c>
      <c r="AA783">
        <f t="shared" ca="1" si="177"/>
        <v>0</v>
      </c>
      <c r="AB783">
        <f t="shared" ca="1" si="178"/>
        <v>1</v>
      </c>
      <c r="AC783" t="str" cm="1">
        <f t="array" aca="1" ref="AC783" ca="1">LEFT(T783,SUM(LEN(T783)-LEN(SUBSTITUTE(T783,{"0","1","2","3","4","5","6","7","8","9"},""))))</f>
        <v>0</v>
      </c>
      <c r="AD783" s="3" t="str">
        <f t="shared" ca="1" si="179"/>
        <v/>
      </c>
      <c r="AE783" s="3" t="str">
        <f t="shared" ca="1" si="180"/>
        <v/>
      </c>
      <c r="AF783" t="b">
        <f t="shared" ca="1" si="181"/>
        <v>0</v>
      </c>
      <c r="AG783">
        <f t="shared" ca="1" si="182"/>
        <v>0</v>
      </c>
      <c r="AH783">
        <f t="shared" ca="1" si="183"/>
        <v>0</v>
      </c>
      <c r="AI783" t="b">
        <f t="shared" ca="1" si="184"/>
        <v>0</v>
      </c>
      <c r="AJ783">
        <f t="shared" ca="1" si="185"/>
        <v>0</v>
      </c>
      <c r="AK783">
        <f t="shared" ca="1" si="186"/>
        <v>0</v>
      </c>
      <c r="AL783">
        <f t="shared" ca="1" si="187"/>
        <v>0</v>
      </c>
    </row>
    <row r="784" spans="1:38">
      <c r="A784" s="2" t="s">
        <v>639</v>
      </c>
      <c r="B784">
        <v>2013</v>
      </c>
      <c r="C784" t="s">
        <v>637</v>
      </c>
      <c r="D784" t="s">
        <v>684</v>
      </c>
      <c r="E784" t="s">
        <v>645</v>
      </c>
      <c r="F784" t="s">
        <v>652</v>
      </c>
      <c r="Q784">
        <f t="shared" ca="1" si="175"/>
        <v>0</v>
      </c>
      <c r="R784">
        <f t="shared" ca="1" si="174"/>
        <v>2013</v>
      </c>
      <c r="S784">
        <f t="shared" ca="1" si="174"/>
        <v>0</v>
      </c>
      <c r="T784" t="str">
        <f t="shared" ca="1" si="174"/>
        <v>191cm</v>
      </c>
      <c r="U784">
        <f t="shared" ca="1" si="174"/>
        <v>0</v>
      </c>
      <c r="V784" t="str">
        <f t="shared" ca="1" si="174"/>
        <v>gry</v>
      </c>
      <c r="W784">
        <f t="shared" ca="1" si="174"/>
        <v>0</v>
      </c>
      <c r="X784">
        <f t="shared" ca="1" si="174"/>
        <v>0</v>
      </c>
      <c r="Z784">
        <f t="shared" ca="1" si="176"/>
        <v>0</v>
      </c>
      <c r="AA784">
        <f t="shared" ca="1" si="177"/>
        <v>1</v>
      </c>
      <c r="AB784">
        <f t="shared" ca="1" si="178"/>
        <v>0</v>
      </c>
      <c r="AC784" t="str" cm="1">
        <f t="array" aca="1" ref="AC784" ca="1">LEFT(T784,SUM(LEN(T784)-LEN(SUBSTITUTE(T784,{"0","1","2","3","4","5","6","7","8","9"},""))))</f>
        <v>191</v>
      </c>
      <c r="AD784" s="3">
        <f t="shared" ca="1" si="179"/>
        <v>191</v>
      </c>
      <c r="AE784" s="3" t="str">
        <f t="shared" ca="1" si="180"/>
        <v/>
      </c>
      <c r="AF784" t="b">
        <f t="shared" ca="1" si="181"/>
        <v>1</v>
      </c>
      <c r="AG784">
        <f t="shared" ca="1" si="182"/>
        <v>1</v>
      </c>
      <c r="AH784">
        <f t="shared" ca="1" si="183"/>
        <v>0</v>
      </c>
      <c r="AI784" t="b">
        <f t="shared" ca="1" si="184"/>
        <v>0</v>
      </c>
      <c r="AJ784">
        <f t="shared" ca="1" si="185"/>
        <v>0</v>
      </c>
      <c r="AK784">
        <f t="shared" ca="1" si="186"/>
        <v>1</v>
      </c>
      <c r="AL784">
        <f t="shared" ca="1" si="187"/>
        <v>0</v>
      </c>
    </row>
    <row r="785" spans="1:38">
      <c r="A785" s="2" t="s">
        <v>640</v>
      </c>
      <c r="B785" t="s">
        <v>730</v>
      </c>
      <c r="C785" t="s">
        <v>635</v>
      </c>
      <c r="D785">
        <v>186827268</v>
      </c>
      <c r="E785" t="s">
        <v>636</v>
      </c>
      <c r="F785">
        <v>1969</v>
      </c>
      <c r="Q785">
        <f t="shared" ca="1" si="175"/>
        <v>1969</v>
      </c>
      <c r="R785">
        <f t="shared" ca="1" si="174"/>
        <v>0</v>
      </c>
      <c r="S785">
        <f t="shared" ca="1" si="174"/>
        <v>0</v>
      </c>
      <c r="T785">
        <f t="shared" ca="1" si="174"/>
        <v>0</v>
      </c>
      <c r="U785" t="str">
        <f t="shared" ca="1" si="174"/>
        <v>#a97842</v>
      </c>
      <c r="V785">
        <f t="shared" ca="1" si="174"/>
        <v>0</v>
      </c>
      <c r="W785">
        <f t="shared" ca="1" si="174"/>
        <v>186827268</v>
      </c>
      <c r="X785">
        <f t="shared" ca="1" si="174"/>
        <v>0</v>
      </c>
      <c r="Z785">
        <f t="shared" ca="1" si="176"/>
        <v>1</v>
      </c>
      <c r="AA785">
        <f t="shared" ca="1" si="177"/>
        <v>0</v>
      </c>
      <c r="AB785">
        <f t="shared" ca="1" si="178"/>
        <v>0</v>
      </c>
      <c r="AC785" t="str" cm="1">
        <f t="array" aca="1" ref="AC785" ca="1">LEFT(T785,SUM(LEN(T785)-LEN(SUBSTITUTE(T785,{"0","1","2","3","4","5","6","7","8","9"},""))))</f>
        <v>0</v>
      </c>
      <c r="AD785" s="3" t="str">
        <f t="shared" ca="1" si="179"/>
        <v/>
      </c>
      <c r="AE785" s="3" t="str">
        <f t="shared" ca="1" si="180"/>
        <v/>
      </c>
      <c r="AF785" t="b">
        <f t="shared" ca="1" si="181"/>
        <v>0</v>
      </c>
      <c r="AG785">
        <f t="shared" ca="1" si="182"/>
        <v>0</v>
      </c>
      <c r="AH785">
        <f t="shared" ca="1" si="183"/>
        <v>1</v>
      </c>
      <c r="AI785" t="b">
        <f t="shared" ca="1" si="184"/>
        <v>1</v>
      </c>
      <c r="AJ785">
        <f t="shared" ca="1" si="185"/>
        <v>1</v>
      </c>
      <c r="AK785">
        <f t="shared" ca="1" si="186"/>
        <v>0</v>
      </c>
      <c r="AL785">
        <f t="shared" ca="1" si="187"/>
        <v>1</v>
      </c>
    </row>
    <row r="786" spans="1:38">
      <c r="A786" s="1"/>
      <c r="Q786">
        <f t="shared" ca="1" si="175"/>
        <v>0</v>
      </c>
      <c r="R786">
        <f t="shared" ca="1" si="174"/>
        <v>0</v>
      </c>
      <c r="S786">
        <f t="shared" ca="1" si="174"/>
        <v>0</v>
      </c>
      <c r="T786">
        <f t="shared" ca="1" si="174"/>
        <v>0</v>
      </c>
      <c r="U786">
        <f t="shared" ca="1" si="174"/>
        <v>0</v>
      </c>
      <c r="V786">
        <f t="shared" ca="1" si="174"/>
        <v>0</v>
      </c>
      <c r="W786">
        <f t="shared" ca="1" si="174"/>
        <v>0</v>
      </c>
      <c r="X786">
        <f t="shared" ca="1" si="174"/>
        <v>0</v>
      </c>
      <c r="Z786">
        <f t="shared" ca="1" si="176"/>
        <v>0</v>
      </c>
      <c r="AA786">
        <f t="shared" ca="1" si="177"/>
        <v>0</v>
      </c>
      <c r="AB786">
        <f t="shared" ca="1" si="178"/>
        <v>0</v>
      </c>
      <c r="AC786" t="str" cm="1">
        <f t="array" aca="1" ref="AC786" ca="1">LEFT(T786,SUM(LEN(T786)-LEN(SUBSTITUTE(T786,{"0","1","2","3","4","5","6","7","8","9"},""))))</f>
        <v>0</v>
      </c>
      <c r="AD786" s="3" t="str">
        <f t="shared" ca="1" si="179"/>
        <v/>
      </c>
      <c r="AE786" s="3" t="str">
        <f t="shared" ca="1" si="180"/>
        <v/>
      </c>
      <c r="AF786" t="b">
        <f t="shared" ca="1" si="181"/>
        <v>0</v>
      </c>
      <c r="AG786">
        <f t="shared" ca="1" si="182"/>
        <v>0</v>
      </c>
      <c r="AH786">
        <f t="shared" ca="1" si="183"/>
        <v>0</v>
      </c>
      <c r="AI786" t="b">
        <f t="shared" ca="1" si="184"/>
        <v>0</v>
      </c>
      <c r="AJ786">
        <f t="shared" ca="1" si="185"/>
        <v>0</v>
      </c>
      <c r="AK786">
        <f t="shared" ca="1" si="186"/>
        <v>0</v>
      </c>
      <c r="AL786">
        <f t="shared" ca="1" si="187"/>
        <v>0</v>
      </c>
    </row>
    <row r="787" spans="1:38">
      <c r="A787" s="2" t="s">
        <v>635</v>
      </c>
      <c r="B787">
        <v>871672398</v>
      </c>
      <c r="C787" t="s">
        <v>642</v>
      </c>
      <c r="D787">
        <v>2026</v>
      </c>
      <c r="E787" t="s">
        <v>636</v>
      </c>
      <c r="F787">
        <v>1946</v>
      </c>
      <c r="G787" t="s">
        <v>645</v>
      </c>
      <c r="H787" t="s">
        <v>665</v>
      </c>
      <c r="Q787">
        <f t="shared" ca="1" si="175"/>
        <v>1946</v>
      </c>
      <c r="R787">
        <f t="shared" ca="1" si="174"/>
        <v>0</v>
      </c>
      <c r="S787">
        <f t="shared" ca="1" si="174"/>
        <v>2026</v>
      </c>
      <c r="T787">
        <f t="shared" ca="1" si="174"/>
        <v>0</v>
      </c>
      <c r="U787">
        <f t="shared" ca="1" si="174"/>
        <v>0</v>
      </c>
      <c r="V787" t="str">
        <f t="shared" ca="1" si="174"/>
        <v>oth</v>
      </c>
      <c r="W787">
        <f t="shared" ca="1" si="174"/>
        <v>871672398</v>
      </c>
      <c r="X787">
        <f t="shared" ca="1" si="174"/>
        <v>0</v>
      </c>
      <c r="Z787">
        <f t="shared" ca="1" si="176"/>
        <v>1</v>
      </c>
      <c r="AA787">
        <f t="shared" ca="1" si="177"/>
        <v>0</v>
      </c>
      <c r="AB787">
        <f t="shared" ca="1" si="178"/>
        <v>1</v>
      </c>
      <c r="AC787" t="str" cm="1">
        <f t="array" aca="1" ref="AC787" ca="1">LEFT(T787,SUM(LEN(T787)-LEN(SUBSTITUTE(T787,{"0","1","2","3","4","5","6","7","8","9"},""))))</f>
        <v>0</v>
      </c>
      <c r="AD787" s="3" t="str">
        <f t="shared" ca="1" si="179"/>
        <v/>
      </c>
      <c r="AE787" s="3" t="str">
        <f t="shared" ca="1" si="180"/>
        <v/>
      </c>
      <c r="AF787" t="b">
        <f t="shared" ca="1" si="181"/>
        <v>0</v>
      </c>
      <c r="AG787">
        <f t="shared" ca="1" si="182"/>
        <v>0</v>
      </c>
      <c r="AH787">
        <f t="shared" ca="1" si="183"/>
        <v>0</v>
      </c>
      <c r="AI787" t="b">
        <f t="shared" ca="1" si="184"/>
        <v>0</v>
      </c>
      <c r="AJ787">
        <f t="shared" ca="1" si="185"/>
        <v>0</v>
      </c>
      <c r="AK787">
        <f t="shared" ca="1" si="186"/>
        <v>1</v>
      </c>
      <c r="AL787">
        <f t="shared" ca="1" si="187"/>
        <v>1</v>
      </c>
    </row>
    <row r="788" spans="1:38">
      <c r="A788" s="2" t="s">
        <v>639</v>
      </c>
      <c r="B788">
        <v>2015</v>
      </c>
      <c r="Q788">
        <f t="shared" ca="1" si="175"/>
        <v>0</v>
      </c>
      <c r="R788">
        <f t="shared" ca="1" si="174"/>
        <v>2015</v>
      </c>
      <c r="S788">
        <f t="shared" ca="1" si="174"/>
        <v>0</v>
      </c>
      <c r="T788">
        <f t="shared" ref="R788:X824" ca="1" si="188">IF($A788=T$1,OFFSET($A788,0,1),IF($C788=T$1,OFFSET($C788,0,1),IF($E788=T$1,OFFSET($E788,0,1),IF($G788=T$1,OFFSET($G788,0,1),IF($I788=T$1,OFFSET($I788,0,1),IF($K788=T$1,OFFSET($K788,0,1),IF($M788=T$1,OFFSET($M788,0,1),IF($O788=T$1,OFFSET($O788,0,1),0))))))))</f>
        <v>0</v>
      </c>
      <c r="U788">
        <f t="shared" ca="1" si="188"/>
        <v>0</v>
      </c>
      <c r="V788">
        <f t="shared" ca="1" si="188"/>
        <v>0</v>
      </c>
      <c r="W788">
        <f t="shared" ca="1" si="188"/>
        <v>0</v>
      </c>
      <c r="X788">
        <f t="shared" ca="1" si="188"/>
        <v>0</v>
      </c>
      <c r="Z788">
        <f t="shared" ca="1" si="176"/>
        <v>0</v>
      </c>
      <c r="AA788">
        <f t="shared" ca="1" si="177"/>
        <v>1</v>
      </c>
      <c r="AB788">
        <f t="shared" ca="1" si="178"/>
        <v>0</v>
      </c>
      <c r="AC788" t="str" cm="1">
        <f t="array" aca="1" ref="AC788" ca="1">LEFT(T788,SUM(LEN(T788)-LEN(SUBSTITUTE(T788,{"0","1","2","3","4","5","6","7","8","9"},""))))</f>
        <v>0</v>
      </c>
      <c r="AD788" s="3" t="str">
        <f t="shared" ca="1" si="179"/>
        <v/>
      </c>
      <c r="AE788" s="3" t="str">
        <f t="shared" ca="1" si="180"/>
        <v/>
      </c>
      <c r="AF788" t="b">
        <f t="shared" ca="1" si="181"/>
        <v>0</v>
      </c>
      <c r="AG788">
        <f t="shared" ca="1" si="182"/>
        <v>0</v>
      </c>
      <c r="AH788">
        <f t="shared" ca="1" si="183"/>
        <v>0</v>
      </c>
      <c r="AI788" t="b">
        <f t="shared" ca="1" si="184"/>
        <v>0</v>
      </c>
      <c r="AJ788">
        <f t="shared" ca="1" si="185"/>
        <v>0</v>
      </c>
      <c r="AK788">
        <f t="shared" ca="1" si="186"/>
        <v>0</v>
      </c>
      <c r="AL788">
        <f t="shared" ca="1" si="187"/>
        <v>0</v>
      </c>
    </row>
    <row r="789" spans="1:38">
      <c r="A789" s="2" t="s">
        <v>640</v>
      </c>
      <c r="B789" t="s">
        <v>669</v>
      </c>
      <c r="C789" t="s">
        <v>637</v>
      </c>
      <c r="D789" t="s">
        <v>680</v>
      </c>
      <c r="Q789">
        <f t="shared" ca="1" si="175"/>
        <v>0</v>
      </c>
      <c r="R789">
        <f t="shared" ca="1" si="188"/>
        <v>0</v>
      </c>
      <c r="S789">
        <f t="shared" ca="1" si="188"/>
        <v>0</v>
      </c>
      <c r="T789" t="str">
        <f t="shared" ca="1" si="188"/>
        <v>185cm</v>
      </c>
      <c r="U789" t="str">
        <f t="shared" ca="1" si="188"/>
        <v>#866857</v>
      </c>
      <c r="V789">
        <f t="shared" ca="1" si="188"/>
        <v>0</v>
      </c>
      <c r="W789">
        <f t="shared" ca="1" si="188"/>
        <v>0</v>
      </c>
      <c r="X789">
        <f t="shared" ca="1" si="188"/>
        <v>0</v>
      </c>
      <c r="Z789">
        <f t="shared" ca="1" si="176"/>
        <v>0</v>
      </c>
      <c r="AA789">
        <f t="shared" ca="1" si="177"/>
        <v>0</v>
      </c>
      <c r="AB789">
        <f t="shared" ca="1" si="178"/>
        <v>0</v>
      </c>
      <c r="AC789" t="str" cm="1">
        <f t="array" aca="1" ref="AC789" ca="1">LEFT(T789,SUM(LEN(T789)-LEN(SUBSTITUTE(T789,{"0","1","2","3","4","5","6","7","8","9"},""))))</f>
        <v>185</v>
      </c>
      <c r="AD789" s="3">
        <f t="shared" ca="1" si="179"/>
        <v>185</v>
      </c>
      <c r="AE789" s="3" t="str">
        <f t="shared" ca="1" si="180"/>
        <v/>
      </c>
      <c r="AF789" t="b">
        <f t="shared" ca="1" si="181"/>
        <v>1</v>
      </c>
      <c r="AG789">
        <f t="shared" ca="1" si="182"/>
        <v>1</v>
      </c>
      <c r="AH789">
        <f t="shared" ca="1" si="183"/>
        <v>1</v>
      </c>
      <c r="AI789" t="b">
        <f t="shared" ca="1" si="184"/>
        <v>1</v>
      </c>
      <c r="AJ789">
        <f t="shared" ca="1" si="185"/>
        <v>1</v>
      </c>
      <c r="AK789">
        <f t="shared" ca="1" si="186"/>
        <v>0</v>
      </c>
      <c r="AL789">
        <f t="shared" ca="1" si="187"/>
        <v>0</v>
      </c>
    </row>
    <row r="790" spans="1:38">
      <c r="A790" s="1"/>
      <c r="Q790">
        <f t="shared" ca="1" si="175"/>
        <v>0</v>
      </c>
      <c r="R790">
        <f t="shared" ca="1" si="188"/>
        <v>0</v>
      </c>
      <c r="S790">
        <f t="shared" ca="1" si="188"/>
        <v>0</v>
      </c>
      <c r="T790">
        <f t="shared" ca="1" si="188"/>
        <v>0</v>
      </c>
      <c r="U790">
        <f t="shared" ca="1" si="188"/>
        <v>0</v>
      </c>
      <c r="V790">
        <f t="shared" ca="1" si="188"/>
        <v>0</v>
      </c>
      <c r="W790">
        <f t="shared" ca="1" si="188"/>
        <v>0</v>
      </c>
      <c r="X790">
        <f t="shared" ca="1" si="188"/>
        <v>0</v>
      </c>
      <c r="Z790">
        <f t="shared" ca="1" si="176"/>
        <v>0</v>
      </c>
      <c r="AA790">
        <f t="shared" ca="1" si="177"/>
        <v>0</v>
      </c>
      <c r="AB790">
        <f t="shared" ca="1" si="178"/>
        <v>0</v>
      </c>
      <c r="AC790" t="str" cm="1">
        <f t="array" aca="1" ref="AC790" ca="1">LEFT(T790,SUM(LEN(T790)-LEN(SUBSTITUTE(T790,{"0","1","2","3","4","5","6","7","8","9"},""))))</f>
        <v>0</v>
      </c>
      <c r="AD790" s="3" t="str">
        <f t="shared" ca="1" si="179"/>
        <v/>
      </c>
      <c r="AE790" s="3" t="str">
        <f t="shared" ca="1" si="180"/>
        <v/>
      </c>
      <c r="AF790" t="b">
        <f t="shared" ca="1" si="181"/>
        <v>0</v>
      </c>
      <c r="AG790">
        <f t="shared" ca="1" si="182"/>
        <v>0</v>
      </c>
      <c r="AH790">
        <f t="shared" ca="1" si="183"/>
        <v>0</v>
      </c>
      <c r="AI790" t="b">
        <f t="shared" ca="1" si="184"/>
        <v>0</v>
      </c>
      <c r="AJ790">
        <f t="shared" ca="1" si="185"/>
        <v>0</v>
      </c>
      <c r="AK790">
        <f t="shared" ca="1" si="186"/>
        <v>0</v>
      </c>
      <c r="AL790">
        <f t="shared" ca="1" si="187"/>
        <v>0</v>
      </c>
    </row>
    <row r="791" spans="1:38">
      <c r="A791" s="2" t="s">
        <v>636</v>
      </c>
      <c r="B791">
        <v>1973</v>
      </c>
      <c r="Q791">
        <f t="shared" ca="1" si="175"/>
        <v>1973</v>
      </c>
      <c r="R791">
        <f t="shared" ca="1" si="188"/>
        <v>0</v>
      </c>
      <c r="S791">
        <f t="shared" ca="1" si="188"/>
        <v>0</v>
      </c>
      <c r="T791">
        <f t="shared" ca="1" si="188"/>
        <v>0</v>
      </c>
      <c r="U791">
        <f t="shared" ca="1" si="188"/>
        <v>0</v>
      </c>
      <c r="V791">
        <f t="shared" ca="1" si="188"/>
        <v>0</v>
      </c>
      <c r="W791">
        <f t="shared" ca="1" si="188"/>
        <v>0</v>
      </c>
      <c r="X791">
        <f t="shared" ca="1" si="188"/>
        <v>0</v>
      </c>
      <c r="Z791">
        <f t="shared" ca="1" si="176"/>
        <v>1</v>
      </c>
      <c r="AA791">
        <f t="shared" ca="1" si="177"/>
        <v>0</v>
      </c>
      <c r="AB791">
        <f t="shared" ca="1" si="178"/>
        <v>0</v>
      </c>
      <c r="AC791" t="str" cm="1">
        <f t="array" aca="1" ref="AC791" ca="1">LEFT(T791,SUM(LEN(T791)-LEN(SUBSTITUTE(T791,{"0","1","2","3","4","5","6","7","8","9"},""))))</f>
        <v>0</v>
      </c>
      <c r="AD791" s="3" t="str">
        <f t="shared" ca="1" si="179"/>
        <v/>
      </c>
      <c r="AE791" s="3" t="str">
        <f t="shared" ca="1" si="180"/>
        <v/>
      </c>
      <c r="AF791" t="b">
        <f t="shared" ca="1" si="181"/>
        <v>0</v>
      </c>
      <c r="AG791">
        <f t="shared" ca="1" si="182"/>
        <v>0</v>
      </c>
      <c r="AH791">
        <f t="shared" ca="1" si="183"/>
        <v>0</v>
      </c>
      <c r="AI791" t="b">
        <f t="shared" ca="1" si="184"/>
        <v>0</v>
      </c>
      <c r="AJ791">
        <f t="shared" ca="1" si="185"/>
        <v>0</v>
      </c>
      <c r="AK791">
        <f t="shared" ca="1" si="186"/>
        <v>0</v>
      </c>
      <c r="AL791">
        <f t="shared" ca="1" si="187"/>
        <v>0</v>
      </c>
    </row>
    <row r="792" spans="1:38">
      <c r="A792" s="2" t="s">
        <v>637</v>
      </c>
      <c r="B792" t="s">
        <v>724</v>
      </c>
      <c r="Q792">
        <f t="shared" ca="1" si="175"/>
        <v>0</v>
      </c>
      <c r="R792">
        <f t="shared" ca="1" si="188"/>
        <v>0</v>
      </c>
      <c r="S792">
        <f t="shared" ca="1" si="188"/>
        <v>0</v>
      </c>
      <c r="T792" t="str">
        <f t="shared" ca="1" si="188"/>
        <v>150cm</v>
      </c>
      <c r="U792">
        <f t="shared" ca="1" si="188"/>
        <v>0</v>
      </c>
      <c r="V792">
        <f t="shared" ca="1" si="188"/>
        <v>0</v>
      </c>
      <c r="W792">
        <f t="shared" ca="1" si="188"/>
        <v>0</v>
      </c>
      <c r="X792">
        <f t="shared" ca="1" si="188"/>
        <v>0</v>
      </c>
      <c r="Z792">
        <f t="shared" ca="1" si="176"/>
        <v>0</v>
      </c>
      <c r="AA792">
        <f t="shared" ca="1" si="177"/>
        <v>0</v>
      </c>
      <c r="AB792">
        <f t="shared" ca="1" si="178"/>
        <v>0</v>
      </c>
      <c r="AC792" t="str" cm="1">
        <f t="array" aca="1" ref="AC792" ca="1">LEFT(T792,SUM(LEN(T792)-LEN(SUBSTITUTE(T792,{"0","1","2","3","4","5","6","7","8","9"},""))))</f>
        <v>150</v>
      </c>
      <c r="AD792" s="3">
        <f t="shared" ca="1" si="179"/>
        <v>150</v>
      </c>
      <c r="AE792" s="3" t="str">
        <f t="shared" ca="1" si="180"/>
        <v/>
      </c>
      <c r="AF792" t="b">
        <f t="shared" ca="1" si="181"/>
        <v>1</v>
      </c>
      <c r="AG792">
        <f t="shared" ca="1" si="182"/>
        <v>1</v>
      </c>
      <c r="AH792">
        <f t="shared" ca="1" si="183"/>
        <v>0</v>
      </c>
      <c r="AI792" t="b">
        <f t="shared" ca="1" si="184"/>
        <v>0</v>
      </c>
      <c r="AJ792">
        <f t="shared" ca="1" si="185"/>
        <v>0</v>
      </c>
      <c r="AK792">
        <f t="shared" ca="1" si="186"/>
        <v>0</v>
      </c>
      <c r="AL792">
        <f t="shared" ca="1" si="187"/>
        <v>0</v>
      </c>
    </row>
    <row r="793" spans="1:38">
      <c r="A793" s="2" t="s">
        <v>635</v>
      </c>
      <c r="B793">
        <v>905076707</v>
      </c>
      <c r="Q793">
        <f t="shared" ca="1" si="175"/>
        <v>0</v>
      </c>
      <c r="R793">
        <f t="shared" ca="1" si="188"/>
        <v>0</v>
      </c>
      <c r="S793">
        <f t="shared" ca="1" si="188"/>
        <v>0</v>
      </c>
      <c r="T793">
        <f t="shared" ca="1" si="188"/>
        <v>0</v>
      </c>
      <c r="U793">
        <f t="shared" ca="1" si="188"/>
        <v>0</v>
      </c>
      <c r="V793">
        <f t="shared" ca="1" si="188"/>
        <v>0</v>
      </c>
      <c r="W793">
        <f t="shared" ca="1" si="188"/>
        <v>905076707</v>
      </c>
      <c r="X793">
        <f t="shared" ca="1" si="188"/>
        <v>0</v>
      </c>
      <c r="Z793">
        <f t="shared" ca="1" si="176"/>
        <v>0</v>
      </c>
      <c r="AA793">
        <f t="shared" ca="1" si="177"/>
        <v>0</v>
      </c>
      <c r="AB793">
        <f t="shared" ca="1" si="178"/>
        <v>0</v>
      </c>
      <c r="AC793" t="str" cm="1">
        <f t="array" aca="1" ref="AC793" ca="1">LEFT(T793,SUM(LEN(T793)-LEN(SUBSTITUTE(T793,{"0","1","2","3","4","5","6","7","8","9"},""))))</f>
        <v>0</v>
      </c>
      <c r="AD793" s="3" t="str">
        <f t="shared" ca="1" si="179"/>
        <v/>
      </c>
      <c r="AE793" s="3" t="str">
        <f t="shared" ca="1" si="180"/>
        <v/>
      </c>
      <c r="AF793" t="b">
        <f t="shared" ca="1" si="181"/>
        <v>0</v>
      </c>
      <c r="AG793">
        <f t="shared" ca="1" si="182"/>
        <v>0</v>
      </c>
      <c r="AH793">
        <f t="shared" ca="1" si="183"/>
        <v>0</v>
      </c>
      <c r="AI793" t="b">
        <f t="shared" ca="1" si="184"/>
        <v>0</v>
      </c>
      <c r="AJ793">
        <f t="shared" ca="1" si="185"/>
        <v>0</v>
      </c>
      <c r="AK793">
        <f t="shared" ca="1" si="186"/>
        <v>0</v>
      </c>
      <c r="AL793">
        <f t="shared" ca="1" si="187"/>
        <v>1</v>
      </c>
    </row>
    <row r="794" spans="1:38">
      <c r="A794" s="2" t="s">
        <v>639</v>
      </c>
      <c r="B794">
        <v>2017</v>
      </c>
      <c r="Q794">
        <f t="shared" ca="1" si="175"/>
        <v>0</v>
      </c>
      <c r="R794">
        <f t="shared" ca="1" si="188"/>
        <v>2017</v>
      </c>
      <c r="S794">
        <f t="shared" ca="1" si="188"/>
        <v>0</v>
      </c>
      <c r="T794">
        <f t="shared" ca="1" si="188"/>
        <v>0</v>
      </c>
      <c r="U794">
        <f t="shared" ca="1" si="188"/>
        <v>0</v>
      </c>
      <c r="V794">
        <f t="shared" ca="1" si="188"/>
        <v>0</v>
      </c>
      <c r="W794">
        <f t="shared" ca="1" si="188"/>
        <v>0</v>
      </c>
      <c r="X794">
        <f t="shared" ca="1" si="188"/>
        <v>0</v>
      </c>
      <c r="Z794">
        <f t="shared" ca="1" si="176"/>
        <v>0</v>
      </c>
      <c r="AA794">
        <f t="shared" ca="1" si="177"/>
        <v>1</v>
      </c>
      <c r="AB794">
        <f t="shared" ca="1" si="178"/>
        <v>0</v>
      </c>
      <c r="AC794" t="str" cm="1">
        <f t="array" aca="1" ref="AC794" ca="1">LEFT(T794,SUM(LEN(T794)-LEN(SUBSTITUTE(T794,{"0","1","2","3","4","5","6","7","8","9"},""))))</f>
        <v>0</v>
      </c>
      <c r="AD794" s="3" t="str">
        <f t="shared" ca="1" si="179"/>
        <v/>
      </c>
      <c r="AE794" s="3" t="str">
        <f t="shared" ca="1" si="180"/>
        <v/>
      </c>
      <c r="AF794" t="b">
        <f t="shared" ca="1" si="181"/>
        <v>0</v>
      </c>
      <c r="AG794">
        <f t="shared" ca="1" si="182"/>
        <v>0</v>
      </c>
      <c r="AH794">
        <f t="shared" ca="1" si="183"/>
        <v>0</v>
      </c>
      <c r="AI794" t="b">
        <f t="shared" ca="1" si="184"/>
        <v>0</v>
      </c>
      <c r="AJ794">
        <f t="shared" ca="1" si="185"/>
        <v>0</v>
      </c>
      <c r="AK794">
        <f t="shared" ca="1" si="186"/>
        <v>0</v>
      </c>
      <c r="AL794">
        <f t="shared" ca="1" si="187"/>
        <v>0</v>
      </c>
    </row>
    <row r="795" spans="1:38">
      <c r="A795" s="2" t="s">
        <v>640</v>
      </c>
      <c r="B795" t="s">
        <v>785</v>
      </c>
      <c r="C795" t="s">
        <v>645</v>
      </c>
      <c r="D795" t="s">
        <v>665</v>
      </c>
      <c r="E795" t="s">
        <v>654</v>
      </c>
      <c r="F795">
        <v>221</v>
      </c>
      <c r="G795" t="s">
        <v>642</v>
      </c>
      <c r="H795">
        <v>2026</v>
      </c>
      <c r="Q795">
        <f t="shared" ca="1" si="175"/>
        <v>0</v>
      </c>
      <c r="R795">
        <f t="shared" ca="1" si="188"/>
        <v>0</v>
      </c>
      <c r="S795">
        <f t="shared" ca="1" si="188"/>
        <v>2026</v>
      </c>
      <c r="T795">
        <f t="shared" ca="1" si="188"/>
        <v>0</v>
      </c>
      <c r="U795" t="str">
        <f t="shared" ca="1" si="188"/>
        <v>#2edf01</v>
      </c>
      <c r="V795" t="str">
        <f t="shared" ca="1" si="188"/>
        <v>oth</v>
      </c>
      <c r="W795">
        <f t="shared" ca="1" si="188"/>
        <v>0</v>
      </c>
      <c r="X795">
        <f t="shared" ca="1" si="188"/>
        <v>221</v>
      </c>
      <c r="Z795">
        <f t="shared" ca="1" si="176"/>
        <v>0</v>
      </c>
      <c r="AA795">
        <f t="shared" ca="1" si="177"/>
        <v>0</v>
      </c>
      <c r="AB795">
        <f t="shared" ca="1" si="178"/>
        <v>1</v>
      </c>
      <c r="AC795" t="str" cm="1">
        <f t="array" aca="1" ref="AC795" ca="1">LEFT(T795,SUM(LEN(T795)-LEN(SUBSTITUTE(T795,{"0","1","2","3","4","5","6","7","8","9"},""))))</f>
        <v>0</v>
      </c>
      <c r="AD795" s="3" t="str">
        <f t="shared" ca="1" si="179"/>
        <v/>
      </c>
      <c r="AE795" s="3" t="str">
        <f t="shared" ca="1" si="180"/>
        <v/>
      </c>
      <c r="AF795" t="b">
        <f t="shared" ca="1" si="181"/>
        <v>0</v>
      </c>
      <c r="AG795">
        <f t="shared" ca="1" si="182"/>
        <v>0</v>
      </c>
      <c r="AH795">
        <f t="shared" ca="1" si="183"/>
        <v>1</v>
      </c>
      <c r="AI795" t="b">
        <f t="shared" ca="1" si="184"/>
        <v>1</v>
      </c>
      <c r="AJ795">
        <f t="shared" ca="1" si="185"/>
        <v>1</v>
      </c>
      <c r="AK795">
        <f t="shared" ca="1" si="186"/>
        <v>1</v>
      </c>
      <c r="AL795">
        <f t="shared" ca="1" si="187"/>
        <v>0</v>
      </c>
    </row>
    <row r="796" spans="1:38">
      <c r="A796" s="1"/>
      <c r="Q796">
        <f t="shared" ca="1" si="175"/>
        <v>0</v>
      </c>
      <c r="R796">
        <f t="shared" ca="1" si="188"/>
        <v>0</v>
      </c>
      <c r="S796">
        <f t="shared" ca="1" si="188"/>
        <v>0</v>
      </c>
      <c r="T796">
        <f t="shared" ca="1" si="188"/>
        <v>0</v>
      </c>
      <c r="U796">
        <f t="shared" ca="1" si="188"/>
        <v>0</v>
      </c>
      <c r="V796">
        <f t="shared" ca="1" si="188"/>
        <v>0</v>
      </c>
      <c r="W796">
        <f t="shared" ca="1" si="188"/>
        <v>0</v>
      </c>
      <c r="X796">
        <f t="shared" ca="1" si="188"/>
        <v>0</v>
      </c>
      <c r="Z796">
        <f t="shared" ca="1" si="176"/>
        <v>0</v>
      </c>
      <c r="AA796">
        <f t="shared" ca="1" si="177"/>
        <v>0</v>
      </c>
      <c r="AB796">
        <f t="shared" ca="1" si="178"/>
        <v>0</v>
      </c>
      <c r="AC796" t="str" cm="1">
        <f t="array" aca="1" ref="AC796" ca="1">LEFT(T796,SUM(LEN(T796)-LEN(SUBSTITUTE(T796,{"0","1","2","3","4","5","6","7","8","9"},""))))</f>
        <v>0</v>
      </c>
      <c r="AD796" s="3" t="str">
        <f t="shared" ca="1" si="179"/>
        <v/>
      </c>
      <c r="AE796" s="3" t="str">
        <f t="shared" ca="1" si="180"/>
        <v/>
      </c>
      <c r="AF796" t="b">
        <f t="shared" ca="1" si="181"/>
        <v>0</v>
      </c>
      <c r="AG796">
        <f t="shared" ca="1" si="182"/>
        <v>0</v>
      </c>
      <c r="AH796">
        <f t="shared" ca="1" si="183"/>
        <v>0</v>
      </c>
      <c r="AI796" t="b">
        <f t="shared" ca="1" si="184"/>
        <v>0</v>
      </c>
      <c r="AJ796">
        <f t="shared" ca="1" si="185"/>
        <v>0</v>
      </c>
      <c r="AK796">
        <f t="shared" ca="1" si="186"/>
        <v>0</v>
      </c>
      <c r="AL796">
        <f t="shared" ca="1" si="187"/>
        <v>0</v>
      </c>
    </row>
    <row r="797" spans="1:38">
      <c r="A797" s="2" t="s">
        <v>642</v>
      </c>
      <c r="B797">
        <v>2024</v>
      </c>
      <c r="C797" t="s">
        <v>645</v>
      </c>
      <c r="D797" t="s">
        <v>661</v>
      </c>
      <c r="E797" t="s">
        <v>635</v>
      </c>
      <c r="F797">
        <v>955444191</v>
      </c>
      <c r="G797" t="s">
        <v>640</v>
      </c>
      <c r="H797" t="s">
        <v>648</v>
      </c>
      <c r="I797" t="s">
        <v>639</v>
      </c>
      <c r="J797">
        <v>2015</v>
      </c>
      <c r="K797" t="s">
        <v>636</v>
      </c>
      <c r="L797">
        <v>2008</v>
      </c>
      <c r="M797" t="s">
        <v>637</v>
      </c>
      <c r="N797" t="s">
        <v>706</v>
      </c>
      <c r="Q797">
        <f t="shared" ca="1" si="175"/>
        <v>2008</v>
      </c>
      <c r="R797">
        <f t="shared" ca="1" si="188"/>
        <v>2015</v>
      </c>
      <c r="S797">
        <f t="shared" ca="1" si="188"/>
        <v>2024</v>
      </c>
      <c r="T797" t="str">
        <f t="shared" ca="1" si="188"/>
        <v>151cm</v>
      </c>
      <c r="U797" t="str">
        <f t="shared" ca="1" si="188"/>
        <v>z</v>
      </c>
      <c r="V797" t="str">
        <f t="shared" ca="1" si="188"/>
        <v>grn</v>
      </c>
      <c r="W797">
        <f t="shared" ca="1" si="188"/>
        <v>955444191</v>
      </c>
      <c r="X797">
        <f t="shared" ca="1" si="188"/>
        <v>0</v>
      </c>
      <c r="Z797">
        <f t="shared" ca="1" si="176"/>
        <v>0</v>
      </c>
      <c r="AA797">
        <f t="shared" ca="1" si="177"/>
        <v>1</v>
      </c>
      <c r="AB797">
        <f t="shared" ca="1" si="178"/>
        <v>1</v>
      </c>
      <c r="AC797" t="str" cm="1">
        <f t="array" aca="1" ref="AC797" ca="1">LEFT(T797,SUM(LEN(T797)-LEN(SUBSTITUTE(T797,{"0","1","2","3","4","5","6","7","8","9"},""))))</f>
        <v>151</v>
      </c>
      <c r="AD797" s="3">
        <f t="shared" ca="1" si="179"/>
        <v>151</v>
      </c>
      <c r="AE797" s="3" t="str">
        <f t="shared" ca="1" si="180"/>
        <v/>
      </c>
      <c r="AF797" t="b">
        <f t="shared" ca="1" si="181"/>
        <v>1</v>
      </c>
      <c r="AG797">
        <f t="shared" ca="1" si="182"/>
        <v>1</v>
      </c>
      <c r="AH797">
        <f t="shared" ca="1" si="183"/>
        <v>0</v>
      </c>
      <c r="AI797" t="b">
        <f t="shared" ca="1" si="184"/>
        <v>0</v>
      </c>
      <c r="AJ797">
        <f t="shared" ca="1" si="185"/>
        <v>0</v>
      </c>
      <c r="AK797">
        <f t="shared" ca="1" si="186"/>
        <v>1</v>
      </c>
      <c r="AL797">
        <f t="shared" ca="1" si="187"/>
        <v>1</v>
      </c>
    </row>
    <row r="798" spans="1:38">
      <c r="A798" s="1"/>
      <c r="Q798">
        <f t="shared" ca="1" si="175"/>
        <v>0</v>
      </c>
      <c r="R798">
        <f t="shared" ca="1" si="188"/>
        <v>0</v>
      </c>
      <c r="S798">
        <f t="shared" ca="1" si="188"/>
        <v>0</v>
      </c>
      <c r="T798">
        <f t="shared" ca="1" si="188"/>
        <v>0</v>
      </c>
      <c r="U798">
        <f t="shared" ca="1" si="188"/>
        <v>0</v>
      </c>
      <c r="V798">
        <f t="shared" ca="1" si="188"/>
        <v>0</v>
      </c>
      <c r="W798">
        <f t="shared" ca="1" si="188"/>
        <v>0</v>
      </c>
      <c r="X798">
        <f t="shared" ca="1" si="188"/>
        <v>0</v>
      </c>
      <c r="Z798">
        <f t="shared" ca="1" si="176"/>
        <v>0</v>
      </c>
      <c r="AA798">
        <f t="shared" ca="1" si="177"/>
        <v>0</v>
      </c>
      <c r="AB798">
        <f t="shared" ca="1" si="178"/>
        <v>0</v>
      </c>
      <c r="AC798" t="str" cm="1">
        <f t="array" aca="1" ref="AC798" ca="1">LEFT(T798,SUM(LEN(T798)-LEN(SUBSTITUTE(T798,{"0","1","2","3","4","5","6","7","8","9"},""))))</f>
        <v>0</v>
      </c>
      <c r="AD798" s="3" t="str">
        <f t="shared" ca="1" si="179"/>
        <v/>
      </c>
      <c r="AE798" s="3" t="str">
        <f t="shared" ca="1" si="180"/>
        <v/>
      </c>
      <c r="AF798" t="b">
        <f t="shared" ca="1" si="181"/>
        <v>0</v>
      </c>
      <c r="AG798">
        <f t="shared" ca="1" si="182"/>
        <v>0</v>
      </c>
      <c r="AH798">
        <f t="shared" ca="1" si="183"/>
        <v>0</v>
      </c>
      <c r="AI798" t="b">
        <f t="shared" ca="1" si="184"/>
        <v>0</v>
      </c>
      <c r="AJ798">
        <f t="shared" ca="1" si="185"/>
        <v>0</v>
      </c>
      <c r="AK798">
        <f t="shared" ca="1" si="186"/>
        <v>0</v>
      </c>
      <c r="AL798">
        <f t="shared" ca="1" si="187"/>
        <v>0</v>
      </c>
    </row>
    <row r="799" spans="1:38">
      <c r="A799" s="2" t="s">
        <v>636</v>
      </c>
      <c r="B799">
        <v>1958</v>
      </c>
      <c r="C799" t="s">
        <v>640</v>
      </c>
      <c r="D799" t="s">
        <v>641</v>
      </c>
      <c r="E799" t="s">
        <v>635</v>
      </c>
      <c r="F799">
        <v>218986541</v>
      </c>
      <c r="G799" t="s">
        <v>654</v>
      </c>
      <c r="H799">
        <v>203</v>
      </c>
      <c r="I799" t="s">
        <v>645</v>
      </c>
      <c r="J799" t="s">
        <v>656</v>
      </c>
      <c r="K799" t="s">
        <v>637</v>
      </c>
      <c r="L799" t="s">
        <v>710</v>
      </c>
      <c r="Q799">
        <f t="shared" ca="1" si="175"/>
        <v>1958</v>
      </c>
      <c r="R799">
        <f t="shared" ca="1" si="188"/>
        <v>0</v>
      </c>
      <c r="S799">
        <f t="shared" ca="1" si="188"/>
        <v>0</v>
      </c>
      <c r="T799" t="str">
        <f t="shared" ca="1" si="188"/>
        <v>154cm</v>
      </c>
      <c r="U799" t="str">
        <f t="shared" ca="1" si="188"/>
        <v>#fffffd</v>
      </c>
      <c r="V799" t="str">
        <f t="shared" ca="1" si="188"/>
        <v>brn</v>
      </c>
      <c r="W799">
        <f t="shared" ca="1" si="188"/>
        <v>218986541</v>
      </c>
      <c r="X799">
        <f t="shared" ca="1" si="188"/>
        <v>203</v>
      </c>
      <c r="Z799">
        <f t="shared" ca="1" si="176"/>
        <v>1</v>
      </c>
      <c r="AA799">
        <f t="shared" ca="1" si="177"/>
        <v>0</v>
      </c>
      <c r="AB799">
        <f t="shared" ca="1" si="178"/>
        <v>0</v>
      </c>
      <c r="AC799" t="str" cm="1">
        <f t="array" aca="1" ref="AC799" ca="1">LEFT(T799,SUM(LEN(T799)-LEN(SUBSTITUTE(T799,{"0","1","2","3","4","5","6","7","8","9"},""))))</f>
        <v>154</v>
      </c>
      <c r="AD799" s="3">
        <f t="shared" ca="1" si="179"/>
        <v>154</v>
      </c>
      <c r="AE799" s="3" t="str">
        <f t="shared" ca="1" si="180"/>
        <v/>
      </c>
      <c r="AF799" t="b">
        <f t="shared" ca="1" si="181"/>
        <v>1</v>
      </c>
      <c r="AG799">
        <f t="shared" ca="1" si="182"/>
        <v>1</v>
      </c>
      <c r="AH799">
        <f t="shared" ca="1" si="183"/>
        <v>1</v>
      </c>
      <c r="AI799" t="b">
        <f t="shared" ca="1" si="184"/>
        <v>1</v>
      </c>
      <c r="AJ799">
        <f t="shared" ca="1" si="185"/>
        <v>1</v>
      </c>
      <c r="AK799">
        <f t="shared" ca="1" si="186"/>
        <v>1</v>
      </c>
      <c r="AL799">
        <f t="shared" ca="1" si="187"/>
        <v>1</v>
      </c>
    </row>
    <row r="800" spans="1:38">
      <c r="A800" s="2" t="s">
        <v>639</v>
      </c>
      <c r="B800">
        <v>2014</v>
      </c>
      <c r="Q800">
        <f t="shared" ca="1" si="175"/>
        <v>0</v>
      </c>
      <c r="R800">
        <f t="shared" ca="1" si="188"/>
        <v>2014</v>
      </c>
      <c r="S800">
        <f t="shared" ca="1" si="188"/>
        <v>0</v>
      </c>
      <c r="T800">
        <f t="shared" ca="1" si="188"/>
        <v>0</v>
      </c>
      <c r="U800">
        <f t="shared" ca="1" si="188"/>
        <v>0</v>
      </c>
      <c r="V800">
        <f t="shared" ca="1" si="188"/>
        <v>0</v>
      </c>
      <c r="W800">
        <f t="shared" ca="1" si="188"/>
        <v>0</v>
      </c>
      <c r="X800">
        <f t="shared" ca="1" si="188"/>
        <v>0</v>
      </c>
      <c r="Z800">
        <f t="shared" ca="1" si="176"/>
        <v>0</v>
      </c>
      <c r="AA800">
        <f t="shared" ca="1" si="177"/>
        <v>1</v>
      </c>
      <c r="AB800">
        <f t="shared" ca="1" si="178"/>
        <v>0</v>
      </c>
      <c r="AC800" t="str" cm="1">
        <f t="array" aca="1" ref="AC800" ca="1">LEFT(T800,SUM(LEN(T800)-LEN(SUBSTITUTE(T800,{"0","1","2","3","4","5","6","7","8","9"},""))))</f>
        <v>0</v>
      </c>
      <c r="AD800" s="3" t="str">
        <f t="shared" ca="1" si="179"/>
        <v/>
      </c>
      <c r="AE800" s="3" t="str">
        <f t="shared" ca="1" si="180"/>
        <v/>
      </c>
      <c r="AF800" t="b">
        <f t="shared" ca="1" si="181"/>
        <v>0</v>
      </c>
      <c r="AG800">
        <f t="shared" ca="1" si="182"/>
        <v>0</v>
      </c>
      <c r="AH800">
        <f t="shared" ca="1" si="183"/>
        <v>0</v>
      </c>
      <c r="AI800" t="b">
        <f t="shared" ca="1" si="184"/>
        <v>0</v>
      </c>
      <c r="AJ800">
        <f t="shared" ca="1" si="185"/>
        <v>0</v>
      </c>
      <c r="AK800">
        <f t="shared" ca="1" si="186"/>
        <v>0</v>
      </c>
      <c r="AL800">
        <f t="shared" ca="1" si="187"/>
        <v>0</v>
      </c>
    </row>
    <row r="801" spans="1:38">
      <c r="A801" s="2" t="s">
        <v>642</v>
      </c>
      <c r="B801">
        <v>2026</v>
      </c>
      <c r="Q801">
        <f t="shared" ca="1" si="175"/>
        <v>0</v>
      </c>
      <c r="R801">
        <f t="shared" ca="1" si="188"/>
        <v>0</v>
      </c>
      <c r="S801">
        <f t="shared" ca="1" si="188"/>
        <v>2026</v>
      </c>
      <c r="T801">
        <f t="shared" ca="1" si="188"/>
        <v>0</v>
      </c>
      <c r="U801">
        <f t="shared" ca="1" si="188"/>
        <v>0</v>
      </c>
      <c r="V801">
        <f t="shared" ca="1" si="188"/>
        <v>0</v>
      </c>
      <c r="W801">
        <f t="shared" ca="1" si="188"/>
        <v>0</v>
      </c>
      <c r="X801">
        <f t="shared" ca="1" si="188"/>
        <v>0</v>
      </c>
      <c r="Z801">
        <f t="shared" ca="1" si="176"/>
        <v>0</v>
      </c>
      <c r="AA801">
        <f t="shared" ca="1" si="177"/>
        <v>0</v>
      </c>
      <c r="AB801">
        <f t="shared" ca="1" si="178"/>
        <v>1</v>
      </c>
      <c r="AC801" t="str" cm="1">
        <f t="array" aca="1" ref="AC801" ca="1">LEFT(T801,SUM(LEN(T801)-LEN(SUBSTITUTE(T801,{"0","1","2","3","4","5","6","7","8","9"},""))))</f>
        <v>0</v>
      </c>
      <c r="AD801" s="3" t="str">
        <f t="shared" ca="1" si="179"/>
        <v/>
      </c>
      <c r="AE801" s="3" t="str">
        <f t="shared" ca="1" si="180"/>
        <v/>
      </c>
      <c r="AF801" t="b">
        <f t="shared" ca="1" si="181"/>
        <v>0</v>
      </c>
      <c r="AG801">
        <f t="shared" ca="1" si="182"/>
        <v>0</v>
      </c>
      <c r="AH801">
        <f t="shared" ca="1" si="183"/>
        <v>0</v>
      </c>
      <c r="AI801" t="b">
        <f t="shared" ca="1" si="184"/>
        <v>0</v>
      </c>
      <c r="AJ801">
        <f t="shared" ca="1" si="185"/>
        <v>0</v>
      </c>
      <c r="AK801">
        <f t="shared" ca="1" si="186"/>
        <v>0</v>
      </c>
      <c r="AL801">
        <f t="shared" ca="1" si="187"/>
        <v>0</v>
      </c>
    </row>
    <row r="802" spans="1:38">
      <c r="A802" s="1"/>
      <c r="Q802">
        <f t="shared" ca="1" si="175"/>
        <v>0</v>
      </c>
      <c r="R802">
        <f t="shared" ca="1" si="188"/>
        <v>0</v>
      </c>
      <c r="S802">
        <f t="shared" ca="1" si="188"/>
        <v>0</v>
      </c>
      <c r="T802">
        <f t="shared" ca="1" si="188"/>
        <v>0</v>
      </c>
      <c r="U802">
        <f t="shared" ca="1" si="188"/>
        <v>0</v>
      </c>
      <c r="V802">
        <f t="shared" ca="1" si="188"/>
        <v>0</v>
      </c>
      <c r="W802">
        <f t="shared" ca="1" si="188"/>
        <v>0</v>
      </c>
      <c r="X802">
        <f t="shared" ca="1" si="188"/>
        <v>0</v>
      </c>
      <c r="Z802">
        <f t="shared" ca="1" si="176"/>
        <v>0</v>
      </c>
      <c r="AA802">
        <f t="shared" ca="1" si="177"/>
        <v>0</v>
      </c>
      <c r="AB802">
        <f t="shared" ca="1" si="178"/>
        <v>0</v>
      </c>
      <c r="AC802" t="str" cm="1">
        <f t="array" aca="1" ref="AC802" ca="1">LEFT(T802,SUM(LEN(T802)-LEN(SUBSTITUTE(T802,{"0","1","2","3","4","5","6","7","8","9"},""))))</f>
        <v>0</v>
      </c>
      <c r="AD802" s="3" t="str">
        <f t="shared" ca="1" si="179"/>
        <v/>
      </c>
      <c r="AE802" s="3" t="str">
        <f t="shared" ca="1" si="180"/>
        <v/>
      </c>
      <c r="AF802" t="b">
        <f t="shared" ca="1" si="181"/>
        <v>0</v>
      </c>
      <c r="AG802">
        <f t="shared" ca="1" si="182"/>
        <v>0</v>
      </c>
      <c r="AH802">
        <f t="shared" ca="1" si="183"/>
        <v>0</v>
      </c>
      <c r="AI802" t="b">
        <f t="shared" ca="1" si="184"/>
        <v>0</v>
      </c>
      <c r="AJ802">
        <f t="shared" ca="1" si="185"/>
        <v>0</v>
      </c>
      <c r="AK802">
        <f t="shared" ca="1" si="186"/>
        <v>0</v>
      </c>
      <c r="AL802">
        <f t="shared" ca="1" si="187"/>
        <v>0</v>
      </c>
    </row>
    <row r="803" spans="1:38">
      <c r="A803" s="2" t="s">
        <v>640</v>
      </c>
      <c r="B803" t="s">
        <v>644</v>
      </c>
      <c r="C803" t="s">
        <v>636</v>
      </c>
      <c r="D803">
        <v>1964</v>
      </c>
      <c r="E803" t="s">
        <v>645</v>
      </c>
      <c r="F803" t="s">
        <v>665</v>
      </c>
      <c r="G803" t="s">
        <v>639</v>
      </c>
      <c r="H803">
        <v>2010</v>
      </c>
      <c r="I803" t="s">
        <v>635</v>
      </c>
      <c r="J803">
        <v>525843363</v>
      </c>
      <c r="K803" t="s">
        <v>637</v>
      </c>
      <c r="L803" t="s">
        <v>744</v>
      </c>
      <c r="M803" t="s">
        <v>642</v>
      </c>
      <c r="N803">
        <v>2025</v>
      </c>
      <c r="Q803">
        <f t="shared" ca="1" si="175"/>
        <v>1964</v>
      </c>
      <c r="R803">
        <f t="shared" ca="1" si="188"/>
        <v>2010</v>
      </c>
      <c r="S803">
        <f t="shared" ca="1" si="188"/>
        <v>2025</v>
      </c>
      <c r="T803" t="str">
        <f t="shared" ca="1" si="188"/>
        <v>164cm</v>
      </c>
      <c r="U803" t="str">
        <f t="shared" ca="1" si="188"/>
        <v>#623a2f</v>
      </c>
      <c r="V803" t="str">
        <f t="shared" ca="1" si="188"/>
        <v>oth</v>
      </c>
      <c r="W803">
        <f t="shared" ca="1" si="188"/>
        <v>525843363</v>
      </c>
      <c r="X803">
        <f t="shared" ca="1" si="188"/>
        <v>0</v>
      </c>
      <c r="Z803">
        <f t="shared" ca="1" si="176"/>
        <v>1</v>
      </c>
      <c r="AA803">
        <f t="shared" ca="1" si="177"/>
        <v>1</v>
      </c>
      <c r="AB803">
        <f t="shared" ca="1" si="178"/>
        <v>1</v>
      </c>
      <c r="AC803" t="str" cm="1">
        <f t="array" aca="1" ref="AC803" ca="1">LEFT(T803,SUM(LEN(T803)-LEN(SUBSTITUTE(T803,{"0","1","2","3","4","5","6","7","8","9"},""))))</f>
        <v>164</v>
      </c>
      <c r="AD803" s="3">
        <f t="shared" ca="1" si="179"/>
        <v>164</v>
      </c>
      <c r="AE803" s="3" t="str">
        <f t="shared" ca="1" si="180"/>
        <v/>
      </c>
      <c r="AF803" t="b">
        <f t="shared" ca="1" si="181"/>
        <v>1</v>
      </c>
      <c r="AG803">
        <f t="shared" ca="1" si="182"/>
        <v>1</v>
      </c>
      <c r="AH803">
        <f t="shared" ca="1" si="183"/>
        <v>1</v>
      </c>
      <c r="AI803" t="b">
        <f t="shared" ca="1" si="184"/>
        <v>1</v>
      </c>
      <c r="AJ803">
        <f t="shared" ca="1" si="185"/>
        <v>1</v>
      </c>
      <c r="AK803">
        <f t="shared" ca="1" si="186"/>
        <v>1</v>
      </c>
      <c r="AL803">
        <f t="shared" ca="1" si="187"/>
        <v>1</v>
      </c>
    </row>
    <row r="804" spans="1:38">
      <c r="A804" s="1"/>
      <c r="Q804">
        <f t="shared" ca="1" si="175"/>
        <v>0</v>
      </c>
      <c r="R804">
        <f t="shared" ca="1" si="188"/>
        <v>0</v>
      </c>
      <c r="S804">
        <f t="shared" ca="1" si="188"/>
        <v>0</v>
      </c>
      <c r="T804">
        <f t="shared" ca="1" si="188"/>
        <v>0</v>
      </c>
      <c r="U804">
        <f t="shared" ca="1" si="188"/>
        <v>0</v>
      </c>
      <c r="V804">
        <f t="shared" ca="1" si="188"/>
        <v>0</v>
      </c>
      <c r="W804">
        <f t="shared" ca="1" si="188"/>
        <v>0</v>
      </c>
      <c r="X804">
        <f t="shared" ca="1" si="188"/>
        <v>0</v>
      </c>
      <c r="Z804">
        <f t="shared" ca="1" si="176"/>
        <v>0</v>
      </c>
      <c r="AA804">
        <f t="shared" ca="1" si="177"/>
        <v>0</v>
      </c>
      <c r="AB804">
        <f t="shared" ca="1" si="178"/>
        <v>0</v>
      </c>
      <c r="AC804" t="str" cm="1">
        <f t="array" aca="1" ref="AC804" ca="1">LEFT(T804,SUM(LEN(T804)-LEN(SUBSTITUTE(T804,{"0","1","2","3","4","5","6","7","8","9"},""))))</f>
        <v>0</v>
      </c>
      <c r="AD804" s="3" t="str">
        <f t="shared" ca="1" si="179"/>
        <v/>
      </c>
      <c r="AE804" s="3" t="str">
        <f t="shared" ca="1" si="180"/>
        <v/>
      </c>
      <c r="AF804" t="b">
        <f t="shared" ca="1" si="181"/>
        <v>0</v>
      </c>
      <c r="AG804">
        <f t="shared" ca="1" si="182"/>
        <v>0</v>
      </c>
      <c r="AH804">
        <f t="shared" ca="1" si="183"/>
        <v>0</v>
      </c>
      <c r="AI804" t="b">
        <f t="shared" ca="1" si="184"/>
        <v>0</v>
      </c>
      <c r="AJ804">
        <f t="shared" ca="1" si="185"/>
        <v>0</v>
      </c>
      <c r="AK804">
        <f t="shared" ca="1" si="186"/>
        <v>0</v>
      </c>
      <c r="AL804">
        <f t="shared" ca="1" si="187"/>
        <v>0</v>
      </c>
    </row>
    <row r="805" spans="1:38">
      <c r="A805" s="2" t="s">
        <v>645</v>
      </c>
      <c r="B805" t="s">
        <v>675</v>
      </c>
      <c r="C805" t="s">
        <v>639</v>
      </c>
      <c r="D805">
        <v>2013</v>
      </c>
      <c r="E805" t="s">
        <v>637</v>
      </c>
      <c r="F805" t="s">
        <v>714</v>
      </c>
      <c r="G805" t="s">
        <v>636</v>
      </c>
      <c r="H805">
        <v>1990</v>
      </c>
      <c r="I805" t="s">
        <v>635</v>
      </c>
      <c r="J805">
        <v>612387132</v>
      </c>
      <c r="K805" t="s">
        <v>640</v>
      </c>
      <c r="L805" t="s">
        <v>707</v>
      </c>
      <c r="M805" t="s">
        <v>654</v>
      </c>
      <c r="N805">
        <v>280</v>
      </c>
      <c r="O805" t="s">
        <v>642</v>
      </c>
      <c r="P805">
        <v>2028</v>
      </c>
      <c r="Q805">
        <f t="shared" ca="1" si="175"/>
        <v>1990</v>
      </c>
      <c r="R805">
        <f t="shared" ca="1" si="188"/>
        <v>2013</v>
      </c>
      <c r="S805">
        <f t="shared" ca="1" si="188"/>
        <v>2028</v>
      </c>
      <c r="T805" t="str">
        <f t="shared" ca="1" si="188"/>
        <v>193cm</v>
      </c>
      <c r="U805" t="str">
        <f t="shared" ca="1" si="188"/>
        <v>#18171d</v>
      </c>
      <c r="V805" t="str">
        <f t="shared" ca="1" si="188"/>
        <v>blu</v>
      </c>
      <c r="W805">
        <f t="shared" ca="1" si="188"/>
        <v>612387132</v>
      </c>
      <c r="X805">
        <f t="shared" ca="1" si="188"/>
        <v>280</v>
      </c>
      <c r="Z805">
        <f t="shared" ca="1" si="176"/>
        <v>1</v>
      </c>
      <c r="AA805">
        <f t="shared" ca="1" si="177"/>
        <v>1</v>
      </c>
      <c r="AB805">
        <f t="shared" ca="1" si="178"/>
        <v>1</v>
      </c>
      <c r="AC805" t="str" cm="1">
        <f t="array" aca="1" ref="AC805" ca="1">LEFT(T805,SUM(LEN(T805)-LEN(SUBSTITUTE(T805,{"0","1","2","3","4","5","6","7","8","9"},""))))</f>
        <v>193</v>
      </c>
      <c r="AD805" s="3">
        <f t="shared" ca="1" si="179"/>
        <v>193</v>
      </c>
      <c r="AE805" s="3" t="str">
        <f t="shared" ca="1" si="180"/>
        <v/>
      </c>
      <c r="AF805" t="b">
        <f t="shared" ca="1" si="181"/>
        <v>1</v>
      </c>
      <c r="AG805">
        <f t="shared" ca="1" si="182"/>
        <v>1</v>
      </c>
      <c r="AH805">
        <f t="shared" ca="1" si="183"/>
        <v>1</v>
      </c>
      <c r="AI805" t="b">
        <f t="shared" ca="1" si="184"/>
        <v>1</v>
      </c>
      <c r="AJ805">
        <f t="shared" ca="1" si="185"/>
        <v>1</v>
      </c>
      <c r="AK805">
        <f t="shared" ca="1" si="186"/>
        <v>1</v>
      </c>
      <c r="AL805">
        <f t="shared" ca="1" si="187"/>
        <v>1</v>
      </c>
    </row>
    <row r="806" spans="1:38">
      <c r="A806" s="1"/>
      <c r="Q806">
        <f t="shared" ca="1" si="175"/>
        <v>0</v>
      </c>
      <c r="R806">
        <f t="shared" ca="1" si="188"/>
        <v>0</v>
      </c>
      <c r="S806">
        <f t="shared" ca="1" si="188"/>
        <v>0</v>
      </c>
      <c r="T806">
        <f t="shared" ca="1" si="188"/>
        <v>0</v>
      </c>
      <c r="U806">
        <f t="shared" ca="1" si="188"/>
        <v>0</v>
      </c>
      <c r="V806">
        <f t="shared" ca="1" si="188"/>
        <v>0</v>
      </c>
      <c r="W806">
        <f t="shared" ca="1" si="188"/>
        <v>0</v>
      </c>
      <c r="X806">
        <f t="shared" ca="1" si="188"/>
        <v>0</v>
      </c>
      <c r="Z806">
        <f t="shared" ca="1" si="176"/>
        <v>0</v>
      </c>
      <c r="AA806">
        <f t="shared" ca="1" si="177"/>
        <v>0</v>
      </c>
      <c r="AB806">
        <f t="shared" ca="1" si="178"/>
        <v>0</v>
      </c>
      <c r="AC806" t="str" cm="1">
        <f t="array" aca="1" ref="AC806" ca="1">LEFT(T806,SUM(LEN(T806)-LEN(SUBSTITUTE(T806,{"0","1","2","3","4","5","6","7","8","9"},""))))</f>
        <v>0</v>
      </c>
      <c r="AD806" s="3" t="str">
        <f t="shared" ca="1" si="179"/>
        <v/>
      </c>
      <c r="AE806" s="3" t="str">
        <f t="shared" ca="1" si="180"/>
        <v/>
      </c>
      <c r="AF806" t="b">
        <f t="shared" ca="1" si="181"/>
        <v>0</v>
      </c>
      <c r="AG806">
        <f t="shared" ca="1" si="182"/>
        <v>0</v>
      </c>
      <c r="AH806">
        <f t="shared" ca="1" si="183"/>
        <v>0</v>
      </c>
      <c r="AI806" t="b">
        <f t="shared" ca="1" si="184"/>
        <v>0</v>
      </c>
      <c r="AJ806">
        <f t="shared" ca="1" si="185"/>
        <v>0</v>
      </c>
      <c r="AK806">
        <f t="shared" ca="1" si="186"/>
        <v>0</v>
      </c>
      <c r="AL806">
        <f t="shared" ca="1" si="187"/>
        <v>0</v>
      </c>
    </row>
    <row r="807" spans="1:38">
      <c r="A807" s="2" t="s">
        <v>645</v>
      </c>
      <c r="B807" t="s">
        <v>665</v>
      </c>
      <c r="C807" t="s">
        <v>642</v>
      </c>
      <c r="D807">
        <v>2022</v>
      </c>
      <c r="Q807">
        <f t="shared" ca="1" si="175"/>
        <v>0</v>
      </c>
      <c r="R807">
        <f t="shared" ca="1" si="188"/>
        <v>0</v>
      </c>
      <c r="S807">
        <f t="shared" ca="1" si="188"/>
        <v>2022</v>
      </c>
      <c r="T807">
        <f t="shared" ca="1" si="188"/>
        <v>0</v>
      </c>
      <c r="U807">
        <f t="shared" ca="1" si="188"/>
        <v>0</v>
      </c>
      <c r="V807" t="str">
        <f t="shared" ca="1" si="188"/>
        <v>oth</v>
      </c>
      <c r="W807">
        <f t="shared" ca="1" si="188"/>
        <v>0</v>
      </c>
      <c r="X807">
        <f t="shared" ca="1" si="188"/>
        <v>0</v>
      </c>
      <c r="Z807">
        <f t="shared" ca="1" si="176"/>
        <v>0</v>
      </c>
      <c r="AA807">
        <f t="shared" ca="1" si="177"/>
        <v>0</v>
      </c>
      <c r="AB807">
        <f t="shared" ca="1" si="178"/>
        <v>1</v>
      </c>
      <c r="AC807" t="str" cm="1">
        <f t="array" aca="1" ref="AC807" ca="1">LEFT(T807,SUM(LEN(T807)-LEN(SUBSTITUTE(T807,{"0","1","2","3","4","5","6","7","8","9"},""))))</f>
        <v>0</v>
      </c>
      <c r="AD807" s="3" t="str">
        <f t="shared" ca="1" si="179"/>
        <v/>
      </c>
      <c r="AE807" s="3" t="str">
        <f t="shared" ca="1" si="180"/>
        <v/>
      </c>
      <c r="AF807" t="b">
        <f t="shared" ca="1" si="181"/>
        <v>0</v>
      </c>
      <c r="AG807">
        <f t="shared" ca="1" si="182"/>
        <v>0</v>
      </c>
      <c r="AH807">
        <f t="shared" ca="1" si="183"/>
        <v>0</v>
      </c>
      <c r="AI807" t="b">
        <f t="shared" ca="1" si="184"/>
        <v>0</v>
      </c>
      <c r="AJ807">
        <f t="shared" ca="1" si="185"/>
        <v>0</v>
      </c>
      <c r="AK807">
        <f t="shared" ca="1" si="186"/>
        <v>1</v>
      </c>
      <c r="AL807">
        <f t="shared" ca="1" si="187"/>
        <v>0</v>
      </c>
    </row>
    <row r="808" spans="1:38">
      <c r="A808" s="2" t="s">
        <v>635</v>
      </c>
      <c r="B808">
        <v>110447037</v>
      </c>
      <c r="C808" t="s">
        <v>637</v>
      </c>
      <c r="D808" t="s">
        <v>638</v>
      </c>
      <c r="E808" t="s">
        <v>636</v>
      </c>
      <c r="F808">
        <v>1967</v>
      </c>
      <c r="G808" t="s">
        <v>640</v>
      </c>
      <c r="H808" t="s">
        <v>660</v>
      </c>
      <c r="Q808">
        <f t="shared" ca="1" si="175"/>
        <v>1967</v>
      </c>
      <c r="R808">
        <f t="shared" ca="1" si="188"/>
        <v>0</v>
      </c>
      <c r="S808">
        <f t="shared" ca="1" si="188"/>
        <v>0</v>
      </c>
      <c r="T808" t="str">
        <f t="shared" ca="1" si="188"/>
        <v>187cm</v>
      </c>
      <c r="U808" t="str">
        <f t="shared" ca="1" si="188"/>
        <v>#efcc98</v>
      </c>
      <c r="V808">
        <f t="shared" ca="1" si="188"/>
        <v>0</v>
      </c>
      <c r="W808">
        <f t="shared" ca="1" si="188"/>
        <v>110447037</v>
      </c>
      <c r="X808">
        <f t="shared" ca="1" si="188"/>
        <v>0</v>
      </c>
      <c r="Z808">
        <f t="shared" ca="1" si="176"/>
        <v>1</v>
      </c>
      <c r="AA808">
        <f t="shared" ca="1" si="177"/>
        <v>0</v>
      </c>
      <c r="AB808">
        <f t="shared" ca="1" si="178"/>
        <v>0</v>
      </c>
      <c r="AC808" t="str" cm="1">
        <f t="array" aca="1" ref="AC808" ca="1">LEFT(T808,SUM(LEN(T808)-LEN(SUBSTITUTE(T808,{"0","1","2","3","4","5","6","7","8","9"},""))))</f>
        <v>187</v>
      </c>
      <c r="AD808" s="3">
        <f t="shared" ca="1" si="179"/>
        <v>187</v>
      </c>
      <c r="AE808" s="3" t="str">
        <f t="shared" ca="1" si="180"/>
        <v/>
      </c>
      <c r="AF808" t="b">
        <f t="shared" ca="1" si="181"/>
        <v>1</v>
      </c>
      <c r="AG808">
        <f t="shared" ca="1" si="182"/>
        <v>1</v>
      </c>
      <c r="AH808">
        <f t="shared" ca="1" si="183"/>
        <v>1</v>
      </c>
      <c r="AI808" t="b">
        <f t="shared" ca="1" si="184"/>
        <v>1</v>
      </c>
      <c r="AJ808">
        <f t="shared" ca="1" si="185"/>
        <v>1</v>
      </c>
      <c r="AK808">
        <f t="shared" ca="1" si="186"/>
        <v>0</v>
      </c>
      <c r="AL808">
        <f t="shared" ca="1" si="187"/>
        <v>1</v>
      </c>
    </row>
    <row r="809" spans="1:38">
      <c r="A809" s="1"/>
      <c r="Q809">
        <f t="shared" ca="1" si="175"/>
        <v>0</v>
      </c>
      <c r="R809">
        <f t="shared" ca="1" si="188"/>
        <v>0</v>
      </c>
      <c r="S809">
        <f t="shared" ca="1" si="188"/>
        <v>0</v>
      </c>
      <c r="T809">
        <f t="shared" ca="1" si="188"/>
        <v>0</v>
      </c>
      <c r="U809">
        <f t="shared" ca="1" si="188"/>
        <v>0</v>
      </c>
      <c r="V809">
        <f t="shared" ca="1" si="188"/>
        <v>0</v>
      </c>
      <c r="W809">
        <f t="shared" ca="1" si="188"/>
        <v>0</v>
      </c>
      <c r="X809">
        <f t="shared" ca="1" si="188"/>
        <v>0</v>
      </c>
      <c r="Z809">
        <f t="shared" ca="1" si="176"/>
        <v>0</v>
      </c>
      <c r="AA809">
        <f t="shared" ca="1" si="177"/>
        <v>0</v>
      </c>
      <c r="AB809">
        <f t="shared" ca="1" si="178"/>
        <v>0</v>
      </c>
      <c r="AC809" t="str" cm="1">
        <f t="array" aca="1" ref="AC809" ca="1">LEFT(T809,SUM(LEN(T809)-LEN(SUBSTITUTE(T809,{"0","1","2","3","4","5","6","7","8","9"},""))))</f>
        <v>0</v>
      </c>
      <c r="AD809" s="3" t="str">
        <f t="shared" ca="1" si="179"/>
        <v/>
      </c>
      <c r="AE809" s="3" t="str">
        <f t="shared" ca="1" si="180"/>
        <v/>
      </c>
      <c r="AF809" t="b">
        <f t="shared" ca="1" si="181"/>
        <v>0</v>
      </c>
      <c r="AG809">
        <f t="shared" ca="1" si="182"/>
        <v>0</v>
      </c>
      <c r="AH809">
        <f t="shared" ca="1" si="183"/>
        <v>0</v>
      </c>
      <c r="AI809" t="b">
        <f t="shared" ca="1" si="184"/>
        <v>0</v>
      </c>
      <c r="AJ809">
        <f t="shared" ca="1" si="185"/>
        <v>0</v>
      </c>
      <c r="AK809">
        <f t="shared" ca="1" si="186"/>
        <v>0</v>
      </c>
      <c r="AL809">
        <f t="shared" ca="1" si="187"/>
        <v>0</v>
      </c>
    </row>
    <row r="810" spans="1:38">
      <c r="A810" s="2" t="s">
        <v>636</v>
      </c>
      <c r="B810">
        <v>1930</v>
      </c>
      <c r="Q810">
        <f t="shared" ca="1" si="175"/>
        <v>1930</v>
      </c>
      <c r="R810">
        <f t="shared" ca="1" si="188"/>
        <v>0</v>
      </c>
      <c r="S810">
        <f t="shared" ca="1" si="188"/>
        <v>0</v>
      </c>
      <c r="T810">
        <f t="shared" ca="1" si="188"/>
        <v>0</v>
      </c>
      <c r="U810">
        <f t="shared" ca="1" si="188"/>
        <v>0</v>
      </c>
      <c r="V810">
        <f t="shared" ca="1" si="188"/>
        <v>0</v>
      </c>
      <c r="W810">
        <f t="shared" ca="1" si="188"/>
        <v>0</v>
      </c>
      <c r="X810">
        <f t="shared" ca="1" si="188"/>
        <v>0</v>
      </c>
      <c r="Z810">
        <f t="shared" ca="1" si="176"/>
        <v>1</v>
      </c>
      <c r="AA810">
        <f t="shared" ca="1" si="177"/>
        <v>0</v>
      </c>
      <c r="AB810">
        <f t="shared" ca="1" si="178"/>
        <v>0</v>
      </c>
      <c r="AC810" t="str" cm="1">
        <f t="array" aca="1" ref="AC810" ca="1">LEFT(T810,SUM(LEN(T810)-LEN(SUBSTITUTE(T810,{"0","1","2","3","4","5","6","7","8","9"},""))))</f>
        <v>0</v>
      </c>
      <c r="AD810" s="3" t="str">
        <f t="shared" ca="1" si="179"/>
        <v/>
      </c>
      <c r="AE810" s="3" t="str">
        <f t="shared" ca="1" si="180"/>
        <v/>
      </c>
      <c r="AF810" t="b">
        <f t="shared" ca="1" si="181"/>
        <v>0</v>
      </c>
      <c r="AG810">
        <f t="shared" ca="1" si="182"/>
        <v>0</v>
      </c>
      <c r="AH810">
        <f t="shared" ca="1" si="183"/>
        <v>0</v>
      </c>
      <c r="AI810" t="b">
        <f t="shared" ca="1" si="184"/>
        <v>0</v>
      </c>
      <c r="AJ810">
        <f t="shared" ca="1" si="185"/>
        <v>0</v>
      </c>
      <c r="AK810">
        <f t="shared" ca="1" si="186"/>
        <v>0</v>
      </c>
      <c r="AL810">
        <f t="shared" ca="1" si="187"/>
        <v>0</v>
      </c>
    </row>
    <row r="811" spans="1:38">
      <c r="A811" s="2" t="s">
        <v>642</v>
      </c>
      <c r="B811">
        <v>2026</v>
      </c>
      <c r="C811" t="s">
        <v>637</v>
      </c>
      <c r="D811" t="s">
        <v>700</v>
      </c>
      <c r="Q811">
        <f t="shared" ca="1" si="175"/>
        <v>0</v>
      </c>
      <c r="R811">
        <f t="shared" ca="1" si="188"/>
        <v>0</v>
      </c>
      <c r="S811">
        <f t="shared" ca="1" si="188"/>
        <v>2026</v>
      </c>
      <c r="T811" t="str">
        <f t="shared" ca="1" si="188"/>
        <v>159cm</v>
      </c>
      <c r="U811">
        <f t="shared" ca="1" si="188"/>
        <v>0</v>
      </c>
      <c r="V811">
        <f t="shared" ca="1" si="188"/>
        <v>0</v>
      </c>
      <c r="W811">
        <f t="shared" ca="1" si="188"/>
        <v>0</v>
      </c>
      <c r="X811">
        <f t="shared" ca="1" si="188"/>
        <v>0</v>
      </c>
      <c r="Z811">
        <f t="shared" ca="1" si="176"/>
        <v>0</v>
      </c>
      <c r="AA811">
        <f t="shared" ca="1" si="177"/>
        <v>0</v>
      </c>
      <c r="AB811">
        <f t="shared" ca="1" si="178"/>
        <v>1</v>
      </c>
      <c r="AC811" t="str" cm="1">
        <f t="array" aca="1" ref="AC811" ca="1">LEFT(T811,SUM(LEN(T811)-LEN(SUBSTITUTE(T811,{"0","1","2","3","4","5","6","7","8","9"},""))))</f>
        <v>159</v>
      </c>
      <c r="AD811" s="3">
        <f t="shared" ca="1" si="179"/>
        <v>159</v>
      </c>
      <c r="AE811" s="3" t="str">
        <f t="shared" ca="1" si="180"/>
        <v/>
      </c>
      <c r="AF811" t="b">
        <f t="shared" ca="1" si="181"/>
        <v>1</v>
      </c>
      <c r="AG811">
        <f t="shared" ca="1" si="182"/>
        <v>1</v>
      </c>
      <c r="AH811">
        <f t="shared" ca="1" si="183"/>
        <v>0</v>
      </c>
      <c r="AI811" t="b">
        <f t="shared" ca="1" si="184"/>
        <v>0</v>
      </c>
      <c r="AJ811">
        <f t="shared" ca="1" si="185"/>
        <v>0</v>
      </c>
      <c r="AK811">
        <f t="shared" ca="1" si="186"/>
        <v>0</v>
      </c>
      <c r="AL811">
        <f t="shared" ca="1" si="187"/>
        <v>0</v>
      </c>
    </row>
    <row r="812" spans="1:38">
      <c r="A812" s="2" t="s">
        <v>639</v>
      </c>
      <c r="B812">
        <v>2011</v>
      </c>
      <c r="Q812">
        <f t="shared" ca="1" si="175"/>
        <v>0</v>
      </c>
      <c r="R812">
        <f t="shared" ca="1" si="188"/>
        <v>2011</v>
      </c>
      <c r="S812">
        <f t="shared" ca="1" si="188"/>
        <v>0</v>
      </c>
      <c r="T812">
        <f t="shared" ca="1" si="188"/>
        <v>0</v>
      </c>
      <c r="U812">
        <f t="shared" ca="1" si="188"/>
        <v>0</v>
      </c>
      <c r="V812">
        <f t="shared" ca="1" si="188"/>
        <v>0</v>
      </c>
      <c r="W812">
        <f t="shared" ca="1" si="188"/>
        <v>0</v>
      </c>
      <c r="X812">
        <f t="shared" ca="1" si="188"/>
        <v>0</v>
      </c>
      <c r="Z812">
        <f t="shared" ca="1" si="176"/>
        <v>0</v>
      </c>
      <c r="AA812">
        <f t="shared" ca="1" si="177"/>
        <v>1</v>
      </c>
      <c r="AB812">
        <f t="shared" ca="1" si="178"/>
        <v>0</v>
      </c>
      <c r="AC812" t="str" cm="1">
        <f t="array" aca="1" ref="AC812" ca="1">LEFT(T812,SUM(LEN(T812)-LEN(SUBSTITUTE(T812,{"0","1","2","3","4","5","6","7","8","9"},""))))</f>
        <v>0</v>
      </c>
      <c r="AD812" s="3" t="str">
        <f t="shared" ca="1" si="179"/>
        <v/>
      </c>
      <c r="AE812" s="3" t="str">
        <f t="shared" ca="1" si="180"/>
        <v/>
      </c>
      <c r="AF812" t="b">
        <f t="shared" ca="1" si="181"/>
        <v>0</v>
      </c>
      <c r="AG812">
        <f t="shared" ca="1" si="182"/>
        <v>0</v>
      </c>
      <c r="AH812">
        <f t="shared" ca="1" si="183"/>
        <v>0</v>
      </c>
      <c r="AI812" t="b">
        <f t="shared" ca="1" si="184"/>
        <v>0</v>
      </c>
      <c r="AJ812">
        <f t="shared" ca="1" si="185"/>
        <v>0</v>
      </c>
      <c r="AK812">
        <f t="shared" ca="1" si="186"/>
        <v>0</v>
      </c>
      <c r="AL812">
        <f t="shared" ca="1" si="187"/>
        <v>0</v>
      </c>
    </row>
    <row r="813" spans="1:38">
      <c r="A813" s="2" t="s">
        <v>645</v>
      </c>
      <c r="B813" t="s">
        <v>682</v>
      </c>
      <c r="C813" t="s">
        <v>640</v>
      </c>
      <c r="D813" t="s">
        <v>658</v>
      </c>
      <c r="E813" t="s">
        <v>635</v>
      </c>
      <c r="F813">
        <v>923471212</v>
      </c>
      <c r="Q813">
        <f t="shared" ca="1" si="175"/>
        <v>0</v>
      </c>
      <c r="R813">
        <f t="shared" ca="1" si="188"/>
        <v>0</v>
      </c>
      <c r="S813">
        <f t="shared" ca="1" si="188"/>
        <v>0</v>
      </c>
      <c r="T813">
        <f t="shared" ca="1" si="188"/>
        <v>0</v>
      </c>
      <c r="U813" t="str">
        <f t="shared" ca="1" si="188"/>
        <v>#6b5442</v>
      </c>
      <c r="V813" t="str">
        <f t="shared" ca="1" si="188"/>
        <v>hzl</v>
      </c>
      <c r="W813">
        <f t="shared" ca="1" si="188"/>
        <v>923471212</v>
      </c>
      <c r="X813">
        <f t="shared" ca="1" si="188"/>
        <v>0</v>
      </c>
      <c r="Z813">
        <f t="shared" ca="1" si="176"/>
        <v>0</v>
      </c>
      <c r="AA813">
        <f t="shared" ca="1" si="177"/>
        <v>0</v>
      </c>
      <c r="AB813">
        <f t="shared" ca="1" si="178"/>
        <v>0</v>
      </c>
      <c r="AC813" t="str" cm="1">
        <f t="array" aca="1" ref="AC813" ca="1">LEFT(T813,SUM(LEN(T813)-LEN(SUBSTITUTE(T813,{"0","1","2","3","4","5","6","7","8","9"},""))))</f>
        <v>0</v>
      </c>
      <c r="AD813" s="3" t="str">
        <f t="shared" ca="1" si="179"/>
        <v/>
      </c>
      <c r="AE813" s="3" t="str">
        <f t="shared" ca="1" si="180"/>
        <v/>
      </c>
      <c r="AF813" t="b">
        <f t="shared" ca="1" si="181"/>
        <v>0</v>
      </c>
      <c r="AG813">
        <f t="shared" ca="1" si="182"/>
        <v>0</v>
      </c>
      <c r="AH813">
        <f t="shared" ca="1" si="183"/>
        <v>1</v>
      </c>
      <c r="AI813" t="b">
        <f t="shared" ca="1" si="184"/>
        <v>1</v>
      </c>
      <c r="AJ813">
        <f t="shared" ca="1" si="185"/>
        <v>1</v>
      </c>
      <c r="AK813">
        <f t="shared" ca="1" si="186"/>
        <v>1</v>
      </c>
      <c r="AL813">
        <f t="shared" ca="1" si="187"/>
        <v>1</v>
      </c>
    </row>
    <row r="814" spans="1:38">
      <c r="A814" s="1"/>
      <c r="Q814">
        <f t="shared" ca="1" si="175"/>
        <v>0</v>
      </c>
      <c r="R814">
        <f t="shared" ca="1" si="188"/>
        <v>0</v>
      </c>
      <c r="S814">
        <f t="shared" ca="1" si="188"/>
        <v>0</v>
      </c>
      <c r="T814">
        <f t="shared" ca="1" si="188"/>
        <v>0</v>
      </c>
      <c r="U814">
        <f t="shared" ca="1" si="188"/>
        <v>0</v>
      </c>
      <c r="V814">
        <f t="shared" ca="1" si="188"/>
        <v>0</v>
      </c>
      <c r="W814">
        <f t="shared" ca="1" si="188"/>
        <v>0</v>
      </c>
      <c r="X814">
        <f t="shared" ca="1" si="188"/>
        <v>0</v>
      </c>
      <c r="Z814">
        <f t="shared" ca="1" si="176"/>
        <v>0</v>
      </c>
      <c r="AA814">
        <f t="shared" ca="1" si="177"/>
        <v>0</v>
      </c>
      <c r="AB814">
        <f t="shared" ca="1" si="178"/>
        <v>0</v>
      </c>
      <c r="AC814" t="str" cm="1">
        <f t="array" aca="1" ref="AC814" ca="1">LEFT(T814,SUM(LEN(T814)-LEN(SUBSTITUTE(T814,{"0","1","2","3","4","5","6","7","8","9"},""))))</f>
        <v>0</v>
      </c>
      <c r="AD814" s="3" t="str">
        <f t="shared" ca="1" si="179"/>
        <v/>
      </c>
      <c r="AE814" s="3" t="str">
        <f t="shared" ca="1" si="180"/>
        <v/>
      </c>
      <c r="AF814" t="b">
        <f t="shared" ca="1" si="181"/>
        <v>0</v>
      </c>
      <c r="AG814">
        <f t="shared" ca="1" si="182"/>
        <v>0</v>
      </c>
      <c r="AH814">
        <f t="shared" ca="1" si="183"/>
        <v>0</v>
      </c>
      <c r="AI814" t="b">
        <f t="shared" ca="1" si="184"/>
        <v>0</v>
      </c>
      <c r="AJ814">
        <f t="shared" ca="1" si="185"/>
        <v>0</v>
      </c>
      <c r="AK814">
        <f t="shared" ca="1" si="186"/>
        <v>0</v>
      </c>
      <c r="AL814">
        <f t="shared" ca="1" si="187"/>
        <v>0</v>
      </c>
    </row>
    <row r="815" spans="1:38">
      <c r="A815" s="2" t="s">
        <v>654</v>
      </c>
      <c r="B815">
        <v>350</v>
      </c>
      <c r="Q815">
        <f t="shared" ca="1" si="175"/>
        <v>0</v>
      </c>
      <c r="R815">
        <f t="shared" ca="1" si="188"/>
        <v>0</v>
      </c>
      <c r="S815">
        <f t="shared" ca="1" si="188"/>
        <v>0</v>
      </c>
      <c r="T815">
        <f t="shared" ca="1" si="188"/>
        <v>0</v>
      </c>
      <c r="U815">
        <f t="shared" ca="1" si="188"/>
        <v>0</v>
      </c>
      <c r="V815">
        <f t="shared" ca="1" si="188"/>
        <v>0</v>
      </c>
      <c r="W815">
        <f t="shared" ca="1" si="188"/>
        <v>0</v>
      </c>
      <c r="X815">
        <f t="shared" ca="1" si="188"/>
        <v>350</v>
      </c>
      <c r="Z815">
        <f t="shared" ca="1" si="176"/>
        <v>0</v>
      </c>
      <c r="AA815">
        <f t="shared" ca="1" si="177"/>
        <v>0</v>
      </c>
      <c r="AB815">
        <f t="shared" ca="1" si="178"/>
        <v>0</v>
      </c>
      <c r="AC815" t="str" cm="1">
        <f t="array" aca="1" ref="AC815" ca="1">LEFT(T815,SUM(LEN(T815)-LEN(SUBSTITUTE(T815,{"0","1","2","3","4","5","6","7","8","9"},""))))</f>
        <v>0</v>
      </c>
      <c r="AD815" s="3" t="str">
        <f t="shared" ca="1" si="179"/>
        <v/>
      </c>
      <c r="AE815" s="3" t="str">
        <f t="shared" ca="1" si="180"/>
        <v/>
      </c>
      <c r="AF815" t="b">
        <f t="shared" ca="1" si="181"/>
        <v>0</v>
      </c>
      <c r="AG815">
        <f t="shared" ca="1" si="182"/>
        <v>0</v>
      </c>
      <c r="AH815">
        <f t="shared" ca="1" si="183"/>
        <v>0</v>
      </c>
      <c r="AI815" t="b">
        <f t="shared" ca="1" si="184"/>
        <v>0</v>
      </c>
      <c r="AJ815">
        <f t="shared" ca="1" si="185"/>
        <v>0</v>
      </c>
      <c r="AK815">
        <f t="shared" ca="1" si="186"/>
        <v>0</v>
      </c>
      <c r="AL815">
        <f t="shared" ca="1" si="187"/>
        <v>0</v>
      </c>
    </row>
    <row r="816" spans="1:38">
      <c r="A816" s="2" t="s">
        <v>642</v>
      </c>
      <c r="B816">
        <v>2029</v>
      </c>
      <c r="C816" t="s">
        <v>635</v>
      </c>
      <c r="D816">
        <v>823592758</v>
      </c>
      <c r="E816" t="s">
        <v>639</v>
      </c>
      <c r="F816">
        <v>2018</v>
      </c>
      <c r="Q816">
        <f t="shared" ref="Q816:Q879" ca="1" si="189">IF($A816=Q$1,OFFSET($A816,0,1),IF($C816=Q$1,OFFSET($C816,0,1),IF($E816=Q$1,OFFSET($E816,0,1),IF($G816=Q$1,OFFSET($G816,0,1),IF($I816=Q$1,OFFSET($I816,0,1),IF($K816=Q$1,OFFSET($K816,0,1),IF($M816=Q$1,OFFSET($M816,0,1),IF($O816=Q$1,OFFSET($O816,0,1),0))))))))</f>
        <v>0</v>
      </c>
      <c r="R816">
        <f t="shared" ca="1" si="188"/>
        <v>2018</v>
      </c>
      <c r="S816">
        <f t="shared" ca="1" si="188"/>
        <v>2029</v>
      </c>
      <c r="T816">
        <f t="shared" ca="1" si="188"/>
        <v>0</v>
      </c>
      <c r="U816">
        <f t="shared" ca="1" si="188"/>
        <v>0</v>
      </c>
      <c r="V816">
        <f t="shared" ca="1" si="188"/>
        <v>0</v>
      </c>
      <c r="W816">
        <f t="shared" ca="1" si="188"/>
        <v>823592758</v>
      </c>
      <c r="X816">
        <f t="shared" ca="1" si="188"/>
        <v>0</v>
      </c>
      <c r="Z816">
        <f t="shared" ca="1" si="176"/>
        <v>0</v>
      </c>
      <c r="AA816">
        <f t="shared" ca="1" si="177"/>
        <v>1</v>
      </c>
      <c r="AB816">
        <f t="shared" ca="1" si="178"/>
        <v>1</v>
      </c>
      <c r="AC816" t="str" cm="1">
        <f t="array" aca="1" ref="AC816" ca="1">LEFT(T816,SUM(LEN(T816)-LEN(SUBSTITUTE(T816,{"0","1","2","3","4","5","6","7","8","9"},""))))</f>
        <v>0</v>
      </c>
      <c r="AD816" s="3" t="str">
        <f t="shared" ca="1" si="179"/>
        <v/>
      </c>
      <c r="AE816" s="3" t="str">
        <f t="shared" ca="1" si="180"/>
        <v/>
      </c>
      <c r="AF816" t="b">
        <f t="shared" ca="1" si="181"/>
        <v>0</v>
      </c>
      <c r="AG816">
        <f t="shared" ca="1" si="182"/>
        <v>0</v>
      </c>
      <c r="AH816">
        <f t="shared" ca="1" si="183"/>
        <v>0</v>
      </c>
      <c r="AI816" t="b">
        <f t="shared" ca="1" si="184"/>
        <v>0</v>
      </c>
      <c r="AJ816">
        <f t="shared" ca="1" si="185"/>
        <v>0</v>
      </c>
      <c r="AK816">
        <f t="shared" ca="1" si="186"/>
        <v>0</v>
      </c>
      <c r="AL816">
        <f t="shared" ca="1" si="187"/>
        <v>1</v>
      </c>
    </row>
    <row r="817" spans="1:38">
      <c r="A817" s="2" t="s">
        <v>645</v>
      </c>
      <c r="B817" t="s">
        <v>661</v>
      </c>
      <c r="C817" t="s">
        <v>636</v>
      </c>
      <c r="D817">
        <v>1972</v>
      </c>
      <c r="E817" t="s">
        <v>637</v>
      </c>
      <c r="F817" t="s">
        <v>678</v>
      </c>
      <c r="G817" t="s">
        <v>640</v>
      </c>
      <c r="H817" t="s">
        <v>707</v>
      </c>
      <c r="Q817">
        <f t="shared" ca="1" si="189"/>
        <v>1972</v>
      </c>
      <c r="R817">
        <f t="shared" ca="1" si="188"/>
        <v>0</v>
      </c>
      <c r="S817">
        <f t="shared" ca="1" si="188"/>
        <v>0</v>
      </c>
      <c r="T817" t="str">
        <f t="shared" ca="1" si="188"/>
        <v>167cm</v>
      </c>
      <c r="U817" t="str">
        <f t="shared" ca="1" si="188"/>
        <v>#18171d</v>
      </c>
      <c r="V817" t="str">
        <f t="shared" ca="1" si="188"/>
        <v>grn</v>
      </c>
      <c r="W817">
        <f t="shared" ca="1" si="188"/>
        <v>0</v>
      </c>
      <c r="X817">
        <f t="shared" ca="1" si="188"/>
        <v>0</v>
      </c>
      <c r="Z817">
        <f t="shared" ca="1" si="176"/>
        <v>1</v>
      </c>
      <c r="AA817">
        <f t="shared" ca="1" si="177"/>
        <v>0</v>
      </c>
      <c r="AB817">
        <f t="shared" ca="1" si="178"/>
        <v>0</v>
      </c>
      <c r="AC817" t="str" cm="1">
        <f t="array" aca="1" ref="AC817" ca="1">LEFT(T817,SUM(LEN(T817)-LEN(SUBSTITUTE(T817,{"0","1","2","3","4","5","6","7","8","9"},""))))</f>
        <v>167</v>
      </c>
      <c r="AD817" s="3">
        <f t="shared" ca="1" si="179"/>
        <v>167</v>
      </c>
      <c r="AE817" s="3" t="str">
        <f t="shared" ca="1" si="180"/>
        <v/>
      </c>
      <c r="AF817" t="b">
        <f t="shared" ca="1" si="181"/>
        <v>1</v>
      </c>
      <c r="AG817">
        <f t="shared" ca="1" si="182"/>
        <v>1</v>
      </c>
      <c r="AH817">
        <f t="shared" ca="1" si="183"/>
        <v>1</v>
      </c>
      <c r="AI817" t="b">
        <f t="shared" ca="1" si="184"/>
        <v>1</v>
      </c>
      <c r="AJ817">
        <f t="shared" ca="1" si="185"/>
        <v>1</v>
      </c>
      <c r="AK817">
        <f t="shared" ca="1" si="186"/>
        <v>1</v>
      </c>
      <c r="AL817">
        <f t="shared" ca="1" si="187"/>
        <v>0</v>
      </c>
    </row>
    <row r="818" spans="1:38">
      <c r="A818" s="1"/>
      <c r="Q818">
        <f t="shared" ca="1" si="189"/>
        <v>0</v>
      </c>
      <c r="R818">
        <f t="shared" ca="1" si="188"/>
        <v>0</v>
      </c>
      <c r="S818">
        <f t="shared" ca="1" si="188"/>
        <v>0</v>
      </c>
      <c r="T818">
        <f t="shared" ca="1" si="188"/>
        <v>0</v>
      </c>
      <c r="U818">
        <f t="shared" ca="1" si="188"/>
        <v>0</v>
      </c>
      <c r="V818">
        <f t="shared" ca="1" si="188"/>
        <v>0</v>
      </c>
      <c r="W818">
        <f t="shared" ca="1" si="188"/>
        <v>0</v>
      </c>
      <c r="X818">
        <f t="shared" ca="1" si="188"/>
        <v>0</v>
      </c>
      <c r="Z818">
        <f t="shared" ca="1" si="176"/>
        <v>0</v>
      </c>
      <c r="AA818">
        <f t="shared" ca="1" si="177"/>
        <v>0</v>
      </c>
      <c r="AB818">
        <f t="shared" ca="1" si="178"/>
        <v>0</v>
      </c>
      <c r="AC818" t="str" cm="1">
        <f t="array" aca="1" ref="AC818" ca="1">LEFT(T818,SUM(LEN(T818)-LEN(SUBSTITUTE(T818,{"0","1","2","3","4","5","6","7","8","9"},""))))</f>
        <v>0</v>
      </c>
      <c r="AD818" s="3" t="str">
        <f t="shared" ca="1" si="179"/>
        <v/>
      </c>
      <c r="AE818" s="3" t="str">
        <f t="shared" ca="1" si="180"/>
        <v/>
      </c>
      <c r="AF818" t="b">
        <f t="shared" ca="1" si="181"/>
        <v>0</v>
      </c>
      <c r="AG818">
        <f t="shared" ca="1" si="182"/>
        <v>0</v>
      </c>
      <c r="AH818">
        <f t="shared" ca="1" si="183"/>
        <v>0</v>
      </c>
      <c r="AI818" t="b">
        <f t="shared" ca="1" si="184"/>
        <v>0</v>
      </c>
      <c r="AJ818">
        <f t="shared" ca="1" si="185"/>
        <v>0</v>
      </c>
      <c r="AK818">
        <f t="shared" ca="1" si="186"/>
        <v>0</v>
      </c>
      <c r="AL818">
        <f t="shared" ca="1" si="187"/>
        <v>0</v>
      </c>
    </row>
    <row r="819" spans="1:38">
      <c r="A819" s="2" t="s">
        <v>654</v>
      </c>
      <c r="B819">
        <v>76</v>
      </c>
      <c r="C819" t="s">
        <v>642</v>
      </c>
      <c r="D819">
        <v>2027</v>
      </c>
      <c r="E819" t="s">
        <v>640</v>
      </c>
      <c r="F819" t="s">
        <v>658</v>
      </c>
      <c r="G819" t="s">
        <v>635</v>
      </c>
      <c r="H819">
        <v>99579798</v>
      </c>
      <c r="I819" t="s">
        <v>636</v>
      </c>
      <c r="J819">
        <v>1930</v>
      </c>
      <c r="Q819">
        <f t="shared" ca="1" si="189"/>
        <v>1930</v>
      </c>
      <c r="R819">
        <f t="shared" ca="1" si="188"/>
        <v>0</v>
      </c>
      <c r="S819">
        <f t="shared" ca="1" si="188"/>
        <v>2027</v>
      </c>
      <c r="T819">
        <f t="shared" ca="1" si="188"/>
        <v>0</v>
      </c>
      <c r="U819" t="str">
        <f t="shared" ca="1" si="188"/>
        <v>#6b5442</v>
      </c>
      <c r="V819">
        <f t="shared" ca="1" si="188"/>
        <v>0</v>
      </c>
      <c r="W819">
        <f t="shared" ca="1" si="188"/>
        <v>99579798</v>
      </c>
      <c r="X819">
        <f t="shared" ca="1" si="188"/>
        <v>76</v>
      </c>
      <c r="Z819">
        <f t="shared" ca="1" si="176"/>
        <v>1</v>
      </c>
      <c r="AA819">
        <f t="shared" ca="1" si="177"/>
        <v>0</v>
      </c>
      <c r="AB819">
        <f t="shared" ca="1" si="178"/>
        <v>1</v>
      </c>
      <c r="AC819" t="str" cm="1">
        <f t="array" aca="1" ref="AC819" ca="1">LEFT(T819,SUM(LEN(T819)-LEN(SUBSTITUTE(T819,{"0","1","2","3","4","5","6","7","8","9"},""))))</f>
        <v>0</v>
      </c>
      <c r="AD819" s="3" t="str">
        <f t="shared" ca="1" si="179"/>
        <v/>
      </c>
      <c r="AE819" s="3" t="str">
        <f t="shared" ca="1" si="180"/>
        <v/>
      </c>
      <c r="AF819" t="b">
        <f t="shared" ca="1" si="181"/>
        <v>0</v>
      </c>
      <c r="AG819">
        <f t="shared" ca="1" si="182"/>
        <v>0</v>
      </c>
      <c r="AH819">
        <f t="shared" ca="1" si="183"/>
        <v>1</v>
      </c>
      <c r="AI819" t="b">
        <f t="shared" ca="1" si="184"/>
        <v>1</v>
      </c>
      <c r="AJ819">
        <f t="shared" ca="1" si="185"/>
        <v>1</v>
      </c>
      <c r="AK819">
        <f t="shared" ca="1" si="186"/>
        <v>0</v>
      </c>
      <c r="AL819">
        <f t="shared" ca="1" si="187"/>
        <v>0</v>
      </c>
    </row>
    <row r="820" spans="1:38">
      <c r="A820" s="2" t="s">
        <v>639</v>
      </c>
      <c r="B820">
        <v>2020</v>
      </c>
      <c r="Q820">
        <f t="shared" ca="1" si="189"/>
        <v>0</v>
      </c>
      <c r="R820">
        <f t="shared" ca="1" si="188"/>
        <v>2020</v>
      </c>
      <c r="S820">
        <f t="shared" ca="1" si="188"/>
        <v>0</v>
      </c>
      <c r="T820">
        <f t="shared" ca="1" si="188"/>
        <v>0</v>
      </c>
      <c r="U820">
        <f t="shared" ca="1" si="188"/>
        <v>0</v>
      </c>
      <c r="V820">
        <f t="shared" ca="1" si="188"/>
        <v>0</v>
      </c>
      <c r="W820">
        <f t="shared" ca="1" si="188"/>
        <v>0</v>
      </c>
      <c r="X820">
        <f t="shared" ca="1" si="188"/>
        <v>0</v>
      </c>
      <c r="Z820">
        <f t="shared" ca="1" si="176"/>
        <v>0</v>
      </c>
      <c r="AA820">
        <f t="shared" ca="1" si="177"/>
        <v>1</v>
      </c>
      <c r="AB820">
        <f t="shared" ca="1" si="178"/>
        <v>0</v>
      </c>
      <c r="AC820" t="str" cm="1">
        <f t="array" aca="1" ref="AC820" ca="1">LEFT(T820,SUM(LEN(T820)-LEN(SUBSTITUTE(T820,{"0","1","2","3","4","5","6","7","8","9"},""))))</f>
        <v>0</v>
      </c>
      <c r="AD820" s="3" t="str">
        <f t="shared" ca="1" si="179"/>
        <v/>
      </c>
      <c r="AE820" s="3" t="str">
        <f t="shared" ca="1" si="180"/>
        <v/>
      </c>
      <c r="AF820" t="b">
        <f t="shared" ca="1" si="181"/>
        <v>0</v>
      </c>
      <c r="AG820">
        <f t="shared" ca="1" si="182"/>
        <v>0</v>
      </c>
      <c r="AH820">
        <f t="shared" ca="1" si="183"/>
        <v>0</v>
      </c>
      <c r="AI820" t="b">
        <f t="shared" ca="1" si="184"/>
        <v>0</v>
      </c>
      <c r="AJ820">
        <f t="shared" ca="1" si="185"/>
        <v>0</v>
      </c>
      <c r="AK820">
        <f t="shared" ca="1" si="186"/>
        <v>0</v>
      </c>
      <c r="AL820">
        <f t="shared" ca="1" si="187"/>
        <v>0</v>
      </c>
    </row>
    <row r="821" spans="1:38">
      <c r="A821" s="2" t="s">
        <v>645</v>
      </c>
      <c r="B821" t="s">
        <v>652</v>
      </c>
      <c r="C821" t="s">
        <v>637</v>
      </c>
      <c r="D821" t="s">
        <v>681</v>
      </c>
      <c r="Q821">
        <f t="shared" ca="1" si="189"/>
        <v>0</v>
      </c>
      <c r="R821">
        <f t="shared" ca="1" si="188"/>
        <v>0</v>
      </c>
      <c r="S821">
        <f t="shared" ca="1" si="188"/>
        <v>0</v>
      </c>
      <c r="T821" t="str">
        <f t="shared" ca="1" si="188"/>
        <v>153cm</v>
      </c>
      <c r="U821">
        <f t="shared" ca="1" si="188"/>
        <v>0</v>
      </c>
      <c r="V821" t="str">
        <f t="shared" ca="1" si="188"/>
        <v>gry</v>
      </c>
      <c r="W821">
        <f t="shared" ca="1" si="188"/>
        <v>0</v>
      </c>
      <c r="X821">
        <f t="shared" ca="1" si="188"/>
        <v>0</v>
      </c>
      <c r="Z821">
        <f t="shared" ca="1" si="176"/>
        <v>0</v>
      </c>
      <c r="AA821">
        <f t="shared" ca="1" si="177"/>
        <v>0</v>
      </c>
      <c r="AB821">
        <f t="shared" ca="1" si="178"/>
        <v>0</v>
      </c>
      <c r="AC821" t="str" cm="1">
        <f t="array" aca="1" ref="AC821" ca="1">LEFT(T821,SUM(LEN(T821)-LEN(SUBSTITUTE(T821,{"0","1","2","3","4","5","6","7","8","9"},""))))</f>
        <v>153</v>
      </c>
      <c r="AD821" s="3">
        <f t="shared" ca="1" si="179"/>
        <v>153</v>
      </c>
      <c r="AE821" s="3" t="str">
        <f t="shared" ca="1" si="180"/>
        <v/>
      </c>
      <c r="AF821" t="b">
        <f t="shared" ca="1" si="181"/>
        <v>1</v>
      </c>
      <c r="AG821">
        <f t="shared" ca="1" si="182"/>
        <v>1</v>
      </c>
      <c r="AH821">
        <f t="shared" ca="1" si="183"/>
        <v>0</v>
      </c>
      <c r="AI821" t="b">
        <f t="shared" ca="1" si="184"/>
        <v>0</v>
      </c>
      <c r="AJ821">
        <f t="shared" ca="1" si="185"/>
        <v>0</v>
      </c>
      <c r="AK821">
        <f t="shared" ca="1" si="186"/>
        <v>1</v>
      </c>
      <c r="AL821">
        <f t="shared" ca="1" si="187"/>
        <v>0</v>
      </c>
    </row>
    <row r="822" spans="1:38">
      <c r="A822" s="1"/>
      <c r="Q822">
        <f t="shared" ca="1" si="189"/>
        <v>0</v>
      </c>
      <c r="R822">
        <f t="shared" ca="1" si="188"/>
        <v>0</v>
      </c>
      <c r="S822">
        <f t="shared" ca="1" si="188"/>
        <v>0</v>
      </c>
      <c r="T822">
        <f t="shared" ca="1" si="188"/>
        <v>0</v>
      </c>
      <c r="U822">
        <f t="shared" ca="1" si="188"/>
        <v>0</v>
      </c>
      <c r="V822">
        <f t="shared" ca="1" si="188"/>
        <v>0</v>
      </c>
      <c r="W822">
        <f t="shared" ca="1" si="188"/>
        <v>0</v>
      </c>
      <c r="X822">
        <f t="shared" ca="1" si="188"/>
        <v>0</v>
      </c>
      <c r="Z822">
        <f t="shared" ca="1" si="176"/>
        <v>0</v>
      </c>
      <c r="AA822">
        <f t="shared" ca="1" si="177"/>
        <v>0</v>
      </c>
      <c r="AB822">
        <f t="shared" ca="1" si="178"/>
        <v>0</v>
      </c>
      <c r="AC822" t="str" cm="1">
        <f t="array" aca="1" ref="AC822" ca="1">LEFT(T822,SUM(LEN(T822)-LEN(SUBSTITUTE(T822,{"0","1","2","3","4","5","6","7","8","9"},""))))</f>
        <v>0</v>
      </c>
      <c r="AD822" s="3" t="str">
        <f t="shared" ca="1" si="179"/>
        <v/>
      </c>
      <c r="AE822" s="3" t="str">
        <f t="shared" ca="1" si="180"/>
        <v/>
      </c>
      <c r="AF822" t="b">
        <f t="shared" ca="1" si="181"/>
        <v>0</v>
      </c>
      <c r="AG822">
        <f t="shared" ca="1" si="182"/>
        <v>0</v>
      </c>
      <c r="AH822">
        <f t="shared" ca="1" si="183"/>
        <v>0</v>
      </c>
      <c r="AI822" t="b">
        <f t="shared" ca="1" si="184"/>
        <v>0</v>
      </c>
      <c r="AJ822">
        <f t="shared" ca="1" si="185"/>
        <v>0</v>
      </c>
      <c r="AK822">
        <f t="shared" ca="1" si="186"/>
        <v>0</v>
      </c>
      <c r="AL822">
        <f t="shared" ca="1" si="187"/>
        <v>0</v>
      </c>
    </row>
    <row r="823" spans="1:38">
      <c r="A823" s="2" t="s">
        <v>636</v>
      </c>
      <c r="B823">
        <v>1957</v>
      </c>
      <c r="C823" t="s">
        <v>645</v>
      </c>
      <c r="D823" t="s">
        <v>656</v>
      </c>
      <c r="Q823">
        <f t="shared" ca="1" si="189"/>
        <v>1957</v>
      </c>
      <c r="R823">
        <f t="shared" ca="1" si="188"/>
        <v>0</v>
      </c>
      <c r="S823">
        <f t="shared" ca="1" si="188"/>
        <v>0</v>
      </c>
      <c r="T823">
        <f t="shared" ca="1" si="188"/>
        <v>0</v>
      </c>
      <c r="U823">
        <f t="shared" ca="1" si="188"/>
        <v>0</v>
      </c>
      <c r="V823" t="str">
        <f t="shared" ca="1" si="188"/>
        <v>brn</v>
      </c>
      <c r="W823">
        <f t="shared" ca="1" si="188"/>
        <v>0</v>
      </c>
      <c r="X823">
        <f t="shared" ca="1" si="188"/>
        <v>0</v>
      </c>
      <c r="Z823">
        <f t="shared" ca="1" si="176"/>
        <v>1</v>
      </c>
      <c r="AA823">
        <f t="shared" ca="1" si="177"/>
        <v>0</v>
      </c>
      <c r="AB823">
        <f t="shared" ca="1" si="178"/>
        <v>0</v>
      </c>
      <c r="AC823" t="str" cm="1">
        <f t="array" aca="1" ref="AC823" ca="1">LEFT(T823,SUM(LEN(T823)-LEN(SUBSTITUTE(T823,{"0","1","2","3","4","5","6","7","8","9"},""))))</f>
        <v>0</v>
      </c>
      <c r="AD823" s="3" t="str">
        <f t="shared" ca="1" si="179"/>
        <v/>
      </c>
      <c r="AE823" s="3" t="str">
        <f t="shared" ca="1" si="180"/>
        <v/>
      </c>
      <c r="AF823" t="b">
        <f t="shared" ca="1" si="181"/>
        <v>0</v>
      </c>
      <c r="AG823">
        <f t="shared" ca="1" si="182"/>
        <v>0</v>
      </c>
      <c r="AH823">
        <f t="shared" ca="1" si="183"/>
        <v>0</v>
      </c>
      <c r="AI823" t="b">
        <f t="shared" ca="1" si="184"/>
        <v>0</v>
      </c>
      <c r="AJ823">
        <f t="shared" ca="1" si="185"/>
        <v>0</v>
      </c>
      <c r="AK823">
        <f t="shared" ca="1" si="186"/>
        <v>1</v>
      </c>
      <c r="AL823">
        <f t="shared" ca="1" si="187"/>
        <v>0</v>
      </c>
    </row>
    <row r="824" spans="1:38">
      <c r="A824" s="2" t="s">
        <v>640</v>
      </c>
      <c r="B824" t="s">
        <v>648</v>
      </c>
      <c r="C824" t="s">
        <v>639</v>
      </c>
      <c r="D824">
        <v>2016</v>
      </c>
      <c r="E824" t="s">
        <v>635</v>
      </c>
      <c r="F824">
        <v>352677969</v>
      </c>
      <c r="G824" t="s">
        <v>637</v>
      </c>
      <c r="H824" t="s">
        <v>643</v>
      </c>
      <c r="Q824">
        <f t="shared" ca="1" si="189"/>
        <v>0</v>
      </c>
      <c r="R824">
        <f t="shared" ca="1" si="188"/>
        <v>2016</v>
      </c>
      <c r="S824">
        <f t="shared" ca="1" si="188"/>
        <v>0</v>
      </c>
      <c r="T824" t="str">
        <f t="shared" ca="1" si="188"/>
        <v>189cm</v>
      </c>
      <c r="U824" t="str">
        <f t="shared" ca="1" si="188"/>
        <v>z</v>
      </c>
      <c r="V824">
        <f t="shared" ca="1" si="188"/>
        <v>0</v>
      </c>
      <c r="W824">
        <f t="shared" ref="R824:X861" ca="1" si="190">IF($A824=W$1,OFFSET($A824,0,1),IF($C824=W$1,OFFSET($C824,0,1),IF($E824=W$1,OFFSET($E824,0,1),IF($G824=W$1,OFFSET($G824,0,1),IF($I824=W$1,OFFSET($I824,0,1),IF($K824=W$1,OFFSET($K824,0,1),IF($M824=W$1,OFFSET($M824,0,1),IF($O824=W$1,OFFSET($O824,0,1),0))))))))</f>
        <v>352677969</v>
      </c>
      <c r="X824">
        <f t="shared" ca="1" si="190"/>
        <v>0</v>
      </c>
      <c r="Z824">
        <f t="shared" ca="1" si="176"/>
        <v>0</v>
      </c>
      <c r="AA824">
        <f t="shared" ca="1" si="177"/>
        <v>1</v>
      </c>
      <c r="AB824">
        <f t="shared" ca="1" si="178"/>
        <v>0</v>
      </c>
      <c r="AC824" t="str" cm="1">
        <f t="array" aca="1" ref="AC824" ca="1">LEFT(T824,SUM(LEN(T824)-LEN(SUBSTITUTE(T824,{"0","1","2","3","4","5","6","7","8","9"},""))))</f>
        <v>189</v>
      </c>
      <c r="AD824" s="3">
        <f t="shared" ca="1" si="179"/>
        <v>189</v>
      </c>
      <c r="AE824" s="3" t="str">
        <f t="shared" ca="1" si="180"/>
        <v/>
      </c>
      <c r="AF824" t="b">
        <f t="shared" ca="1" si="181"/>
        <v>1</v>
      </c>
      <c r="AG824">
        <f t="shared" ca="1" si="182"/>
        <v>1</v>
      </c>
      <c r="AH824">
        <f t="shared" ca="1" si="183"/>
        <v>0</v>
      </c>
      <c r="AI824" t="b">
        <f t="shared" ca="1" si="184"/>
        <v>0</v>
      </c>
      <c r="AJ824">
        <f t="shared" ca="1" si="185"/>
        <v>0</v>
      </c>
      <c r="AK824">
        <f t="shared" ca="1" si="186"/>
        <v>0</v>
      </c>
      <c r="AL824">
        <f t="shared" ca="1" si="187"/>
        <v>1</v>
      </c>
    </row>
    <row r="825" spans="1:38">
      <c r="A825" s="2" t="s">
        <v>642</v>
      </c>
      <c r="B825">
        <v>2029</v>
      </c>
      <c r="Q825">
        <f t="shared" ca="1" si="189"/>
        <v>0</v>
      </c>
      <c r="R825">
        <f t="shared" ca="1" si="190"/>
        <v>0</v>
      </c>
      <c r="S825">
        <f t="shared" ca="1" si="190"/>
        <v>2029</v>
      </c>
      <c r="T825">
        <f t="shared" ca="1" si="190"/>
        <v>0</v>
      </c>
      <c r="U825">
        <f t="shared" ca="1" si="190"/>
        <v>0</v>
      </c>
      <c r="V825">
        <f t="shared" ca="1" si="190"/>
        <v>0</v>
      </c>
      <c r="W825">
        <f t="shared" ca="1" si="190"/>
        <v>0</v>
      </c>
      <c r="X825">
        <f t="shared" ca="1" si="190"/>
        <v>0</v>
      </c>
      <c r="Z825">
        <f t="shared" ca="1" si="176"/>
        <v>0</v>
      </c>
      <c r="AA825">
        <f t="shared" ca="1" si="177"/>
        <v>0</v>
      </c>
      <c r="AB825">
        <f t="shared" ca="1" si="178"/>
        <v>1</v>
      </c>
      <c r="AC825" t="str" cm="1">
        <f t="array" aca="1" ref="AC825" ca="1">LEFT(T825,SUM(LEN(T825)-LEN(SUBSTITUTE(T825,{"0","1","2","3","4","5","6","7","8","9"},""))))</f>
        <v>0</v>
      </c>
      <c r="AD825" s="3" t="str">
        <f t="shared" ca="1" si="179"/>
        <v/>
      </c>
      <c r="AE825" s="3" t="str">
        <f t="shared" ca="1" si="180"/>
        <v/>
      </c>
      <c r="AF825" t="b">
        <f t="shared" ca="1" si="181"/>
        <v>0</v>
      </c>
      <c r="AG825">
        <f t="shared" ca="1" si="182"/>
        <v>0</v>
      </c>
      <c r="AH825">
        <f t="shared" ca="1" si="183"/>
        <v>0</v>
      </c>
      <c r="AI825" t="b">
        <f t="shared" ca="1" si="184"/>
        <v>0</v>
      </c>
      <c r="AJ825">
        <f t="shared" ca="1" si="185"/>
        <v>0</v>
      </c>
      <c r="AK825">
        <f t="shared" ca="1" si="186"/>
        <v>0</v>
      </c>
      <c r="AL825">
        <f t="shared" ca="1" si="187"/>
        <v>0</v>
      </c>
    </row>
    <row r="826" spans="1:38">
      <c r="A826" s="1"/>
      <c r="Q826">
        <f t="shared" ca="1" si="189"/>
        <v>0</v>
      </c>
      <c r="R826">
        <f t="shared" ca="1" si="190"/>
        <v>0</v>
      </c>
      <c r="S826">
        <f t="shared" ca="1" si="190"/>
        <v>0</v>
      </c>
      <c r="T826">
        <f t="shared" ca="1" si="190"/>
        <v>0</v>
      </c>
      <c r="U826">
        <f t="shared" ca="1" si="190"/>
        <v>0</v>
      </c>
      <c r="V826">
        <f t="shared" ca="1" si="190"/>
        <v>0</v>
      </c>
      <c r="W826">
        <f t="shared" ca="1" si="190"/>
        <v>0</v>
      </c>
      <c r="X826">
        <f t="shared" ca="1" si="190"/>
        <v>0</v>
      </c>
      <c r="Z826">
        <f t="shared" ca="1" si="176"/>
        <v>0</v>
      </c>
      <c r="AA826">
        <f t="shared" ca="1" si="177"/>
        <v>0</v>
      </c>
      <c r="AB826">
        <f t="shared" ca="1" si="178"/>
        <v>0</v>
      </c>
      <c r="AC826" t="str" cm="1">
        <f t="array" aca="1" ref="AC826" ca="1">LEFT(T826,SUM(LEN(T826)-LEN(SUBSTITUTE(T826,{"0","1","2","3","4","5","6","7","8","9"},""))))</f>
        <v>0</v>
      </c>
      <c r="AD826" s="3" t="str">
        <f t="shared" ca="1" si="179"/>
        <v/>
      </c>
      <c r="AE826" s="3" t="str">
        <f t="shared" ca="1" si="180"/>
        <v/>
      </c>
      <c r="AF826" t="b">
        <f t="shared" ca="1" si="181"/>
        <v>0</v>
      </c>
      <c r="AG826">
        <f t="shared" ca="1" si="182"/>
        <v>0</v>
      </c>
      <c r="AH826">
        <f t="shared" ca="1" si="183"/>
        <v>0</v>
      </c>
      <c r="AI826" t="b">
        <f t="shared" ca="1" si="184"/>
        <v>0</v>
      </c>
      <c r="AJ826">
        <f t="shared" ca="1" si="185"/>
        <v>0</v>
      </c>
      <c r="AK826">
        <f t="shared" ca="1" si="186"/>
        <v>0</v>
      </c>
      <c r="AL826">
        <f t="shared" ca="1" si="187"/>
        <v>0</v>
      </c>
    </row>
    <row r="827" spans="1:38">
      <c r="A827" s="2" t="s">
        <v>654</v>
      </c>
      <c r="B827">
        <v>143</v>
      </c>
      <c r="C827" t="s">
        <v>642</v>
      </c>
      <c r="D827">
        <v>2035</v>
      </c>
      <c r="E827" t="s">
        <v>635</v>
      </c>
      <c r="F827">
        <v>602952079</v>
      </c>
      <c r="Q827">
        <f t="shared" ca="1" si="189"/>
        <v>0</v>
      </c>
      <c r="R827">
        <f t="shared" ca="1" si="190"/>
        <v>0</v>
      </c>
      <c r="S827">
        <f t="shared" ca="1" si="190"/>
        <v>2035</v>
      </c>
      <c r="T827">
        <f t="shared" ca="1" si="190"/>
        <v>0</v>
      </c>
      <c r="U827">
        <f t="shared" ca="1" si="190"/>
        <v>0</v>
      </c>
      <c r="V827">
        <f t="shared" ca="1" si="190"/>
        <v>0</v>
      </c>
      <c r="W827">
        <f t="shared" ca="1" si="190"/>
        <v>602952079</v>
      </c>
      <c r="X827">
        <f t="shared" ca="1" si="190"/>
        <v>143</v>
      </c>
      <c r="Z827">
        <f t="shared" ca="1" si="176"/>
        <v>0</v>
      </c>
      <c r="AA827">
        <f t="shared" ca="1" si="177"/>
        <v>0</v>
      </c>
      <c r="AB827">
        <f t="shared" ca="1" si="178"/>
        <v>0</v>
      </c>
      <c r="AC827" t="str" cm="1">
        <f t="array" aca="1" ref="AC827" ca="1">LEFT(T827,SUM(LEN(T827)-LEN(SUBSTITUTE(T827,{"0","1","2","3","4","5","6","7","8","9"},""))))</f>
        <v>0</v>
      </c>
      <c r="AD827" s="3" t="str">
        <f t="shared" ca="1" si="179"/>
        <v/>
      </c>
      <c r="AE827" s="3" t="str">
        <f t="shared" ca="1" si="180"/>
        <v/>
      </c>
      <c r="AF827" t="b">
        <f t="shared" ca="1" si="181"/>
        <v>0</v>
      </c>
      <c r="AG827">
        <f t="shared" ca="1" si="182"/>
        <v>0</v>
      </c>
      <c r="AH827">
        <f t="shared" ca="1" si="183"/>
        <v>0</v>
      </c>
      <c r="AI827" t="b">
        <f t="shared" ca="1" si="184"/>
        <v>0</v>
      </c>
      <c r="AJ827">
        <f t="shared" ca="1" si="185"/>
        <v>0</v>
      </c>
      <c r="AK827">
        <f t="shared" ca="1" si="186"/>
        <v>0</v>
      </c>
      <c r="AL827">
        <f t="shared" ca="1" si="187"/>
        <v>1</v>
      </c>
    </row>
    <row r="828" spans="1:38">
      <c r="A828" s="2" t="s">
        <v>645</v>
      </c>
      <c r="B828" t="s">
        <v>786</v>
      </c>
      <c r="C828" t="s">
        <v>640</v>
      </c>
      <c r="D828" t="s">
        <v>687</v>
      </c>
      <c r="Q828">
        <f t="shared" ca="1" si="189"/>
        <v>0</v>
      </c>
      <c r="R828">
        <f t="shared" ca="1" si="190"/>
        <v>0</v>
      </c>
      <c r="S828">
        <f t="shared" ca="1" si="190"/>
        <v>0</v>
      </c>
      <c r="T828">
        <f t="shared" ca="1" si="190"/>
        <v>0</v>
      </c>
      <c r="U828" t="str">
        <f t="shared" ca="1" si="190"/>
        <v>#602927</v>
      </c>
      <c r="V828" t="str">
        <f t="shared" ca="1" si="190"/>
        <v>#9b73f0</v>
      </c>
      <c r="W828">
        <f t="shared" ca="1" si="190"/>
        <v>0</v>
      </c>
      <c r="X828">
        <f t="shared" ca="1" si="190"/>
        <v>0</v>
      </c>
      <c r="Z828">
        <f t="shared" ca="1" si="176"/>
        <v>0</v>
      </c>
      <c r="AA828">
        <f t="shared" ca="1" si="177"/>
        <v>0</v>
      </c>
      <c r="AB828">
        <f t="shared" ca="1" si="178"/>
        <v>0</v>
      </c>
      <c r="AC828" t="str" cm="1">
        <f t="array" aca="1" ref="AC828" ca="1">LEFT(T828,SUM(LEN(T828)-LEN(SUBSTITUTE(T828,{"0","1","2","3","4","5","6","7","8","9"},""))))</f>
        <v>0</v>
      </c>
      <c r="AD828" s="3" t="str">
        <f t="shared" ca="1" si="179"/>
        <v/>
      </c>
      <c r="AE828" s="3" t="str">
        <f t="shared" ca="1" si="180"/>
        <v/>
      </c>
      <c r="AF828" t="b">
        <f t="shared" ca="1" si="181"/>
        <v>0</v>
      </c>
      <c r="AG828">
        <f t="shared" ca="1" si="182"/>
        <v>0</v>
      </c>
      <c r="AH828">
        <f t="shared" ca="1" si="183"/>
        <v>1</v>
      </c>
      <c r="AI828" t="b">
        <f t="shared" ca="1" si="184"/>
        <v>1</v>
      </c>
      <c r="AJ828">
        <f t="shared" ca="1" si="185"/>
        <v>1</v>
      </c>
      <c r="AK828">
        <f t="shared" ca="1" si="186"/>
        <v>0</v>
      </c>
      <c r="AL828">
        <f t="shared" ca="1" si="187"/>
        <v>0</v>
      </c>
    </row>
    <row r="829" spans="1:38">
      <c r="A829" s="2" t="s">
        <v>639</v>
      </c>
      <c r="B829">
        <v>2022</v>
      </c>
      <c r="C829" t="s">
        <v>636</v>
      </c>
      <c r="D829">
        <v>1975</v>
      </c>
      <c r="Q829">
        <f t="shared" ca="1" si="189"/>
        <v>1975</v>
      </c>
      <c r="R829">
        <f t="shared" ca="1" si="190"/>
        <v>2022</v>
      </c>
      <c r="S829">
        <f t="shared" ca="1" si="190"/>
        <v>0</v>
      </c>
      <c r="T829">
        <f t="shared" ca="1" si="190"/>
        <v>0</v>
      </c>
      <c r="U829">
        <f t="shared" ca="1" si="190"/>
        <v>0</v>
      </c>
      <c r="V829">
        <f t="shared" ca="1" si="190"/>
        <v>0</v>
      </c>
      <c r="W829">
        <f t="shared" ca="1" si="190"/>
        <v>0</v>
      </c>
      <c r="X829">
        <f t="shared" ca="1" si="190"/>
        <v>0</v>
      </c>
      <c r="Z829">
        <f t="shared" ca="1" si="176"/>
        <v>1</v>
      </c>
      <c r="AA829">
        <f t="shared" ca="1" si="177"/>
        <v>0</v>
      </c>
      <c r="AB829">
        <f t="shared" ca="1" si="178"/>
        <v>0</v>
      </c>
      <c r="AC829" t="str" cm="1">
        <f t="array" aca="1" ref="AC829" ca="1">LEFT(T829,SUM(LEN(T829)-LEN(SUBSTITUTE(T829,{"0","1","2","3","4","5","6","7","8","9"},""))))</f>
        <v>0</v>
      </c>
      <c r="AD829" s="3" t="str">
        <f t="shared" ca="1" si="179"/>
        <v/>
      </c>
      <c r="AE829" s="3" t="str">
        <f t="shared" ca="1" si="180"/>
        <v/>
      </c>
      <c r="AF829" t="b">
        <f t="shared" ca="1" si="181"/>
        <v>0</v>
      </c>
      <c r="AG829">
        <f t="shared" ca="1" si="182"/>
        <v>0</v>
      </c>
      <c r="AH829">
        <f t="shared" ca="1" si="183"/>
        <v>0</v>
      </c>
      <c r="AI829" t="b">
        <f t="shared" ca="1" si="184"/>
        <v>0</v>
      </c>
      <c r="AJ829">
        <f t="shared" ca="1" si="185"/>
        <v>0</v>
      </c>
      <c r="AK829">
        <f t="shared" ca="1" si="186"/>
        <v>0</v>
      </c>
      <c r="AL829">
        <f t="shared" ca="1" si="187"/>
        <v>0</v>
      </c>
    </row>
    <row r="830" spans="1:38">
      <c r="A830" s="2" t="s">
        <v>637</v>
      </c>
      <c r="B830" t="s">
        <v>712</v>
      </c>
      <c r="Q830">
        <f t="shared" ca="1" si="189"/>
        <v>0</v>
      </c>
      <c r="R830">
        <f t="shared" ca="1" si="190"/>
        <v>0</v>
      </c>
      <c r="S830">
        <f t="shared" ca="1" si="190"/>
        <v>0</v>
      </c>
      <c r="T830" t="str">
        <f t="shared" ca="1" si="190"/>
        <v>174cm</v>
      </c>
      <c r="U830">
        <f t="shared" ca="1" si="190"/>
        <v>0</v>
      </c>
      <c r="V830">
        <f t="shared" ca="1" si="190"/>
        <v>0</v>
      </c>
      <c r="W830">
        <f t="shared" ca="1" si="190"/>
        <v>0</v>
      </c>
      <c r="X830">
        <f t="shared" ca="1" si="190"/>
        <v>0</v>
      </c>
      <c r="Z830">
        <f t="shared" ca="1" si="176"/>
        <v>0</v>
      </c>
      <c r="AA830">
        <f t="shared" ca="1" si="177"/>
        <v>0</v>
      </c>
      <c r="AB830">
        <f t="shared" ca="1" si="178"/>
        <v>0</v>
      </c>
      <c r="AC830" t="str" cm="1">
        <f t="array" aca="1" ref="AC830" ca="1">LEFT(T830,SUM(LEN(T830)-LEN(SUBSTITUTE(T830,{"0","1","2","3","4","5","6","7","8","9"},""))))</f>
        <v>174</v>
      </c>
      <c r="AD830" s="3">
        <f t="shared" ca="1" si="179"/>
        <v>174</v>
      </c>
      <c r="AE830" s="3" t="str">
        <f t="shared" ca="1" si="180"/>
        <v/>
      </c>
      <c r="AF830" t="b">
        <f t="shared" ca="1" si="181"/>
        <v>1</v>
      </c>
      <c r="AG830">
        <f t="shared" ca="1" si="182"/>
        <v>1</v>
      </c>
      <c r="AH830">
        <f t="shared" ca="1" si="183"/>
        <v>0</v>
      </c>
      <c r="AI830" t="b">
        <f t="shared" ca="1" si="184"/>
        <v>0</v>
      </c>
      <c r="AJ830">
        <f t="shared" ca="1" si="185"/>
        <v>0</v>
      </c>
      <c r="AK830">
        <f t="shared" ca="1" si="186"/>
        <v>0</v>
      </c>
      <c r="AL830">
        <f t="shared" ca="1" si="187"/>
        <v>0</v>
      </c>
    </row>
    <row r="831" spans="1:38">
      <c r="A831" s="1"/>
      <c r="Q831">
        <f t="shared" ca="1" si="189"/>
        <v>0</v>
      </c>
      <c r="R831">
        <f t="shared" ca="1" si="190"/>
        <v>0</v>
      </c>
      <c r="S831">
        <f t="shared" ca="1" si="190"/>
        <v>0</v>
      </c>
      <c r="T831">
        <f t="shared" ca="1" si="190"/>
        <v>0</v>
      </c>
      <c r="U831">
        <f t="shared" ca="1" si="190"/>
        <v>0</v>
      </c>
      <c r="V831">
        <f t="shared" ca="1" si="190"/>
        <v>0</v>
      </c>
      <c r="W831">
        <f t="shared" ca="1" si="190"/>
        <v>0</v>
      </c>
      <c r="X831">
        <f t="shared" ca="1" si="190"/>
        <v>0</v>
      </c>
      <c r="Z831">
        <f t="shared" ca="1" si="176"/>
        <v>0</v>
      </c>
      <c r="AA831">
        <f t="shared" ca="1" si="177"/>
        <v>0</v>
      </c>
      <c r="AB831">
        <f t="shared" ca="1" si="178"/>
        <v>0</v>
      </c>
      <c r="AC831" t="str" cm="1">
        <f t="array" aca="1" ref="AC831" ca="1">LEFT(T831,SUM(LEN(T831)-LEN(SUBSTITUTE(T831,{"0","1","2","3","4","5","6","7","8","9"},""))))</f>
        <v>0</v>
      </c>
      <c r="AD831" s="3" t="str">
        <f t="shared" ca="1" si="179"/>
        <v/>
      </c>
      <c r="AE831" s="3" t="str">
        <f t="shared" ca="1" si="180"/>
        <v/>
      </c>
      <c r="AF831" t="b">
        <f t="shared" ca="1" si="181"/>
        <v>0</v>
      </c>
      <c r="AG831">
        <f t="shared" ca="1" si="182"/>
        <v>0</v>
      </c>
      <c r="AH831">
        <f t="shared" ca="1" si="183"/>
        <v>0</v>
      </c>
      <c r="AI831" t="b">
        <f t="shared" ca="1" si="184"/>
        <v>0</v>
      </c>
      <c r="AJ831">
        <f t="shared" ca="1" si="185"/>
        <v>0</v>
      </c>
      <c r="AK831">
        <f t="shared" ca="1" si="186"/>
        <v>0</v>
      </c>
      <c r="AL831">
        <f t="shared" ca="1" si="187"/>
        <v>0</v>
      </c>
    </row>
    <row r="832" spans="1:38">
      <c r="A832" s="2" t="s">
        <v>636</v>
      </c>
      <c r="B832">
        <v>1971</v>
      </c>
      <c r="C832" t="s">
        <v>635</v>
      </c>
      <c r="D832">
        <v>741305897</v>
      </c>
      <c r="E832" t="s">
        <v>637</v>
      </c>
      <c r="F832" t="s">
        <v>676</v>
      </c>
      <c r="Q832">
        <f t="shared" ca="1" si="189"/>
        <v>1971</v>
      </c>
      <c r="R832">
        <f t="shared" ca="1" si="190"/>
        <v>0</v>
      </c>
      <c r="S832">
        <f t="shared" ca="1" si="190"/>
        <v>0</v>
      </c>
      <c r="T832" t="str">
        <f t="shared" ca="1" si="190"/>
        <v>192cm</v>
      </c>
      <c r="U832">
        <f t="shared" ca="1" si="190"/>
        <v>0</v>
      </c>
      <c r="V832">
        <f t="shared" ca="1" si="190"/>
        <v>0</v>
      </c>
      <c r="W832">
        <f t="shared" ca="1" si="190"/>
        <v>741305897</v>
      </c>
      <c r="X832">
        <f t="shared" ca="1" si="190"/>
        <v>0</v>
      </c>
      <c r="Z832">
        <f t="shared" ca="1" si="176"/>
        <v>1</v>
      </c>
      <c r="AA832">
        <f t="shared" ca="1" si="177"/>
        <v>0</v>
      </c>
      <c r="AB832">
        <f t="shared" ca="1" si="178"/>
        <v>0</v>
      </c>
      <c r="AC832" t="str" cm="1">
        <f t="array" aca="1" ref="AC832" ca="1">LEFT(T832,SUM(LEN(T832)-LEN(SUBSTITUTE(T832,{"0","1","2","3","4","5","6","7","8","9"},""))))</f>
        <v>192</v>
      </c>
      <c r="AD832" s="3">
        <f t="shared" ca="1" si="179"/>
        <v>192</v>
      </c>
      <c r="AE832" s="3" t="str">
        <f t="shared" ca="1" si="180"/>
        <v/>
      </c>
      <c r="AF832" t="b">
        <f t="shared" ca="1" si="181"/>
        <v>1</v>
      </c>
      <c r="AG832">
        <f t="shared" ca="1" si="182"/>
        <v>1</v>
      </c>
      <c r="AH832">
        <f t="shared" ca="1" si="183"/>
        <v>0</v>
      </c>
      <c r="AI832" t="b">
        <f t="shared" ca="1" si="184"/>
        <v>0</v>
      </c>
      <c r="AJ832">
        <f t="shared" ca="1" si="185"/>
        <v>0</v>
      </c>
      <c r="AK832">
        <f t="shared" ca="1" si="186"/>
        <v>0</v>
      </c>
      <c r="AL832">
        <f t="shared" ca="1" si="187"/>
        <v>1</v>
      </c>
    </row>
    <row r="833" spans="1:38">
      <c r="A833" s="2" t="s">
        <v>645</v>
      </c>
      <c r="B833" t="s">
        <v>646</v>
      </c>
      <c r="C833" t="s">
        <v>640</v>
      </c>
      <c r="D833" t="s">
        <v>671</v>
      </c>
      <c r="E833" t="s">
        <v>642</v>
      </c>
      <c r="F833">
        <v>2028</v>
      </c>
      <c r="G833" t="s">
        <v>639</v>
      </c>
      <c r="H833">
        <v>2011</v>
      </c>
      <c r="Q833">
        <f t="shared" ca="1" si="189"/>
        <v>0</v>
      </c>
      <c r="R833">
        <f t="shared" ca="1" si="190"/>
        <v>2011</v>
      </c>
      <c r="S833">
        <f t="shared" ca="1" si="190"/>
        <v>2028</v>
      </c>
      <c r="T833">
        <f t="shared" ca="1" si="190"/>
        <v>0</v>
      </c>
      <c r="U833" t="str">
        <f t="shared" ca="1" si="190"/>
        <v>#888785</v>
      </c>
      <c r="V833" t="str">
        <f t="shared" ca="1" si="190"/>
        <v>amb</v>
      </c>
      <c r="W833">
        <f t="shared" ca="1" si="190"/>
        <v>0</v>
      </c>
      <c r="X833">
        <f t="shared" ca="1" si="190"/>
        <v>0</v>
      </c>
      <c r="Z833">
        <f t="shared" ca="1" si="176"/>
        <v>0</v>
      </c>
      <c r="AA833">
        <f t="shared" ca="1" si="177"/>
        <v>1</v>
      </c>
      <c r="AB833">
        <f t="shared" ca="1" si="178"/>
        <v>1</v>
      </c>
      <c r="AC833" t="str" cm="1">
        <f t="array" aca="1" ref="AC833" ca="1">LEFT(T833,SUM(LEN(T833)-LEN(SUBSTITUTE(T833,{"0","1","2","3","4","5","6","7","8","9"},""))))</f>
        <v>0</v>
      </c>
      <c r="AD833" s="3" t="str">
        <f t="shared" ca="1" si="179"/>
        <v/>
      </c>
      <c r="AE833" s="3" t="str">
        <f t="shared" ca="1" si="180"/>
        <v/>
      </c>
      <c r="AF833" t="b">
        <f t="shared" ca="1" si="181"/>
        <v>0</v>
      </c>
      <c r="AG833">
        <f t="shared" ca="1" si="182"/>
        <v>0</v>
      </c>
      <c r="AH833">
        <f t="shared" ca="1" si="183"/>
        <v>1</v>
      </c>
      <c r="AI833" t="b">
        <f t="shared" ca="1" si="184"/>
        <v>1</v>
      </c>
      <c r="AJ833">
        <f t="shared" ca="1" si="185"/>
        <v>1</v>
      </c>
      <c r="AK833">
        <f t="shared" ca="1" si="186"/>
        <v>1</v>
      </c>
      <c r="AL833">
        <f t="shared" ca="1" si="187"/>
        <v>0</v>
      </c>
    </row>
    <row r="834" spans="1:38">
      <c r="A834" s="1"/>
      <c r="Q834">
        <f t="shared" ca="1" si="189"/>
        <v>0</v>
      </c>
      <c r="R834">
        <f t="shared" ca="1" si="190"/>
        <v>0</v>
      </c>
      <c r="S834">
        <f t="shared" ca="1" si="190"/>
        <v>0</v>
      </c>
      <c r="T834">
        <f t="shared" ca="1" si="190"/>
        <v>0</v>
      </c>
      <c r="U834">
        <f t="shared" ca="1" si="190"/>
        <v>0</v>
      </c>
      <c r="V834">
        <f t="shared" ca="1" si="190"/>
        <v>0</v>
      </c>
      <c r="W834">
        <f t="shared" ca="1" si="190"/>
        <v>0</v>
      </c>
      <c r="X834">
        <f t="shared" ca="1" si="190"/>
        <v>0</v>
      </c>
      <c r="Z834">
        <f t="shared" ca="1" si="176"/>
        <v>0</v>
      </c>
      <c r="AA834">
        <f t="shared" ca="1" si="177"/>
        <v>0</v>
      </c>
      <c r="AB834">
        <f t="shared" ca="1" si="178"/>
        <v>0</v>
      </c>
      <c r="AC834" t="str" cm="1">
        <f t="array" aca="1" ref="AC834" ca="1">LEFT(T834,SUM(LEN(T834)-LEN(SUBSTITUTE(T834,{"0","1","2","3","4","5","6","7","8","9"},""))))</f>
        <v>0</v>
      </c>
      <c r="AD834" s="3" t="str">
        <f t="shared" ca="1" si="179"/>
        <v/>
      </c>
      <c r="AE834" s="3" t="str">
        <f t="shared" ca="1" si="180"/>
        <v/>
      </c>
      <c r="AF834" t="b">
        <f t="shared" ca="1" si="181"/>
        <v>0</v>
      </c>
      <c r="AG834">
        <f t="shared" ca="1" si="182"/>
        <v>0</v>
      </c>
      <c r="AH834">
        <f t="shared" ca="1" si="183"/>
        <v>0</v>
      </c>
      <c r="AI834" t="b">
        <f t="shared" ca="1" si="184"/>
        <v>0</v>
      </c>
      <c r="AJ834">
        <f t="shared" ca="1" si="185"/>
        <v>0</v>
      </c>
      <c r="AK834">
        <f t="shared" ca="1" si="186"/>
        <v>0</v>
      </c>
      <c r="AL834">
        <f t="shared" ca="1" si="187"/>
        <v>0</v>
      </c>
    </row>
    <row r="835" spans="1:38">
      <c r="A835" s="2" t="s">
        <v>645</v>
      </c>
      <c r="B835" t="s">
        <v>665</v>
      </c>
      <c r="C835" t="s">
        <v>639</v>
      </c>
      <c r="D835">
        <v>2016</v>
      </c>
      <c r="Q835">
        <f t="shared" ca="1" si="189"/>
        <v>0</v>
      </c>
      <c r="R835">
        <f t="shared" ca="1" si="190"/>
        <v>2016</v>
      </c>
      <c r="S835">
        <f t="shared" ca="1" si="190"/>
        <v>0</v>
      </c>
      <c r="T835">
        <f t="shared" ca="1" si="190"/>
        <v>0</v>
      </c>
      <c r="U835">
        <f t="shared" ca="1" si="190"/>
        <v>0</v>
      </c>
      <c r="V835" t="str">
        <f t="shared" ca="1" si="190"/>
        <v>oth</v>
      </c>
      <c r="W835">
        <f t="shared" ca="1" si="190"/>
        <v>0</v>
      </c>
      <c r="X835">
        <f t="shared" ca="1" si="190"/>
        <v>0</v>
      </c>
      <c r="Z835">
        <f t="shared" ref="Z835:Z898" ca="1" si="191">IF(AND(Q835&gt;1919,Q835&lt;2003),1,0)</f>
        <v>0</v>
      </c>
      <c r="AA835">
        <f t="shared" ref="AA835:AA898" ca="1" si="192">IF(AND(R835&gt;2009,R835&lt;2021),1,0)</f>
        <v>1</v>
      </c>
      <c r="AB835">
        <f t="shared" ref="AB835:AB898" ca="1" si="193">IF(AND(S835&gt;2019,S835&lt;2031),1,0)</f>
        <v>0</v>
      </c>
      <c r="AC835" t="str" cm="1">
        <f t="array" aca="1" ref="AC835" ca="1">LEFT(T835,SUM(LEN(T835)-LEN(SUBSTITUTE(T835,{"0","1","2","3","4","5","6","7","8","9"},""))))</f>
        <v>0</v>
      </c>
      <c r="AD835" s="3" t="str">
        <f t="shared" ref="AD835:AD898" ca="1" si="194">IF(COUNT(FIND("cm",T835))=1,VALUE(AC835),"")</f>
        <v/>
      </c>
      <c r="AE835" s="3" t="str">
        <f t="shared" ref="AE835:AE898" ca="1" si="195">IF(COUNT(FIND("in",T835)),VALUE(AC835),"")</f>
        <v/>
      </c>
      <c r="AF835" t="b">
        <f t="shared" ref="AF835:AF898" ca="1" si="196">OR(AND(AD835&gt;149,AD835&lt;194),AND(AE835&gt;58,AE835&lt;77))</f>
        <v>0</v>
      </c>
      <c r="AG835">
        <f t="shared" ref="AG835:AG898" ca="1" si="197">IF(AF835,1,0)</f>
        <v>0</v>
      </c>
      <c r="AH835">
        <f t="shared" ref="AH835:AH898" ca="1" si="198">COUNT(FIND("#",U835))</f>
        <v>0</v>
      </c>
      <c r="AI835" t="b">
        <f t="shared" ref="AI835:AI898" ca="1" si="199">AND(IF(LEN(U835)=7,TRUE),IF(AH835=1,TRUE))</f>
        <v>0</v>
      </c>
      <c r="AJ835">
        <f t="shared" ref="AJ835:AJ898" ca="1" si="200">IF(AI835,1,0)</f>
        <v>0</v>
      </c>
      <c r="AK835">
        <f t="shared" ref="AK835:AK898" ca="1" si="201">IF(OR(V835="amb",V835="blu",V835="brn",V835="gry",V835="grn",V835="hzl",V835="oth"),1,0)</f>
        <v>1</v>
      </c>
      <c r="AL835">
        <f t="shared" ref="AL835:AL898" ca="1" si="202">IF(LEN(W835)=9,1,0)</f>
        <v>0</v>
      </c>
    </row>
    <row r="836" spans="1:38">
      <c r="A836" s="2" t="s">
        <v>636</v>
      </c>
      <c r="B836">
        <v>1942</v>
      </c>
      <c r="C836" t="s">
        <v>637</v>
      </c>
      <c r="D836" t="s">
        <v>643</v>
      </c>
      <c r="E836" t="s">
        <v>640</v>
      </c>
      <c r="F836" t="s">
        <v>671</v>
      </c>
      <c r="G836" t="s">
        <v>642</v>
      </c>
      <c r="H836">
        <v>2024</v>
      </c>
      <c r="I836" t="s">
        <v>635</v>
      </c>
      <c r="J836">
        <v>54290182</v>
      </c>
      <c r="Q836">
        <f t="shared" ca="1" si="189"/>
        <v>1942</v>
      </c>
      <c r="R836">
        <f t="shared" ca="1" si="190"/>
        <v>0</v>
      </c>
      <c r="S836">
        <f t="shared" ca="1" si="190"/>
        <v>2024</v>
      </c>
      <c r="T836" t="str">
        <f t="shared" ca="1" si="190"/>
        <v>189cm</v>
      </c>
      <c r="U836" t="str">
        <f t="shared" ca="1" si="190"/>
        <v>#888785</v>
      </c>
      <c r="V836">
        <f t="shared" ca="1" si="190"/>
        <v>0</v>
      </c>
      <c r="W836">
        <f t="shared" ca="1" si="190"/>
        <v>54290182</v>
      </c>
      <c r="X836">
        <f t="shared" ca="1" si="190"/>
        <v>0</v>
      </c>
      <c r="Z836">
        <f t="shared" ca="1" si="191"/>
        <v>1</v>
      </c>
      <c r="AA836">
        <f t="shared" ca="1" si="192"/>
        <v>0</v>
      </c>
      <c r="AB836">
        <f t="shared" ca="1" si="193"/>
        <v>1</v>
      </c>
      <c r="AC836" t="str" cm="1">
        <f t="array" aca="1" ref="AC836" ca="1">LEFT(T836,SUM(LEN(T836)-LEN(SUBSTITUTE(T836,{"0","1","2","3","4","5","6","7","8","9"},""))))</f>
        <v>189</v>
      </c>
      <c r="AD836" s="3">
        <f t="shared" ca="1" si="194"/>
        <v>189</v>
      </c>
      <c r="AE836" s="3" t="str">
        <f t="shared" ca="1" si="195"/>
        <v/>
      </c>
      <c r="AF836" t="b">
        <f t="shared" ca="1" si="196"/>
        <v>1</v>
      </c>
      <c r="AG836">
        <f t="shared" ca="1" si="197"/>
        <v>1</v>
      </c>
      <c r="AH836">
        <f t="shared" ca="1" si="198"/>
        <v>1</v>
      </c>
      <c r="AI836" t="b">
        <f t="shared" ca="1" si="199"/>
        <v>1</v>
      </c>
      <c r="AJ836">
        <f t="shared" ca="1" si="200"/>
        <v>1</v>
      </c>
      <c r="AK836">
        <f t="shared" ca="1" si="201"/>
        <v>0</v>
      </c>
      <c r="AL836">
        <f t="shared" ca="1" si="202"/>
        <v>0</v>
      </c>
    </row>
    <row r="837" spans="1:38">
      <c r="A837" s="1"/>
      <c r="Q837">
        <f t="shared" ca="1" si="189"/>
        <v>0</v>
      </c>
      <c r="R837">
        <f t="shared" ca="1" si="190"/>
        <v>0</v>
      </c>
      <c r="S837">
        <f t="shared" ca="1" si="190"/>
        <v>0</v>
      </c>
      <c r="T837">
        <f t="shared" ca="1" si="190"/>
        <v>0</v>
      </c>
      <c r="U837">
        <f t="shared" ca="1" si="190"/>
        <v>0</v>
      </c>
      <c r="V837">
        <f t="shared" ca="1" si="190"/>
        <v>0</v>
      </c>
      <c r="W837">
        <f t="shared" ca="1" si="190"/>
        <v>0</v>
      </c>
      <c r="X837">
        <f t="shared" ca="1" si="190"/>
        <v>0</v>
      </c>
      <c r="Z837">
        <f t="shared" ca="1" si="191"/>
        <v>0</v>
      </c>
      <c r="AA837">
        <f t="shared" ca="1" si="192"/>
        <v>0</v>
      </c>
      <c r="AB837">
        <f t="shared" ca="1" si="193"/>
        <v>0</v>
      </c>
      <c r="AC837" t="str" cm="1">
        <f t="array" aca="1" ref="AC837" ca="1">LEFT(T837,SUM(LEN(T837)-LEN(SUBSTITUTE(T837,{"0","1","2","3","4","5","6","7","8","9"},""))))</f>
        <v>0</v>
      </c>
      <c r="AD837" s="3" t="str">
        <f t="shared" ca="1" si="194"/>
        <v/>
      </c>
      <c r="AE837" s="3" t="str">
        <f t="shared" ca="1" si="195"/>
        <v/>
      </c>
      <c r="AF837" t="b">
        <f t="shared" ca="1" si="196"/>
        <v>0</v>
      </c>
      <c r="AG837">
        <f t="shared" ca="1" si="197"/>
        <v>0</v>
      </c>
      <c r="AH837">
        <f t="shared" ca="1" si="198"/>
        <v>0</v>
      </c>
      <c r="AI837" t="b">
        <f t="shared" ca="1" si="199"/>
        <v>0</v>
      </c>
      <c r="AJ837">
        <f t="shared" ca="1" si="200"/>
        <v>0</v>
      </c>
      <c r="AK837">
        <f t="shared" ca="1" si="201"/>
        <v>0</v>
      </c>
      <c r="AL837">
        <f t="shared" ca="1" si="202"/>
        <v>0</v>
      </c>
    </row>
    <row r="838" spans="1:38">
      <c r="A838" s="2" t="s">
        <v>640</v>
      </c>
      <c r="B838" t="s">
        <v>730</v>
      </c>
      <c r="Q838">
        <f t="shared" ca="1" si="189"/>
        <v>0</v>
      </c>
      <c r="R838">
        <f t="shared" ca="1" si="190"/>
        <v>0</v>
      </c>
      <c r="S838">
        <f t="shared" ca="1" si="190"/>
        <v>0</v>
      </c>
      <c r="T838">
        <f t="shared" ca="1" si="190"/>
        <v>0</v>
      </c>
      <c r="U838" t="str">
        <f t="shared" ca="1" si="190"/>
        <v>#a97842</v>
      </c>
      <c r="V838">
        <f t="shared" ca="1" si="190"/>
        <v>0</v>
      </c>
      <c r="W838">
        <f t="shared" ca="1" si="190"/>
        <v>0</v>
      </c>
      <c r="X838">
        <f t="shared" ca="1" si="190"/>
        <v>0</v>
      </c>
      <c r="Z838">
        <f t="shared" ca="1" si="191"/>
        <v>0</v>
      </c>
      <c r="AA838">
        <f t="shared" ca="1" si="192"/>
        <v>0</v>
      </c>
      <c r="AB838">
        <f t="shared" ca="1" si="193"/>
        <v>0</v>
      </c>
      <c r="AC838" t="str" cm="1">
        <f t="array" aca="1" ref="AC838" ca="1">LEFT(T838,SUM(LEN(T838)-LEN(SUBSTITUTE(T838,{"0","1","2","3","4","5","6","7","8","9"},""))))</f>
        <v>0</v>
      </c>
      <c r="AD838" s="3" t="str">
        <f t="shared" ca="1" si="194"/>
        <v/>
      </c>
      <c r="AE838" s="3" t="str">
        <f t="shared" ca="1" si="195"/>
        <v/>
      </c>
      <c r="AF838" t="b">
        <f t="shared" ca="1" si="196"/>
        <v>0</v>
      </c>
      <c r="AG838">
        <f t="shared" ca="1" si="197"/>
        <v>0</v>
      </c>
      <c r="AH838">
        <f t="shared" ca="1" si="198"/>
        <v>1</v>
      </c>
      <c r="AI838" t="b">
        <f t="shared" ca="1" si="199"/>
        <v>1</v>
      </c>
      <c r="AJ838">
        <f t="shared" ca="1" si="200"/>
        <v>1</v>
      </c>
      <c r="AK838">
        <f t="shared" ca="1" si="201"/>
        <v>0</v>
      </c>
      <c r="AL838">
        <f t="shared" ca="1" si="202"/>
        <v>0</v>
      </c>
    </row>
    <row r="839" spans="1:38">
      <c r="A839" s="2" t="s">
        <v>636</v>
      </c>
      <c r="B839">
        <v>1945</v>
      </c>
      <c r="Q839">
        <f t="shared" ca="1" si="189"/>
        <v>1945</v>
      </c>
      <c r="R839">
        <f t="shared" ca="1" si="190"/>
        <v>0</v>
      </c>
      <c r="S839">
        <f t="shared" ca="1" si="190"/>
        <v>0</v>
      </c>
      <c r="T839">
        <f t="shared" ca="1" si="190"/>
        <v>0</v>
      </c>
      <c r="U839">
        <f t="shared" ca="1" si="190"/>
        <v>0</v>
      </c>
      <c r="V839">
        <f t="shared" ca="1" si="190"/>
        <v>0</v>
      </c>
      <c r="W839">
        <f t="shared" ca="1" si="190"/>
        <v>0</v>
      </c>
      <c r="X839">
        <f t="shared" ca="1" si="190"/>
        <v>0</v>
      </c>
      <c r="Z839">
        <f t="shared" ca="1" si="191"/>
        <v>1</v>
      </c>
      <c r="AA839">
        <f t="shared" ca="1" si="192"/>
        <v>0</v>
      </c>
      <c r="AB839">
        <f t="shared" ca="1" si="193"/>
        <v>0</v>
      </c>
      <c r="AC839" t="str" cm="1">
        <f t="array" aca="1" ref="AC839" ca="1">LEFT(T839,SUM(LEN(T839)-LEN(SUBSTITUTE(T839,{"0","1","2","3","4","5","6","7","8","9"},""))))</f>
        <v>0</v>
      </c>
      <c r="AD839" s="3" t="str">
        <f t="shared" ca="1" si="194"/>
        <v/>
      </c>
      <c r="AE839" s="3" t="str">
        <f t="shared" ca="1" si="195"/>
        <v/>
      </c>
      <c r="AF839" t="b">
        <f t="shared" ca="1" si="196"/>
        <v>0</v>
      </c>
      <c r="AG839">
        <f t="shared" ca="1" si="197"/>
        <v>0</v>
      </c>
      <c r="AH839">
        <f t="shared" ca="1" si="198"/>
        <v>0</v>
      </c>
      <c r="AI839" t="b">
        <f t="shared" ca="1" si="199"/>
        <v>0</v>
      </c>
      <c r="AJ839">
        <f t="shared" ca="1" si="200"/>
        <v>0</v>
      </c>
      <c r="AK839">
        <f t="shared" ca="1" si="201"/>
        <v>0</v>
      </c>
      <c r="AL839">
        <f t="shared" ca="1" si="202"/>
        <v>0</v>
      </c>
    </row>
    <row r="840" spans="1:38">
      <c r="A840" s="2" t="s">
        <v>645</v>
      </c>
      <c r="B840" t="s">
        <v>646</v>
      </c>
      <c r="C840" t="s">
        <v>635</v>
      </c>
      <c r="D840">
        <v>370849304</v>
      </c>
      <c r="Q840">
        <f t="shared" ca="1" si="189"/>
        <v>0</v>
      </c>
      <c r="R840">
        <f t="shared" ca="1" si="190"/>
        <v>0</v>
      </c>
      <c r="S840">
        <f t="shared" ca="1" si="190"/>
        <v>0</v>
      </c>
      <c r="T840">
        <f t="shared" ca="1" si="190"/>
        <v>0</v>
      </c>
      <c r="U840">
        <f t="shared" ca="1" si="190"/>
        <v>0</v>
      </c>
      <c r="V840" t="str">
        <f t="shared" ca="1" si="190"/>
        <v>amb</v>
      </c>
      <c r="W840">
        <f t="shared" ca="1" si="190"/>
        <v>370849304</v>
      </c>
      <c r="X840">
        <f t="shared" ca="1" si="190"/>
        <v>0</v>
      </c>
      <c r="Z840">
        <f t="shared" ca="1" si="191"/>
        <v>0</v>
      </c>
      <c r="AA840">
        <f t="shared" ca="1" si="192"/>
        <v>0</v>
      </c>
      <c r="AB840">
        <f t="shared" ca="1" si="193"/>
        <v>0</v>
      </c>
      <c r="AC840" t="str" cm="1">
        <f t="array" aca="1" ref="AC840" ca="1">LEFT(T840,SUM(LEN(T840)-LEN(SUBSTITUTE(T840,{"0","1","2","3","4","5","6","7","8","9"},""))))</f>
        <v>0</v>
      </c>
      <c r="AD840" s="3" t="str">
        <f t="shared" ca="1" si="194"/>
        <v/>
      </c>
      <c r="AE840" s="3" t="str">
        <f t="shared" ca="1" si="195"/>
        <v/>
      </c>
      <c r="AF840" t="b">
        <f t="shared" ca="1" si="196"/>
        <v>0</v>
      </c>
      <c r="AG840">
        <f t="shared" ca="1" si="197"/>
        <v>0</v>
      </c>
      <c r="AH840">
        <f t="shared" ca="1" si="198"/>
        <v>0</v>
      </c>
      <c r="AI840" t="b">
        <f t="shared" ca="1" si="199"/>
        <v>0</v>
      </c>
      <c r="AJ840">
        <f t="shared" ca="1" si="200"/>
        <v>0</v>
      </c>
      <c r="AK840">
        <f t="shared" ca="1" si="201"/>
        <v>1</v>
      </c>
      <c r="AL840">
        <f t="shared" ca="1" si="202"/>
        <v>1</v>
      </c>
    </row>
    <row r="841" spans="1:38">
      <c r="A841" s="2" t="s">
        <v>642</v>
      </c>
      <c r="B841">
        <v>2028</v>
      </c>
      <c r="Q841">
        <f t="shared" ca="1" si="189"/>
        <v>0</v>
      </c>
      <c r="R841">
        <f t="shared" ca="1" si="190"/>
        <v>0</v>
      </c>
      <c r="S841">
        <f t="shared" ca="1" si="190"/>
        <v>2028</v>
      </c>
      <c r="T841">
        <f t="shared" ca="1" si="190"/>
        <v>0</v>
      </c>
      <c r="U841">
        <f t="shared" ca="1" si="190"/>
        <v>0</v>
      </c>
      <c r="V841">
        <f t="shared" ca="1" si="190"/>
        <v>0</v>
      </c>
      <c r="W841">
        <f t="shared" ca="1" si="190"/>
        <v>0</v>
      </c>
      <c r="X841">
        <f t="shared" ca="1" si="190"/>
        <v>0</v>
      </c>
      <c r="Z841">
        <f t="shared" ca="1" si="191"/>
        <v>0</v>
      </c>
      <c r="AA841">
        <f t="shared" ca="1" si="192"/>
        <v>0</v>
      </c>
      <c r="AB841">
        <f t="shared" ca="1" si="193"/>
        <v>1</v>
      </c>
      <c r="AC841" t="str" cm="1">
        <f t="array" aca="1" ref="AC841" ca="1">LEFT(T841,SUM(LEN(T841)-LEN(SUBSTITUTE(T841,{"0","1","2","3","4","5","6","7","8","9"},""))))</f>
        <v>0</v>
      </c>
      <c r="AD841" s="3" t="str">
        <f t="shared" ca="1" si="194"/>
        <v/>
      </c>
      <c r="AE841" s="3" t="str">
        <f t="shared" ca="1" si="195"/>
        <v/>
      </c>
      <c r="AF841" t="b">
        <f t="shared" ca="1" si="196"/>
        <v>0</v>
      </c>
      <c r="AG841">
        <f t="shared" ca="1" si="197"/>
        <v>0</v>
      </c>
      <c r="AH841">
        <f t="shared" ca="1" si="198"/>
        <v>0</v>
      </c>
      <c r="AI841" t="b">
        <f t="shared" ca="1" si="199"/>
        <v>0</v>
      </c>
      <c r="AJ841">
        <f t="shared" ca="1" si="200"/>
        <v>0</v>
      </c>
      <c r="AK841">
        <f t="shared" ca="1" si="201"/>
        <v>0</v>
      </c>
      <c r="AL841">
        <f t="shared" ca="1" si="202"/>
        <v>0</v>
      </c>
    </row>
    <row r="842" spans="1:38">
      <c r="A842" s="2" t="s">
        <v>639</v>
      </c>
      <c r="B842">
        <v>2016</v>
      </c>
      <c r="C842" t="s">
        <v>637</v>
      </c>
      <c r="D842" t="s">
        <v>717</v>
      </c>
      <c r="Q842">
        <f t="shared" ca="1" si="189"/>
        <v>0</v>
      </c>
      <c r="R842">
        <f t="shared" ca="1" si="190"/>
        <v>2016</v>
      </c>
      <c r="S842">
        <f t="shared" ca="1" si="190"/>
        <v>0</v>
      </c>
      <c r="T842" t="str">
        <f t="shared" ca="1" si="190"/>
        <v>168cm</v>
      </c>
      <c r="U842">
        <f t="shared" ca="1" si="190"/>
        <v>0</v>
      </c>
      <c r="V842">
        <f t="shared" ca="1" si="190"/>
        <v>0</v>
      </c>
      <c r="W842">
        <f t="shared" ca="1" si="190"/>
        <v>0</v>
      </c>
      <c r="X842">
        <f t="shared" ca="1" si="190"/>
        <v>0</v>
      </c>
      <c r="Z842">
        <f t="shared" ca="1" si="191"/>
        <v>0</v>
      </c>
      <c r="AA842">
        <f t="shared" ca="1" si="192"/>
        <v>1</v>
      </c>
      <c r="AB842">
        <f t="shared" ca="1" si="193"/>
        <v>0</v>
      </c>
      <c r="AC842" t="str" cm="1">
        <f t="array" aca="1" ref="AC842" ca="1">LEFT(T842,SUM(LEN(T842)-LEN(SUBSTITUTE(T842,{"0","1","2","3","4","5","6","7","8","9"},""))))</f>
        <v>168</v>
      </c>
      <c r="AD842" s="3">
        <f t="shared" ca="1" si="194"/>
        <v>168</v>
      </c>
      <c r="AE842" s="3" t="str">
        <f t="shared" ca="1" si="195"/>
        <v/>
      </c>
      <c r="AF842" t="b">
        <f t="shared" ca="1" si="196"/>
        <v>1</v>
      </c>
      <c r="AG842">
        <f t="shared" ca="1" si="197"/>
        <v>1</v>
      </c>
      <c r="AH842">
        <f t="shared" ca="1" si="198"/>
        <v>0</v>
      </c>
      <c r="AI842" t="b">
        <f t="shared" ca="1" si="199"/>
        <v>0</v>
      </c>
      <c r="AJ842">
        <f t="shared" ca="1" si="200"/>
        <v>0</v>
      </c>
      <c r="AK842">
        <f t="shared" ca="1" si="201"/>
        <v>0</v>
      </c>
      <c r="AL842">
        <f t="shared" ca="1" si="202"/>
        <v>0</v>
      </c>
    </row>
    <row r="843" spans="1:38">
      <c r="A843" s="1"/>
      <c r="Q843">
        <f t="shared" ca="1" si="189"/>
        <v>0</v>
      </c>
      <c r="R843">
        <f t="shared" ca="1" si="190"/>
        <v>0</v>
      </c>
      <c r="S843">
        <f t="shared" ca="1" si="190"/>
        <v>0</v>
      </c>
      <c r="T843">
        <f t="shared" ca="1" si="190"/>
        <v>0</v>
      </c>
      <c r="U843">
        <f t="shared" ca="1" si="190"/>
        <v>0</v>
      </c>
      <c r="V843">
        <f t="shared" ca="1" si="190"/>
        <v>0</v>
      </c>
      <c r="W843">
        <f t="shared" ca="1" si="190"/>
        <v>0</v>
      </c>
      <c r="X843">
        <f t="shared" ca="1" si="190"/>
        <v>0</v>
      </c>
      <c r="Z843">
        <f t="shared" ca="1" si="191"/>
        <v>0</v>
      </c>
      <c r="AA843">
        <f t="shared" ca="1" si="192"/>
        <v>0</v>
      </c>
      <c r="AB843">
        <f t="shared" ca="1" si="193"/>
        <v>0</v>
      </c>
      <c r="AC843" t="str" cm="1">
        <f t="array" aca="1" ref="AC843" ca="1">LEFT(T843,SUM(LEN(T843)-LEN(SUBSTITUTE(T843,{"0","1","2","3","4","5","6","7","8","9"},""))))</f>
        <v>0</v>
      </c>
      <c r="AD843" s="3" t="str">
        <f t="shared" ca="1" si="194"/>
        <v/>
      </c>
      <c r="AE843" s="3" t="str">
        <f t="shared" ca="1" si="195"/>
        <v/>
      </c>
      <c r="AF843" t="b">
        <f t="shared" ca="1" si="196"/>
        <v>0</v>
      </c>
      <c r="AG843">
        <f t="shared" ca="1" si="197"/>
        <v>0</v>
      </c>
      <c r="AH843">
        <f t="shared" ca="1" si="198"/>
        <v>0</v>
      </c>
      <c r="AI843" t="b">
        <f t="shared" ca="1" si="199"/>
        <v>0</v>
      </c>
      <c r="AJ843">
        <f t="shared" ca="1" si="200"/>
        <v>0</v>
      </c>
      <c r="AK843">
        <f t="shared" ca="1" si="201"/>
        <v>0</v>
      </c>
      <c r="AL843">
        <f t="shared" ca="1" si="202"/>
        <v>0</v>
      </c>
    </row>
    <row r="844" spans="1:38">
      <c r="A844" s="2" t="s">
        <v>637</v>
      </c>
      <c r="B844" t="s">
        <v>710</v>
      </c>
      <c r="C844" t="s">
        <v>639</v>
      </c>
      <c r="D844">
        <v>2015</v>
      </c>
      <c r="E844" t="s">
        <v>642</v>
      </c>
      <c r="F844">
        <v>2030</v>
      </c>
      <c r="G844" t="s">
        <v>636</v>
      </c>
      <c r="H844">
        <v>1952</v>
      </c>
      <c r="I844" t="s">
        <v>645</v>
      </c>
      <c r="J844" t="s">
        <v>682</v>
      </c>
      <c r="K844" t="s">
        <v>640</v>
      </c>
      <c r="L844" t="s">
        <v>709</v>
      </c>
      <c r="M844" t="s">
        <v>635</v>
      </c>
      <c r="N844">
        <v>996518075</v>
      </c>
      <c r="Q844">
        <f t="shared" ca="1" si="189"/>
        <v>1952</v>
      </c>
      <c r="R844">
        <f t="shared" ca="1" si="190"/>
        <v>2015</v>
      </c>
      <c r="S844">
        <f t="shared" ca="1" si="190"/>
        <v>2030</v>
      </c>
      <c r="T844" t="str">
        <f t="shared" ca="1" si="190"/>
        <v>154cm</v>
      </c>
      <c r="U844" t="str">
        <f t="shared" ca="1" si="190"/>
        <v>#341e13</v>
      </c>
      <c r="V844" t="str">
        <f t="shared" ca="1" si="190"/>
        <v>hzl</v>
      </c>
      <c r="W844">
        <f t="shared" ca="1" si="190"/>
        <v>996518075</v>
      </c>
      <c r="X844">
        <f t="shared" ca="1" si="190"/>
        <v>0</v>
      </c>
      <c r="Z844">
        <f t="shared" ca="1" si="191"/>
        <v>1</v>
      </c>
      <c r="AA844">
        <f t="shared" ca="1" si="192"/>
        <v>1</v>
      </c>
      <c r="AB844">
        <f t="shared" ca="1" si="193"/>
        <v>1</v>
      </c>
      <c r="AC844" t="str" cm="1">
        <f t="array" aca="1" ref="AC844" ca="1">LEFT(T844,SUM(LEN(T844)-LEN(SUBSTITUTE(T844,{"0","1","2","3","4","5","6","7","8","9"},""))))</f>
        <v>154</v>
      </c>
      <c r="AD844" s="3">
        <f t="shared" ca="1" si="194"/>
        <v>154</v>
      </c>
      <c r="AE844" s="3" t="str">
        <f t="shared" ca="1" si="195"/>
        <v/>
      </c>
      <c r="AF844" t="b">
        <f t="shared" ca="1" si="196"/>
        <v>1</v>
      </c>
      <c r="AG844">
        <f t="shared" ca="1" si="197"/>
        <v>1</v>
      </c>
      <c r="AH844">
        <f t="shared" ca="1" si="198"/>
        <v>1</v>
      </c>
      <c r="AI844" t="b">
        <f t="shared" ca="1" si="199"/>
        <v>1</v>
      </c>
      <c r="AJ844">
        <f t="shared" ca="1" si="200"/>
        <v>1</v>
      </c>
      <c r="AK844">
        <f t="shared" ca="1" si="201"/>
        <v>1</v>
      </c>
      <c r="AL844">
        <f t="shared" ca="1" si="202"/>
        <v>1</v>
      </c>
    </row>
    <row r="845" spans="1:38">
      <c r="A845" s="1"/>
      <c r="Q845">
        <f t="shared" ca="1" si="189"/>
        <v>0</v>
      </c>
      <c r="R845">
        <f t="shared" ca="1" si="190"/>
        <v>0</v>
      </c>
      <c r="S845">
        <f t="shared" ca="1" si="190"/>
        <v>0</v>
      </c>
      <c r="T845">
        <f t="shared" ca="1" si="190"/>
        <v>0</v>
      </c>
      <c r="U845">
        <f t="shared" ca="1" si="190"/>
        <v>0</v>
      </c>
      <c r="V845">
        <f t="shared" ca="1" si="190"/>
        <v>0</v>
      </c>
      <c r="W845">
        <f t="shared" ca="1" si="190"/>
        <v>0</v>
      </c>
      <c r="X845">
        <f t="shared" ca="1" si="190"/>
        <v>0</v>
      </c>
      <c r="Z845">
        <f t="shared" ca="1" si="191"/>
        <v>0</v>
      </c>
      <c r="AA845">
        <f t="shared" ca="1" si="192"/>
        <v>0</v>
      </c>
      <c r="AB845">
        <f t="shared" ca="1" si="193"/>
        <v>0</v>
      </c>
      <c r="AC845" t="str" cm="1">
        <f t="array" aca="1" ref="AC845" ca="1">LEFT(T845,SUM(LEN(T845)-LEN(SUBSTITUTE(T845,{"0","1","2","3","4","5","6","7","8","9"},""))))</f>
        <v>0</v>
      </c>
      <c r="AD845" s="3" t="str">
        <f t="shared" ca="1" si="194"/>
        <v/>
      </c>
      <c r="AE845" s="3" t="str">
        <f t="shared" ca="1" si="195"/>
        <v/>
      </c>
      <c r="AF845" t="b">
        <f t="shared" ca="1" si="196"/>
        <v>0</v>
      </c>
      <c r="AG845">
        <f t="shared" ca="1" si="197"/>
        <v>0</v>
      </c>
      <c r="AH845">
        <f t="shared" ca="1" si="198"/>
        <v>0</v>
      </c>
      <c r="AI845" t="b">
        <f t="shared" ca="1" si="199"/>
        <v>0</v>
      </c>
      <c r="AJ845">
        <f t="shared" ca="1" si="200"/>
        <v>0</v>
      </c>
      <c r="AK845">
        <f t="shared" ca="1" si="201"/>
        <v>0</v>
      </c>
      <c r="AL845">
        <f t="shared" ca="1" si="202"/>
        <v>0</v>
      </c>
    </row>
    <row r="846" spans="1:38">
      <c r="A846" s="2" t="s">
        <v>636</v>
      </c>
      <c r="B846">
        <v>1941</v>
      </c>
      <c r="C846" t="s">
        <v>645</v>
      </c>
      <c r="D846" t="s">
        <v>646</v>
      </c>
      <c r="E846" t="s">
        <v>639</v>
      </c>
      <c r="F846">
        <v>2014</v>
      </c>
      <c r="Q846">
        <f t="shared" ca="1" si="189"/>
        <v>1941</v>
      </c>
      <c r="R846">
        <f t="shared" ca="1" si="190"/>
        <v>2014</v>
      </c>
      <c r="S846">
        <f t="shared" ca="1" si="190"/>
        <v>0</v>
      </c>
      <c r="T846">
        <f t="shared" ca="1" si="190"/>
        <v>0</v>
      </c>
      <c r="U846">
        <f t="shared" ca="1" si="190"/>
        <v>0</v>
      </c>
      <c r="V846" t="str">
        <f t="shared" ca="1" si="190"/>
        <v>amb</v>
      </c>
      <c r="W846">
        <f t="shared" ca="1" si="190"/>
        <v>0</v>
      </c>
      <c r="X846">
        <f t="shared" ca="1" si="190"/>
        <v>0</v>
      </c>
      <c r="Z846">
        <f t="shared" ca="1" si="191"/>
        <v>1</v>
      </c>
      <c r="AA846">
        <f t="shared" ca="1" si="192"/>
        <v>1</v>
      </c>
      <c r="AB846">
        <f t="shared" ca="1" si="193"/>
        <v>0</v>
      </c>
      <c r="AC846" t="str" cm="1">
        <f t="array" aca="1" ref="AC846" ca="1">LEFT(T846,SUM(LEN(T846)-LEN(SUBSTITUTE(T846,{"0","1","2","3","4","5","6","7","8","9"},""))))</f>
        <v>0</v>
      </c>
      <c r="AD846" s="3" t="str">
        <f t="shared" ca="1" si="194"/>
        <v/>
      </c>
      <c r="AE846" s="3" t="str">
        <f t="shared" ca="1" si="195"/>
        <v/>
      </c>
      <c r="AF846" t="b">
        <f t="shared" ca="1" si="196"/>
        <v>0</v>
      </c>
      <c r="AG846">
        <f t="shared" ca="1" si="197"/>
        <v>0</v>
      </c>
      <c r="AH846">
        <f t="shared" ca="1" si="198"/>
        <v>0</v>
      </c>
      <c r="AI846" t="b">
        <f t="shared" ca="1" si="199"/>
        <v>0</v>
      </c>
      <c r="AJ846">
        <f t="shared" ca="1" si="200"/>
        <v>0</v>
      </c>
      <c r="AK846">
        <f t="shared" ca="1" si="201"/>
        <v>1</v>
      </c>
      <c r="AL846">
        <f t="shared" ca="1" si="202"/>
        <v>0</v>
      </c>
    </row>
    <row r="847" spans="1:38">
      <c r="A847" s="2" t="s">
        <v>640</v>
      </c>
      <c r="B847" t="s">
        <v>641</v>
      </c>
      <c r="C847" t="s">
        <v>635</v>
      </c>
      <c r="D847">
        <v>560990286</v>
      </c>
      <c r="E847" t="s">
        <v>642</v>
      </c>
      <c r="F847">
        <v>2022</v>
      </c>
      <c r="G847" t="s">
        <v>637</v>
      </c>
      <c r="H847" t="s">
        <v>787</v>
      </c>
      <c r="Q847">
        <f t="shared" ca="1" si="189"/>
        <v>0</v>
      </c>
      <c r="R847">
        <f t="shared" ca="1" si="190"/>
        <v>0</v>
      </c>
      <c r="S847">
        <f t="shared" ca="1" si="190"/>
        <v>2022</v>
      </c>
      <c r="T847" t="str">
        <f t="shared" ca="1" si="190"/>
        <v>173cm</v>
      </c>
      <c r="U847" t="str">
        <f t="shared" ca="1" si="190"/>
        <v>#fffffd</v>
      </c>
      <c r="V847">
        <f t="shared" ca="1" si="190"/>
        <v>0</v>
      </c>
      <c r="W847">
        <f t="shared" ca="1" si="190"/>
        <v>560990286</v>
      </c>
      <c r="X847">
        <f t="shared" ca="1" si="190"/>
        <v>0</v>
      </c>
      <c r="Z847">
        <f t="shared" ca="1" si="191"/>
        <v>0</v>
      </c>
      <c r="AA847">
        <f t="shared" ca="1" si="192"/>
        <v>0</v>
      </c>
      <c r="AB847">
        <f t="shared" ca="1" si="193"/>
        <v>1</v>
      </c>
      <c r="AC847" t="str" cm="1">
        <f t="array" aca="1" ref="AC847" ca="1">LEFT(T847,SUM(LEN(T847)-LEN(SUBSTITUTE(T847,{"0","1","2","3","4","5","6","7","8","9"},""))))</f>
        <v>173</v>
      </c>
      <c r="AD847" s="3">
        <f t="shared" ca="1" si="194"/>
        <v>173</v>
      </c>
      <c r="AE847" s="3" t="str">
        <f t="shared" ca="1" si="195"/>
        <v/>
      </c>
      <c r="AF847" t="b">
        <f t="shared" ca="1" si="196"/>
        <v>1</v>
      </c>
      <c r="AG847">
        <f t="shared" ca="1" si="197"/>
        <v>1</v>
      </c>
      <c r="AH847">
        <f t="shared" ca="1" si="198"/>
        <v>1</v>
      </c>
      <c r="AI847" t="b">
        <f t="shared" ca="1" si="199"/>
        <v>1</v>
      </c>
      <c r="AJ847">
        <f t="shared" ca="1" si="200"/>
        <v>1</v>
      </c>
      <c r="AK847">
        <f t="shared" ca="1" si="201"/>
        <v>0</v>
      </c>
      <c r="AL847">
        <f t="shared" ca="1" si="202"/>
        <v>1</v>
      </c>
    </row>
    <row r="848" spans="1:38">
      <c r="A848" s="1"/>
      <c r="Q848">
        <f t="shared" ca="1" si="189"/>
        <v>0</v>
      </c>
      <c r="R848">
        <f t="shared" ca="1" si="190"/>
        <v>0</v>
      </c>
      <c r="S848">
        <f t="shared" ca="1" si="190"/>
        <v>0</v>
      </c>
      <c r="T848">
        <f t="shared" ca="1" si="190"/>
        <v>0</v>
      </c>
      <c r="U848">
        <f t="shared" ca="1" si="190"/>
        <v>0</v>
      </c>
      <c r="V848">
        <f t="shared" ca="1" si="190"/>
        <v>0</v>
      </c>
      <c r="W848">
        <f t="shared" ca="1" si="190"/>
        <v>0</v>
      </c>
      <c r="X848">
        <f t="shared" ca="1" si="190"/>
        <v>0</v>
      </c>
      <c r="Z848">
        <f t="shared" ca="1" si="191"/>
        <v>0</v>
      </c>
      <c r="AA848">
        <f t="shared" ca="1" si="192"/>
        <v>0</v>
      </c>
      <c r="AB848">
        <f t="shared" ca="1" si="193"/>
        <v>0</v>
      </c>
      <c r="AC848" t="str" cm="1">
        <f t="array" aca="1" ref="AC848" ca="1">LEFT(T848,SUM(LEN(T848)-LEN(SUBSTITUTE(T848,{"0","1","2","3","4","5","6","7","8","9"},""))))</f>
        <v>0</v>
      </c>
      <c r="AD848" s="3" t="str">
        <f t="shared" ca="1" si="194"/>
        <v/>
      </c>
      <c r="AE848" s="3" t="str">
        <f t="shared" ca="1" si="195"/>
        <v/>
      </c>
      <c r="AF848" t="b">
        <f t="shared" ca="1" si="196"/>
        <v>0</v>
      </c>
      <c r="AG848">
        <f t="shared" ca="1" si="197"/>
        <v>0</v>
      </c>
      <c r="AH848">
        <f t="shared" ca="1" si="198"/>
        <v>0</v>
      </c>
      <c r="AI848" t="b">
        <f t="shared" ca="1" si="199"/>
        <v>0</v>
      </c>
      <c r="AJ848">
        <f t="shared" ca="1" si="200"/>
        <v>0</v>
      </c>
      <c r="AK848">
        <f t="shared" ca="1" si="201"/>
        <v>0</v>
      </c>
      <c r="AL848">
        <f t="shared" ca="1" si="202"/>
        <v>0</v>
      </c>
    </row>
    <row r="849" spans="1:38">
      <c r="A849" s="2" t="s">
        <v>645</v>
      </c>
      <c r="B849" t="s">
        <v>675</v>
      </c>
      <c r="C849" t="s">
        <v>636</v>
      </c>
      <c r="D849">
        <v>1974</v>
      </c>
      <c r="Q849">
        <f t="shared" ca="1" si="189"/>
        <v>1974</v>
      </c>
      <c r="R849">
        <f t="shared" ca="1" si="190"/>
        <v>0</v>
      </c>
      <c r="S849">
        <f t="shared" ca="1" si="190"/>
        <v>0</v>
      </c>
      <c r="T849">
        <f t="shared" ca="1" si="190"/>
        <v>0</v>
      </c>
      <c r="U849">
        <f t="shared" ca="1" si="190"/>
        <v>0</v>
      </c>
      <c r="V849" t="str">
        <f t="shared" ca="1" si="190"/>
        <v>blu</v>
      </c>
      <c r="W849">
        <f t="shared" ca="1" si="190"/>
        <v>0</v>
      </c>
      <c r="X849">
        <f t="shared" ca="1" si="190"/>
        <v>0</v>
      </c>
      <c r="Z849">
        <f t="shared" ca="1" si="191"/>
        <v>1</v>
      </c>
      <c r="AA849">
        <f t="shared" ca="1" si="192"/>
        <v>0</v>
      </c>
      <c r="AB849">
        <f t="shared" ca="1" si="193"/>
        <v>0</v>
      </c>
      <c r="AC849" t="str" cm="1">
        <f t="array" aca="1" ref="AC849" ca="1">LEFT(T849,SUM(LEN(T849)-LEN(SUBSTITUTE(T849,{"0","1","2","3","4","5","6","7","8","9"},""))))</f>
        <v>0</v>
      </c>
      <c r="AD849" s="3" t="str">
        <f t="shared" ca="1" si="194"/>
        <v/>
      </c>
      <c r="AE849" s="3" t="str">
        <f t="shared" ca="1" si="195"/>
        <v/>
      </c>
      <c r="AF849" t="b">
        <f t="shared" ca="1" si="196"/>
        <v>0</v>
      </c>
      <c r="AG849">
        <f t="shared" ca="1" si="197"/>
        <v>0</v>
      </c>
      <c r="AH849">
        <f t="shared" ca="1" si="198"/>
        <v>0</v>
      </c>
      <c r="AI849" t="b">
        <f t="shared" ca="1" si="199"/>
        <v>0</v>
      </c>
      <c r="AJ849">
        <f t="shared" ca="1" si="200"/>
        <v>0</v>
      </c>
      <c r="AK849">
        <f t="shared" ca="1" si="201"/>
        <v>1</v>
      </c>
      <c r="AL849">
        <f t="shared" ca="1" si="202"/>
        <v>0</v>
      </c>
    </row>
    <row r="850" spans="1:38">
      <c r="A850" s="2" t="s">
        <v>637</v>
      </c>
      <c r="B850" t="s">
        <v>724</v>
      </c>
      <c r="C850" t="s">
        <v>640</v>
      </c>
      <c r="D850" t="s">
        <v>677</v>
      </c>
      <c r="E850" t="s">
        <v>642</v>
      </c>
      <c r="F850">
        <v>2020</v>
      </c>
      <c r="G850" t="s">
        <v>639</v>
      </c>
      <c r="H850">
        <v>2013</v>
      </c>
      <c r="Q850">
        <f t="shared" ca="1" si="189"/>
        <v>0</v>
      </c>
      <c r="R850">
        <f t="shared" ca="1" si="190"/>
        <v>2013</v>
      </c>
      <c r="S850">
        <f t="shared" ca="1" si="190"/>
        <v>2020</v>
      </c>
      <c r="T850" t="str">
        <f t="shared" ca="1" si="190"/>
        <v>150cm</v>
      </c>
      <c r="U850" t="str">
        <f t="shared" ca="1" si="190"/>
        <v>#ceb3a1</v>
      </c>
      <c r="V850">
        <f t="shared" ca="1" si="190"/>
        <v>0</v>
      </c>
      <c r="W850">
        <f t="shared" ca="1" si="190"/>
        <v>0</v>
      </c>
      <c r="X850">
        <f t="shared" ca="1" si="190"/>
        <v>0</v>
      </c>
      <c r="Z850">
        <f t="shared" ca="1" si="191"/>
        <v>0</v>
      </c>
      <c r="AA850">
        <f t="shared" ca="1" si="192"/>
        <v>1</v>
      </c>
      <c r="AB850">
        <f t="shared" ca="1" si="193"/>
        <v>1</v>
      </c>
      <c r="AC850" t="str" cm="1">
        <f t="array" aca="1" ref="AC850" ca="1">LEFT(T850,SUM(LEN(T850)-LEN(SUBSTITUTE(T850,{"0","1","2","3","4","5","6","7","8","9"},""))))</f>
        <v>150</v>
      </c>
      <c r="AD850" s="3">
        <f t="shared" ca="1" si="194"/>
        <v>150</v>
      </c>
      <c r="AE850" s="3" t="str">
        <f t="shared" ca="1" si="195"/>
        <v/>
      </c>
      <c r="AF850" t="b">
        <f t="shared" ca="1" si="196"/>
        <v>1</v>
      </c>
      <c r="AG850">
        <f t="shared" ca="1" si="197"/>
        <v>1</v>
      </c>
      <c r="AH850">
        <f t="shared" ca="1" si="198"/>
        <v>1</v>
      </c>
      <c r="AI850" t="b">
        <f t="shared" ca="1" si="199"/>
        <v>1</v>
      </c>
      <c r="AJ850">
        <f t="shared" ca="1" si="200"/>
        <v>1</v>
      </c>
      <c r="AK850">
        <f t="shared" ca="1" si="201"/>
        <v>0</v>
      </c>
      <c r="AL850">
        <f t="shared" ca="1" si="202"/>
        <v>0</v>
      </c>
    </row>
    <row r="851" spans="1:38">
      <c r="A851" s="2" t="s">
        <v>635</v>
      </c>
      <c r="B851">
        <v>827415351</v>
      </c>
      <c r="Q851">
        <f t="shared" ca="1" si="189"/>
        <v>0</v>
      </c>
      <c r="R851">
        <f t="shared" ca="1" si="190"/>
        <v>0</v>
      </c>
      <c r="S851">
        <f t="shared" ca="1" si="190"/>
        <v>0</v>
      </c>
      <c r="T851">
        <f t="shared" ca="1" si="190"/>
        <v>0</v>
      </c>
      <c r="U851">
        <f t="shared" ca="1" si="190"/>
        <v>0</v>
      </c>
      <c r="V851">
        <f t="shared" ca="1" si="190"/>
        <v>0</v>
      </c>
      <c r="W851">
        <f t="shared" ca="1" si="190"/>
        <v>827415351</v>
      </c>
      <c r="X851">
        <f t="shared" ca="1" si="190"/>
        <v>0</v>
      </c>
      <c r="Z851">
        <f t="shared" ca="1" si="191"/>
        <v>0</v>
      </c>
      <c r="AA851">
        <f t="shared" ca="1" si="192"/>
        <v>0</v>
      </c>
      <c r="AB851">
        <f t="shared" ca="1" si="193"/>
        <v>0</v>
      </c>
      <c r="AC851" t="str" cm="1">
        <f t="array" aca="1" ref="AC851" ca="1">LEFT(T851,SUM(LEN(T851)-LEN(SUBSTITUTE(T851,{"0","1","2","3","4","5","6","7","8","9"},""))))</f>
        <v>0</v>
      </c>
      <c r="AD851" s="3" t="str">
        <f t="shared" ca="1" si="194"/>
        <v/>
      </c>
      <c r="AE851" s="3" t="str">
        <f t="shared" ca="1" si="195"/>
        <v/>
      </c>
      <c r="AF851" t="b">
        <f t="shared" ca="1" si="196"/>
        <v>0</v>
      </c>
      <c r="AG851">
        <f t="shared" ca="1" si="197"/>
        <v>0</v>
      </c>
      <c r="AH851">
        <f t="shared" ca="1" si="198"/>
        <v>0</v>
      </c>
      <c r="AI851" t="b">
        <f t="shared" ca="1" si="199"/>
        <v>0</v>
      </c>
      <c r="AJ851">
        <f t="shared" ca="1" si="200"/>
        <v>0</v>
      </c>
      <c r="AK851">
        <f t="shared" ca="1" si="201"/>
        <v>0</v>
      </c>
      <c r="AL851">
        <f t="shared" ca="1" si="202"/>
        <v>1</v>
      </c>
    </row>
    <row r="852" spans="1:38">
      <c r="A852" s="1"/>
      <c r="Q852">
        <f t="shared" ca="1" si="189"/>
        <v>0</v>
      </c>
      <c r="R852">
        <f t="shared" ca="1" si="190"/>
        <v>0</v>
      </c>
      <c r="S852">
        <f t="shared" ca="1" si="190"/>
        <v>0</v>
      </c>
      <c r="T852">
        <f t="shared" ca="1" si="190"/>
        <v>0</v>
      </c>
      <c r="U852">
        <f t="shared" ca="1" si="190"/>
        <v>0</v>
      </c>
      <c r="V852">
        <f t="shared" ca="1" si="190"/>
        <v>0</v>
      </c>
      <c r="W852">
        <f t="shared" ca="1" si="190"/>
        <v>0</v>
      </c>
      <c r="X852">
        <f t="shared" ca="1" si="190"/>
        <v>0</v>
      </c>
      <c r="Z852">
        <f t="shared" ca="1" si="191"/>
        <v>0</v>
      </c>
      <c r="AA852">
        <f t="shared" ca="1" si="192"/>
        <v>0</v>
      </c>
      <c r="AB852">
        <f t="shared" ca="1" si="193"/>
        <v>0</v>
      </c>
      <c r="AC852" t="str" cm="1">
        <f t="array" aca="1" ref="AC852" ca="1">LEFT(T852,SUM(LEN(T852)-LEN(SUBSTITUTE(T852,{"0","1","2","3","4","5","6","7","8","9"},""))))</f>
        <v>0</v>
      </c>
      <c r="AD852" s="3" t="str">
        <f t="shared" ca="1" si="194"/>
        <v/>
      </c>
      <c r="AE852" s="3" t="str">
        <f t="shared" ca="1" si="195"/>
        <v/>
      </c>
      <c r="AF852" t="b">
        <f t="shared" ca="1" si="196"/>
        <v>0</v>
      </c>
      <c r="AG852">
        <f t="shared" ca="1" si="197"/>
        <v>0</v>
      </c>
      <c r="AH852">
        <f t="shared" ca="1" si="198"/>
        <v>0</v>
      </c>
      <c r="AI852" t="b">
        <f t="shared" ca="1" si="199"/>
        <v>0</v>
      </c>
      <c r="AJ852">
        <f t="shared" ca="1" si="200"/>
        <v>0</v>
      </c>
      <c r="AK852">
        <f t="shared" ca="1" si="201"/>
        <v>0</v>
      </c>
      <c r="AL852">
        <f t="shared" ca="1" si="202"/>
        <v>0</v>
      </c>
    </row>
    <row r="853" spans="1:38">
      <c r="A853" s="2" t="s">
        <v>640</v>
      </c>
      <c r="B853" t="s">
        <v>644</v>
      </c>
      <c r="C853" t="s">
        <v>642</v>
      </c>
      <c r="D853">
        <v>2027</v>
      </c>
      <c r="E853" t="s">
        <v>639</v>
      </c>
      <c r="F853">
        <v>2011</v>
      </c>
      <c r="G853" t="s">
        <v>635</v>
      </c>
      <c r="H853">
        <v>913199234</v>
      </c>
      <c r="I853" t="s">
        <v>645</v>
      </c>
      <c r="J853" t="s">
        <v>665</v>
      </c>
      <c r="Q853">
        <f t="shared" ca="1" si="189"/>
        <v>0</v>
      </c>
      <c r="R853">
        <f t="shared" ca="1" si="190"/>
        <v>2011</v>
      </c>
      <c r="S853">
        <f t="shared" ca="1" si="190"/>
        <v>2027</v>
      </c>
      <c r="T853">
        <f t="shared" ca="1" si="190"/>
        <v>0</v>
      </c>
      <c r="U853" t="str">
        <f t="shared" ca="1" si="190"/>
        <v>#623a2f</v>
      </c>
      <c r="V853" t="str">
        <f t="shared" ca="1" si="190"/>
        <v>oth</v>
      </c>
      <c r="W853">
        <f t="shared" ca="1" si="190"/>
        <v>913199234</v>
      </c>
      <c r="X853">
        <f t="shared" ca="1" si="190"/>
        <v>0</v>
      </c>
      <c r="Z853">
        <f t="shared" ca="1" si="191"/>
        <v>0</v>
      </c>
      <c r="AA853">
        <f t="shared" ca="1" si="192"/>
        <v>1</v>
      </c>
      <c r="AB853">
        <f t="shared" ca="1" si="193"/>
        <v>1</v>
      </c>
      <c r="AC853" t="str" cm="1">
        <f t="array" aca="1" ref="AC853" ca="1">LEFT(T853,SUM(LEN(T853)-LEN(SUBSTITUTE(T853,{"0","1","2","3","4","5","6","7","8","9"},""))))</f>
        <v>0</v>
      </c>
      <c r="AD853" s="3" t="str">
        <f t="shared" ca="1" si="194"/>
        <v/>
      </c>
      <c r="AE853" s="3" t="str">
        <f t="shared" ca="1" si="195"/>
        <v/>
      </c>
      <c r="AF853" t="b">
        <f t="shared" ca="1" si="196"/>
        <v>0</v>
      </c>
      <c r="AG853">
        <f t="shared" ca="1" si="197"/>
        <v>0</v>
      </c>
      <c r="AH853">
        <f t="shared" ca="1" si="198"/>
        <v>1</v>
      </c>
      <c r="AI853" t="b">
        <f t="shared" ca="1" si="199"/>
        <v>1</v>
      </c>
      <c r="AJ853">
        <f t="shared" ca="1" si="200"/>
        <v>1</v>
      </c>
      <c r="AK853">
        <f t="shared" ca="1" si="201"/>
        <v>1</v>
      </c>
      <c r="AL853">
        <f t="shared" ca="1" si="202"/>
        <v>1</v>
      </c>
    </row>
    <row r="854" spans="1:38">
      <c r="A854" s="2" t="s">
        <v>636</v>
      </c>
      <c r="B854">
        <v>1990</v>
      </c>
      <c r="C854" t="s">
        <v>637</v>
      </c>
      <c r="D854" t="s">
        <v>759</v>
      </c>
      <c r="Q854">
        <f t="shared" ca="1" si="189"/>
        <v>1990</v>
      </c>
      <c r="R854">
        <f t="shared" ca="1" si="190"/>
        <v>0</v>
      </c>
      <c r="S854">
        <f t="shared" ca="1" si="190"/>
        <v>0</v>
      </c>
      <c r="T854" t="str">
        <f t="shared" ca="1" si="190"/>
        <v>178cm</v>
      </c>
      <c r="U854">
        <f t="shared" ca="1" si="190"/>
        <v>0</v>
      </c>
      <c r="V854">
        <f t="shared" ca="1" si="190"/>
        <v>0</v>
      </c>
      <c r="W854">
        <f t="shared" ca="1" si="190"/>
        <v>0</v>
      </c>
      <c r="X854">
        <f t="shared" ca="1" si="190"/>
        <v>0</v>
      </c>
      <c r="Z854">
        <f t="shared" ca="1" si="191"/>
        <v>1</v>
      </c>
      <c r="AA854">
        <f t="shared" ca="1" si="192"/>
        <v>0</v>
      </c>
      <c r="AB854">
        <f t="shared" ca="1" si="193"/>
        <v>0</v>
      </c>
      <c r="AC854" t="str" cm="1">
        <f t="array" aca="1" ref="AC854" ca="1">LEFT(T854,SUM(LEN(T854)-LEN(SUBSTITUTE(T854,{"0","1","2","3","4","5","6","7","8","9"},""))))</f>
        <v>178</v>
      </c>
      <c r="AD854" s="3">
        <f t="shared" ca="1" si="194"/>
        <v>178</v>
      </c>
      <c r="AE854" s="3" t="str">
        <f t="shared" ca="1" si="195"/>
        <v/>
      </c>
      <c r="AF854" t="b">
        <f t="shared" ca="1" si="196"/>
        <v>1</v>
      </c>
      <c r="AG854">
        <f t="shared" ca="1" si="197"/>
        <v>1</v>
      </c>
      <c r="AH854">
        <f t="shared" ca="1" si="198"/>
        <v>0</v>
      </c>
      <c r="AI854" t="b">
        <f t="shared" ca="1" si="199"/>
        <v>0</v>
      </c>
      <c r="AJ854">
        <f t="shared" ca="1" si="200"/>
        <v>0</v>
      </c>
      <c r="AK854">
        <f t="shared" ca="1" si="201"/>
        <v>0</v>
      </c>
      <c r="AL854">
        <f t="shared" ca="1" si="202"/>
        <v>0</v>
      </c>
    </row>
    <row r="855" spans="1:38">
      <c r="A855" s="1"/>
      <c r="Q855">
        <f t="shared" ca="1" si="189"/>
        <v>0</v>
      </c>
      <c r="R855">
        <f t="shared" ca="1" si="190"/>
        <v>0</v>
      </c>
      <c r="S855">
        <f t="shared" ca="1" si="190"/>
        <v>0</v>
      </c>
      <c r="T855">
        <f t="shared" ca="1" si="190"/>
        <v>0</v>
      </c>
      <c r="U855">
        <f t="shared" ca="1" si="190"/>
        <v>0</v>
      </c>
      <c r="V855">
        <f t="shared" ca="1" si="190"/>
        <v>0</v>
      </c>
      <c r="W855">
        <f t="shared" ca="1" si="190"/>
        <v>0</v>
      </c>
      <c r="X855">
        <f t="shared" ca="1" si="190"/>
        <v>0</v>
      </c>
      <c r="Z855">
        <f t="shared" ca="1" si="191"/>
        <v>0</v>
      </c>
      <c r="AA855">
        <f t="shared" ca="1" si="192"/>
        <v>0</v>
      </c>
      <c r="AB855">
        <f t="shared" ca="1" si="193"/>
        <v>0</v>
      </c>
      <c r="AC855" t="str" cm="1">
        <f t="array" aca="1" ref="AC855" ca="1">LEFT(T855,SUM(LEN(T855)-LEN(SUBSTITUTE(T855,{"0","1","2","3","4","5","6","7","8","9"},""))))</f>
        <v>0</v>
      </c>
      <c r="AD855" s="3" t="str">
        <f t="shared" ca="1" si="194"/>
        <v/>
      </c>
      <c r="AE855" s="3" t="str">
        <f t="shared" ca="1" si="195"/>
        <v/>
      </c>
      <c r="AF855" t="b">
        <f t="shared" ca="1" si="196"/>
        <v>0</v>
      </c>
      <c r="AG855">
        <f t="shared" ca="1" si="197"/>
        <v>0</v>
      </c>
      <c r="AH855">
        <f t="shared" ca="1" si="198"/>
        <v>0</v>
      </c>
      <c r="AI855" t="b">
        <f t="shared" ca="1" si="199"/>
        <v>0</v>
      </c>
      <c r="AJ855">
        <f t="shared" ca="1" si="200"/>
        <v>0</v>
      </c>
      <c r="AK855">
        <f t="shared" ca="1" si="201"/>
        <v>0</v>
      </c>
      <c r="AL855">
        <f t="shared" ca="1" si="202"/>
        <v>0</v>
      </c>
    </row>
    <row r="856" spans="1:38">
      <c r="A856" s="2" t="s">
        <v>645</v>
      </c>
      <c r="B856" t="s">
        <v>675</v>
      </c>
      <c r="C856" t="s">
        <v>636</v>
      </c>
      <c r="D856">
        <v>1989</v>
      </c>
      <c r="E856" t="s">
        <v>640</v>
      </c>
      <c r="F856" t="s">
        <v>692</v>
      </c>
      <c r="Q856">
        <f t="shared" ca="1" si="189"/>
        <v>1989</v>
      </c>
      <c r="R856">
        <f t="shared" ca="1" si="190"/>
        <v>0</v>
      </c>
      <c r="S856">
        <f t="shared" ca="1" si="190"/>
        <v>0</v>
      </c>
      <c r="T856">
        <f t="shared" ca="1" si="190"/>
        <v>0</v>
      </c>
      <c r="U856" t="str">
        <f t="shared" ca="1" si="190"/>
        <v>#b6652a</v>
      </c>
      <c r="V856" t="str">
        <f t="shared" ca="1" si="190"/>
        <v>blu</v>
      </c>
      <c r="W856">
        <f t="shared" ca="1" si="190"/>
        <v>0</v>
      </c>
      <c r="X856">
        <f t="shared" ca="1" si="190"/>
        <v>0</v>
      </c>
      <c r="Z856">
        <f t="shared" ca="1" si="191"/>
        <v>1</v>
      </c>
      <c r="AA856">
        <f t="shared" ca="1" si="192"/>
        <v>0</v>
      </c>
      <c r="AB856">
        <f t="shared" ca="1" si="193"/>
        <v>0</v>
      </c>
      <c r="AC856" t="str" cm="1">
        <f t="array" aca="1" ref="AC856" ca="1">LEFT(T856,SUM(LEN(T856)-LEN(SUBSTITUTE(T856,{"0","1","2","3","4","5","6","7","8","9"},""))))</f>
        <v>0</v>
      </c>
      <c r="AD856" s="3" t="str">
        <f t="shared" ca="1" si="194"/>
        <v/>
      </c>
      <c r="AE856" s="3" t="str">
        <f t="shared" ca="1" si="195"/>
        <v/>
      </c>
      <c r="AF856" t="b">
        <f t="shared" ca="1" si="196"/>
        <v>0</v>
      </c>
      <c r="AG856">
        <f t="shared" ca="1" si="197"/>
        <v>0</v>
      </c>
      <c r="AH856">
        <f t="shared" ca="1" si="198"/>
        <v>1</v>
      </c>
      <c r="AI856" t="b">
        <f t="shared" ca="1" si="199"/>
        <v>1</v>
      </c>
      <c r="AJ856">
        <f t="shared" ca="1" si="200"/>
        <v>1</v>
      </c>
      <c r="AK856">
        <f t="shared" ca="1" si="201"/>
        <v>1</v>
      </c>
      <c r="AL856">
        <f t="shared" ca="1" si="202"/>
        <v>0</v>
      </c>
    </row>
    <row r="857" spans="1:38">
      <c r="A857" s="2" t="s">
        <v>642</v>
      </c>
      <c r="B857">
        <v>2026</v>
      </c>
      <c r="C857" t="s">
        <v>635</v>
      </c>
      <c r="D857">
        <v>724881482</v>
      </c>
      <c r="E857" t="s">
        <v>637</v>
      </c>
      <c r="F857" t="s">
        <v>680</v>
      </c>
      <c r="G857" t="s">
        <v>639</v>
      </c>
      <c r="H857">
        <v>2014</v>
      </c>
      <c r="Q857">
        <f t="shared" ca="1" si="189"/>
        <v>0</v>
      </c>
      <c r="R857">
        <f t="shared" ca="1" si="190"/>
        <v>2014</v>
      </c>
      <c r="S857">
        <f t="shared" ca="1" si="190"/>
        <v>2026</v>
      </c>
      <c r="T857" t="str">
        <f t="shared" ca="1" si="190"/>
        <v>185cm</v>
      </c>
      <c r="U857">
        <f t="shared" ca="1" si="190"/>
        <v>0</v>
      </c>
      <c r="V857">
        <f t="shared" ca="1" si="190"/>
        <v>0</v>
      </c>
      <c r="W857">
        <f t="shared" ca="1" si="190"/>
        <v>724881482</v>
      </c>
      <c r="X857">
        <f t="shared" ca="1" si="190"/>
        <v>0</v>
      </c>
      <c r="Z857">
        <f t="shared" ca="1" si="191"/>
        <v>0</v>
      </c>
      <c r="AA857">
        <f t="shared" ca="1" si="192"/>
        <v>1</v>
      </c>
      <c r="AB857">
        <f t="shared" ca="1" si="193"/>
        <v>1</v>
      </c>
      <c r="AC857" t="str" cm="1">
        <f t="array" aca="1" ref="AC857" ca="1">LEFT(T857,SUM(LEN(T857)-LEN(SUBSTITUTE(T857,{"0","1","2","3","4","5","6","7","8","9"},""))))</f>
        <v>185</v>
      </c>
      <c r="AD857" s="3">
        <f t="shared" ca="1" si="194"/>
        <v>185</v>
      </c>
      <c r="AE857" s="3" t="str">
        <f t="shared" ca="1" si="195"/>
        <v/>
      </c>
      <c r="AF857" t="b">
        <f t="shared" ca="1" si="196"/>
        <v>1</v>
      </c>
      <c r="AG857">
        <f t="shared" ca="1" si="197"/>
        <v>1</v>
      </c>
      <c r="AH857">
        <f t="shared" ca="1" si="198"/>
        <v>0</v>
      </c>
      <c r="AI857" t="b">
        <f t="shared" ca="1" si="199"/>
        <v>0</v>
      </c>
      <c r="AJ857">
        <f t="shared" ca="1" si="200"/>
        <v>0</v>
      </c>
      <c r="AK857">
        <f t="shared" ca="1" si="201"/>
        <v>0</v>
      </c>
      <c r="AL857">
        <f t="shared" ca="1" si="202"/>
        <v>1</v>
      </c>
    </row>
    <row r="858" spans="1:38">
      <c r="A858" s="1"/>
      <c r="Q858">
        <f t="shared" ca="1" si="189"/>
        <v>0</v>
      </c>
      <c r="R858">
        <f t="shared" ca="1" si="190"/>
        <v>0</v>
      </c>
      <c r="S858">
        <f t="shared" ca="1" si="190"/>
        <v>0</v>
      </c>
      <c r="T858">
        <f t="shared" ca="1" si="190"/>
        <v>0</v>
      </c>
      <c r="U858">
        <f t="shared" ca="1" si="190"/>
        <v>0</v>
      </c>
      <c r="V858">
        <f t="shared" ca="1" si="190"/>
        <v>0</v>
      </c>
      <c r="W858">
        <f t="shared" ca="1" si="190"/>
        <v>0</v>
      </c>
      <c r="X858">
        <f t="shared" ca="1" si="190"/>
        <v>0</v>
      </c>
      <c r="Z858">
        <f t="shared" ca="1" si="191"/>
        <v>0</v>
      </c>
      <c r="AA858">
        <f t="shared" ca="1" si="192"/>
        <v>0</v>
      </c>
      <c r="AB858">
        <f t="shared" ca="1" si="193"/>
        <v>0</v>
      </c>
      <c r="AC858" t="str" cm="1">
        <f t="array" aca="1" ref="AC858" ca="1">LEFT(T858,SUM(LEN(T858)-LEN(SUBSTITUTE(T858,{"0","1","2","3","4","5","6","7","8","9"},""))))</f>
        <v>0</v>
      </c>
      <c r="AD858" s="3" t="str">
        <f t="shared" ca="1" si="194"/>
        <v/>
      </c>
      <c r="AE858" s="3" t="str">
        <f t="shared" ca="1" si="195"/>
        <v/>
      </c>
      <c r="AF858" t="b">
        <f t="shared" ca="1" si="196"/>
        <v>0</v>
      </c>
      <c r="AG858">
        <f t="shared" ca="1" si="197"/>
        <v>0</v>
      </c>
      <c r="AH858">
        <f t="shared" ca="1" si="198"/>
        <v>0</v>
      </c>
      <c r="AI858" t="b">
        <f t="shared" ca="1" si="199"/>
        <v>0</v>
      </c>
      <c r="AJ858">
        <f t="shared" ca="1" si="200"/>
        <v>0</v>
      </c>
      <c r="AK858">
        <f t="shared" ca="1" si="201"/>
        <v>0</v>
      </c>
      <c r="AL858">
        <f t="shared" ca="1" si="202"/>
        <v>0</v>
      </c>
    </row>
    <row r="859" spans="1:38">
      <c r="A859" s="2" t="s">
        <v>654</v>
      </c>
      <c r="B859">
        <v>115</v>
      </c>
      <c r="C859" t="s">
        <v>635</v>
      </c>
      <c r="D859">
        <v>255002731</v>
      </c>
      <c r="E859" t="s">
        <v>642</v>
      </c>
      <c r="F859">
        <v>2025</v>
      </c>
      <c r="G859" t="s">
        <v>645</v>
      </c>
      <c r="H859" t="s">
        <v>646</v>
      </c>
      <c r="Q859">
        <f t="shared" ca="1" si="189"/>
        <v>0</v>
      </c>
      <c r="R859">
        <f t="shared" ca="1" si="190"/>
        <v>0</v>
      </c>
      <c r="S859">
        <f t="shared" ca="1" si="190"/>
        <v>2025</v>
      </c>
      <c r="T859">
        <f t="shared" ca="1" si="190"/>
        <v>0</v>
      </c>
      <c r="U859">
        <f t="shared" ca="1" si="190"/>
        <v>0</v>
      </c>
      <c r="V859" t="str">
        <f t="shared" ca="1" si="190"/>
        <v>amb</v>
      </c>
      <c r="W859">
        <f t="shared" ca="1" si="190"/>
        <v>255002731</v>
      </c>
      <c r="X859">
        <f t="shared" ca="1" si="190"/>
        <v>115</v>
      </c>
      <c r="Z859">
        <f t="shared" ca="1" si="191"/>
        <v>0</v>
      </c>
      <c r="AA859">
        <f t="shared" ca="1" si="192"/>
        <v>0</v>
      </c>
      <c r="AB859">
        <f t="shared" ca="1" si="193"/>
        <v>1</v>
      </c>
      <c r="AC859" t="str" cm="1">
        <f t="array" aca="1" ref="AC859" ca="1">LEFT(T859,SUM(LEN(T859)-LEN(SUBSTITUTE(T859,{"0","1","2","3","4","5","6","7","8","9"},""))))</f>
        <v>0</v>
      </c>
      <c r="AD859" s="3" t="str">
        <f t="shared" ca="1" si="194"/>
        <v/>
      </c>
      <c r="AE859" s="3" t="str">
        <f t="shared" ca="1" si="195"/>
        <v/>
      </c>
      <c r="AF859" t="b">
        <f t="shared" ca="1" si="196"/>
        <v>0</v>
      </c>
      <c r="AG859">
        <f t="shared" ca="1" si="197"/>
        <v>0</v>
      </c>
      <c r="AH859">
        <f t="shared" ca="1" si="198"/>
        <v>0</v>
      </c>
      <c r="AI859" t="b">
        <f t="shared" ca="1" si="199"/>
        <v>0</v>
      </c>
      <c r="AJ859">
        <f t="shared" ca="1" si="200"/>
        <v>0</v>
      </c>
      <c r="AK859">
        <f t="shared" ca="1" si="201"/>
        <v>1</v>
      </c>
      <c r="AL859">
        <f t="shared" ca="1" si="202"/>
        <v>1</v>
      </c>
    </row>
    <row r="860" spans="1:38">
      <c r="A860" s="2" t="s">
        <v>636</v>
      </c>
      <c r="B860">
        <v>1934</v>
      </c>
      <c r="C860" t="s">
        <v>639</v>
      </c>
      <c r="D860">
        <v>2020</v>
      </c>
      <c r="E860" t="s">
        <v>640</v>
      </c>
      <c r="F860" t="s">
        <v>679</v>
      </c>
      <c r="Q860">
        <f t="shared" ca="1" si="189"/>
        <v>1934</v>
      </c>
      <c r="R860">
        <f t="shared" ca="1" si="190"/>
        <v>2020</v>
      </c>
      <c r="S860">
        <f t="shared" ca="1" si="190"/>
        <v>0</v>
      </c>
      <c r="T860">
        <f t="shared" ca="1" si="190"/>
        <v>0</v>
      </c>
      <c r="U860" t="str">
        <f t="shared" ca="1" si="190"/>
        <v>#7d3b0c</v>
      </c>
      <c r="V860">
        <f t="shared" ca="1" si="190"/>
        <v>0</v>
      </c>
      <c r="W860">
        <f t="shared" ca="1" si="190"/>
        <v>0</v>
      </c>
      <c r="X860">
        <f t="shared" ca="1" si="190"/>
        <v>0</v>
      </c>
      <c r="Z860">
        <f t="shared" ca="1" si="191"/>
        <v>1</v>
      </c>
      <c r="AA860">
        <f t="shared" ca="1" si="192"/>
        <v>1</v>
      </c>
      <c r="AB860">
        <f t="shared" ca="1" si="193"/>
        <v>0</v>
      </c>
      <c r="AC860" t="str" cm="1">
        <f t="array" aca="1" ref="AC860" ca="1">LEFT(T860,SUM(LEN(T860)-LEN(SUBSTITUTE(T860,{"0","1","2","3","4","5","6","7","8","9"},""))))</f>
        <v>0</v>
      </c>
      <c r="AD860" s="3" t="str">
        <f t="shared" ca="1" si="194"/>
        <v/>
      </c>
      <c r="AE860" s="3" t="str">
        <f t="shared" ca="1" si="195"/>
        <v/>
      </c>
      <c r="AF860" t="b">
        <f t="shared" ca="1" si="196"/>
        <v>0</v>
      </c>
      <c r="AG860">
        <f t="shared" ca="1" si="197"/>
        <v>0</v>
      </c>
      <c r="AH860">
        <f t="shared" ca="1" si="198"/>
        <v>1</v>
      </c>
      <c r="AI860" t="b">
        <f t="shared" ca="1" si="199"/>
        <v>1</v>
      </c>
      <c r="AJ860">
        <f t="shared" ca="1" si="200"/>
        <v>1</v>
      </c>
      <c r="AK860">
        <f t="shared" ca="1" si="201"/>
        <v>0</v>
      </c>
      <c r="AL860">
        <f t="shared" ca="1" si="202"/>
        <v>0</v>
      </c>
    </row>
    <row r="861" spans="1:38">
      <c r="A861" s="1"/>
      <c r="Q861">
        <f t="shared" ca="1" si="189"/>
        <v>0</v>
      </c>
      <c r="R861">
        <f t="shared" ca="1" si="190"/>
        <v>0</v>
      </c>
      <c r="S861">
        <f t="shared" ref="R861:X897" ca="1" si="203">IF($A861=S$1,OFFSET($A861,0,1),IF($C861=S$1,OFFSET($C861,0,1),IF($E861=S$1,OFFSET($E861,0,1),IF($G861=S$1,OFFSET($G861,0,1),IF($I861=S$1,OFFSET($I861,0,1),IF($K861=S$1,OFFSET($K861,0,1),IF($M861=S$1,OFFSET($M861,0,1),IF($O861=S$1,OFFSET($O861,0,1),0))))))))</f>
        <v>0</v>
      </c>
      <c r="T861">
        <f t="shared" ca="1" si="203"/>
        <v>0</v>
      </c>
      <c r="U861">
        <f t="shared" ca="1" si="203"/>
        <v>0</v>
      </c>
      <c r="V861">
        <f t="shared" ca="1" si="203"/>
        <v>0</v>
      </c>
      <c r="W861">
        <f t="shared" ca="1" si="203"/>
        <v>0</v>
      </c>
      <c r="X861">
        <f t="shared" ca="1" si="203"/>
        <v>0</v>
      </c>
      <c r="Z861">
        <f t="shared" ca="1" si="191"/>
        <v>0</v>
      </c>
      <c r="AA861">
        <f t="shared" ca="1" si="192"/>
        <v>0</v>
      </c>
      <c r="AB861">
        <f t="shared" ca="1" si="193"/>
        <v>0</v>
      </c>
      <c r="AC861" t="str" cm="1">
        <f t="array" aca="1" ref="AC861" ca="1">LEFT(T861,SUM(LEN(T861)-LEN(SUBSTITUTE(T861,{"0","1","2","3","4","5","6","7","8","9"},""))))</f>
        <v>0</v>
      </c>
      <c r="AD861" s="3" t="str">
        <f t="shared" ca="1" si="194"/>
        <v/>
      </c>
      <c r="AE861" s="3" t="str">
        <f t="shared" ca="1" si="195"/>
        <v/>
      </c>
      <c r="AF861" t="b">
        <f t="shared" ca="1" si="196"/>
        <v>0</v>
      </c>
      <c r="AG861">
        <f t="shared" ca="1" si="197"/>
        <v>0</v>
      </c>
      <c r="AH861">
        <f t="shared" ca="1" si="198"/>
        <v>0</v>
      </c>
      <c r="AI861" t="b">
        <f t="shared" ca="1" si="199"/>
        <v>0</v>
      </c>
      <c r="AJ861">
        <f t="shared" ca="1" si="200"/>
        <v>0</v>
      </c>
      <c r="AK861">
        <f t="shared" ca="1" si="201"/>
        <v>0</v>
      </c>
      <c r="AL861">
        <f t="shared" ca="1" si="202"/>
        <v>0</v>
      </c>
    </row>
    <row r="862" spans="1:38">
      <c r="A862" s="2" t="s">
        <v>637</v>
      </c>
      <c r="B862" t="s">
        <v>724</v>
      </c>
      <c r="C862" t="s">
        <v>636</v>
      </c>
      <c r="D862">
        <v>1969</v>
      </c>
      <c r="E862" t="s">
        <v>645</v>
      </c>
      <c r="F862" t="s">
        <v>675</v>
      </c>
      <c r="G862" t="s">
        <v>639</v>
      </c>
      <c r="H862">
        <v>2023</v>
      </c>
      <c r="Q862">
        <f t="shared" ca="1" si="189"/>
        <v>1969</v>
      </c>
      <c r="R862">
        <f t="shared" ca="1" si="203"/>
        <v>2023</v>
      </c>
      <c r="S862">
        <f t="shared" ca="1" si="203"/>
        <v>0</v>
      </c>
      <c r="T862" t="str">
        <f t="shared" ca="1" si="203"/>
        <v>150cm</v>
      </c>
      <c r="U862">
        <f t="shared" ca="1" si="203"/>
        <v>0</v>
      </c>
      <c r="V862" t="str">
        <f t="shared" ca="1" si="203"/>
        <v>blu</v>
      </c>
      <c r="W862">
        <f t="shared" ca="1" si="203"/>
        <v>0</v>
      </c>
      <c r="X862">
        <f t="shared" ca="1" si="203"/>
        <v>0</v>
      </c>
      <c r="Z862">
        <f t="shared" ca="1" si="191"/>
        <v>1</v>
      </c>
      <c r="AA862">
        <f t="shared" ca="1" si="192"/>
        <v>0</v>
      </c>
      <c r="AB862">
        <f t="shared" ca="1" si="193"/>
        <v>0</v>
      </c>
      <c r="AC862" t="str" cm="1">
        <f t="array" aca="1" ref="AC862" ca="1">LEFT(T862,SUM(LEN(T862)-LEN(SUBSTITUTE(T862,{"0","1","2","3","4","5","6","7","8","9"},""))))</f>
        <v>150</v>
      </c>
      <c r="AD862" s="3">
        <f t="shared" ca="1" si="194"/>
        <v>150</v>
      </c>
      <c r="AE862" s="3" t="str">
        <f t="shared" ca="1" si="195"/>
        <v/>
      </c>
      <c r="AF862" t="b">
        <f t="shared" ca="1" si="196"/>
        <v>1</v>
      </c>
      <c r="AG862">
        <f t="shared" ca="1" si="197"/>
        <v>1</v>
      </c>
      <c r="AH862">
        <f t="shared" ca="1" si="198"/>
        <v>0</v>
      </c>
      <c r="AI862" t="b">
        <f t="shared" ca="1" si="199"/>
        <v>0</v>
      </c>
      <c r="AJ862">
        <f t="shared" ca="1" si="200"/>
        <v>0</v>
      </c>
      <c r="AK862">
        <f t="shared" ca="1" si="201"/>
        <v>1</v>
      </c>
      <c r="AL862">
        <f t="shared" ca="1" si="202"/>
        <v>0</v>
      </c>
    </row>
    <row r="863" spans="1:38">
      <c r="A863" s="2" t="s">
        <v>640</v>
      </c>
      <c r="B863" t="s">
        <v>669</v>
      </c>
      <c r="C863" t="s">
        <v>635</v>
      </c>
      <c r="D863">
        <v>754288625</v>
      </c>
      <c r="E863" t="s">
        <v>642</v>
      </c>
      <c r="F863">
        <v>2029</v>
      </c>
      <c r="Q863">
        <f t="shared" ca="1" si="189"/>
        <v>0</v>
      </c>
      <c r="R863">
        <f t="shared" ca="1" si="203"/>
        <v>0</v>
      </c>
      <c r="S863">
        <f t="shared" ca="1" si="203"/>
        <v>2029</v>
      </c>
      <c r="T863">
        <f t="shared" ca="1" si="203"/>
        <v>0</v>
      </c>
      <c r="U863" t="str">
        <f t="shared" ca="1" si="203"/>
        <v>#866857</v>
      </c>
      <c r="V863">
        <f t="shared" ca="1" si="203"/>
        <v>0</v>
      </c>
      <c r="W863">
        <f t="shared" ca="1" si="203"/>
        <v>754288625</v>
      </c>
      <c r="X863">
        <f t="shared" ca="1" si="203"/>
        <v>0</v>
      </c>
      <c r="Z863">
        <f t="shared" ca="1" si="191"/>
        <v>0</v>
      </c>
      <c r="AA863">
        <f t="shared" ca="1" si="192"/>
        <v>0</v>
      </c>
      <c r="AB863">
        <f t="shared" ca="1" si="193"/>
        <v>1</v>
      </c>
      <c r="AC863" t="str" cm="1">
        <f t="array" aca="1" ref="AC863" ca="1">LEFT(T863,SUM(LEN(T863)-LEN(SUBSTITUTE(T863,{"0","1","2","3","4","5","6","7","8","9"},""))))</f>
        <v>0</v>
      </c>
      <c r="AD863" s="3" t="str">
        <f t="shared" ca="1" si="194"/>
        <v/>
      </c>
      <c r="AE863" s="3" t="str">
        <f t="shared" ca="1" si="195"/>
        <v/>
      </c>
      <c r="AF863" t="b">
        <f t="shared" ca="1" si="196"/>
        <v>0</v>
      </c>
      <c r="AG863">
        <f t="shared" ca="1" si="197"/>
        <v>0</v>
      </c>
      <c r="AH863">
        <f t="shared" ca="1" si="198"/>
        <v>1</v>
      </c>
      <c r="AI863" t="b">
        <f t="shared" ca="1" si="199"/>
        <v>1</v>
      </c>
      <c r="AJ863">
        <f t="shared" ca="1" si="200"/>
        <v>1</v>
      </c>
      <c r="AK863">
        <f t="shared" ca="1" si="201"/>
        <v>0</v>
      </c>
      <c r="AL863">
        <f t="shared" ca="1" si="202"/>
        <v>1</v>
      </c>
    </row>
    <row r="864" spans="1:38">
      <c r="A864" s="1"/>
      <c r="Q864">
        <f t="shared" ca="1" si="189"/>
        <v>0</v>
      </c>
      <c r="R864">
        <f t="shared" ca="1" si="203"/>
        <v>0</v>
      </c>
      <c r="S864">
        <f t="shared" ca="1" si="203"/>
        <v>0</v>
      </c>
      <c r="T864">
        <f t="shared" ca="1" si="203"/>
        <v>0</v>
      </c>
      <c r="U864">
        <f t="shared" ca="1" si="203"/>
        <v>0</v>
      </c>
      <c r="V864">
        <f t="shared" ca="1" si="203"/>
        <v>0</v>
      </c>
      <c r="W864">
        <f t="shared" ca="1" si="203"/>
        <v>0</v>
      </c>
      <c r="X864">
        <f t="shared" ca="1" si="203"/>
        <v>0</v>
      </c>
      <c r="Z864">
        <f t="shared" ca="1" si="191"/>
        <v>0</v>
      </c>
      <c r="AA864">
        <f t="shared" ca="1" si="192"/>
        <v>0</v>
      </c>
      <c r="AB864">
        <f t="shared" ca="1" si="193"/>
        <v>0</v>
      </c>
      <c r="AC864" t="str" cm="1">
        <f t="array" aca="1" ref="AC864" ca="1">LEFT(T864,SUM(LEN(T864)-LEN(SUBSTITUTE(T864,{"0","1","2","3","4","5","6","7","8","9"},""))))</f>
        <v>0</v>
      </c>
      <c r="AD864" s="3" t="str">
        <f t="shared" ca="1" si="194"/>
        <v/>
      </c>
      <c r="AE864" s="3" t="str">
        <f t="shared" ca="1" si="195"/>
        <v/>
      </c>
      <c r="AF864" t="b">
        <f t="shared" ca="1" si="196"/>
        <v>0</v>
      </c>
      <c r="AG864">
        <f t="shared" ca="1" si="197"/>
        <v>0</v>
      </c>
      <c r="AH864">
        <f t="shared" ca="1" si="198"/>
        <v>0</v>
      </c>
      <c r="AI864" t="b">
        <f t="shared" ca="1" si="199"/>
        <v>0</v>
      </c>
      <c r="AJ864">
        <f t="shared" ca="1" si="200"/>
        <v>0</v>
      </c>
      <c r="AK864">
        <f t="shared" ca="1" si="201"/>
        <v>0</v>
      </c>
      <c r="AL864">
        <f t="shared" ca="1" si="202"/>
        <v>0</v>
      </c>
    </row>
    <row r="865" spans="1:38">
      <c r="A865" s="2" t="s">
        <v>639</v>
      </c>
      <c r="B865">
        <v>2011</v>
      </c>
      <c r="C865" t="s">
        <v>640</v>
      </c>
      <c r="D865" t="s">
        <v>679</v>
      </c>
      <c r="E865" t="s">
        <v>645</v>
      </c>
      <c r="F865" t="s">
        <v>682</v>
      </c>
      <c r="Q865">
        <f t="shared" ca="1" si="189"/>
        <v>0</v>
      </c>
      <c r="R865">
        <f t="shared" ca="1" si="203"/>
        <v>2011</v>
      </c>
      <c r="S865">
        <f t="shared" ca="1" si="203"/>
        <v>0</v>
      </c>
      <c r="T865">
        <f t="shared" ca="1" si="203"/>
        <v>0</v>
      </c>
      <c r="U865" t="str">
        <f t="shared" ca="1" si="203"/>
        <v>#7d3b0c</v>
      </c>
      <c r="V865" t="str">
        <f t="shared" ca="1" si="203"/>
        <v>hzl</v>
      </c>
      <c r="W865">
        <f t="shared" ca="1" si="203"/>
        <v>0</v>
      </c>
      <c r="X865">
        <f t="shared" ca="1" si="203"/>
        <v>0</v>
      </c>
      <c r="Z865">
        <f t="shared" ca="1" si="191"/>
        <v>0</v>
      </c>
      <c r="AA865">
        <f t="shared" ca="1" si="192"/>
        <v>1</v>
      </c>
      <c r="AB865">
        <f t="shared" ca="1" si="193"/>
        <v>0</v>
      </c>
      <c r="AC865" t="str" cm="1">
        <f t="array" aca="1" ref="AC865" ca="1">LEFT(T865,SUM(LEN(T865)-LEN(SUBSTITUTE(T865,{"0","1","2","3","4","5","6","7","8","9"},""))))</f>
        <v>0</v>
      </c>
      <c r="AD865" s="3" t="str">
        <f t="shared" ca="1" si="194"/>
        <v/>
      </c>
      <c r="AE865" s="3" t="str">
        <f t="shared" ca="1" si="195"/>
        <v/>
      </c>
      <c r="AF865" t="b">
        <f t="shared" ca="1" si="196"/>
        <v>0</v>
      </c>
      <c r="AG865">
        <f t="shared" ca="1" si="197"/>
        <v>0</v>
      </c>
      <c r="AH865">
        <f t="shared" ca="1" si="198"/>
        <v>1</v>
      </c>
      <c r="AI865" t="b">
        <f t="shared" ca="1" si="199"/>
        <v>1</v>
      </c>
      <c r="AJ865">
        <f t="shared" ca="1" si="200"/>
        <v>1</v>
      </c>
      <c r="AK865">
        <f t="shared" ca="1" si="201"/>
        <v>1</v>
      </c>
      <c r="AL865">
        <f t="shared" ca="1" si="202"/>
        <v>0</v>
      </c>
    </row>
    <row r="866" spans="1:38">
      <c r="A866" s="2" t="s">
        <v>636</v>
      </c>
      <c r="B866">
        <v>1930</v>
      </c>
      <c r="Q866">
        <f t="shared" ca="1" si="189"/>
        <v>1930</v>
      </c>
      <c r="R866">
        <f t="shared" ca="1" si="203"/>
        <v>0</v>
      </c>
      <c r="S866">
        <f t="shared" ca="1" si="203"/>
        <v>0</v>
      </c>
      <c r="T866">
        <f t="shared" ca="1" si="203"/>
        <v>0</v>
      </c>
      <c r="U866">
        <f t="shared" ca="1" si="203"/>
        <v>0</v>
      </c>
      <c r="V866">
        <f t="shared" ca="1" si="203"/>
        <v>0</v>
      </c>
      <c r="W866">
        <f t="shared" ca="1" si="203"/>
        <v>0</v>
      </c>
      <c r="X866">
        <f t="shared" ca="1" si="203"/>
        <v>0</v>
      </c>
      <c r="Z866">
        <f t="shared" ca="1" si="191"/>
        <v>1</v>
      </c>
      <c r="AA866">
        <f t="shared" ca="1" si="192"/>
        <v>0</v>
      </c>
      <c r="AB866">
        <f t="shared" ca="1" si="193"/>
        <v>0</v>
      </c>
      <c r="AC866" t="str" cm="1">
        <f t="array" aca="1" ref="AC866" ca="1">LEFT(T866,SUM(LEN(T866)-LEN(SUBSTITUTE(T866,{"0","1","2","3","4","5","6","7","8","9"},""))))</f>
        <v>0</v>
      </c>
      <c r="AD866" s="3" t="str">
        <f t="shared" ca="1" si="194"/>
        <v/>
      </c>
      <c r="AE866" s="3" t="str">
        <f t="shared" ca="1" si="195"/>
        <v/>
      </c>
      <c r="AF866" t="b">
        <f t="shared" ca="1" si="196"/>
        <v>0</v>
      </c>
      <c r="AG866">
        <f t="shared" ca="1" si="197"/>
        <v>0</v>
      </c>
      <c r="AH866">
        <f t="shared" ca="1" si="198"/>
        <v>0</v>
      </c>
      <c r="AI866" t="b">
        <f t="shared" ca="1" si="199"/>
        <v>0</v>
      </c>
      <c r="AJ866">
        <f t="shared" ca="1" si="200"/>
        <v>0</v>
      </c>
      <c r="AK866">
        <f t="shared" ca="1" si="201"/>
        <v>0</v>
      </c>
      <c r="AL866">
        <f t="shared" ca="1" si="202"/>
        <v>0</v>
      </c>
    </row>
    <row r="867" spans="1:38">
      <c r="A867" s="2" t="s">
        <v>637</v>
      </c>
      <c r="B867" t="s">
        <v>728</v>
      </c>
      <c r="Q867">
        <f t="shared" ca="1" si="189"/>
        <v>0</v>
      </c>
      <c r="R867">
        <f t="shared" ca="1" si="203"/>
        <v>0</v>
      </c>
      <c r="S867">
        <f t="shared" ca="1" si="203"/>
        <v>0</v>
      </c>
      <c r="T867" t="str">
        <f t="shared" ca="1" si="203"/>
        <v>188cm</v>
      </c>
      <c r="U867">
        <f t="shared" ca="1" si="203"/>
        <v>0</v>
      </c>
      <c r="V867">
        <f t="shared" ca="1" si="203"/>
        <v>0</v>
      </c>
      <c r="W867">
        <f t="shared" ca="1" si="203"/>
        <v>0</v>
      </c>
      <c r="X867">
        <f t="shared" ca="1" si="203"/>
        <v>0</v>
      </c>
      <c r="Z867">
        <f t="shared" ca="1" si="191"/>
        <v>0</v>
      </c>
      <c r="AA867">
        <f t="shared" ca="1" si="192"/>
        <v>0</v>
      </c>
      <c r="AB867">
        <f t="shared" ca="1" si="193"/>
        <v>0</v>
      </c>
      <c r="AC867" t="str" cm="1">
        <f t="array" aca="1" ref="AC867" ca="1">LEFT(T867,SUM(LEN(T867)-LEN(SUBSTITUTE(T867,{"0","1","2","3","4","5","6","7","8","9"},""))))</f>
        <v>188</v>
      </c>
      <c r="AD867" s="3">
        <f t="shared" ca="1" si="194"/>
        <v>188</v>
      </c>
      <c r="AE867" s="3" t="str">
        <f t="shared" ca="1" si="195"/>
        <v/>
      </c>
      <c r="AF867" t="b">
        <f t="shared" ca="1" si="196"/>
        <v>1</v>
      </c>
      <c r="AG867">
        <f t="shared" ca="1" si="197"/>
        <v>1</v>
      </c>
      <c r="AH867">
        <f t="shared" ca="1" si="198"/>
        <v>0</v>
      </c>
      <c r="AI867" t="b">
        <f t="shared" ca="1" si="199"/>
        <v>0</v>
      </c>
      <c r="AJ867">
        <f t="shared" ca="1" si="200"/>
        <v>0</v>
      </c>
      <c r="AK867">
        <f t="shared" ca="1" si="201"/>
        <v>0</v>
      </c>
      <c r="AL867">
        <f t="shared" ca="1" si="202"/>
        <v>0</v>
      </c>
    </row>
    <row r="868" spans="1:38">
      <c r="A868" s="2" t="s">
        <v>642</v>
      </c>
      <c r="B868">
        <v>2023</v>
      </c>
      <c r="Q868">
        <f t="shared" ca="1" si="189"/>
        <v>0</v>
      </c>
      <c r="R868">
        <f t="shared" ca="1" si="203"/>
        <v>0</v>
      </c>
      <c r="S868">
        <f t="shared" ca="1" si="203"/>
        <v>2023</v>
      </c>
      <c r="T868">
        <f t="shared" ca="1" si="203"/>
        <v>0</v>
      </c>
      <c r="U868">
        <f t="shared" ca="1" si="203"/>
        <v>0</v>
      </c>
      <c r="V868">
        <f t="shared" ca="1" si="203"/>
        <v>0</v>
      </c>
      <c r="W868">
        <f t="shared" ca="1" si="203"/>
        <v>0</v>
      </c>
      <c r="X868">
        <f t="shared" ca="1" si="203"/>
        <v>0</v>
      </c>
      <c r="Z868">
        <f t="shared" ca="1" si="191"/>
        <v>0</v>
      </c>
      <c r="AA868">
        <f t="shared" ca="1" si="192"/>
        <v>0</v>
      </c>
      <c r="AB868">
        <f t="shared" ca="1" si="193"/>
        <v>1</v>
      </c>
      <c r="AC868" t="str" cm="1">
        <f t="array" aca="1" ref="AC868" ca="1">LEFT(T868,SUM(LEN(T868)-LEN(SUBSTITUTE(T868,{"0","1","2","3","4","5","6","7","8","9"},""))))</f>
        <v>0</v>
      </c>
      <c r="AD868" s="3" t="str">
        <f t="shared" ca="1" si="194"/>
        <v/>
      </c>
      <c r="AE868" s="3" t="str">
        <f t="shared" ca="1" si="195"/>
        <v/>
      </c>
      <c r="AF868" t="b">
        <f t="shared" ca="1" si="196"/>
        <v>0</v>
      </c>
      <c r="AG868">
        <f t="shared" ca="1" si="197"/>
        <v>0</v>
      </c>
      <c r="AH868">
        <f t="shared" ca="1" si="198"/>
        <v>0</v>
      </c>
      <c r="AI868" t="b">
        <f t="shared" ca="1" si="199"/>
        <v>0</v>
      </c>
      <c r="AJ868">
        <f t="shared" ca="1" si="200"/>
        <v>0</v>
      </c>
      <c r="AK868">
        <f t="shared" ca="1" si="201"/>
        <v>0</v>
      </c>
      <c r="AL868">
        <f t="shared" ca="1" si="202"/>
        <v>0</v>
      </c>
    </row>
    <row r="869" spans="1:38">
      <c r="A869" s="2" t="s">
        <v>635</v>
      </c>
      <c r="B869">
        <v>256556076</v>
      </c>
      <c r="C869" t="s">
        <v>654</v>
      </c>
      <c r="D869">
        <v>136</v>
      </c>
      <c r="Q869">
        <f t="shared" ca="1" si="189"/>
        <v>0</v>
      </c>
      <c r="R869">
        <f t="shared" ca="1" si="203"/>
        <v>0</v>
      </c>
      <c r="S869">
        <f t="shared" ca="1" si="203"/>
        <v>0</v>
      </c>
      <c r="T869">
        <f t="shared" ca="1" si="203"/>
        <v>0</v>
      </c>
      <c r="U869">
        <f t="shared" ca="1" si="203"/>
        <v>0</v>
      </c>
      <c r="V869">
        <f t="shared" ca="1" si="203"/>
        <v>0</v>
      </c>
      <c r="W869">
        <f t="shared" ca="1" si="203"/>
        <v>256556076</v>
      </c>
      <c r="X869">
        <f t="shared" ca="1" si="203"/>
        <v>136</v>
      </c>
      <c r="Z869">
        <f t="shared" ca="1" si="191"/>
        <v>0</v>
      </c>
      <c r="AA869">
        <f t="shared" ca="1" si="192"/>
        <v>0</v>
      </c>
      <c r="AB869">
        <f t="shared" ca="1" si="193"/>
        <v>0</v>
      </c>
      <c r="AC869" t="str" cm="1">
        <f t="array" aca="1" ref="AC869" ca="1">LEFT(T869,SUM(LEN(T869)-LEN(SUBSTITUTE(T869,{"0","1","2","3","4","5","6","7","8","9"},""))))</f>
        <v>0</v>
      </c>
      <c r="AD869" s="3" t="str">
        <f t="shared" ca="1" si="194"/>
        <v/>
      </c>
      <c r="AE869" s="3" t="str">
        <f t="shared" ca="1" si="195"/>
        <v/>
      </c>
      <c r="AF869" t="b">
        <f t="shared" ca="1" si="196"/>
        <v>0</v>
      </c>
      <c r="AG869">
        <f t="shared" ca="1" si="197"/>
        <v>0</v>
      </c>
      <c r="AH869">
        <f t="shared" ca="1" si="198"/>
        <v>0</v>
      </c>
      <c r="AI869" t="b">
        <f t="shared" ca="1" si="199"/>
        <v>0</v>
      </c>
      <c r="AJ869">
        <f t="shared" ca="1" si="200"/>
        <v>0</v>
      </c>
      <c r="AK869">
        <f t="shared" ca="1" si="201"/>
        <v>0</v>
      </c>
      <c r="AL869">
        <f t="shared" ca="1" si="202"/>
        <v>1</v>
      </c>
    </row>
    <row r="870" spans="1:38">
      <c r="A870" s="1"/>
      <c r="Q870">
        <f t="shared" ca="1" si="189"/>
        <v>0</v>
      </c>
      <c r="R870">
        <f t="shared" ca="1" si="203"/>
        <v>0</v>
      </c>
      <c r="S870">
        <f t="shared" ca="1" si="203"/>
        <v>0</v>
      </c>
      <c r="T870">
        <f t="shared" ca="1" si="203"/>
        <v>0</v>
      </c>
      <c r="U870">
        <f t="shared" ca="1" si="203"/>
        <v>0</v>
      </c>
      <c r="V870">
        <f t="shared" ca="1" si="203"/>
        <v>0</v>
      </c>
      <c r="W870">
        <f t="shared" ca="1" si="203"/>
        <v>0</v>
      </c>
      <c r="X870">
        <f t="shared" ca="1" si="203"/>
        <v>0</v>
      </c>
      <c r="Z870">
        <f t="shared" ca="1" si="191"/>
        <v>0</v>
      </c>
      <c r="AA870">
        <f t="shared" ca="1" si="192"/>
        <v>0</v>
      </c>
      <c r="AB870">
        <f t="shared" ca="1" si="193"/>
        <v>0</v>
      </c>
      <c r="AC870" t="str" cm="1">
        <f t="array" aca="1" ref="AC870" ca="1">LEFT(T870,SUM(LEN(T870)-LEN(SUBSTITUTE(T870,{"0","1","2","3","4","5","6","7","8","9"},""))))</f>
        <v>0</v>
      </c>
      <c r="AD870" s="3" t="str">
        <f t="shared" ca="1" si="194"/>
        <v/>
      </c>
      <c r="AE870" s="3" t="str">
        <f t="shared" ca="1" si="195"/>
        <v/>
      </c>
      <c r="AF870" t="b">
        <f t="shared" ca="1" si="196"/>
        <v>0</v>
      </c>
      <c r="AG870">
        <f t="shared" ca="1" si="197"/>
        <v>0</v>
      </c>
      <c r="AH870">
        <f t="shared" ca="1" si="198"/>
        <v>0</v>
      </c>
      <c r="AI870" t="b">
        <f t="shared" ca="1" si="199"/>
        <v>0</v>
      </c>
      <c r="AJ870">
        <f t="shared" ca="1" si="200"/>
        <v>0</v>
      </c>
      <c r="AK870">
        <f t="shared" ca="1" si="201"/>
        <v>0</v>
      </c>
      <c r="AL870">
        <f t="shared" ca="1" si="202"/>
        <v>0</v>
      </c>
    </row>
    <row r="871" spans="1:38">
      <c r="A871" s="2" t="s">
        <v>639</v>
      </c>
      <c r="B871">
        <v>2025</v>
      </c>
      <c r="C871" t="s">
        <v>636</v>
      </c>
      <c r="D871">
        <v>1978</v>
      </c>
      <c r="Q871">
        <f t="shared" ca="1" si="189"/>
        <v>1978</v>
      </c>
      <c r="R871">
        <f t="shared" ca="1" si="203"/>
        <v>2025</v>
      </c>
      <c r="S871">
        <f t="shared" ca="1" si="203"/>
        <v>0</v>
      </c>
      <c r="T871">
        <f t="shared" ca="1" si="203"/>
        <v>0</v>
      </c>
      <c r="U871">
        <f t="shared" ca="1" si="203"/>
        <v>0</v>
      </c>
      <c r="V871">
        <f t="shared" ca="1" si="203"/>
        <v>0</v>
      </c>
      <c r="W871">
        <f t="shared" ca="1" si="203"/>
        <v>0</v>
      </c>
      <c r="X871">
        <f t="shared" ca="1" si="203"/>
        <v>0</v>
      </c>
      <c r="Z871">
        <f t="shared" ca="1" si="191"/>
        <v>1</v>
      </c>
      <c r="AA871">
        <f t="shared" ca="1" si="192"/>
        <v>0</v>
      </c>
      <c r="AB871">
        <f t="shared" ca="1" si="193"/>
        <v>0</v>
      </c>
      <c r="AC871" t="str" cm="1">
        <f t="array" aca="1" ref="AC871" ca="1">LEFT(T871,SUM(LEN(T871)-LEN(SUBSTITUTE(T871,{"0","1","2","3","4","5","6","7","8","9"},""))))</f>
        <v>0</v>
      </c>
      <c r="AD871" s="3" t="str">
        <f t="shared" ca="1" si="194"/>
        <v/>
      </c>
      <c r="AE871" s="3" t="str">
        <f t="shared" ca="1" si="195"/>
        <v/>
      </c>
      <c r="AF871" t="b">
        <f t="shared" ca="1" si="196"/>
        <v>0</v>
      </c>
      <c r="AG871">
        <f t="shared" ca="1" si="197"/>
        <v>0</v>
      </c>
      <c r="AH871">
        <f t="shared" ca="1" si="198"/>
        <v>0</v>
      </c>
      <c r="AI871" t="b">
        <f t="shared" ca="1" si="199"/>
        <v>0</v>
      </c>
      <c r="AJ871">
        <f t="shared" ca="1" si="200"/>
        <v>0</v>
      </c>
      <c r="AK871">
        <f t="shared" ca="1" si="201"/>
        <v>0</v>
      </c>
      <c r="AL871">
        <f t="shared" ca="1" si="202"/>
        <v>0</v>
      </c>
    </row>
    <row r="872" spans="1:38">
      <c r="A872" s="2" t="s">
        <v>645</v>
      </c>
      <c r="B872" t="s">
        <v>788</v>
      </c>
      <c r="C872" t="s">
        <v>640</v>
      </c>
      <c r="D872" t="s">
        <v>660</v>
      </c>
      <c r="E872" t="s">
        <v>642</v>
      </c>
      <c r="F872">
        <v>2029</v>
      </c>
      <c r="Q872">
        <f t="shared" ca="1" si="189"/>
        <v>0</v>
      </c>
      <c r="R872">
        <f t="shared" ca="1" si="203"/>
        <v>0</v>
      </c>
      <c r="S872">
        <f t="shared" ca="1" si="203"/>
        <v>2029</v>
      </c>
      <c r="T872">
        <f t="shared" ca="1" si="203"/>
        <v>0</v>
      </c>
      <c r="U872" t="str">
        <f t="shared" ca="1" si="203"/>
        <v>#efcc98</v>
      </c>
      <c r="V872" t="str">
        <f t="shared" ca="1" si="203"/>
        <v>#fe30a9</v>
      </c>
      <c r="W872">
        <f t="shared" ca="1" si="203"/>
        <v>0</v>
      </c>
      <c r="X872">
        <f t="shared" ca="1" si="203"/>
        <v>0</v>
      </c>
      <c r="Z872">
        <f t="shared" ca="1" si="191"/>
        <v>0</v>
      </c>
      <c r="AA872">
        <f t="shared" ca="1" si="192"/>
        <v>0</v>
      </c>
      <c r="AB872">
        <f t="shared" ca="1" si="193"/>
        <v>1</v>
      </c>
      <c r="AC872" t="str" cm="1">
        <f t="array" aca="1" ref="AC872" ca="1">LEFT(T872,SUM(LEN(T872)-LEN(SUBSTITUTE(T872,{"0","1","2","3","4","5","6","7","8","9"},""))))</f>
        <v>0</v>
      </c>
      <c r="AD872" s="3" t="str">
        <f t="shared" ca="1" si="194"/>
        <v/>
      </c>
      <c r="AE872" s="3" t="str">
        <f t="shared" ca="1" si="195"/>
        <v/>
      </c>
      <c r="AF872" t="b">
        <f t="shared" ca="1" si="196"/>
        <v>0</v>
      </c>
      <c r="AG872">
        <f t="shared" ca="1" si="197"/>
        <v>0</v>
      </c>
      <c r="AH872">
        <f t="shared" ca="1" si="198"/>
        <v>1</v>
      </c>
      <c r="AI872" t="b">
        <f t="shared" ca="1" si="199"/>
        <v>1</v>
      </c>
      <c r="AJ872">
        <f t="shared" ca="1" si="200"/>
        <v>1</v>
      </c>
      <c r="AK872">
        <f t="shared" ca="1" si="201"/>
        <v>0</v>
      </c>
      <c r="AL872">
        <f t="shared" ca="1" si="202"/>
        <v>0</v>
      </c>
    </row>
    <row r="873" spans="1:38">
      <c r="A873" s="2" t="s">
        <v>635</v>
      </c>
      <c r="B873">
        <v>392032459</v>
      </c>
      <c r="C873" t="s">
        <v>637</v>
      </c>
      <c r="D873" t="s">
        <v>759</v>
      </c>
      <c r="Q873">
        <f t="shared" ca="1" si="189"/>
        <v>0</v>
      </c>
      <c r="R873">
        <f t="shared" ca="1" si="203"/>
        <v>0</v>
      </c>
      <c r="S873">
        <f t="shared" ca="1" si="203"/>
        <v>0</v>
      </c>
      <c r="T873" t="str">
        <f t="shared" ca="1" si="203"/>
        <v>178cm</v>
      </c>
      <c r="U873">
        <f t="shared" ca="1" si="203"/>
        <v>0</v>
      </c>
      <c r="V873">
        <f t="shared" ca="1" si="203"/>
        <v>0</v>
      </c>
      <c r="W873">
        <f t="shared" ca="1" si="203"/>
        <v>392032459</v>
      </c>
      <c r="X873">
        <f t="shared" ca="1" si="203"/>
        <v>0</v>
      </c>
      <c r="Z873">
        <f t="shared" ca="1" si="191"/>
        <v>0</v>
      </c>
      <c r="AA873">
        <f t="shared" ca="1" si="192"/>
        <v>0</v>
      </c>
      <c r="AB873">
        <f t="shared" ca="1" si="193"/>
        <v>0</v>
      </c>
      <c r="AC873" t="str" cm="1">
        <f t="array" aca="1" ref="AC873" ca="1">LEFT(T873,SUM(LEN(T873)-LEN(SUBSTITUTE(T873,{"0","1","2","3","4","5","6","7","8","9"},""))))</f>
        <v>178</v>
      </c>
      <c r="AD873" s="3">
        <f t="shared" ca="1" si="194"/>
        <v>178</v>
      </c>
      <c r="AE873" s="3" t="str">
        <f t="shared" ca="1" si="195"/>
        <v/>
      </c>
      <c r="AF873" t="b">
        <f t="shared" ca="1" si="196"/>
        <v>1</v>
      </c>
      <c r="AG873">
        <f t="shared" ca="1" si="197"/>
        <v>1</v>
      </c>
      <c r="AH873">
        <f t="shared" ca="1" si="198"/>
        <v>0</v>
      </c>
      <c r="AI873" t="b">
        <f t="shared" ca="1" si="199"/>
        <v>0</v>
      </c>
      <c r="AJ873">
        <f t="shared" ca="1" si="200"/>
        <v>0</v>
      </c>
      <c r="AK873">
        <f t="shared" ca="1" si="201"/>
        <v>0</v>
      </c>
      <c r="AL873">
        <f t="shared" ca="1" si="202"/>
        <v>1</v>
      </c>
    </row>
    <row r="874" spans="1:38">
      <c r="A874" s="1"/>
      <c r="Q874">
        <f t="shared" ca="1" si="189"/>
        <v>0</v>
      </c>
      <c r="R874">
        <f t="shared" ca="1" si="203"/>
        <v>0</v>
      </c>
      <c r="S874">
        <f t="shared" ca="1" si="203"/>
        <v>0</v>
      </c>
      <c r="T874">
        <f t="shared" ca="1" si="203"/>
        <v>0</v>
      </c>
      <c r="U874">
        <f t="shared" ca="1" si="203"/>
        <v>0</v>
      </c>
      <c r="V874">
        <f t="shared" ca="1" si="203"/>
        <v>0</v>
      </c>
      <c r="W874">
        <f t="shared" ca="1" si="203"/>
        <v>0</v>
      </c>
      <c r="X874">
        <f t="shared" ca="1" si="203"/>
        <v>0</v>
      </c>
      <c r="Z874">
        <f t="shared" ca="1" si="191"/>
        <v>0</v>
      </c>
      <c r="AA874">
        <f t="shared" ca="1" si="192"/>
        <v>0</v>
      </c>
      <c r="AB874">
        <f t="shared" ca="1" si="193"/>
        <v>0</v>
      </c>
      <c r="AC874" t="str" cm="1">
        <f t="array" aca="1" ref="AC874" ca="1">LEFT(T874,SUM(LEN(T874)-LEN(SUBSTITUTE(T874,{"0","1","2","3","4","5","6","7","8","9"},""))))</f>
        <v>0</v>
      </c>
      <c r="AD874" s="3" t="str">
        <f t="shared" ca="1" si="194"/>
        <v/>
      </c>
      <c r="AE874" s="3" t="str">
        <f t="shared" ca="1" si="195"/>
        <v/>
      </c>
      <c r="AF874" t="b">
        <f t="shared" ca="1" si="196"/>
        <v>0</v>
      </c>
      <c r="AG874">
        <f t="shared" ca="1" si="197"/>
        <v>0</v>
      </c>
      <c r="AH874">
        <f t="shared" ca="1" si="198"/>
        <v>0</v>
      </c>
      <c r="AI874" t="b">
        <f t="shared" ca="1" si="199"/>
        <v>0</v>
      </c>
      <c r="AJ874">
        <f t="shared" ca="1" si="200"/>
        <v>0</v>
      </c>
      <c r="AK874">
        <f t="shared" ca="1" si="201"/>
        <v>0</v>
      </c>
      <c r="AL874">
        <f t="shared" ca="1" si="202"/>
        <v>0</v>
      </c>
    </row>
    <row r="875" spans="1:38">
      <c r="A875" s="2" t="s">
        <v>642</v>
      </c>
      <c r="B875">
        <v>2027</v>
      </c>
      <c r="C875" t="s">
        <v>639</v>
      </c>
      <c r="D875">
        <v>2017</v>
      </c>
      <c r="E875" t="s">
        <v>637</v>
      </c>
      <c r="F875" t="s">
        <v>721</v>
      </c>
      <c r="Q875">
        <f t="shared" ca="1" si="189"/>
        <v>0</v>
      </c>
      <c r="R875">
        <f t="shared" ca="1" si="203"/>
        <v>2017</v>
      </c>
      <c r="S875">
        <f t="shared" ca="1" si="203"/>
        <v>2027</v>
      </c>
      <c r="T875" t="str">
        <f t="shared" ca="1" si="203"/>
        <v>160in</v>
      </c>
      <c r="U875">
        <f t="shared" ca="1" si="203"/>
        <v>0</v>
      </c>
      <c r="V875">
        <f t="shared" ca="1" si="203"/>
        <v>0</v>
      </c>
      <c r="W875">
        <f t="shared" ca="1" si="203"/>
        <v>0</v>
      </c>
      <c r="X875">
        <f t="shared" ca="1" si="203"/>
        <v>0</v>
      </c>
      <c r="Z875">
        <f t="shared" ca="1" si="191"/>
        <v>0</v>
      </c>
      <c r="AA875">
        <f t="shared" ca="1" si="192"/>
        <v>1</v>
      </c>
      <c r="AB875">
        <f t="shared" ca="1" si="193"/>
        <v>1</v>
      </c>
      <c r="AC875" t="str" cm="1">
        <f t="array" aca="1" ref="AC875" ca="1">LEFT(T875,SUM(LEN(T875)-LEN(SUBSTITUTE(T875,{"0","1","2","3","4","5","6","7","8","9"},""))))</f>
        <v>160</v>
      </c>
      <c r="AD875" s="3" t="str">
        <f t="shared" ca="1" si="194"/>
        <v/>
      </c>
      <c r="AE875" s="3">
        <f t="shared" ca="1" si="195"/>
        <v>160</v>
      </c>
      <c r="AF875" t="b">
        <f t="shared" ca="1" si="196"/>
        <v>0</v>
      </c>
      <c r="AG875">
        <f t="shared" ca="1" si="197"/>
        <v>0</v>
      </c>
      <c r="AH875">
        <f t="shared" ca="1" si="198"/>
        <v>0</v>
      </c>
      <c r="AI875" t="b">
        <f t="shared" ca="1" si="199"/>
        <v>0</v>
      </c>
      <c r="AJ875">
        <f t="shared" ca="1" si="200"/>
        <v>0</v>
      </c>
      <c r="AK875">
        <f t="shared" ca="1" si="201"/>
        <v>0</v>
      </c>
      <c r="AL875">
        <f t="shared" ca="1" si="202"/>
        <v>0</v>
      </c>
    </row>
    <row r="876" spans="1:38">
      <c r="A876" s="2" t="s">
        <v>636</v>
      </c>
      <c r="B876">
        <v>1990</v>
      </c>
      <c r="C876" t="s">
        <v>635</v>
      </c>
      <c r="D876">
        <v>131099122</v>
      </c>
      <c r="E876" t="s">
        <v>640</v>
      </c>
      <c r="F876" t="s">
        <v>644</v>
      </c>
      <c r="G876" t="s">
        <v>645</v>
      </c>
      <c r="H876" t="s">
        <v>646</v>
      </c>
      <c r="Q876">
        <f t="shared" ca="1" si="189"/>
        <v>1990</v>
      </c>
      <c r="R876">
        <f t="shared" ca="1" si="203"/>
        <v>0</v>
      </c>
      <c r="S876">
        <f t="shared" ca="1" si="203"/>
        <v>0</v>
      </c>
      <c r="T876">
        <f t="shared" ca="1" si="203"/>
        <v>0</v>
      </c>
      <c r="U876" t="str">
        <f t="shared" ca="1" si="203"/>
        <v>#623a2f</v>
      </c>
      <c r="V876" t="str">
        <f t="shared" ca="1" si="203"/>
        <v>amb</v>
      </c>
      <c r="W876">
        <f t="shared" ca="1" si="203"/>
        <v>131099122</v>
      </c>
      <c r="X876">
        <f t="shared" ca="1" si="203"/>
        <v>0</v>
      </c>
      <c r="Z876">
        <f t="shared" ca="1" si="191"/>
        <v>1</v>
      </c>
      <c r="AA876">
        <f t="shared" ca="1" si="192"/>
        <v>0</v>
      </c>
      <c r="AB876">
        <f t="shared" ca="1" si="193"/>
        <v>0</v>
      </c>
      <c r="AC876" t="str" cm="1">
        <f t="array" aca="1" ref="AC876" ca="1">LEFT(T876,SUM(LEN(T876)-LEN(SUBSTITUTE(T876,{"0","1","2","3","4","5","6","7","8","9"},""))))</f>
        <v>0</v>
      </c>
      <c r="AD876" s="3" t="str">
        <f t="shared" ca="1" si="194"/>
        <v/>
      </c>
      <c r="AE876" s="3" t="str">
        <f t="shared" ca="1" si="195"/>
        <v/>
      </c>
      <c r="AF876" t="b">
        <f t="shared" ca="1" si="196"/>
        <v>0</v>
      </c>
      <c r="AG876">
        <f t="shared" ca="1" si="197"/>
        <v>0</v>
      </c>
      <c r="AH876">
        <f t="shared" ca="1" si="198"/>
        <v>1</v>
      </c>
      <c r="AI876" t="b">
        <f t="shared" ca="1" si="199"/>
        <v>1</v>
      </c>
      <c r="AJ876">
        <f t="shared" ca="1" si="200"/>
        <v>1</v>
      </c>
      <c r="AK876">
        <f t="shared" ca="1" si="201"/>
        <v>1</v>
      </c>
      <c r="AL876">
        <f t="shared" ca="1" si="202"/>
        <v>1</v>
      </c>
    </row>
    <row r="877" spans="1:38">
      <c r="A877" s="1"/>
      <c r="Q877">
        <f t="shared" ca="1" si="189"/>
        <v>0</v>
      </c>
      <c r="R877">
        <f t="shared" ca="1" si="203"/>
        <v>0</v>
      </c>
      <c r="S877">
        <f t="shared" ca="1" si="203"/>
        <v>0</v>
      </c>
      <c r="T877">
        <f t="shared" ca="1" si="203"/>
        <v>0</v>
      </c>
      <c r="U877">
        <f t="shared" ca="1" si="203"/>
        <v>0</v>
      </c>
      <c r="V877">
        <f t="shared" ca="1" si="203"/>
        <v>0</v>
      </c>
      <c r="W877">
        <f t="shared" ca="1" si="203"/>
        <v>0</v>
      </c>
      <c r="X877">
        <f t="shared" ca="1" si="203"/>
        <v>0</v>
      </c>
      <c r="Z877">
        <f t="shared" ca="1" si="191"/>
        <v>0</v>
      </c>
      <c r="AA877">
        <f t="shared" ca="1" si="192"/>
        <v>0</v>
      </c>
      <c r="AB877">
        <f t="shared" ca="1" si="193"/>
        <v>0</v>
      </c>
      <c r="AC877" t="str" cm="1">
        <f t="array" aca="1" ref="AC877" ca="1">LEFT(T877,SUM(LEN(T877)-LEN(SUBSTITUTE(T877,{"0","1","2","3","4","5","6","7","8","9"},""))))</f>
        <v>0</v>
      </c>
      <c r="AD877" s="3" t="str">
        <f t="shared" ca="1" si="194"/>
        <v/>
      </c>
      <c r="AE877" s="3" t="str">
        <f t="shared" ca="1" si="195"/>
        <v/>
      </c>
      <c r="AF877" t="b">
        <f t="shared" ca="1" si="196"/>
        <v>0</v>
      </c>
      <c r="AG877">
        <f t="shared" ca="1" si="197"/>
        <v>0</v>
      </c>
      <c r="AH877">
        <f t="shared" ca="1" si="198"/>
        <v>0</v>
      </c>
      <c r="AI877" t="b">
        <f t="shared" ca="1" si="199"/>
        <v>0</v>
      </c>
      <c r="AJ877">
        <f t="shared" ca="1" si="200"/>
        <v>0</v>
      </c>
      <c r="AK877">
        <f t="shared" ca="1" si="201"/>
        <v>0</v>
      </c>
      <c r="AL877">
        <f t="shared" ca="1" si="202"/>
        <v>0</v>
      </c>
    </row>
    <row r="878" spans="1:38">
      <c r="A878" s="2" t="s">
        <v>645</v>
      </c>
      <c r="B878" t="s">
        <v>661</v>
      </c>
      <c r="Q878">
        <f t="shared" ca="1" si="189"/>
        <v>0</v>
      </c>
      <c r="R878">
        <f t="shared" ca="1" si="203"/>
        <v>0</v>
      </c>
      <c r="S878">
        <f t="shared" ca="1" si="203"/>
        <v>0</v>
      </c>
      <c r="T878">
        <f t="shared" ca="1" si="203"/>
        <v>0</v>
      </c>
      <c r="U878">
        <f t="shared" ca="1" si="203"/>
        <v>0</v>
      </c>
      <c r="V878" t="str">
        <f t="shared" ca="1" si="203"/>
        <v>grn</v>
      </c>
      <c r="W878">
        <f t="shared" ca="1" si="203"/>
        <v>0</v>
      </c>
      <c r="X878">
        <f t="shared" ca="1" si="203"/>
        <v>0</v>
      </c>
      <c r="Z878">
        <f t="shared" ca="1" si="191"/>
        <v>0</v>
      </c>
      <c r="AA878">
        <f t="shared" ca="1" si="192"/>
        <v>0</v>
      </c>
      <c r="AB878">
        <f t="shared" ca="1" si="193"/>
        <v>0</v>
      </c>
      <c r="AC878" t="str" cm="1">
        <f t="array" aca="1" ref="AC878" ca="1">LEFT(T878,SUM(LEN(T878)-LEN(SUBSTITUTE(T878,{"0","1","2","3","4","5","6","7","8","9"},""))))</f>
        <v>0</v>
      </c>
      <c r="AD878" s="3" t="str">
        <f t="shared" ca="1" si="194"/>
        <v/>
      </c>
      <c r="AE878" s="3" t="str">
        <f t="shared" ca="1" si="195"/>
        <v/>
      </c>
      <c r="AF878" t="b">
        <f t="shared" ca="1" si="196"/>
        <v>0</v>
      </c>
      <c r="AG878">
        <f t="shared" ca="1" si="197"/>
        <v>0</v>
      </c>
      <c r="AH878">
        <f t="shared" ca="1" si="198"/>
        <v>0</v>
      </c>
      <c r="AI878" t="b">
        <f t="shared" ca="1" si="199"/>
        <v>0</v>
      </c>
      <c r="AJ878">
        <f t="shared" ca="1" si="200"/>
        <v>0</v>
      </c>
      <c r="AK878">
        <f t="shared" ca="1" si="201"/>
        <v>1</v>
      </c>
      <c r="AL878">
        <f t="shared" ca="1" si="202"/>
        <v>0</v>
      </c>
    </row>
    <row r="879" spans="1:38">
      <c r="A879" s="2" t="s">
        <v>636</v>
      </c>
      <c r="B879">
        <v>1978</v>
      </c>
      <c r="Q879">
        <f t="shared" ca="1" si="189"/>
        <v>1978</v>
      </c>
      <c r="R879">
        <f t="shared" ca="1" si="203"/>
        <v>0</v>
      </c>
      <c r="S879">
        <f t="shared" ca="1" si="203"/>
        <v>0</v>
      </c>
      <c r="T879">
        <f t="shared" ca="1" si="203"/>
        <v>0</v>
      </c>
      <c r="U879">
        <f t="shared" ca="1" si="203"/>
        <v>0</v>
      </c>
      <c r="V879">
        <f t="shared" ca="1" si="203"/>
        <v>0</v>
      </c>
      <c r="W879">
        <f t="shared" ca="1" si="203"/>
        <v>0</v>
      </c>
      <c r="X879">
        <f t="shared" ca="1" si="203"/>
        <v>0</v>
      </c>
      <c r="Z879">
        <f t="shared" ca="1" si="191"/>
        <v>1</v>
      </c>
      <c r="AA879">
        <f t="shared" ca="1" si="192"/>
        <v>0</v>
      </c>
      <c r="AB879">
        <f t="shared" ca="1" si="193"/>
        <v>0</v>
      </c>
      <c r="AC879" t="str" cm="1">
        <f t="array" aca="1" ref="AC879" ca="1">LEFT(T879,SUM(LEN(T879)-LEN(SUBSTITUTE(T879,{"0","1","2","3","4","5","6","7","8","9"},""))))</f>
        <v>0</v>
      </c>
      <c r="AD879" s="3" t="str">
        <f t="shared" ca="1" si="194"/>
        <v/>
      </c>
      <c r="AE879" s="3" t="str">
        <f t="shared" ca="1" si="195"/>
        <v/>
      </c>
      <c r="AF879" t="b">
        <f t="shared" ca="1" si="196"/>
        <v>0</v>
      </c>
      <c r="AG879">
        <f t="shared" ca="1" si="197"/>
        <v>0</v>
      </c>
      <c r="AH879">
        <f t="shared" ca="1" si="198"/>
        <v>0</v>
      </c>
      <c r="AI879" t="b">
        <f t="shared" ca="1" si="199"/>
        <v>0</v>
      </c>
      <c r="AJ879">
        <f t="shared" ca="1" si="200"/>
        <v>0</v>
      </c>
      <c r="AK879">
        <f t="shared" ca="1" si="201"/>
        <v>0</v>
      </c>
      <c r="AL879">
        <f t="shared" ca="1" si="202"/>
        <v>0</v>
      </c>
    </row>
    <row r="880" spans="1:38">
      <c r="A880" s="2" t="s">
        <v>642</v>
      </c>
      <c r="B880">
        <v>2029</v>
      </c>
      <c r="C880" t="s">
        <v>640</v>
      </c>
      <c r="D880" t="s">
        <v>707</v>
      </c>
      <c r="Q880">
        <f t="shared" ref="Q880:X934" ca="1" si="204">IF($A880=Q$1,OFFSET($A880,0,1),IF($C880=Q$1,OFFSET($C880,0,1),IF($E880=Q$1,OFFSET($E880,0,1),IF($G880=Q$1,OFFSET($G880,0,1),IF($I880=Q$1,OFFSET($I880,0,1),IF($K880=Q$1,OFFSET($K880,0,1),IF($M880=Q$1,OFFSET($M880,0,1),IF($O880=Q$1,OFFSET($O880,0,1),0))))))))</f>
        <v>0</v>
      </c>
      <c r="R880">
        <f t="shared" ca="1" si="203"/>
        <v>0</v>
      </c>
      <c r="S880">
        <f t="shared" ca="1" si="203"/>
        <v>2029</v>
      </c>
      <c r="T880">
        <f t="shared" ca="1" si="203"/>
        <v>0</v>
      </c>
      <c r="U880" t="str">
        <f t="shared" ca="1" si="203"/>
        <v>#18171d</v>
      </c>
      <c r="V880">
        <f t="shared" ca="1" si="203"/>
        <v>0</v>
      </c>
      <c r="W880">
        <f t="shared" ca="1" si="203"/>
        <v>0</v>
      </c>
      <c r="X880">
        <f t="shared" ca="1" si="203"/>
        <v>0</v>
      </c>
      <c r="Z880">
        <f t="shared" ca="1" si="191"/>
        <v>0</v>
      </c>
      <c r="AA880">
        <f t="shared" ca="1" si="192"/>
        <v>0</v>
      </c>
      <c r="AB880">
        <f t="shared" ca="1" si="193"/>
        <v>1</v>
      </c>
      <c r="AC880" t="str" cm="1">
        <f t="array" aca="1" ref="AC880" ca="1">LEFT(T880,SUM(LEN(T880)-LEN(SUBSTITUTE(T880,{"0","1","2","3","4","5","6","7","8","9"},""))))</f>
        <v>0</v>
      </c>
      <c r="AD880" s="3" t="str">
        <f t="shared" ca="1" si="194"/>
        <v/>
      </c>
      <c r="AE880" s="3" t="str">
        <f t="shared" ca="1" si="195"/>
        <v/>
      </c>
      <c r="AF880" t="b">
        <f t="shared" ca="1" si="196"/>
        <v>0</v>
      </c>
      <c r="AG880">
        <f t="shared" ca="1" si="197"/>
        <v>0</v>
      </c>
      <c r="AH880">
        <f t="shared" ca="1" si="198"/>
        <v>1</v>
      </c>
      <c r="AI880" t="b">
        <f t="shared" ca="1" si="199"/>
        <v>1</v>
      </c>
      <c r="AJ880">
        <f t="shared" ca="1" si="200"/>
        <v>1</v>
      </c>
      <c r="AK880">
        <f t="shared" ca="1" si="201"/>
        <v>0</v>
      </c>
      <c r="AL880">
        <f t="shared" ca="1" si="202"/>
        <v>0</v>
      </c>
    </row>
    <row r="881" spans="1:38">
      <c r="A881" s="2" t="s">
        <v>637</v>
      </c>
      <c r="B881" t="s">
        <v>711</v>
      </c>
      <c r="C881" t="s">
        <v>635</v>
      </c>
      <c r="D881">
        <v>172369888</v>
      </c>
      <c r="Q881">
        <f t="shared" ca="1" si="204"/>
        <v>0</v>
      </c>
      <c r="R881">
        <f t="shared" ca="1" si="203"/>
        <v>0</v>
      </c>
      <c r="S881">
        <f t="shared" ca="1" si="203"/>
        <v>0</v>
      </c>
      <c r="T881" t="str">
        <f t="shared" ca="1" si="203"/>
        <v>165cm</v>
      </c>
      <c r="U881">
        <f t="shared" ca="1" si="203"/>
        <v>0</v>
      </c>
      <c r="V881">
        <f t="shared" ca="1" si="203"/>
        <v>0</v>
      </c>
      <c r="W881">
        <f t="shared" ca="1" si="203"/>
        <v>172369888</v>
      </c>
      <c r="X881">
        <f t="shared" ca="1" si="203"/>
        <v>0</v>
      </c>
      <c r="Z881">
        <f t="shared" ca="1" si="191"/>
        <v>0</v>
      </c>
      <c r="AA881">
        <f t="shared" ca="1" si="192"/>
        <v>0</v>
      </c>
      <c r="AB881">
        <f t="shared" ca="1" si="193"/>
        <v>0</v>
      </c>
      <c r="AC881" t="str" cm="1">
        <f t="array" aca="1" ref="AC881" ca="1">LEFT(T881,SUM(LEN(T881)-LEN(SUBSTITUTE(T881,{"0","1","2","3","4","5","6","7","8","9"},""))))</f>
        <v>165</v>
      </c>
      <c r="AD881" s="3">
        <f t="shared" ca="1" si="194"/>
        <v>165</v>
      </c>
      <c r="AE881" s="3" t="str">
        <f t="shared" ca="1" si="195"/>
        <v/>
      </c>
      <c r="AF881" t="b">
        <f t="shared" ca="1" si="196"/>
        <v>1</v>
      </c>
      <c r="AG881">
        <f t="shared" ca="1" si="197"/>
        <v>1</v>
      </c>
      <c r="AH881">
        <f t="shared" ca="1" si="198"/>
        <v>0</v>
      </c>
      <c r="AI881" t="b">
        <f t="shared" ca="1" si="199"/>
        <v>0</v>
      </c>
      <c r="AJ881">
        <f t="shared" ca="1" si="200"/>
        <v>0</v>
      </c>
      <c r="AK881">
        <f t="shared" ca="1" si="201"/>
        <v>0</v>
      </c>
      <c r="AL881">
        <f t="shared" ca="1" si="202"/>
        <v>1</v>
      </c>
    </row>
    <row r="882" spans="1:38">
      <c r="A882" s="2" t="s">
        <v>654</v>
      </c>
      <c r="B882">
        <v>93</v>
      </c>
      <c r="Q882">
        <f t="shared" ca="1" si="204"/>
        <v>0</v>
      </c>
      <c r="R882">
        <f t="shared" ca="1" si="203"/>
        <v>0</v>
      </c>
      <c r="S882">
        <f t="shared" ca="1" si="203"/>
        <v>0</v>
      </c>
      <c r="T882">
        <f t="shared" ca="1" si="203"/>
        <v>0</v>
      </c>
      <c r="U882">
        <f t="shared" ca="1" si="203"/>
        <v>0</v>
      </c>
      <c r="V882">
        <f t="shared" ca="1" si="203"/>
        <v>0</v>
      </c>
      <c r="W882">
        <f t="shared" ca="1" si="203"/>
        <v>0</v>
      </c>
      <c r="X882">
        <f t="shared" ca="1" si="203"/>
        <v>93</v>
      </c>
      <c r="Z882">
        <f t="shared" ca="1" si="191"/>
        <v>0</v>
      </c>
      <c r="AA882">
        <f t="shared" ca="1" si="192"/>
        <v>0</v>
      </c>
      <c r="AB882">
        <f t="shared" ca="1" si="193"/>
        <v>0</v>
      </c>
      <c r="AC882" t="str" cm="1">
        <f t="array" aca="1" ref="AC882" ca="1">LEFT(T882,SUM(LEN(T882)-LEN(SUBSTITUTE(T882,{"0","1","2","3","4","5","6","7","8","9"},""))))</f>
        <v>0</v>
      </c>
      <c r="AD882" s="3" t="str">
        <f t="shared" ca="1" si="194"/>
        <v/>
      </c>
      <c r="AE882" s="3" t="str">
        <f t="shared" ca="1" si="195"/>
        <v/>
      </c>
      <c r="AF882" t="b">
        <f t="shared" ca="1" si="196"/>
        <v>0</v>
      </c>
      <c r="AG882">
        <f t="shared" ca="1" si="197"/>
        <v>0</v>
      </c>
      <c r="AH882">
        <f t="shared" ca="1" si="198"/>
        <v>0</v>
      </c>
      <c r="AI882" t="b">
        <f t="shared" ca="1" si="199"/>
        <v>0</v>
      </c>
      <c r="AJ882">
        <f t="shared" ca="1" si="200"/>
        <v>0</v>
      </c>
      <c r="AK882">
        <f t="shared" ca="1" si="201"/>
        <v>0</v>
      </c>
      <c r="AL882">
        <f t="shared" ca="1" si="202"/>
        <v>0</v>
      </c>
    </row>
    <row r="883" spans="1:38">
      <c r="A883" s="2" t="s">
        <v>639</v>
      </c>
      <c r="B883">
        <v>2011</v>
      </c>
      <c r="Q883">
        <f t="shared" ca="1" si="204"/>
        <v>0</v>
      </c>
      <c r="R883">
        <f t="shared" ca="1" si="203"/>
        <v>2011</v>
      </c>
      <c r="S883">
        <f t="shared" ca="1" si="203"/>
        <v>0</v>
      </c>
      <c r="T883">
        <f t="shared" ca="1" si="203"/>
        <v>0</v>
      </c>
      <c r="U883">
        <f t="shared" ca="1" si="203"/>
        <v>0</v>
      </c>
      <c r="V883">
        <f t="shared" ca="1" si="203"/>
        <v>0</v>
      </c>
      <c r="W883">
        <f t="shared" ca="1" si="203"/>
        <v>0</v>
      </c>
      <c r="X883">
        <f t="shared" ca="1" si="203"/>
        <v>0</v>
      </c>
      <c r="Z883">
        <f t="shared" ca="1" si="191"/>
        <v>0</v>
      </c>
      <c r="AA883">
        <f t="shared" ca="1" si="192"/>
        <v>1</v>
      </c>
      <c r="AB883">
        <f t="shared" ca="1" si="193"/>
        <v>0</v>
      </c>
      <c r="AC883" t="str" cm="1">
        <f t="array" aca="1" ref="AC883" ca="1">LEFT(T883,SUM(LEN(T883)-LEN(SUBSTITUTE(T883,{"0","1","2","3","4","5","6","7","8","9"},""))))</f>
        <v>0</v>
      </c>
      <c r="AD883" s="3" t="str">
        <f t="shared" ca="1" si="194"/>
        <v/>
      </c>
      <c r="AE883" s="3" t="str">
        <f t="shared" ca="1" si="195"/>
        <v/>
      </c>
      <c r="AF883" t="b">
        <f t="shared" ca="1" si="196"/>
        <v>0</v>
      </c>
      <c r="AG883">
        <f t="shared" ca="1" si="197"/>
        <v>0</v>
      </c>
      <c r="AH883">
        <f t="shared" ca="1" si="198"/>
        <v>0</v>
      </c>
      <c r="AI883" t="b">
        <f t="shared" ca="1" si="199"/>
        <v>0</v>
      </c>
      <c r="AJ883">
        <f t="shared" ca="1" si="200"/>
        <v>0</v>
      </c>
      <c r="AK883">
        <f t="shared" ca="1" si="201"/>
        <v>0</v>
      </c>
      <c r="AL883">
        <f t="shared" ca="1" si="202"/>
        <v>0</v>
      </c>
    </row>
    <row r="884" spans="1:38">
      <c r="A884" s="1"/>
      <c r="Q884">
        <f t="shared" ca="1" si="204"/>
        <v>0</v>
      </c>
      <c r="R884">
        <f t="shared" ca="1" si="203"/>
        <v>0</v>
      </c>
      <c r="S884">
        <f t="shared" ca="1" si="203"/>
        <v>0</v>
      </c>
      <c r="T884">
        <f t="shared" ca="1" si="203"/>
        <v>0</v>
      </c>
      <c r="U884">
        <f t="shared" ca="1" si="203"/>
        <v>0</v>
      </c>
      <c r="V884">
        <f t="shared" ca="1" si="203"/>
        <v>0</v>
      </c>
      <c r="W884">
        <f t="shared" ca="1" si="203"/>
        <v>0</v>
      </c>
      <c r="X884">
        <f t="shared" ca="1" si="203"/>
        <v>0</v>
      </c>
      <c r="Z884">
        <f t="shared" ca="1" si="191"/>
        <v>0</v>
      </c>
      <c r="AA884">
        <f t="shared" ca="1" si="192"/>
        <v>0</v>
      </c>
      <c r="AB884">
        <f t="shared" ca="1" si="193"/>
        <v>0</v>
      </c>
      <c r="AC884" t="str" cm="1">
        <f t="array" aca="1" ref="AC884" ca="1">LEFT(T884,SUM(LEN(T884)-LEN(SUBSTITUTE(T884,{"0","1","2","3","4","5","6","7","8","9"},""))))</f>
        <v>0</v>
      </c>
      <c r="AD884" s="3" t="str">
        <f t="shared" ca="1" si="194"/>
        <v/>
      </c>
      <c r="AE884" s="3" t="str">
        <f t="shared" ca="1" si="195"/>
        <v/>
      </c>
      <c r="AF884" t="b">
        <f t="shared" ca="1" si="196"/>
        <v>0</v>
      </c>
      <c r="AG884">
        <f t="shared" ca="1" si="197"/>
        <v>0</v>
      </c>
      <c r="AH884">
        <f t="shared" ca="1" si="198"/>
        <v>0</v>
      </c>
      <c r="AI884" t="b">
        <f t="shared" ca="1" si="199"/>
        <v>0</v>
      </c>
      <c r="AJ884">
        <f t="shared" ca="1" si="200"/>
        <v>0</v>
      </c>
      <c r="AK884">
        <f t="shared" ca="1" si="201"/>
        <v>0</v>
      </c>
      <c r="AL884">
        <f t="shared" ca="1" si="202"/>
        <v>0</v>
      </c>
    </row>
    <row r="885" spans="1:38">
      <c r="A885" s="2" t="s">
        <v>645</v>
      </c>
      <c r="B885" t="s">
        <v>682</v>
      </c>
      <c r="Q885">
        <f t="shared" ca="1" si="204"/>
        <v>0</v>
      </c>
      <c r="R885">
        <f t="shared" ca="1" si="203"/>
        <v>0</v>
      </c>
      <c r="S885">
        <f t="shared" ca="1" si="203"/>
        <v>0</v>
      </c>
      <c r="T885">
        <f t="shared" ca="1" si="203"/>
        <v>0</v>
      </c>
      <c r="U885">
        <f t="shared" ca="1" si="203"/>
        <v>0</v>
      </c>
      <c r="V885" t="str">
        <f t="shared" ca="1" si="203"/>
        <v>hzl</v>
      </c>
      <c r="W885">
        <f t="shared" ca="1" si="203"/>
        <v>0</v>
      </c>
      <c r="X885">
        <f t="shared" ca="1" si="203"/>
        <v>0</v>
      </c>
      <c r="Z885">
        <f t="shared" ca="1" si="191"/>
        <v>0</v>
      </c>
      <c r="AA885">
        <f t="shared" ca="1" si="192"/>
        <v>0</v>
      </c>
      <c r="AB885">
        <f t="shared" ca="1" si="193"/>
        <v>0</v>
      </c>
      <c r="AC885" t="str" cm="1">
        <f t="array" aca="1" ref="AC885" ca="1">LEFT(T885,SUM(LEN(T885)-LEN(SUBSTITUTE(T885,{"0","1","2","3","4","5","6","7","8","9"},""))))</f>
        <v>0</v>
      </c>
      <c r="AD885" s="3" t="str">
        <f t="shared" ca="1" si="194"/>
        <v/>
      </c>
      <c r="AE885" s="3" t="str">
        <f t="shared" ca="1" si="195"/>
        <v/>
      </c>
      <c r="AF885" t="b">
        <f t="shared" ca="1" si="196"/>
        <v>0</v>
      </c>
      <c r="AG885">
        <f t="shared" ca="1" si="197"/>
        <v>0</v>
      </c>
      <c r="AH885">
        <f t="shared" ca="1" si="198"/>
        <v>0</v>
      </c>
      <c r="AI885" t="b">
        <f t="shared" ca="1" si="199"/>
        <v>0</v>
      </c>
      <c r="AJ885">
        <f t="shared" ca="1" si="200"/>
        <v>0</v>
      </c>
      <c r="AK885">
        <f t="shared" ca="1" si="201"/>
        <v>1</v>
      </c>
      <c r="AL885">
        <f t="shared" ca="1" si="202"/>
        <v>0</v>
      </c>
    </row>
    <row r="886" spans="1:38">
      <c r="A886" s="2" t="s">
        <v>640</v>
      </c>
      <c r="B886" t="s">
        <v>688</v>
      </c>
      <c r="C886" t="s">
        <v>639</v>
      </c>
      <c r="D886">
        <v>2010</v>
      </c>
      <c r="E886" t="s">
        <v>642</v>
      </c>
      <c r="F886">
        <v>2029</v>
      </c>
      <c r="G886" t="s">
        <v>635</v>
      </c>
      <c r="H886">
        <v>127253449</v>
      </c>
      <c r="Q886">
        <f t="shared" ca="1" si="204"/>
        <v>0</v>
      </c>
      <c r="R886">
        <f t="shared" ca="1" si="203"/>
        <v>2010</v>
      </c>
      <c r="S886">
        <f t="shared" ca="1" si="203"/>
        <v>2029</v>
      </c>
      <c r="T886">
        <f t="shared" ca="1" si="203"/>
        <v>0</v>
      </c>
      <c r="U886" t="str">
        <f t="shared" ca="1" si="203"/>
        <v>#733820</v>
      </c>
      <c r="V886">
        <f t="shared" ca="1" si="203"/>
        <v>0</v>
      </c>
      <c r="W886">
        <f t="shared" ca="1" si="203"/>
        <v>127253449</v>
      </c>
      <c r="X886">
        <f t="shared" ca="1" si="203"/>
        <v>0</v>
      </c>
      <c r="Z886">
        <f t="shared" ca="1" si="191"/>
        <v>0</v>
      </c>
      <c r="AA886">
        <f t="shared" ca="1" si="192"/>
        <v>1</v>
      </c>
      <c r="AB886">
        <f t="shared" ca="1" si="193"/>
        <v>1</v>
      </c>
      <c r="AC886" t="str" cm="1">
        <f t="array" aca="1" ref="AC886" ca="1">LEFT(T886,SUM(LEN(T886)-LEN(SUBSTITUTE(T886,{"0","1","2","3","4","5","6","7","8","9"},""))))</f>
        <v>0</v>
      </c>
      <c r="AD886" s="3" t="str">
        <f t="shared" ca="1" si="194"/>
        <v/>
      </c>
      <c r="AE886" s="3" t="str">
        <f t="shared" ca="1" si="195"/>
        <v/>
      </c>
      <c r="AF886" t="b">
        <f t="shared" ca="1" si="196"/>
        <v>0</v>
      </c>
      <c r="AG886">
        <f t="shared" ca="1" si="197"/>
        <v>0</v>
      </c>
      <c r="AH886">
        <f t="shared" ca="1" si="198"/>
        <v>1</v>
      </c>
      <c r="AI886" t="b">
        <f t="shared" ca="1" si="199"/>
        <v>1</v>
      </c>
      <c r="AJ886">
        <f t="shared" ca="1" si="200"/>
        <v>1</v>
      </c>
      <c r="AK886">
        <f t="shared" ca="1" si="201"/>
        <v>0</v>
      </c>
      <c r="AL886">
        <f t="shared" ca="1" si="202"/>
        <v>1</v>
      </c>
    </row>
    <row r="887" spans="1:38">
      <c r="A887" s="2" t="s">
        <v>637</v>
      </c>
      <c r="B887" t="s">
        <v>715</v>
      </c>
      <c r="Q887">
        <f t="shared" ca="1" si="204"/>
        <v>0</v>
      </c>
      <c r="R887">
        <f t="shared" ca="1" si="203"/>
        <v>0</v>
      </c>
      <c r="S887">
        <f t="shared" ca="1" si="203"/>
        <v>0</v>
      </c>
      <c r="T887" t="str">
        <f t="shared" ca="1" si="203"/>
        <v>156cm</v>
      </c>
      <c r="U887">
        <f t="shared" ca="1" si="203"/>
        <v>0</v>
      </c>
      <c r="V887">
        <f t="shared" ca="1" si="203"/>
        <v>0</v>
      </c>
      <c r="W887">
        <f t="shared" ca="1" si="203"/>
        <v>0</v>
      </c>
      <c r="X887">
        <f t="shared" ca="1" si="203"/>
        <v>0</v>
      </c>
      <c r="Z887">
        <f t="shared" ca="1" si="191"/>
        <v>0</v>
      </c>
      <c r="AA887">
        <f t="shared" ca="1" si="192"/>
        <v>0</v>
      </c>
      <c r="AB887">
        <f t="shared" ca="1" si="193"/>
        <v>0</v>
      </c>
      <c r="AC887" t="str" cm="1">
        <f t="array" aca="1" ref="AC887" ca="1">LEFT(T887,SUM(LEN(T887)-LEN(SUBSTITUTE(T887,{"0","1","2","3","4","5","6","7","8","9"},""))))</f>
        <v>156</v>
      </c>
      <c r="AD887" s="3">
        <f t="shared" ca="1" si="194"/>
        <v>156</v>
      </c>
      <c r="AE887" s="3" t="str">
        <f t="shared" ca="1" si="195"/>
        <v/>
      </c>
      <c r="AF887" t="b">
        <f t="shared" ca="1" si="196"/>
        <v>1</v>
      </c>
      <c r="AG887">
        <f t="shared" ca="1" si="197"/>
        <v>1</v>
      </c>
      <c r="AH887">
        <f t="shared" ca="1" si="198"/>
        <v>0</v>
      </c>
      <c r="AI887" t="b">
        <f t="shared" ca="1" si="199"/>
        <v>0</v>
      </c>
      <c r="AJ887">
        <f t="shared" ca="1" si="200"/>
        <v>0</v>
      </c>
      <c r="AK887">
        <f t="shared" ca="1" si="201"/>
        <v>0</v>
      </c>
      <c r="AL887">
        <f t="shared" ca="1" si="202"/>
        <v>0</v>
      </c>
    </row>
    <row r="888" spans="1:38">
      <c r="A888" s="2" t="s">
        <v>636</v>
      </c>
      <c r="B888">
        <v>1963</v>
      </c>
      <c r="Q888">
        <f t="shared" ca="1" si="204"/>
        <v>1963</v>
      </c>
      <c r="R888">
        <f t="shared" ca="1" si="203"/>
        <v>0</v>
      </c>
      <c r="S888">
        <f t="shared" ca="1" si="203"/>
        <v>0</v>
      </c>
      <c r="T888">
        <f t="shared" ca="1" si="203"/>
        <v>0</v>
      </c>
      <c r="U888">
        <f t="shared" ca="1" si="203"/>
        <v>0</v>
      </c>
      <c r="V888">
        <f t="shared" ca="1" si="203"/>
        <v>0</v>
      </c>
      <c r="W888">
        <f t="shared" ca="1" si="203"/>
        <v>0</v>
      </c>
      <c r="X888">
        <f t="shared" ca="1" si="203"/>
        <v>0</v>
      </c>
      <c r="Z888">
        <f t="shared" ca="1" si="191"/>
        <v>1</v>
      </c>
      <c r="AA888">
        <f t="shared" ca="1" si="192"/>
        <v>0</v>
      </c>
      <c r="AB888">
        <f t="shared" ca="1" si="193"/>
        <v>0</v>
      </c>
      <c r="AC888" t="str" cm="1">
        <f t="array" aca="1" ref="AC888" ca="1">LEFT(T888,SUM(LEN(T888)-LEN(SUBSTITUTE(T888,{"0","1","2","3","4","5","6","7","8","9"},""))))</f>
        <v>0</v>
      </c>
      <c r="AD888" s="3" t="str">
        <f t="shared" ca="1" si="194"/>
        <v/>
      </c>
      <c r="AE888" s="3" t="str">
        <f t="shared" ca="1" si="195"/>
        <v/>
      </c>
      <c r="AF888" t="b">
        <f t="shared" ca="1" si="196"/>
        <v>0</v>
      </c>
      <c r="AG888">
        <f t="shared" ca="1" si="197"/>
        <v>0</v>
      </c>
      <c r="AH888">
        <f t="shared" ca="1" si="198"/>
        <v>0</v>
      </c>
      <c r="AI888" t="b">
        <f t="shared" ca="1" si="199"/>
        <v>0</v>
      </c>
      <c r="AJ888">
        <f t="shared" ca="1" si="200"/>
        <v>0</v>
      </c>
      <c r="AK888">
        <f t="shared" ca="1" si="201"/>
        <v>0</v>
      </c>
      <c r="AL888">
        <f t="shared" ca="1" si="202"/>
        <v>0</v>
      </c>
    </row>
    <row r="889" spans="1:38">
      <c r="A889" s="1"/>
      <c r="Q889">
        <f t="shared" ca="1" si="204"/>
        <v>0</v>
      </c>
      <c r="R889">
        <f t="shared" ca="1" si="203"/>
        <v>0</v>
      </c>
      <c r="S889">
        <f t="shared" ca="1" si="203"/>
        <v>0</v>
      </c>
      <c r="T889">
        <f t="shared" ca="1" si="203"/>
        <v>0</v>
      </c>
      <c r="U889">
        <f t="shared" ca="1" si="203"/>
        <v>0</v>
      </c>
      <c r="V889">
        <f t="shared" ca="1" si="203"/>
        <v>0</v>
      </c>
      <c r="W889">
        <f t="shared" ca="1" si="203"/>
        <v>0</v>
      </c>
      <c r="X889">
        <f t="shared" ca="1" si="203"/>
        <v>0</v>
      </c>
      <c r="Z889">
        <f t="shared" ca="1" si="191"/>
        <v>0</v>
      </c>
      <c r="AA889">
        <f t="shared" ca="1" si="192"/>
        <v>0</v>
      </c>
      <c r="AB889">
        <f t="shared" ca="1" si="193"/>
        <v>0</v>
      </c>
      <c r="AC889" t="str" cm="1">
        <f t="array" aca="1" ref="AC889" ca="1">LEFT(T889,SUM(LEN(T889)-LEN(SUBSTITUTE(T889,{"0","1","2","3","4","5","6","7","8","9"},""))))</f>
        <v>0</v>
      </c>
      <c r="AD889" s="3" t="str">
        <f t="shared" ca="1" si="194"/>
        <v/>
      </c>
      <c r="AE889" s="3" t="str">
        <f t="shared" ca="1" si="195"/>
        <v/>
      </c>
      <c r="AF889" t="b">
        <f t="shared" ca="1" si="196"/>
        <v>0</v>
      </c>
      <c r="AG889">
        <f t="shared" ca="1" si="197"/>
        <v>0</v>
      </c>
      <c r="AH889">
        <f t="shared" ca="1" si="198"/>
        <v>0</v>
      </c>
      <c r="AI889" t="b">
        <f t="shared" ca="1" si="199"/>
        <v>0</v>
      </c>
      <c r="AJ889">
        <f t="shared" ca="1" si="200"/>
        <v>0</v>
      </c>
      <c r="AK889">
        <f t="shared" ca="1" si="201"/>
        <v>0</v>
      </c>
      <c r="AL889">
        <f t="shared" ca="1" si="202"/>
        <v>0</v>
      </c>
    </row>
    <row r="890" spans="1:38">
      <c r="A890" s="2" t="s">
        <v>640</v>
      </c>
      <c r="B890" t="s">
        <v>789</v>
      </c>
      <c r="Q890">
        <f t="shared" ca="1" si="204"/>
        <v>0</v>
      </c>
      <c r="R890">
        <f t="shared" ca="1" si="203"/>
        <v>0</v>
      </c>
      <c r="S890">
        <f t="shared" ca="1" si="203"/>
        <v>0</v>
      </c>
      <c r="T890">
        <f t="shared" ca="1" si="203"/>
        <v>0</v>
      </c>
      <c r="U890" t="str">
        <f t="shared" ca="1" si="203"/>
        <v>#6c8530</v>
      </c>
      <c r="V890">
        <f t="shared" ca="1" si="203"/>
        <v>0</v>
      </c>
      <c r="W890">
        <f t="shared" ca="1" si="203"/>
        <v>0</v>
      </c>
      <c r="X890">
        <f t="shared" ca="1" si="203"/>
        <v>0</v>
      </c>
      <c r="Z890">
        <f t="shared" ca="1" si="191"/>
        <v>0</v>
      </c>
      <c r="AA890">
        <f t="shared" ca="1" si="192"/>
        <v>0</v>
      </c>
      <c r="AB890">
        <f t="shared" ca="1" si="193"/>
        <v>0</v>
      </c>
      <c r="AC890" t="str" cm="1">
        <f t="array" aca="1" ref="AC890" ca="1">LEFT(T890,SUM(LEN(T890)-LEN(SUBSTITUTE(T890,{"0","1","2","3","4","5","6","7","8","9"},""))))</f>
        <v>0</v>
      </c>
      <c r="AD890" s="3" t="str">
        <f t="shared" ca="1" si="194"/>
        <v/>
      </c>
      <c r="AE890" s="3" t="str">
        <f t="shared" ca="1" si="195"/>
        <v/>
      </c>
      <c r="AF890" t="b">
        <f t="shared" ca="1" si="196"/>
        <v>0</v>
      </c>
      <c r="AG890">
        <f t="shared" ca="1" si="197"/>
        <v>0</v>
      </c>
      <c r="AH890">
        <f t="shared" ca="1" si="198"/>
        <v>1</v>
      </c>
      <c r="AI890" t="b">
        <f t="shared" ca="1" si="199"/>
        <v>1</v>
      </c>
      <c r="AJ890">
        <f t="shared" ca="1" si="200"/>
        <v>1</v>
      </c>
      <c r="AK890">
        <f t="shared" ca="1" si="201"/>
        <v>0</v>
      </c>
      <c r="AL890">
        <f t="shared" ca="1" si="202"/>
        <v>0</v>
      </c>
    </row>
    <row r="891" spans="1:38">
      <c r="A891" s="2" t="s">
        <v>639</v>
      </c>
      <c r="B891">
        <v>2020</v>
      </c>
      <c r="Q891">
        <f t="shared" ca="1" si="204"/>
        <v>0</v>
      </c>
      <c r="R891">
        <f t="shared" ca="1" si="203"/>
        <v>2020</v>
      </c>
      <c r="S891">
        <f t="shared" ca="1" si="203"/>
        <v>0</v>
      </c>
      <c r="T891">
        <f t="shared" ca="1" si="203"/>
        <v>0</v>
      </c>
      <c r="U891">
        <f t="shared" ca="1" si="203"/>
        <v>0</v>
      </c>
      <c r="V891">
        <f t="shared" ca="1" si="203"/>
        <v>0</v>
      </c>
      <c r="W891">
        <f t="shared" ca="1" si="203"/>
        <v>0</v>
      </c>
      <c r="X891">
        <f t="shared" ca="1" si="203"/>
        <v>0</v>
      </c>
      <c r="Z891">
        <f t="shared" ca="1" si="191"/>
        <v>0</v>
      </c>
      <c r="AA891">
        <f t="shared" ca="1" si="192"/>
        <v>1</v>
      </c>
      <c r="AB891">
        <f t="shared" ca="1" si="193"/>
        <v>0</v>
      </c>
      <c r="AC891" t="str" cm="1">
        <f t="array" aca="1" ref="AC891" ca="1">LEFT(T891,SUM(LEN(T891)-LEN(SUBSTITUTE(T891,{"0","1","2","3","4","5","6","7","8","9"},""))))</f>
        <v>0</v>
      </c>
      <c r="AD891" s="3" t="str">
        <f t="shared" ca="1" si="194"/>
        <v/>
      </c>
      <c r="AE891" s="3" t="str">
        <f t="shared" ca="1" si="195"/>
        <v/>
      </c>
      <c r="AF891" t="b">
        <f t="shared" ca="1" si="196"/>
        <v>0</v>
      </c>
      <c r="AG891">
        <f t="shared" ca="1" si="197"/>
        <v>0</v>
      </c>
      <c r="AH891">
        <f t="shared" ca="1" si="198"/>
        <v>0</v>
      </c>
      <c r="AI891" t="b">
        <f t="shared" ca="1" si="199"/>
        <v>0</v>
      </c>
      <c r="AJ891">
        <f t="shared" ca="1" si="200"/>
        <v>0</v>
      </c>
      <c r="AK891">
        <f t="shared" ca="1" si="201"/>
        <v>0</v>
      </c>
      <c r="AL891">
        <f t="shared" ca="1" si="202"/>
        <v>0</v>
      </c>
    </row>
    <row r="892" spans="1:38">
      <c r="A892" s="2" t="s">
        <v>636</v>
      </c>
      <c r="B892">
        <v>1929</v>
      </c>
      <c r="C892" t="s">
        <v>642</v>
      </c>
      <c r="D892">
        <v>2021</v>
      </c>
      <c r="E892" t="s">
        <v>637</v>
      </c>
      <c r="F892" t="s">
        <v>746</v>
      </c>
      <c r="G892" t="s">
        <v>645</v>
      </c>
      <c r="H892" t="s">
        <v>665</v>
      </c>
      <c r="I892" t="s">
        <v>635</v>
      </c>
      <c r="J892">
        <v>347925482</v>
      </c>
      <c r="Q892">
        <f t="shared" ca="1" si="204"/>
        <v>1929</v>
      </c>
      <c r="R892">
        <f t="shared" ca="1" si="203"/>
        <v>0</v>
      </c>
      <c r="S892">
        <f t="shared" ca="1" si="203"/>
        <v>2021</v>
      </c>
      <c r="T892" t="str">
        <f t="shared" ca="1" si="203"/>
        <v>177cm</v>
      </c>
      <c r="U892">
        <f t="shared" ca="1" si="203"/>
        <v>0</v>
      </c>
      <c r="V892" t="str">
        <f t="shared" ca="1" si="203"/>
        <v>oth</v>
      </c>
      <c r="W892">
        <f t="shared" ca="1" si="203"/>
        <v>347925482</v>
      </c>
      <c r="X892">
        <f t="shared" ca="1" si="203"/>
        <v>0</v>
      </c>
      <c r="Z892">
        <f t="shared" ca="1" si="191"/>
        <v>1</v>
      </c>
      <c r="AA892">
        <f t="shared" ca="1" si="192"/>
        <v>0</v>
      </c>
      <c r="AB892">
        <f t="shared" ca="1" si="193"/>
        <v>1</v>
      </c>
      <c r="AC892" t="str" cm="1">
        <f t="array" aca="1" ref="AC892" ca="1">LEFT(T892,SUM(LEN(T892)-LEN(SUBSTITUTE(T892,{"0","1","2","3","4","5","6","7","8","9"},""))))</f>
        <v>177</v>
      </c>
      <c r="AD892" s="3">
        <f t="shared" ca="1" si="194"/>
        <v>177</v>
      </c>
      <c r="AE892" s="3" t="str">
        <f t="shared" ca="1" si="195"/>
        <v/>
      </c>
      <c r="AF892" t="b">
        <f t="shared" ca="1" si="196"/>
        <v>1</v>
      </c>
      <c r="AG892">
        <f t="shared" ca="1" si="197"/>
        <v>1</v>
      </c>
      <c r="AH892">
        <f t="shared" ca="1" si="198"/>
        <v>0</v>
      </c>
      <c r="AI892" t="b">
        <f t="shared" ca="1" si="199"/>
        <v>0</v>
      </c>
      <c r="AJ892">
        <f t="shared" ca="1" si="200"/>
        <v>0</v>
      </c>
      <c r="AK892">
        <f t="shared" ca="1" si="201"/>
        <v>1</v>
      </c>
      <c r="AL892">
        <f t="shared" ca="1" si="202"/>
        <v>1</v>
      </c>
    </row>
    <row r="893" spans="1:38">
      <c r="A893" s="1"/>
      <c r="Q893">
        <f t="shared" ca="1" si="204"/>
        <v>0</v>
      </c>
      <c r="R893">
        <f t="shared" ca="1" si="203"/>
        <v>0</v>
      </c>
      <c r="S893">
        <f t="shared" ca="1" si="203"/>
        <v>0</v>
      </c>
      <c r="T893">
        <f t="shared" ca="1" si="203"/>
        <v>0</v>
      </c>
      <c r="U893">
        <f t="shared" ca="1" si="203"/>
        <v>0</v>
      </c>
      <c r="V893">
        <f t="shared" ca="1" si="203"/>
        <v>0</v>
      </c>
      <c r="W893">
        <f t="shared" ca="1" si="203"/>
        <v>0</v>
      </c>
      <c r="X893">
        <f t="shared" ca="1" si="203"/>
        <v>0</v>
      </c>
      <c r="Z893">
        <f t="shared" ca="1" si="191"/>
        <v>0</v>
      </c>
      <c r="AA893">
        <f t="shared" ca="1" si="192"/>
        <v>0</v>
      </c>
      <c r="AB893">
        <f t="shared" ca="1" si="193"/>
        <v>0</v>
      </c>
      <c r="AC893" t="str" cm="1">
        <f t="array" aca="1" ref="AC893" ca="1">LEFT(T893,SUM(LEN(T893)-LEN(SUBSTITUTE(T893,{"0","1","2","3","4","5","6","7","8","9"},""))))</f>
        <v>0</v>
      </c>
      <c r="AD893" s="3" t="str">
        <f t="shared" ca="1" si="194"/>
        <v/>
      </c>
      <c r="AE893" s="3" t="str">
        <f t="shared" ca="1" si="195"/>
        <v/>
      </c>
      <c r="AF893" t="b">
        <f t="shared" ca="1" si="196"/>
        <v>0</v>
      </c>
      <c r="AG893">
        <f t="shared" ca="1" si="197"/>
        <v>0</v>
      </c>
      <c r="AH893">
        <f t="shared" ca="1" si="198"/>
        <v>0</v>
      </c>
      <c r="AI893" t="b">
        <f t="shared" ca="1" si="199"/>
        <v>0</v>
      </c>
      <c r="AJ893">
        <f t="shared" ca="1" si="200"/>
        <v>0</v>
      </c>
      <c r="AK893">
        <f t="shared" ca="1" si="201"/>
        <v>0</v>
      </c>
      <c r="AL893">
        <f t="shared" ca="1" si="202"/>
        <v>0</v>
      </c>
    </row>
    <row r="894" spans="1:38">
      <c r="A894" s="2" t="s">
        <v>642</v>
      </c>
      <c r="B894">
        <v>2037</v>
      </c>
      <c r="C894" t="s">
        <v>639</v>
      </c>
      <c r="D894">
        <v>2026</v>
      </c>
      <c r="Q894">
        <f t="shared" ca="1" si="204"/>
        <v>0</v>
      </c>
      <c r="R894">
        <f t="shared" ca="1" si="203"/>
        <v>2026</v>
      </c>
      <c r="S894">
        <f t="shared" ca="1" si="203"/>
        <v>2037</v>
      </c>
      <c r="T894">
        <f t="shared" ca="1" si="203"/>
        <v>0</v>
      </c>
      <c r="U894">
        <f t="shared" ca="1" si="203"/>
        <v>0</v>
      </c>
      <c r="V894">
        <f t="shared" ca="1" si="203"/>
        <v>0</v>
      </c>
      <c r="W894">
        <f t="shared" ca="1" si="203"/>
        <v>0</v>
      </c>
      <c r="X894">
        <f t="shared" ca="1" si="203"/>
        <v>0</v>
      </c>
      <c r="Z894">
        <f t="shared" ca="1" si="191"/>
        <v>0</v>
      </c>
      <c r="AA894">
        <f t="shared" ca="1" si="192"/>
        <v>0</v>
      </c>
      <c r="AB894">
        <f t="shared" ca="1" si="193"/>
        <v>0</v>
      </c>
      <c r="AC894" t="str" cm="1">
        <f t="array" aca="1" ref="AC894" ca="1">LEFT(T894,SUM(LEN(T894)-LEN(SUBSTITUTE(T894,{"0","1","2","3","4","5","6","7","8","9"},""))))</f>
        <v>0</v>
      </c>
      <c r="AD894" s="3" t="str">
        <f t="shared" ca="1" si="194"/>
        <v/>
      </c>
      <c r="AE894" s="3" t="str">
        <f t="shared" ca="1" si="195"/>
        <v/>
      </c>
      <c r="AF894" t="b">
        <f t="shared" ca="1" si="196"/>
        <v>0</v>
      </c>
      <c r="AG894">
        <f t="shared" ca="1" si="197"/>
        <v>0</v>
      </c>
      <c r="AH894">
        <f t="shared" ca="1" si="198"/>
        <v>0</v>
      </c>
      <c r="AI894" t="b">
        <f t="shared" ca="1" si="199"/>
        <v>0</v>
      </c>
      <c r="AJ894">
        <f t="shared" ca="1" si="200"/>
        <v>0</v>
      </c>
      <c r="AK894">
        <f t="shared" ca="1" si="201"/>
        <v>0</v>
      </c>
      <c r="AL894">
        <f t="shared" ca="1" si="202"/>
        <v>0</v>
      </c>
    </row>
    <row r="895" spans="1:38">
      <c r="A895" s="2" t="s">
        <v>635</v>
      </c>
      <c r="B895" t="s">
        <v>685</v>
      </c>
      <c r="Q895">
        <f t="shared" ca="1" si="204"/>
        <v>0</v>
      </c>
      <c r="R895">
        <f t="shared" ca="1" si="203"/>
        <v>0</v>
      </c>
      <c r="S895">
        <f t="shared" ca="1" si="203"/>
        <v>0</v>
      </c>
      <c r="T895">
        <f t="shared" ca="1" si="203"/>
        <v>0</v>
      </c>
      <c r="U895">
        <f t="shared" ca="1" si="203"/>
        <v>0</v>
      </c>
      <c r="V895">
        <f t="shared" ca="1" si="203"/>
        <v>0</v>
      </c>
      <c r="W895" t="str">
        <f t="shared" ca="1" si="203"/>
        <v>163cm</v>
      </c>
      <c r="X895">
        <f t="shared" ca="1" si="203"/>
        <v>0</v>
      </c>
      <c r="Z895">
        <f t="shared" ca="1" si="191"/>
        <v>0</v>
      </c>
      <c r="AA895">
        <f t="shared" ca="1" si="192"/>
        <v>0</v>
      </c>
      <c r="AB895">
        <f t="shared" ca="1" si="193"/>
        <v>0</v>
      </c>
      <c r="AC895" t="str" cm="1">
        <f t="array" aca="1" ref="AC895" ca="1">LEFT(T895,SUM(LEN(T895)-LEN(SUBSTITUTE(T895,{"0","1","2","3","4","5","6","7","8","9"},""))))</f>
        <v>0</v>
      </c>
      <c r="AD895" s="3" t="str">
        <f t="shared" ca="1" si="194"/>
        <v/>
      </c>
      <c r="AE895" s="3" t="str">
        <f t="shared" ca="1" si="195"/>
        <v/>
      </c>
      <c r="AF895" t="b">
        <f t="shared" ca="1" si="196"/>
        <v>0</v>
      </c>
      <c r="AG895">
        <f t="shared" ca="1" si="197"/>
        <v>0</v>
      </c>
      <c r="AH895">
        <f t="shared" ca="1" si="198"/>
        <v>0</v>
      </c>
      <c r="AI895" t="b">
        <f t="shared" ca="1" si="199"/>
        <v>0</v>
      </c>
      <c r="AJ895">
        <f t="shared" ca="1" si="200"/>
        <v>0</v>
      </c>
      <c r="AK895">
        <f t="shared" ca="1" si="201"/>
        <v>0</v>
      </c>
      <c r="AL895">
        <f t="shared" ca="1" si="202"/>
        <v>0</v>
      </c>
    </row>
    <row r="896" spans="1:38">
      <c r="A896" s="2" t="s">
        <v>637</v>
      </c>
      <c r="B896" t="s">
        <v>650</v>
      </c>
      <c r="C896" t="s">
        <v>636</v>
      </c>
      <c r="D896">
        <v>2007</v>
      </c>
      <c r="E896" t="s">
        <v>640</v>
      </c>
      <c r="F896" t="s">
        <v>790</v>
      </c>
      <c r="G896" t="s">
        <v>654</v>
      </c>
      <c r="H896">
        <v>134</v>
      </c>
      <c r="Q896">
        <f t="shared" ca="1" si="204"/>
        <v>2007</v>
      </c>
      <c r="R896">
        <f t="shared" ca="1" si="203"/>
        <v>0</v>
      </c>
      <c r="S896">
        <f t="shared" ca="1" si="203"/>
        <v>0</v>
      </c>
      <c r="T896" t="str">
        <f t="shared" ca="1" si="203"/>
        <v>174in</v>
      </c>
      <c r="U896" t="str">
        <f t="shared" ca="1" si="203"/>
        <v>c1305f</v>
      </c>
      <c r="V896">
        <f t="shared" ca="1" si="203"/>
        <v>0</v>
      </c>
      <c r="W896">
        <f t="shared" ca="1" si="203"/>
        <v>0</v>
      </c>
      <c r="X896">
        <f t="shared" ca="1" si="203"/>
        <v>134</v>
      </c>
      <c r="Z896">
        <f t="shared" ca="1" si="191"/>
        <v>0</v>
      </c>
      <c r="AA896">
        <f t="shared" ca="1" si="192"/>
        <v>0</v>
      </c>
      <c r="AB896">
        <f t="shared" ca="1" si="193"/>
        <v>0</v>
      </c>
      <c r="AC896" t="str" cm="1">
        <f t="array" aca="1" ref="AC896" ca="1">LEFT(T896,SUM(LEN(T896)-LEN(SUBSTITUTE(T896,{"0","1","2","3","4","5","6","7","8","9"},""))))</f>
        <v>174</v>
      </c>
      <c r="AD896" s="3" t="str">
        <f t="shared" ca="1" si="194"/>
        <v/>
      </c>
      <c r="AE896" s="3">
        <f t="shared" ca="1" si="195"/>
        <v>174</v>
      </c>
      <c r="AF896" t="b">
        <f t="shared" ca="1" si="196"/>
        <v>0</v>
      </c>
      <c r="AG896">
        <f t="shared" ca="1" si="197"/>
        <v>0</v>
      </c>
      <c r="AH896">
        <f t="shared" ca="1" si="198"/>
        <v>0</v>
      </c>
      <c r="AI896" t="b">
        <f t="shared" ca="1" si="199"/>
        <v>0</v>
      </c>
      <c r="AJ896">
        <f t="shared" ca="1" si="200"/>
        <v>0</v>
      </c>
      <c r="AK896">
        <f t="shared" ca="1" si="201"/>
        <v>0</v>
      </c>
      <c r="AL896">
        <f t="shared" ca="1" si="202"/>
        <v>0</v>
      </c>
    </row>
    <row r="897" spans="1:38">
      <c r="A897" s="2" t="s">
        <v>645</v>
      </c>
      <c r="B897" t="s">
        <v>791</v>
      </c>
      <c r="Q897">
        <f t="shared" ca="1" si="204"/>
        <v>0</v>
      </c>
      <c r="R897">
        <f t="shared" ca="1" si="203"/>
        <v>0</v>
      </c>
      <c r="S897">
        <f t="shared" ca="1" si="203"/>
        <v>0</v>
      </c>
      <c r="T897">
        <f t="shared" ca="1" si="203"/>
        <v>0</v>
      </c>
      <c r="U897">
        <f t="shared" ca="1" si="203"/>
        <v>0</v>
      </c>
      <c r="V897" t="str">
        <f t="shared" ref="R897:X933" ca="1" si="205">IF($A897=V$1,OFFSET($A897,0,1),IF($C897=V$1,OFFSET($C897,0,1),IF($E897=V$1,OFFSET($E897,0,1),IF($G897=V$1,OFFSET($G897,0,1),IF($I897=V$1,OFFSET($I897,0,1),IF($K897=V$1,OFFSET($K897,0,1),IF($M897=V$1,OFFSET($M897,0,1),IF($O897=V$1,OFFSET($O897,0,1),0))))))))</f>
        <v>#0cf85c</v>
      </c>
      <c r="W897">
        <f t="shared" ca="1" si="205"/>
        <v>0</v>
      </c>
      <c r="X897">
        <f t="shared" ca="1" si="205"/>
        <v>0</v>
      </c>
      <c r="Z897">
        <f t="shared" ca="1" si="191"/>
        <v>0</v>
      </c>
      <c r="AA897">
        <f t="shared" ca="1" si="192"/>
        <v>0</v>
      </c>
      <c r="AB897">
        <f t="shared" ca="1" si="193"/>
        <v>0</v>
      </c>
      <c r="AC897" t="str" cm="1">
        <f t="array" aca="1" ref="AC897" ca="1">LEFT(T897,SUM(LEN(T897)-LEN(SUBSTITUTE(T897,{"0","1","2","3","4","5","6","7","8","9"},""))))</f>
        <v>0</v>
      </c>
      <c r="AD897" s="3" t="str">
        <f t="shared" ca="1" si="194"/>
        <v/>
      </c>
      <c r="AE897" s="3" t="str">
        <f t="shared" ca="1" si="195"/>
        <v/>
      </c>
      <c r="AF897" t="b">
        <f t="shared" ca="1" si="196"/>
        <v>0</v>
      </c>
      <c r="AG897">
        <f t="shared" ca="1" si="197"/>
        <v>0</v>
      </c>
      <c r="AH897">
        <f t="shared" ca="1" si="198"/>
        <v>0</v>
      </c>
      <c r="AI897" t="b">
        <f t="shared" ca="1" si="199"/>
        <v>0</v>
      </c>
      <c r="AJ897">
        <f t="shared" ca="1" si="200"/>
        <v>0</v>
      </c>
      <c r="AK897">
        <f t="shared" ca="1" si="201"/>
        <v>0</v>
      </c>
      <c r="AL897">
        <f t="shared" ca="1" si="202"/>
        <v>0</v>
      </c>
    </row>
    <row r="898" spans="1:38">
      <c r="A898" s="1"/>
      <c r="Q898">
        <f t="shared" ca="1" si="204"/>
        <v>0</v>
      </c>
      <c r="R898">
        <f t="shared" ca="1" si="205"/>
        <v>0</v>
      </c>
      <c r="S898">
        <f t="shared" ca="1" si="205"/>
        <v>0</v>
      </c>
      <c r="T898">
        <f t="shared" ca="1" si="205"/>
        <v>0</v>
      </c>
      <c r="U898">
        <f t="shared" ca="1" si="205"/>
        <v>0</v>
      </c>
      <c r="V898">
        <f t="shared" ca="1" si="205"/>
        <v>0</v>
      </c>
      <c r="W898">
        <f t="shared" ca="1" si="205"/>
        <v>0</v>
      </c>
      <c r="X898">
        <f t="shared" ca="1" si="205"/>
        <v>0</v>
      </c>
      <c r="Z898">
        <f t="shared" ca="1" si="191"/>
        <v>0</v>
      </c>
      <c r="AA898">
        <f t="shared" ca="1" si="192"/>
        <v>0</v>
      </c>
      <c r="AB898">
        <f t="shared" ca="1" si="193"/>
        <v>0</v>
      </c>
      <c r="AC898" t="str" cm="1">
        <f t="array" aca="1" ref="AC898" ca="1">LEFT(T898,SUM(LEN(T898)-LEN(SUBSTITUTE(T898,{"0","1","2","3","4","5","6","7","8","9"},""))))</f>
        <v>0</v>
      </c>
      <c r="AD898" s="3" t="str">
        <f t="shared" ca="1" si="194"/>
        <v/>
      </c>
      <c r="AE898" s="3" t="str">
        <f t="shared" ca="1" si="195"/>
        <v/>
      </c>
      <c r="AF898" t="b">
        <f t="shared" ca="1" si="196"/>
        <v>0</v>
      </c>
      <c r="AG898">
        <f t="shared" ca="1" si="197"/>
        <v>0</v>
      </c>
      <c r="AH898">
        <f t="shared" ca="1" si="198"/>
        <v>0</v>
      </c>
      <c r="AI898" t="b">
        <f t="shared" ca="1" si="199"/>
        <v>0</v>
      </c>
      <c r="AJ898">
        <f t="shared" ca="1" si="200"/>
        <v>0</v>
      </c>
      <c r="AK898">
        <f t="shared" ca="1" si="201"/>
        <v>0</v>
      </c>
      <c r="AL898">
        <f t="shared" ca="1" si="202"/>
        <v>0</v>
      </c>
    </row>
    <row r="899" spans="1:38">
      <c r="A899" s="2" t="s">
        <v>639</v>
      </c>
      <c r="B899">
        <v>2011</v>
      </c>
      <c r="C899" t="s">
        <v>635</v>
      </c>
      <c r="D899">
        <v>33811215</v>
      </c>
      <c r="Q899">
        <f t="shared" ca="1" si="204"/>
        <v>0</v>
      </c>
      <c r="R899">
        <f t="shared" ca="1" si="205"/>
        <v>2011</v>
      </c>
      <c r="S899">
        <f t="shared" ca="1" si="205"/>
        <v>0</v>
      </c>
      <c r="T899">
        <f t="shared" ca="1" si="205"/>
        <v>0</v>
      </c>
      <c r="U899">
        <f t="shared" ca="1" si="205"/>
        <v>0</v>
      </c>
      <c r="V899">
        <f t="shared" ca="1" si="205"/>
        <v>0</v>
      </c>
      <c r="W899">
        <f t="shared" ca="1" si="205"/>
        <v>33811215</v>
      </c>
      <c r="X899">
        <f t="shared" ca="1" si="205"/>
        <v>0</v>
      </c>
      <c r="Z899">
        <f t="shared" ref="Z899:Z962" ca="1" si="206">IF(AND(Q899&gt;1919,Q899&lt;2003),1,0)</f>
        <v>0</v>
      </c>
      <c r="AA899">
        <f t="shared" ref="AA899:AA962" ca="1" si="207">IF(AND(R899&gt;2009,R899&lt;2021),1,0)</f>
        <v>1</v>
      </c>
      <c r="AB899">
        <f t="shared" ref="AB899:AB962" ca="1" si="208">IF(AND(S899&gt;2019,S899&lt;2031),1,0)</f>
        <v>0</v>
      </c>
      <c r="AC899" t="str" cm="1">
        <f t="array" aca="1" ref="AC899" ca="1">LEFT(T899,SUM(LEN(T899)-LEN(SUBSTITUTE(T899,{"0","1","2","3","4","5","6","7","8","9"},""))))</f>
        <v>0</v>
      </c>
      <c r="AD899" s="3" t="str">
        <f t="shared" ref="AD899:AD962" ca="1" si="209">IF(COUNT(FIND("cm",T899))=1,VALUE(AC899),"")</f>
        <v/>
      </c>
      <c r="AE899" s="3" t="str">
        <f t="shared" ref="AE899:AE962" ca="1" si="210">IF(COUNT(FIND("in",T899)),VALUE(AC899),"")</f>
        <v/>
      </c>
      <c r="AF899" t="b">
        <f t="shared" ref="AF899:AF962" ca="1" si="211">OR(AND(AD899&gt;149,AD899&lt;194),AND(AE899&gt;58,AE899&lt;77))</f>
        <v>0</v>
      </c>
      <c r="AG899">
        <f t="shared" ref="AG899:AG962" ca="1" si="212">IF(AF899,1,0)</f>
        <v>0</v>
      </c>
      <c r="AH899">
        <f t="shared" ref="AH899:AH962" ca="1" si="213">COUNT(FIND("#",U899))</f>
        <v>0</v>
      </c>
      <c r="AI899" t="b">
        <f t="shared" ref="AI899:AI962" ca="1" si="214">AND(IF(LEN(U899)=7,TRUE),IF(AH899=1,TRUE))</f>
        <v>0</v>
      </c>
      <c r="AJ899">
        <f t="shared" ref="AJ899:AJ962" ca="1" si="215">IF(AI899,1,0)</f>
        <v>0</v>
      </c>
      <c r="AK899">
        <f t="shared" ref="AK899:AK962" ca="1" si="216">IF(OR(V899="amb",V899="blu",V899="brn",V899="gry",V899="grn",V899="hzl",V899="oth"),1,0)</f>
        <v>0</v>
      </c>
      <c r="AL899">
        <f t="shared" ref="AL899:AL962" ca="1" si="217">IF(LEN(W899)=9,1,0)</f>
        <v>0</v>
      </c>
    </row>
    <row r="900" spans="1:38">
      <c r="A900" s="2" t="s">
        <v>640</v>
      </c>
      <c r="B900" t="s">
        <v>730</v>
      </c>
      <c r="C900" t="s">
        <v>636</v>
      </c>
      <c r="D900">
        <v>2002</v>
      </c>
      <c r="E900" t="s">
        <v>642</v>
      </c>
      <c r="F900">
        <v>2021</v>
      </c>
      <c r="G900" t="s">
        <v>637</v>
      </c>
      <c r="H900" t="s">
        <v>713</v>
      </c>
      <c r="Q900">
        <f t="shared" ca="1" si="204"/>
        <v>2002</v>
      </c>
      <c r="R900">
        <f t="shared" ca="1" si="205"/>
        <v>0</v>
      </c>
      <c r="S900">
        <f t="shared" ca="1" si="205"/>
        <v>2021</v>
      </c>
      <c r="T900" t="str">
        <f t="shared" ca="1" si="205"/>
        <v>186cm</v>
      </c>
      <c r="U900" t="str">
        <f t="shared" ca="1" si="205"/>
        <v>#a97842</v>
      </c>
      <c r="V900">
        <f t="shared" ca="1" si="205"/>
        <v>0</v>
      </c>
      <c r="W900">
        <f t="shared" ca="1" si="205"/>
        <v>0</v>
      </c>
      <c r="X900">
        <f t="shared" ca="1" si="205"/>
        <v>0</v>
      </c>
      <c r="Z900">
        <f t="shared" ca="1" si="206"/>
        <v>1</v>
      </c>
      <c r="AA900">
        <f t="shared" ca="1" si="207"/>
        <v>0</v>
      </c>
      <c r="AB900">
        <f t="shared" ca="1" si="208"/>
        <v>1</v>
      </c>
      <c r="AC900" t="str" cm="1">
        <f t="array" aca="1" ref="AC900" ca="1">LEFT(T900,SUM(LEN(T900)-LEN(SUBSTITUTE(T900,{"0","1","2","3","4","5","6","7","8","9"},""))))</f>
        <v>186</v>
      </c>
      <c r="AD900" s="3">
        <f t="shared" ca="1" si="209"/>
        <v>186</v>
      </c>
      <c r="AE900" s="3" t="str">
        <f t="shared" ca="1" si="210"/>
        <v/>
      </c>
      <c r="AF900" t="b">
        <f t="shared" ca="1" si="211"/>
        <v>1</v>
      </c>
      <c r="AG900">
        <f t="shared" ca="1" si="212"/>
        <v>1</v>
      </c>
      <c r="AH900">
        <f t="shared" ca="1" si="213"/>
        <v>1</v>
      </c>
      <c r="AI900" t="b">
        <f t="shared" ca="1" si="214"/>
        <v>1</v>
      </c>
      <c r="AJ900">
        <f t="shared" ca="1" si="215"/>
        <v>1</v>
      </c>
      <c r="AK900">
        <f t="shared" ca="1" si="216"/>
        <v>0</v>
      </c>
      <c r="AL900">
        <f t="shared" ca="1" si="217"/>
        <v>0</v>
      </c>
    </row>
    <row r="901" spans="1:38">
      <c r="A901" s="2" t="s">
        <v>645</v>
      </c>
      <c r="B901" t="s">
        <v>656</v>
      </c>
      <c r="Q901">
        <f t="shared" ca="1" si="204"/>
        <v>0</v>
      </c>
      <c r="R901">
        <f t="shared" ca="1" si="205"/>
        <v>0</v>
      </c>
      <c r="S901">
        <f t="shared" ca="1" si="205"/>
        <v>0</v>
      </c>
      <c r="T901">
        <f t="shared" ca="1" si="205"/>
        <v>0</v>
      </c>
      <c r="U901">
        <f t="shared" ca="1" si="205"/>
        <v>0</v>
      </c>
      <c r="V901" t="str">
        <f t="shared" ca="1" si="205"/>
        <v>brn</v>
      </c>
      <c r="W901">
        <f t="shared" ca="1" si="205"/>
        <v>0</v>
      </c>
      <c r="X901">
        <f t="shared" ca="1" si="205"/>
        <v>0</v>
      </c>
      <c r="Z901">
        <f t="shared" ca="1" si="206"/>
        <v>0</v>
      </c>
      <c r="AA901">
        <f t="shared" ca="1" si="207"/>
        <v>0</v>
      </c>
      <c r="AB901">
        <f t="shared" ca="1" si="208"/>
        <v>0</v>
      </c>
      <c r="AC901" t="str" cm="1">
        <f t="array" aca="1" ref="AC901" ca="1">LEFT(T901,SUM(LEN(T901)-LEN(SUBSTITUTE(T901,{"0","1","2","3","4","5","6","7","8","9"},""))))</f>
        <v>0</v>
      </c>
      <c r="AD901" s="3" t="str">
        <f t="shared" ca="1" si="209"/>
        <v/>
      </c>
      <c r="AE901" s="3" t="str">
        <f t="shared" ca="1" si="210"/>
        <v/>
      </c>
      <c r="AF901" t="b">
        <f t="shared" ca="1" si="211"/>
        <v>0</v>
      </c>
      <c r="AG901">
        <f t="shared" ca="1" si="212"/>
        <v>0</v>
      </c>
      <c r="AH901">
        <f t="shared" ca="1" si="213"/>
        <v>0</v>
      </c>
      <c r="AI901" t="b">
        <f t="shared" ca="1" si="214"/>
        <v>0</v>
      </c>
      <c r="AJ901">
        <f t="shared" ca="1" si="215"/>
        <v>0</v>
      </c>
      <c r="AK901">
        <f t="shared" ca="1" si="216"/>
        <v>1</v>
      </c>
      <c r="AL901">
        <f t="shared" ca="1" si="217"/>
        <v>0</v>
      </c>
    </row>
    <row r="902" spans="1:38">
      <c r="A902" s="1"/>
      <c r="Q902">
        <f t="shared" ca="1" si="204"/>
        <v>0</v>
      </c>
      <c r="R902">
        <f t="shared" ca="1" si="205"/>
        <v>0</v>
      </c>
      <c r="S902">
        <f t="shared" ca="1" si="205"/>
        <v>0</v>
      </c>
      <c r="T902">
        <f t="shared" ca="1" si="205"/>
        <v>0</v>
      </c>
      <c r="U902">
        <f t="shared" ca="1" si="205"/>
        <v>0</v>
      </c>
      <c r="V902">
        <f t="shared" ca="1" si="205"/>
        <v>0</v>
      </c>
      <c r="W902">
        <f t="shared" ca="1" si="205"/>
        <v>0</v>
      </c>
      <c r="X902">
        <f t="shared" ca="1" si="205"/>
        <v>0</v>
      </c>
      <c r="Z902">
        <f t="shared" ca="1" si="206"/>
        <v>0</v>
      </c>
      <c r="AA902">
        <f t="shared" ca="1" si="207"/>
        <v>0</v>
      </c>
      <c r="AB902">
        <f t="shared" ca="1" si="208"/>
        <v>0</v>
      </c>
      <c r="AC902" t="str" cm="1">
        <f t="array" aca="1" ref="AC902" ca="1">LEFT(T902,SUM(LEN(T902)-LEN(SUBSTITUTE(T902,{"0","1","2","3","4","5","6","7","8","9"},""))))</f>
        <v>0</v>
      </c>
      <c r="AD902" s="3" t="str">
        <f t="shared" ca="1" si="209"/>
        <v/>
      </c>
      <c r="AE902" s="3" t="str">
        <f t="shared" ca="1" si="210"/>
        <v/>
      </c>
      <c r="AF902" t="b">
        <f t="shared" ca="1" si="211"/>
        <v>0</v>
      </c>
      <c r="AG902">
        <f t="shared" ca="1" si="212"/>
        <v>0</v>
      </c>
      <c r="AH902">
        <f t="shared" ca="1" si="213"/>
        <v>0</v>
      </c>
      <c r="AI902" t="b">
        <f t="shared" ca="1" si="214"/>
        <v>0</v>
      </c>
      <c r="AJ902">
        <f t="shared" ca="1" si="215"/>
        <v>0</v>
      </c>
      <c r="AK902">
        <f t="shared" ca="1" si="216"/>
        <v>0</v>
      </c>
      <c r="AL902">
        <f t="shared" ca="1" si="217"/>
        <v>0</v>
      </c>
    </row>
    <row r="903" spans="1:38">
      <c r="A903" s="2" t="s">
        <v>640</v>
      </c>
      <c r="B903" t="s">
        <v>730</v>
      </c>
      <c r="Q903">
        <f t="shared" ca="1" si="204"/>
        <v>0</v>
      </c>
      <c r="R903">
        <f t="shared" ca="1" si="205"/>
        <v>0</v>
      </c>
      <c r="S903">
        <f t="shared" ca="1" si="205"/>
        <v>0</v>
      </c>
      <c r="T903">
        <f t="shared" ca="1" si="205"/>
        <v>0</v>
      </c>
      <c r="U903" t="str">
        <f t="shared" ca="1" si="205"/>
        <v>#a97842</v>
      </c>
      <c r="V903">
        <f t="shared" ca="1" si="205"/>
        <v>0</v>
      </c>
      <c r="W903">
        <f t="shared" ca="1" si="205"/>
        <v>0</v>
      </c>
      <c r="X903">
        <f t="shared" ca="1" si="205"/>
        <v>0</v>
      </c>
      <c r="Z903">
        <f t="shared" ca="1" si="206"/>
        <v>0</v>
      </c>
      <c r="AA903">
        <f t="shared" ca="1" si="207"/>
        <v>0</v>
      </c>
      <c r="AB903">
        <f t="shared" ca="1" si="208"/>
        <v>0</v>
      </c>
      <c r="AC903" t="str" cm="1">
        <f t="array" aca="1" ref="AC903" ca="1">LEFT(T903,SUM(LEN(T903)-LEN(SUBSTITUTE(T903,{"0","1","2","3","4","5","6","7","8","9"},""))))</f>
        <v>0</v>
      </c>
      <c r="AD903" s="3" t="str">
        <f t="shared" ca="1" si="209"/>
        <v/>
      </c>
      <c r="AE903" s="3" t="str">
        <f t="shared" ca="1" si="210"/>
        <v/>
      </c>
      <c r="AF903" t="b">
        <f t="shared" ca="1" si="211"/>
        <v>0</v>
      </c>
      <c r="AG903">
        <f t="shared" ca="1" si="212"/>
        <v>0</v>
      </c>
      <c r="AH903">
        <f t="shared" ca="1" si="213"/>
        <v>1</v>
      </c>
      <c r="AI903" t="b">
        <f t="shared" ca="1" si="214"/>
        <v>1</v>
      </c>
      <c r="AJ903">
        <f t="shared" ca="1" si="215"/>
        <v>1</v>
      </c>
      <c r="AK903">
        <f t="shared" ca="1" si="216"/>
        <v>0</v>
      </c>
      <c r="AL903">
        <f t="shared" ca="1" si="217"/>
        <v>0</v>
      </c>
    </row>
    <row r="904" spans="1:38">
      <c r="A904" s="2" t="s">
        <v>639</v>
      </c>
      <c r="B904">
        <v>2020</v>
      </c>
      <c r="C904" t="s">
        <v>642</v>
      </c>
      <c r="D904">
        <v>2029</v>
      </c>
      <c r="E904" t="s">
        <v>636</v>
      </c>
      <c r="F904">
        <v>1972</v>
      </c>
      <c r="G904" t="s">
        <v>635</v>
      </c>
      <c r="H904">
        <v>535511110</v>
      </c>
      <c r="I904" t="s">
        <v>637</v>
      </c>
      <c r="J904" t="s">
        <v>663</v>
      </c>
      <c r="K904" t="s">
        <v>645</v>
      </c>
      <c r="L904" t="s">
        <v>665</v>
      </c>
      <c r="Q904">
        <f t="shared" ca="1" si="204"/>
        <v>1972</v>
      </c>
      <c r="R904">
        <f t="shared" ca="1" si="205"/>
        <v>2020</v>
      </c>
      <c r="S904">
        <f t="shared" ca="1" si="205"/>
        <v>2029</v>
      </c>
      <c r="T904" t="str">
        <f t="shared" ca="1" si="205"/>
        <v>160cm</v>
      </c>
      <c r="U904">
        <f t="shared" ca="1" si="205"/>
        <v>0</v>
      </c>
      <c r="V904" t="str">
        <f t="shared" ca="1" si="205"/>
        <v>oth</v>
      </c>
      <c r="W904">
        <f t="shared" ca="1" si="205"/>
        <v>535511110</v>
      </c>
      <c r="X904">
        <f t="shared" ca="1" si="205"/>
        <v>0</v>
      </c>
      <c r="Z904">
        <f t="shared" ca="1" si="206"/>
        <v>1</v>
      </c>
      <c r="AA904">
        <f t="shared" ca="1" si="207"/>
        <v>1</v>
      </c>
      <c r="AB904">
        <f t="shared" ca="1" si="208"/>
        <v>1</v>
      </c>
      <c r="AC904" t="str" cm="1">
        <f t="array" aca="1" ref="AC904" ca="1">LEFT(T904,SUM(LEN(T904)-LEN(SUBSTITUTE(T904,{"0","1","2","3","4","5","6","7","8","9"},""))))</f>
        <v>160</v>
      </c>
      <c r="AD904" s="3">
        <f t="shared" ca="1" si="209"/>
        <v>160</v>
      </c>
      <c r="AE904" s="3" t="str">
        <f t="shared" ca="1" si="210"/>
        <v/>
      </c>
      <c r="AF904" t="b">
        <f t="shared" ca="1" si="211"/>
        <v>1</v>
      </c>
      <c r="AG904">
        <f t="shared" ca="1" si="212"/>
        <v>1</v>
      </c>
      <c r="AH904">
        <f t="shared" ca="1" si="213"/>
        <v>0</v>
      </c>
      <c r="AI904" t="b">
        <f t="shared" ca="1" si="214"/>
        <v>0</v>
      </c>
      <c r="AJ904">
        <f t="shared" ca="1" si="215"/>
        <v>0</v>
      </c>
      <c r="AK904">
        <f t="shared" ca="1" si="216"/>
        <v>1</v>
      </c>
      <c r="AL904">
        <f t="shared" ca="1" si="217"/>
        <v>1</v>
      </c>
    </row>
    <row r="905" spans="1:38">
      <c r="A905" s="1"/>
      <c r="Q905">
        <f t="shared" ca="1" si="204"/>
        <v>0</v>
      </c>
      <c r="R905">
        <f t="shared" ca="1" si="205"/>
        <v>0</v>
      </c>
      <c r="S905">
        <f t="shared" ca="1" si="205"/>
        <v>0</v>
      </c>
      <c r="T905">
        <f t="shared" ca="1" si="205"/>
        <v>0</v>
      </c>
      <c r="U905">
        <f t="shared" ca="1" si="205"/>
        <v>0</v>
      </c>
      <c r="V905">
        <f t="shared" ca="1" si="205"/>
        <v>0</v>
      </c>
      <c r="W905">
        <f t="shared" ca="1" si="205"/>
        <v>0</v>
      </c>
      <c r="X905">
        <f t="shared" ca="1" si="205"/>
        <v>0</v>
      </c>
      <c r="Z905">
        <f t="shared" ca="1" si="206"/>
        <v>0</v>
      </c>
      <c r="AA905">
        <f t="shared" ca="1" si="207"/>
        <v>0</v>
      </c>
      <c r="AB905">
        <f t="shared" ca="1" si="208"/>
        <v>0</v>
      </c>
      <c r="AC905" t="str" cm="1">
        <f t="array" aca="1" ref="AC905" ca="1">LEFT(T905,SUM(LEN(T905)-LEN(SUBSTITUTE(T905,{"0","1","2","3","4","5","6","7","8","9"},""))))</f>
        <v>0</v>
      </c>
      <c r="AD905" s="3" t="str">
        <f t="shared" ca="1" si="209"/>
        <v/>
      </c>
      <c r="AE905" s="3" t="str">
        <f t="shared" ca="1" si="210"/>
        <v/>
      </c>
      <c r="AF905" t="b">
        <f t="shared" ca="1" si="211"/>
        <v>0</v>
      </c>
      <c r="AG905">
        <f t="shared" ca="1" si="212"/>
        <v>0</v>
      </c>
      <c r="AH905">
        <f t="shared" ca="1" si="213"/>
        <v>0</v>
      </c>
      <c r="AI905" t="b">
        <f t="shared" ca="1" si="214"/>
        <v>0</v>
      </c>
      <c r="AJ905">
        <f t="shared" ca="1" si="215"/>
        <v>0</v>
      </c>
      <c r="AK905">
        <f t="shared" ca="1" si="216"/>
        <v>0</v>
      </c>
      <c r="AL905">
        <f t="shared" ca="1" si="217"/>
        <v>0</v>
      </c>
    </row>
    <row r="906" spans="1:38">
      <c r="A906" s="2" t="s">
        <v>645</v>
      </c>
      <c r="B906" t="s">
        <v>661</v>
      </c>
      <c r="C906" t="s">
        <v>654</v>
      </c>
      <c r="D906">
        <v>89</v>
      </c>
      <c r="E906" t="s">
        <v>637</v>
      </c>
      <c r="F906" t="s">
        <v>714</v>
      </c>
      <c r="G906" t="s">
        <v>635</v>
      </c>
      <c r="H906">
        <v>73793987</v>
      </c>
      <c r="I906" t="s">
        <v>639</v>
      </c>
      <c r="J906">
        <v>2021</v>
      </c>
      <c r="K906" t="s">
        <v>642</v>
      </c>
      <c r="L906">
        <v>2027</v>
      </c>
      <c r="M906" t="s">
        <v>636</v>
      </c>
      <c r="N906">
        <v>1939</v>
      </c>
      <c r="O906" t="s">
        <v>640</v>
      </c>
      <c r="P906" t="s">
        <v>648</v>
      </c>
      <c r="Q906">
        <f t="shared" ca="1" si="204"/>
        <v>1939</v>
      </c>
      <c r="R906">
        <f t="shared" ca="1" si="205"/>
        <v>2021</v>
      </c>
      <c r="S906">
        <f t="shared" ca="1" si="205"/>
        <v>2027</v>
      </c>
      <c r="T906" t="str">
        <f t="shared" ca="1" si="205"/>
        <v>193cm</v>
      </c>
      <c r="U906" t="str">
        <f t="shared" ca="1" si="205"/>
        <v>z</v>
      </c>
      <c r="V906" t="str">
        <f t="shared" ca="1" si="205"/>
        <v>grn</v>
      </c>
      <c r="W906">
        <f t="shared" ca="1" si="205"/>
        <v>73793987</v>
      </c>
      <c r="X906">
        <f t="shared" ca="1" si="205"/>
        <v>89</v>
      </c>
      <c r="Z906">
        <f t="shared" ca="1" si="206"/>
        <v>1</v>
      </c>
      <c r="AA906">
        <f t="shared" ca="1" si="207"/>
        <v>0</v>
      </c>
      <c r="AB906">
        <f t="shared" ca="1" si="208"/>
        <v>1</v>
      </c>
      <c r="AC906" t="str" cm="1">
        <f t="array" aca="1" ref="AC906" ca="1">LEFT(T906,SUM(LEN(T906)-LEN(SUBSTITUTE(T906,{"0","1","2","3","4","5","6","7","8","9"},""))))</f>
        <v>193</v>
      </c>
      <c r="AD906" s="3">
        <f t="shared" ca="1" si="209"/>
        <v>193</v>
      </c>
      <c r="AE906" s="3" t="str">
        <f t="shared" ca="1" si="210"/>
        <v/>
      </c>
      <c r="AF906" t="b">
        <f t="shared" ca="1" si="211"/>
        <v>1</v>
      </c>
      <c r="AG906">
        <f t="shared" ca="1" si="212"/>
        <v>1</v>
      </c>
      <c r="AH906">
        <f t="shared" ca="1" si="213"/>
        <v>0</v>
      </c>
      <c r="AI906" t="b">
        <f t="shared" ca="1" si="214"/>
        <v>0</v>
      </c>
      <c r="AJ906">
        <f t="shared" ca="1" si="215"/>
        <v>0</v>
      </c>
      <c r="AK906">
        <f t="shared" ca="1" si="216"/>
        <v>1</v>
      </c>
      <c r="AL906">
        <f t="shared" ca="1" si="217"/>
        <v>0</v>
      </c>
    </row>
    <row r="907" spans="1:38">
      <c r="A907" s="1"/>
      <c r="Q907">
        <f t="shared" ca="1" si="204"/>
        <v>0</v>
      </c>
      <c r="R907">
        <f t="shared" ca="1" si="205"/>
        <v>0</v>
      </c>
      <c r="S907">
        <f t="shared" ca="1" si="205"/>
        <v>0</v>
      </c>
      <c r="T907">
        <f t="shared" ca="1" si="205"/>
        <v>0</v>
      </c>
      <c r="U907">
        <f t="shared" ca="1" si="205"/>
        <v>0</v>
      </c>
      <c r="V907">
        <f t="shared" ca="1" si="205"/>
        <v>0</v>
      </c>
      <c r="W907">
        <f t="shared" ca="1" si="205"/>
        <v>0</v>
      </c>
      <c r="X907">
        <f t="shared" ca="1" si="205"/>
        <v>0</v>
      </c>
      <c r="Z907">
        <f t="shared" ca="1" si="206"/>
        <v>0</v>
      </c>
      <c r="AA907">
        <f t="shared" ca="1" si="207"/>
        <v>0</v>
      </c>
      <c r="AB907">
        <f t="shared" ca="1" si="208"/>
        <v>0</v>
      </c>
      <c r="AC907" t="str" cm="1">
        <f t="array" aca="1" ref="AC907" ca="1">LEFT(T907,SUM(LEN(T907)-LEN(SUBSTITUTE(T907,{"0","1","2","3","4","5","6","7","8","9"},""))))</f>
        <v>0</v>
      </c>
      <c r="AD907" s="3" t="str">
        <f t="shared" ca="1" si="209"/>
        <v/>
      </c>
      <c r="AE907" s="3" t="str">
        <f t="shared" ca="1" si="210"/>
        <v/>
      </c>
      <c r="AF907" t="b">
        <f t="shared" ca="1" si="211"/>
        <v>0</v>
      </c>
      <c r="AG907">
        <f t="shared" ca="1" si="212"/>
        <v>0</v>
      </c>
      <c r="AH907">
        <f t="shared" ca="1" si="213"/>
        <v>0</v>
      </c>
      <c r="AI907" t="b">
        <f t="shared" ca="1" si="214"/>
        <v>0</v>
      </c>
      <c r="AJ907">
        <f t="shared" ca="1" si="215"/>
        <v>0</v>
      </c>
      <c r="AK907">
        <f t="shared" ca="1" si="216"/>
        <v>0</v>
      </c>
      <c r="AL907">
        <f t="shared" ca="1" si="217"/>
        <v>0</v>
      </c>
    </row>
    <row r="908" spans="1:38">
      <c r="A908" s="2" t="s">
        <v>640</v>
      </c>
      <c r="B908" t="s">
        <v>644</v>
      </c>
      <c r="Q908">
        <f t="shared" ca="1" si="204"/>
        <v>0</v>
      </c>
      <c r="R908">
        <f t="shared" ca="1" si="205"/>
        <v>0</v>
      </c>
      <c r="S908">
        <f t="shared" ca="1" si="205"/>
        <v>0</v>
      </c>
      <c r="T908">
        <f t="shared" ca="1" si="205"/>
        <v>0</v>
      </c>
      <c r="U908" t="str">
        <f t="shared" ca="1" si="205"/>
        <v>#623a2f</v>
      </c>
      <c r="V908">
        <f t="shared" ca="1" si="205"/>
        <v>0</v>
      </c>
      <c r="W908">
        <f t="shared" ca="1" si="205"/>
        <v>0</v>
      </c>
      <c r="X908">
        <f t="shared" ca="1" si="205"/>
        <v>0</v>
      </c>
      <c r="Z908">
        <f t="shared" ca="1" si="206"/>
        <v>0</v>
      </c>
      <c r="AA908">
        <f t="shared" ca="1" si="207"/>
        <v>0</v>
      </c>
      <c r="AB908">
        <f t="shared" ca="1" si="208"/>
        <v>0</v>
      </c>
      <c r="AC908" t="str" cm="1">
        <f t="array" aca="1" ref="AC908" ca="1">LEFT(T908,SUM(LEN(T908)-LEN(SUBSTITUTE(T908,{"0","1","2","3","4","5","6","7","8","9"},""))))</f>
        <v>0</v>
      </c>
      <c r="AD908" s="3" t="str">
        <f t="shared" ca="1" si="209"/>
        <v/>
      </c>
      <c r="AE908" s="3" t="str">
        <f t="shared" ca="1" si="210"/>
        <v/>
      </c>
      <c r="AF908" t="b">
        <f t="shared" ca="1" si="211"/>
        <v>0</v>
      </c>
      <c r="AG908">
        <f t="shared" ca="1" si="212"/>
        <v>0</v>
      </c>
      <c r="AH908">
        <f t="shared" ca="1" si="213"/>
        <v>1</v>
      </c>
      <c r="AI908" t="b">
        <f t="shared" ca="1" si="214"/>
        <v>1</v>
      </c>
      <c r="AJ908">
        <f t="shared" ca="1" si="215"/>
        <v>1</v>
      </c>
      <c r="AK908">
        <f t="shared" ca="1" si="216"/>
        <v>0</v>
      </c>
      <c r="AL908">
        <f t="shared" ca="1" si="217"/>
        <v>0</v>
      </c>
    </row>
    <row r="909" spans="1:38">
      <c r="A909" s="2" t="s">
        <v>637</v>
      </c>
      <c r="B909" t="s">
        <v>776</v>
      </c>
      <c r="C909" t="s">
        <v>654</v>
      </c>
      <c r="D909">
        <v>154</v>
      </c>
      <c r="Q909">
        <f t="shared" ca="1" si="204"/>
        <v>0</v>
      </c>
      <c r="R909">
        <f t="shared" ca="1" si="205"/>
        <v>0</v>
      </c>
      <c r="S909">
        <f t="shared" ca="1" si="205"/>
        <v>0</v>
      </c>
      <c r="T909" t="str">
        <f t="shared" ca="1" si="205"/>
        <v>182cm</v>
      </c>
      <c r="U909">
        <f t="shared" ca="1" si="205"/>
        <v>0</v>
      </c>
      <c r="V909">
        <f t="shared" ca="1" si="205"/>
        <v>0</v>
      </c>
      <c r="W909">
        <f t="shared" ca="1" si="205"/>
        <v>0</v>
      </c>
      <c r="X909">
        <f t="shared" ca="1" si="205"/>
        <v>154</v>
      </c>
      <c r="Z909">
        <f t="shared" ca="1" si="206"/>
        <v>0</v>
      </c>
      <c r="AA909">
        <f t="shared" ca="1" si="207"/>
        <v>0</v>
      </c>
      <c r="AB909">
        <f t="shared" ca="1" si="208"/>
        <v>0</v>
      </c>
      <c r="AC909" t="str" cm="1">
        <f t="array" aca="1" ref="AC909" ca="1">LEFT(T909,SUM(LEN(T909)-LEN(SUBSTITUTE(T909,{"0","1","2","3","4","5","6","7","8","9"},""))))</f>
        <v>182</v>
      </c>
      <c r="AD909" s="3">
        <f t="shared" ca="1" si="209"/>
        <v>182</v>
      </c>
      <c r="AE909" s="3" t="str">
        <f t="shared" ca="1" si="210"/>
        <v/>
      </c>
      <c r="AF909" t="b">
        <f t="shared" ca="1" si="211"/>
        <v>1</v>
      </c>
      <c r="AG909">
        <f t="shared" ca="1" si="212"/>
        <v>1</v>
      </c>
      <c r="AH909">
        <f t="shared" ca="1" si="213"/>
        <v>0</v>
      </c>
      <c r="AI909" t="b">
        <f t="shared" ca="1" si="214"/>
        <v>0</v>
      </c>
      <c r="AJ909">
        <f t="shared" ca="1" si="215"/>
        <v>0</v>
      </c>
      <c r="AK909">
        <f t="shared" ca="1" si="216"/>
        <v>0</v>
      </c>
      <c r="AL909">
        <f t="shared" ca="1" si="217"/>
        <v>0</v>
      </c>
    </row>
    <row r="910" spans="1:38">
      <c r="A910" s="2" t="s">
        <v>635</v>
      </c>
      <c r="B910">
        <v>873863966</v>
      </c>
      <c r="C910" t="s">
        <v>639</v>
      </c>
      <c r="D910">
        <v>2018</v>
      </c>
      <c r="E910" t="s">
        <v>636</v>
      </c>
      <c r="F910">
        <v>1999</v>
      </c>
      <c r="G910" t="s">
        <v>645</v>
      </c>
      <c r="H910" t="s">
        <v>656</v>
      </c>
      <c r="I910" t="s">
        <v>642</v>
      </c>
      <c r="J910">
        <v>2031</v>
      </c>
      <c r="Q910">
        <f t="shared" ca="1" si="204"/>
        <v>1999</v>
      </c>
      <c r="R910">
        <f t="shared" ca="1" si="205"/>
        <v>2018</v>
      </c>
      <c r="S910">
        <f t="shared" ca="1" si="205"/>
        <v>2031</v>
      </c>
      <c r="T910">
        <f t="shared" ca="1" si="205"/>
        <v>0</v>
      </c>
      <c r="U910">
        <f t="shared" ca="1" si="205"/>
        <v>0</v>
      </c>
      <c r="V910" t="str">
        <f t="shared" ca="1" si="205"/>
        <v>brn</v>
      </c>
      <c r="W910">
        <f t="shared" ca="1" si="205"/>
        <v>873863966</v>
      </c>
      <c r="X910">
        <f t="shared" ca="1" si="205"/>
        <v>0</v>
      </c>
      <c r="Z910">
        <f t="shared" ca="1" si="206"/>
        <v>1</v>
      </c>
      <c r="AA910">
        <f t="shared" ca="1" si="207"/>
        <v>1</v>
      </c>
      <c r="AB910">
        <f t="shared" ca="1" si="208"/>
        <v>0</v>
      </c>
      <c r="AC910" t="str" cm="1">
        <f t="array" aca="1" ref="AC910" ca="1">LEFT(T910,SUM(LEN(T910)-LEN(SUBSTITUTE(T910,{"0","1","2","3","4","5","6","7","8","9"},""))))</f>
        <v>0</v>
      </c>
      <c r="AD910" s="3" t="str">
        <f t="shared" ca="1" si="209"/>
        <v/>
      </c>
      <c r="AE910" s="3" t="str">
        <f t="shared" ca="1" si="210"/>
        <v/>
      </c>
      <c r="AF910" t="b">
        <f t="shared" ca="1" si="211"/>
        <v>0</v>
      </c>
      <c r="AG910">
        <f t="shared" ca="1" si="212"/>
        <v>0</v>
      </c>
      <c r="AH910">
        <f t="shared" ca="1" si="213"/>
        <v>0</v>
      </c>
      <c r="AI910" t="b">
        <f t="shared" ca="1" si="214"/>
        <v>0</v>
      </c>
      <c r="AJ910">
        <f t="shared" ca="1" si="215"/>
        <v>0</v>
      </c>
      <c r="AK910">
        <f t="shared" ca="1" si="216"/>
        <v>1</v>
      </c>
      <c r="AL910">
        <f t="shared" ca="1" si="217"/>
        <v>1</v>
      </c>
    </row>
    <row r="911" spans="1:38">
      <c r="A911" s="1"/>
      <c r="Q911">
        <f t="shared" ca="1" si="204"/>
        <v>0</v>
      </c>
      <c r="R911">
        <f t="shared" ca="1" si="205"/>
        <v>0</v>
      </c>
      <c r="S911">
        <f t="shared" ca="1" si="205"/>
        <v>0</v>
      </c>
      <c r="T911">
        <f t="shared" ca="1" si="205"/>
        <v>0</v>
      </c>
      <c r="U911">
        <f t="shared" ca="1" si="205"/>
        <v>0</v>
      </c>
      <c r="V911">
        <f t="shared" ca="1" si="205"/>
        <v>0</v>
      </c>
      <c r="W911">
        <f t="shared" ca="1" si="205"/>
        <v>0</v>
      </c>
      <c r="X911">
        <f t="shared" ca="1" si="205"/>
        <v>0</v>
      </c>
      <c r="Z911">
        <f t="shared" ca="1" si="206"/>
        <v>0</v>
      </c>
      <c r="AA911">
        <f t="shared" ca="1" si="207"/>
        <v>0</v>
      </c>
      <c r="AB911">
        <f t="shared" ca="1" si="208"/>
        <v>0</v>
      </c>
      <c r="AC911" t="str" cm="1">
        <f t="array" aca="1" ref="AC911" ca="1">LEFT(T911,SUM(LEN(T911)-LEN(SUBSTITUTE(T911,{"0","1","2","3","4","5","6","7","8","9"},""))))</f>
        <v>0</v>
      </c>
      <c r="AD911" s="3" t="str">
        <f t="shared" ca="1" si="209"/>
        <v/>
      </c>
      <c r="AE911" s="3" t="str">
        <f t="shared" ca="1" si="210"/>
        <v/>
      </c>
      <c r="AF911" t="b">
        <f t="shared" ca="1" si="211"/>
        <v>0</v>
      </c>
      <c r="AG911">
        <f t="shared" ca="1" si="212"/>
        <v>0</v>
      </c>
      <c r="AH911">
        <f t="shared" ca="1" si="213"/>
        <v>0</v>
      </c>
      <c r="AI911" t="b">
        <f t="shared" ca="1" si="214"/>
        <v>0</v>
      </c>
      <c r="AJ911">
        <f t="shared" ca="1" si="215"/>
        <v>0</v>
      </c>
      <c r="AK911">
        <f t="shared" ca="1" si="216"/>
        <v>0</v>
      </c>
      <c r="AL911">
        <f t="shared" ca="1" si="217"/>
        <v>0</v>
      </c>
    </row>
    <row r="912" spans="1:38">
      <c r="A912" s="2" t="s">
        <v>639</v>
      </c>
      <c r="B912">
        <v>2014</v>
      </c>
      <c r="C912" t="s">
        <v>642</v>
      </c>
      <c r="D912">
        <v>2029</v>
      </c>
      <c r="Q912">
        <f t="shared" ca="1" si="204"/>
        <v>0</v>
      </c>
      <c r="R912">
        <f t="shared" ca="1" si="205"/>
        <v>2014</v>
      </c>
      <c r="S912">
        <f t="shared" ca="1" si="205"/>
        <v>2029</v>
      </c>
      <c r="T912">
        <f t="shared" ca="1" si="205"/>
        <v>0</v>
      </c>
      <c r="U912">
        <f t="shared" ca="1" si="205"/>
        <v>0</v>
      </c>
      <c r="V912">
        <f t="shared" ca="1" si="205"/>
        <v>0</v>
      </c>
      <c r="W912">
        <f t="shared" ca="1" si="205"/>
        <v>0</v>
      </c>
      <c r="X912">
        <f t="shared" ca="1" si="205"/>
        <v>0</v>
      </c>
      <c r="Z912">
        <f t="shared" ca="1" si="206"/>
        <v>0</v>
      </c>
      <c r="AA912">
        <f t="shared" ca="1" si="207"/>
        <v>1</v>
      </c>
      <c r="AB912">
        <f t="shared" ca="1" si="208"/>
        <v>1</v>
      </c>
      <c r="AC912" t="str" cm="1">
        <f t="array" aca="1" ref="AC912" ca="1">LEFT(T912,SUM(LEN(T912)-LEN(SUBSTITUTE(T912,{"0","1","2","3","4","5","6","7","8","9"},""))))</f>
        <v>0</v>
      </c>
      <c r="AD912" s="3" t="str">
        <f t="shared" ca="1" si="209"/>
        <v/>
      </c>
      <c r="AE912" s="3" t="str">
        <f t="shared" ca="1" si="210"/>
        <v/>
      </c>
      <c r="AF912" t="b">
        <f t="shared" ca="1" si="211"/>
        <v>0</v>
      </c>
      <c r="AG912">
        <f t="shared" ca="1" si="212"/>
        <v>0</v>
      </c>
      <c r="AH912">
        <f t="shared" ca="1" si="213"/>
        <v>0</v>
      </c>
      <c r="AI912" t="b">
        <f t="shared" ca="1" si="214"/>
        <v>0</v>
      </c>
      <c r="AJ912">
        <f t="shared" ca="1" si="215"/>
        <v>0</v>
      </c>
      <c r="AK912">
        <f t="shared" ca="1" si="216"/>
        <v>0</v>
      </c>
      <c r="AL912">
        <f t="shared" ca="1" si="217"/>
        <v>0</v>
      </c>
    </row>
    <row r="913" spans="1:38">
      <c r="A913" s="2" t="s">
        <v>654</v>
      </c>
      <c r="B913">
        <v>71</v>
      </c>
      <c r="C913" t="s">
        <v>640</v>
      </c>
      <c r="D913" t="s">
        <v>641</v>
      </c>
      <c r="E913" t="s">
        <v>636</v>
      </c>
      <c r="F913">
        <v>1924</v>
      </c>
      <c r="G913" t="s">
        <v>637</v>
      </c>
      <c r="H913" t="s">
        <v>729</v>
      </c>
      <c r="Q913">
        <f t="shared" ca="1" si="204"/>
        <v>1924</v>
      </c>
      <c r="R913">
        <f t="shared" ca="1" si="205"/>
        <v>0</v>
      </c>
      <c r="S913">
        <f t="shared" ca="1" si="205"/>
        <v>0</v>
      </c>
      <c r="T913" t="str">
        <f t="shared" ca="1" si="205"/>
        <v>63in</v>
      </c>
      <c r="U913" t="str">
        <f t="shared" ca="1" si="205"/>
        <v>#fffffd</v>
      </c>
      <c r="V913">
        <f t="shared" ca="1" si="205"/>
        <v>0</v>
      </c>
      <c r="W913">
        <f t="shared" ca="1" si="205"/>
        <v>0</v>
      </c>
      <c r="X913">
        <f t="shared" ca="1" si="205"/>
        <v>71</v>
      </c>
      <c r="Z913">
        <f t="shared" ca="1" si="206"/>
        <v>1</v>
      </c>
      <c r="AA913">
        <f t="shared" ca="1" si="207"/>
        <v>0</v>
      </c>
      <c r="AB913">
        <f t="shared" ca="1" si="208"/>
        <v>0</v>
      </c>
      <c r="AC913" t="str" cm="1">
        <f t="array" aca="1" ref="AC913" ca="1">LEFT(T913,SUM(LEN(T913)-LEN(SUBSTITUTE(T913,{"0","1","2","3","4","5","6","7","8","9"},""))))</f>
        <v>63</v>
      </c>
      <c r="AD913" s="3" t="str">
        <f t="shared" ca="1" si="209"/>
        <v/>
      </c>
      <c r="AE913" s="3">
        <f t="shared" ca="1" si="210"/>
        <v>63</v>
      </c>
      <c r="AF913" t="b">
        <f t="shared" ca="1" si="211"/>
        <v>1</v>
      </c>
      <c r="AG913">
        <f t="shared" ca="1" si="212"/>
        <v>1</v>
      </c>
      <c r="AH913">
        <f t="shared" ca="1" si="213"/>
        <v>1</v>
      </c>
      <c r="AI913" t="b">
        <f t="shared" ca="1" si="214"/>
        <v>1</v>
      </c>
      <c r="AJ913">
        <f t="shared" ca="1" si="215"/>
        <v>1</v>
      </c>
      <c r="AK913">
        <f t="shared" ca="1" si="216"/>
        <v>0</v>
      </c>
      <c r="AL913">
        <f t="shared" ca="1" si="217"/>
        <v>0</v>
      </c>
    </row>
    <row r="914" spans="1:38">
      <c r="A914" s="2" t="s">
        <v>645</v>
      </c>
      <c r="B914" t="s">
        <v>652</v>
      </c>
      <c r="C914" t="s">
        <v>635</v>
      </c>
      <c r="D914">
        <v>897972798</v>
      </c>
      <c r="Q914">
        <f t="shared" ca="1" si="204"/>
        <v>0</v>
      </c>
      <c r="R914">
        <f t="shared" ca="1" si="205"/>
        <v>0</v>
      </c>
      <c r="S914">
        <f t="shared" ca="1" si="205"/>
        <v>0</v>
      </c>
      <c r="T914">
        <f t="shared" ca="1" si="205"/>
        <v>0</v>
      </c>
      <c r="U914">
        <f t="shared" ca="1" si="205"/>
        <v>0</v>
      </c>
      <c r="V914" t="str">
        <f t="shared" ca="1" si="205"/>
        <v>gry</v>
      </c>
      <c r="W914">
        <f t="shared" ca="1" si="205"/>
        <v>897972798</v>
      </c>
      <c r="X914">
        <f t="shared" ca="1" si="205"/>
        <v>0</v>
      </c>
      <c r="Z914">
        <f t="shared" ca="1" si="206"/>
        <v>0</v>
      </c>
      <c r="AA914">
        <f t="shared" ca="1" si="207"/>
        <v>0</v>
      </c>
      <c r="AB914">
        <f t="shared" ca="1" si="208"/>
        <v>0</v>
      </c>
      <c r="AC914" t="str" cm="1">
        <f t="array" aca="1" ref="AC914" ca="1">LEFT(T914,SUM(LEN(T914)-LEN(SUBSTITUTE(T914,{"0","1","2","3","4","5","6","7","8","9"},""))))</f>
        <v>0</v>
      </c>
      <c r="AD914" s="3" t="str">
        <f t="shared" ca="1" si="209"/>
        <v/>
      </c>
      <c r="AE914" s="3" t="str">
        <f t="shared" ca="1" si="210"/>
        <v/>
      </c>
      <c r="AF914" t="b">
        <f t="shared" ca="1" si="211"/>
        <v>0</v>
      </c>
      <c r="AG914">
        <f t="shared" ca="1" si="212"/>
        <v>0</v>
      </c>
      <c r="AH914">
        <f t="shared" ca="1" si="213"/>
        <v>0</v>
      </c>
      <c r="AI914" t="b">
        <f t="shared" ca="1" si="214"/>
        <v>0</v>
      </c>
      <c r="AJ914">
        <f t="shared" ca="1" si="215"/>
        <v>0</v>
      </c>
      <c r="AK914">
        <f t="shared" ca="1" si="216"/>
        <v>1</v>
      </c>
      <c r="AL914">
        <f t="shared" ca="1" si="217"/>
        <v>1</v>
      </c>
    </row>
    <row r="915" spans="1:38">
      <c r="A915" s="1"/>
      <c r="Q915">
        <f t="shared" ca="1" si="204"/>
        <v>0</v>
      </c>
      <c r="R915">
        <f t="shared" ca="1" si="205"/>
        <v>0</v>
      </c>
      <c r="S915">
        <f t="shared" ca="1" si="205"/>
        <v>0</v>
      </c>
      <c r="T915">
        <f t="shared" ca="1" si="205"/>
        <v>0</v>
      </c>
      <c r="U915">
        <f t="shared" ca="1" si="205"/>
        <v>0</v>
      </c>
      <c r="V915">
        <f t="shared" ca="1" si="205"/>
        <v>0</v>
      </c>
      <c r="W915">
        <f t="shared" ca="1" si="205"/>
        <v>0</v>
      </c>
      <c r="X915">
        <f t="shared" ca="1" si="205"/>
        <v>0</v>
      </c>
      <c r="Z915">
        <f t="shared" ca="1" si="206"/>
        <v>0</v>
      </c>
      <c r="AA915">
        <f t="shared" ca="1" si="207"/>
        <v>0</v>
      </c>
      <c r="AB915">
        <f t="shared" ca="1" si="208"/>
        <v>0</v>
      </c>
      <c r="AC915" t="str" cm="1">
        <f t="array" aca="1" ref="AC915" ca="1">LEFT(T915,SUM(LEN(T915)-LEN(SUBSTITUTE(T915,{"0","1","2","3","4","5","6","7","8","9"},""))))</f>
        <v>0</v>
      </c>
      <c r="AD915" s="3" t="str">
        <f t="shared" ca="1" si="209"/>
        <v/>
      </c>
      <c r="AE915" s="3" t="str">
        <f t="shared" ca="1" si="210"/>
        <v/>
      </c>
      <c r="AF915" t="b">
        <f t="shared" ca="1" si="211"/>
        <v>0</v>
      </c>
      <c r="AG915">
        <f t="shared" ca="1" si="212"/>
        <v>0</v>
      </c>
      <c r="AH915">
        <f t="shared" ca="1" si="213"/>
        <v>0</v>
      </c>
      <c r="AI915" t="b">
        <f t="shared" ca="1" si="214"/>
        <v>0</v>
      </c>
      <c r="AJ915">
        <f t="shared" ca="1" si="215"/>
        <v>0</v>
      </c>
      <c r="AK915">
        <f t="shared" ca="1" si="216"/>
        <v>0</v>
      </c>
      <c r="AL915">
        <f t="shared" ca="1" si="217"/>
        <v>0</v>
      </c>
    </row>
    <row r="916" spans="1:38">
      <c r="A916" s="2" t="s">
        <v>637</v>
      </c>
      <c r="B916" t="s">
        <v>792</v>
      </c>
      <c r="Q916">
        <f t="shared" ca="1" si="204"/>
        <v>0</v>
      </c>
      <c r="R916">
        <f t="shared" ca="1" si="205"/>
        <v>0</v>
      </c>
      <c r="S916">
        <f t="shared" ca="1" si="205"/>
        <v>0</v>
      </c>
      <c r="T916" t="str">
        <f t="shared" ca="1" si="205"/>
        <v>76cm</v>
      </c>
      <c r="U916">
        <f t="shared" ca="1" si="205"/>
        <v>0</v>
      </c>
      <c r="V916">
        <f t="shared" ca="1" si="205"/>
        <v>0</v>
      </c>
      <c r="W916">
        <f t="shared" ca="1" si="205"/>
        <v>0</v>
      </c>
      <c r="X916">
        <f t="shared" ca="1" si="205"/>
        <v>0</v>
      </c>
      <c r="Z916">
        <f t="shared" ca="1" si="206"/>
        <v>0</v>
      </c>
      <c r="AA916">
        <f t="shared" ca="1" si="207"/>
        <v>0</v>
      </c>
      <c r="AB916">
        <f t="shared" ca="1" si="208"/>
        <v>0</v>
      </c>
      <c r="AC916" t="str" cm="1">
        <f t="array" aca="1" ref="AC916" ca="1">LEFT(T916,SUM(LEN(T916)-LEN(SUBSTITUTE(T916,{"0","1","2","3","4","5","6","7","8","9"},""))))</f>
        <v>76</v>
      </c>
      <c r="AD916" s="3">
        <f t="shared" ca="1" si="209"/>
        <v>76</v>
      </c>
      <c r="AE916" s="3" t="str">
        <f t="shared" ca="1" si="210"/>
        <v/>
      </c>
      <c r="AF916" t="b">
        <f t="shared" ca="1" si="211"/>
        <v>0</v>
      </c>
      <c r="AG916">
        <f t="shared" ca="1" si="212"/>
        <v>0</v>
      </c>
      <c r="AH916">
        <f t="shared" ca="1" si="213"/>
        <v>0</v>
      </c>
      <c r="AI916" t="b">
        <f t="shared" ca="1" si="214"/>
        <v>0</v>
      </c>
      <c r="AJ916">
        <f t="shared" ca="1" si="215"/>
        <v>0</v>
      </c>
      <c r="AK916">
        <f t="shared" ca="1" si="216"/>
        <v>0</v>
      </c>
      <c r="AL916">
        <f t="shared" ca="1" si="217"/>
        <v>0</v>
      </c>
    </row>
    <row r="917" spans="1:38">
      <c r="A917" s="2" t="s">
        <v>640</v>
      </c>
      <c r="B917" t="s">
        <v>648</v>
      </c>
      <c r="C917" t="s">
        <v>642</v>
      </c>
      <c r="D917">
        <v>1955</v>
      </c>
      <c r="Q917">
        <f t="shared" ca="1" si="204"/>
        <v>0</v>
      </c>
      <c r="R917">
        <f t="shared" ca="1" si="205"/>
        <v>0</v>
      </c>
      <c r="S917">
        <f t="shared" ca="1" si="205"/>
        <v>1955</v>
      </c>
      <c r="T917">
        <f t="shared" ca="1" si="205"/>
        <v>0</v>
      </c>
      <c r="U917" t="str">
        <f t="shared" ca="1" si="205"/>
        <v>z</v>
      </c>
      <c r="V917">
        <f t="shared" ca="1" si="205"/>
        <v>0</v>
      </c>
      <c r="W917">
        <f t="shared" ca="1" si="205"/>
        <v>0</v>
      </c>
      <c r="X917">
        <f t="shared" ca="1" si="205"/>
        <v>0</v>
      </c>
      <c r="Z917">
        <f t="shared" ca="1" si="206"/>
        <v>0</v>
      </c>
      <c r="AA917">
        <f t="shared" ca="1" si="207"/>
        <v>0</v>
      </c>
      <c r="AB917">
        <f t="shared" ca="1" si="208"/>
        <v>0</v>
      </c>
      <c r="AC917" t="str" cm="1">
        <f t="array" aca="1" ref="AC917" ca="1">LEFT(T917,SUM(LEN(T917)-LEN(SUBSTITUTE(T917,{"0","1","2","3","4","5","6","7","8","9"},""))))</f>
        <v>0</v>
      </c>
      <c r="AD917" s="3" t="str">
        <f t="shared" ca="1" si="209"/>
        <v/>
      </c>
      <c r="AE917" s="3" t="str">
        <f t="shared" ca="1" si="210"/>
        <v/>
      </c>
      <c r="AF917" t="b">
        <f t="shared" ca="1" si="211"/>
        <v>0</v>
      </c>
      <c r="AG917">
        <f t="shared" ca="1" si="212"/>
        <v>0</v>
      </c>
      <c r="AH917">
        <f t="shared" ca="1" si="213"/>
        <v>0</v>
      </c>
      <c r="AI917" t="b">
        <f t="shared" ca="1" si="214"/>
        <v>0</v>
      </c>
      <c r="AJ917">
        <f t="shared" ca="1" si="215"/>
        <v>0</v>
      </c>
      <c r="AK917">
        <f t="shared" ca="1" si="216"/>
        <v>0</v>
      </c>
      <c r="AL917">
        <f t="shared" ca="1" si="217"/>
        <v>0</v>
      </c>
    </row>
    <row r="918" spans="1:38">
      <c r="A918" s="2" t="s">
        <v>639</v>
      </c>
      <c r="B918">
        <v>2012</v>
      </c>
      <c r="C918" t="s">
        <v>636</v>
      </c>
      <c r="D918">
        <v>2001</v>
      </c>
      <c r="E918" t="s">
        <v>635</v>
      </c>
      <c r="F918">
        <v>9425090</v>
      </c>
      <c r="G918" t="s">
        <v>645</v>
      </c>
      <c r="H918" t="s">
        <v>682</v>
      </c>
      <c r="Q918">
        <f t="shared" ca="1" si="204"/>
        <v>2001</v>
      </c>
      <c r="R918">
        <f t="shared" ca="1" si="205"/>
        <v>2012</v>
      </c>
      <c r="S918">
        <f t="shared" ca="1" si="205"/>
        <v>0</v>
      </c>
      <c r="T918">
        <f t="shared" ca="1" si="205"/>
        <v>0</v>
      </c>
      <c r="U918">
        <f t="shared" ca="1" si="205"/>
        <v>0</v>
      </c>
      <c r="V918" t="str">
        <f t="shared" ca="1" si="205"/>
        <v>hzl</v>
      </c>
      <c r="W918">
        <f t="shared" ca="1" si="205"/>
        <v>9425090</v>
      </c>
      <c r="X918">
        <f t="shared" ca="1" si="205"/>
        <v>0</v>
      </c>
      <c r="Z918">
        <f t="shared" ca="1" si="206"/>
        <v>1</v>
      </c>
      <c r="AA918">
        <f t="shared" ca="1" si="207"/>
        <v>1</v>
      </c>
      <c r="AB918">
        <f t="shared" ca="1" si="208"/>
        <v>0</v>
      </c>
      <c r="AC918" t="str" cm="1">
        <f t="array" aca="1" ref="AC918" ca="1">LEFT(T918,SUM(LEN(T918)-LEN(SUBSTITUTE(T918,{"0","1","2","3","4","5","6","7","8","9"},""))))</f>
        <v>0</v>
      </c>
      <c r="AD918" s="3" t="str">
        <f t="shared" ca="1" si="209"/>
        <v/>
      </c>
      <c r="AE918" s="3" t="str">
        <f t="shared" ca="1" si="210"/>
        <v/>
      </c>
      <c r="AF918" t="b">
        <f t="shared" ca="1" si="211"/>
        <v>0</v>
      </c>
      <c r="AG918">
        <f t="shared" ca="1" si="212"/>
        <v>0</v>
      </c>
      <c r="AH918">
        <f t="shared" ca="1" si="213"/>
        <v>0</v>
      </c>
      <c r="AI918" t="b">
        <f t="shared" ca="1" si="214"/>
        <v>0</v>
      </c>
      <c r="AJ918">
        <f t="shared" ca="1" si="215"/>
        <v>0</v>
      </c>
      <c r="AK918">
        <f t="shared" ca="1" si="216"/>
        <v>1</v>
      </c>
      <c r="AL918">
        <f t="shared" ca="1" si="217"/>
        <v>0</v>
      </c>
    </row>
    <row r="919" spans="1:38">
      <c r="A919" s="1"/>
      <c r="Q919">
        <f t="shared" ca="1" si="204"/>
        <v>0</v>
      </c>
      <c r="R919">
        <f t="shared" ca="1" si="205"/>
        <v>0</v>
      </c>
      <c r="S919">
        <f t="shared" ca="1" si="205"/>
        <v>0</v>
      </c>
      <c r="T919">
        <f t="shared" ca="1" si="205"/>
        <v>0</v>
      </c>
      <c r="U919">
        <f t="shared" ca="1" si="205"/>
        <v>0</v>
      </c>
      <c r="V919">
        <f t="shared" ca="1" si="205"/>
        <v>0</v>
      </c>
      <c r="W919">
        <f t="shared" ca="1" si="205"/>
        <v>0</v>
      </c>
      <c r="X919">
        <f t="shared" ca="1" si="205"/>
        <v>0</v>
      </c>
      <c r="Z919">
        <f t="shared" ca="1" si="206"/>
        <v>0</v>
      </c>
      <c r="AA919">
        <f t="shared" ca="1" si="207"/>
        <v>0</v>
      </c>
      <c r="AB919">
        <f t="shared" ca="1" si="208"/>
        <v>0</v>
      </c>
      <c r="AC919" t="str" cm="1">
        <f t="array" aca="1" ref="AC919" ca="1">LEFT(T919,SUM(LEN(T919)-LEN(SUBSTITUTE(T919,{"0","1","2","3","4","5","6","7","8","9"},""))))</f>
        <v>0</v>
      </c>
      <c r="AD919" s="3" t="str">
        <f t="shared" ca="1" si="209"/>
        <v/>
      </c>
      <c r="AE919" s="3" t="str">
        <f t="shared" ca="1" si="210"/>
        <v/>
      </c>
      <c r="AF919" t="b">
        <f t="shared" ca="1" si="211"/>
        <v>0</v>
      </c>
      <c r="AG919">
        <f t="shared" ca="1" si="212"/>
        <v>0</v>
      </c>
      <c r="AH919">
        <f t="shared" ca="1" si="213"/>
        <v>0</v>
      </c>
      <c r="AI919" t="b">
        <f t="shared" ca="1" si="214"/>
        <v>0</v>
      </c>
      <c r="AJ919">
        <f t="shared" ca="1" si="215"/>
        <v>0</v>
      </c>
      <c r="AK919">
        <f t="shared" ca="1" si="216"/>
        <v>0</v>
      </c>
      <c r="AL919">
        <f t="shared" ca="1" si="217"/>
        <v>0</v>
      </c>
    </row>
    <row r="920" spans="1:38">
      <c r="A920" s="2" t="s">
        <v>642</v>
      </c>
      <c r="B920">
        <v>2021</v>
      </c>
      <c r="Q920">
        <f t="shared" ca="1" si="204"/>
        <v>0</v>
      </c>
      <c r="R920">
        <f t="shared" ca="1" si="205"/>
        <v>0</v>
      </c>
      <c r="S920">
        <f t="shared" ca="1" si="205"/>
        <v>2021</v>
      </c>
      <c r="T920">
        <f t="shared" ca="1" si="205"/>
        <v>0</v>
      </c>
      <c r="U920">
        <f t="shared" ca="1" si="205"/>
        <v>0</v>
      </c>
      <c r="V920">
        <f t="shared" ca="1" si="205"/>
        <v>0</v>
      </c>
      <c r="W920">
        <f t="shared" ca="1" si="205"/>
        <v>0</v>
      </c>
      <c r="X920">
        <f t="shared" ca="1" si="205"/>
        <v>0</v>
      </c>
      <c r="Z920">
        <f t="shared" ca="1" si="206"/>
        <v>0</v>
      </c>
      <c r="AA920">
        <f t="shared" ca="1" si="207"/>
        <v>0</v>
      </c>
      <c r="AB920">
        <f t="shared" ca="1" si="208"/>
        <v>1</v>
      </c>
      <c r="AC920" t="str" cm="1">
        <f t="array" aca="1" ref="AC920" ca="1">LEFT(T920,SUM(LEN(T920)-LEN(SUBSTITUTE(T920,{"0","1","2","3","4","5","6","7","8","9"},""))))</f>
        <v>0</v>
      </c>
      <c r="AD920" s="3" t="str">
        <f t="shared" ca="1" si="209"/>
        <v/>
      </c>
      <c r="AE920" s="3" t="str">
        <f t="shared" ca="1" si="210"/>
        <v/>
      </c>
      <c r="AF920" t="b">
        <f t="shared" ca="1" si="211"/>
        <v>0</v>
      </c>
      <c r="AG920">
        <f t="shared" ca="1" si="212"/>
        <v>0</v>
      </c>
      <c r="AH920">
        <f t="shared" ca="1" si="213"/>
        <v>0</v>
      </c>
      <c r="AI920" t="b">
        <f t="shared" ca="1" si="214"/>
        <v>0</v>
      </c>
      <c r="AJ920">
        <f t="shared" ca="1" si="215"/>
        <v>0</v>
      </c>
      <c r="AK920">
        <f t="shared" ca="1" si="216"/>
        <v>0</v>
      </c>
      <c r="AL920">
        <f t="shared" ca="1" si="217"/>
        <v>0</v>
      </c>
    </row>
    <row r="921" spans="1:38">
      <c r="A921" s="2" t="s">
        <v>635</v>
      </c>
      <c r="B921">
        <v>501861442</v>
      </c>
      <c r="Q921">
        <f t="shared" ca="1" si="204"/>
        <v>0</v>
      </c>
      <c r="R921">
        <f t="shared" ca="1" si="205"/>
        <v>0</v>
      </c>
      <c r="S921">
        <f t="shared" ca="1" si="205"/>
        <v>0</v>
      </c>
      <c r="T921">
        <f t="shared" ca="1" si="205"/>
        <v>0</v>
      </c>
      <c r="U921">
        <f t="shared" ca="1" si="205"/>
        <v>0</v>
      </c>
      <c r="V921">
        <f t="shared" ca="1" si="205"/>
        <v>0</v>
      </c>
      <c r="W921">
        <f t="shared" ca="1" si="205"/>
        <v>501861442</v>
      </c>
      <c r="X921">
        <f t="shared" ca="1" si="205"/>
        <v>0</v>
      </c>
      <c r="Z921">
        <f t="shared" ca="1" si="206"/>
        <v>0</v>
      </c>
      <c r="AA921">
        <f t="shared" ca="1" si="207"/>
        <v>0</v>
      </c>
      <c r="AB921">
        <f t="shared" ca="1" si="208"/>
        <v>0</v>
      </c>
      <c r="AC921" t="str" cm="1">
        <f t="array" aca="1" ref="AC921" ca="1">LEFT(T921,SUM(LEN(T921)-LEN(SUBSTITUTE(T921,{"0","1","2","3","4","5","6","7","8","9"},""))))</f>
        <v>0</v>
      </c>
      <c r="AD921" s="3" t="str">
        <f t="shared" ca="1" si="209"/>
        <v/>
      </c>
      <c r="AE921" s="3" t="str">
        <f t="shared" ca="1" si="210"/>
        <v/>
      </c>
      <c r="AF921" t="b">
        <f t="shared" ca="1" si="211"/>
        <v>0</v>
      </c>
      <c r="AG921">
        <f t="shared" ca="1" si="212"/>
        <v>0</v>
      </c>
      <c r="AH921">
        <f t="shared" ca="1" si="213"/>
        <v>0</v>
      </c>
      <c r="AI921" t="b">
        <f t="shared" ca="1" si="214"/>
        <v>0</v>
      </c>
      <c r="AJ921">
        <f t="shared" ca="1" si="215"/>
        <v>0</v>
      </c>
      <c r="AK921">
        <f t="shared" ca="1" si="216"/>
        <v>0</v>
      </c>
      <c r="AL921">
        <f t="shared" ca="1" si="217"/>
        <v>1</v>
      </c>
    </row>
    <row r="922" spans="1:38">
      <c r="A922" s="2" t="s">
        <v>645</v>
      </c>
      <c r="B922" t="s">
        <v>661</v>
      </c>
      <c r="C922" t="s">
        <v>640</v>
      </c>
      <c r="D922" t="s">
        <v>793</v>
      </c>
      <c r="Q922">
        <f t="shared" ca="1" si="204"/>
        <v>0</v>
      </c>
      <c r="R922">
        <f t="shared" ca="1" si="205"/>
        <v>0</v>
      </c>
      <c r="S922">
        <f t="shared" ca="1" si="205"/>
        <v>0</v>
      </c>
      <c r="T922">
        <f t="shared" ca="1" si="205"/>
        <v>0</v>
      </c>
      <c r="U922" t="str">
        <f t="shared" ca="1" si="205"/>
        <v>#d71ae9</v>
      </c>
      <c r="V922" t="str">
        <f t="shared" ca="1" si="205"/>
        <v>grn</v>
      </c>
      <c r="W922">
        <f t="shared" ca="1" si="205"/>
        <v>0</v>
      </c>
      <c r="X922">
        <f t="shared" ca="1" si="205"/>
        <v>0</v>
      </c>
      <c r="Z922">
        <f t="shared" ca="1" si="206"/>
        <v>0</v>
      </c>
      <c r="AA922">
        <f t="shared" ca="1" si="207"/>
        <v>0</v>
      </c>
      <c r="AB922">
        <f t="shared" ca="1" si="208"/>
        <v>0</v>
      </c>
      <c r="AC922" t="str" cm="1">
        <f t="array" aca="1" ref="AC922" ca="1">LEFT(T922,SUM(LEN(T922)-LEN(SUBSTITUTE(T922,{"0","1","2","3","4","5","6","7","8","9"},""))))</f>
        <v>0</v>
      </c>
      <c r="AD922" s="3" t="str">
        <f t="shared" ca="1" si="209"/>
        <v/>
      </c>
      <c r="AE922" s="3" t="str">
        <f t="shared" ca="1" si="210"/>
        <v/>
      </c>
      <c r="AF922" t="b">
        <f t="shared" ca="1" si="211"/>
        <v>0</v>
      </c>
      <c r="AG922">
        <f t="shared" ca="1" si="212"/>
        <v>0</v>
      </c>
      <c r="AH922">
        <f t="shared" ca="1" si="213"/>
        <v>1</v>
      </c>
      <c r="AI922" t="b">
        <f t="shared" ca="1" si="214"/>
        <v>1</v>
      </c>
      <c r="AJ922">
        <f t="shared" ca="1" si="215"/>
        <v>1</v>
      </c>
      <c r="AK922">
        <f t="shared" ca="1" si="216"/>
        <v>1</v>
      </c>
      <c r="AL922">
        <f t="shared" ca="1" si="217"/>
        <v>0</v>
      </c>
    </row>
    <row r="923" spans="1:38">
      <c r="A923" s="2" t="s">
        <v>636</v>
      </c>
      <c r="B923">
        <v>1977</v>
      </c>
      <c r="Q923">
        <f t="shared" ca="1" si="204"/>
        <v>1977</v>
      </c>
      <c r="R923">
        <f t="shared" ca="1" si="205"/>
        <v>0</v>
      </c>
      <c r="S923">
        <f t="shared" ca="1" si="205"/>
        <v>0</v>
      </c>
      <c r="T923">
        <f t="shared" ca="1" si="205"/>
        <v>0</v>
      </c>
      <c r="U923">
        <f t="shared" ca="1" si="205"/>
        <v>0</v>
      </c>
      <c r="V923">
        <f t="shared" ca="1" si="205"/>
        <v>0</v>
      </c>
      <c r="W923">
        <f t="shared" ca="1" si="205"/>
        <v>0</v>
      </c>
      <c r="X923">
        <f t="shared" ca="1" si="205"/>
        <v>0</v>
      </c>
      <c r="Z923">
        <f t="shared" ca="1" si="206"/>
        <v>1</v>
      </c>
      <c r="AA923">
        <f t="shared" ca="1" si="207"/>
        <v>0</v>
      </c>
      <c r="AB923">
        <f t="shared" ca="1" si="208"/>
        <v>0</v>
      </c>
      <c r="AC923" t="str" cm="1">
        <f t="array" aca="1" ref="AC923" ca="1">LEFT(T923,SUM(LEN(T923)-LEN(SUBSTITUTE(T923,{"0","1","2","3","4","5","6","7","8","9"},""))))</f>
        <v>0</v>
      </c>
      <c r="AD923" s="3" t="str">
        <f t="shared" ca="1" si="209"/>
        <v/>
      </c>
      <c r="AE923" s="3" t="str">
        <f t="shared" ca="1" si="210"/>
        <v/>
      </c>
      <c r="AF923" t="b">
        <f t="shared" ca="1" si="211"/>
        <v>0</v>
      </c>
      <c r="AG923">
        <f t="shared" ca="1" si="212"/>
        <v>0</v>
      </c>
      <c r="AH923">
        <f t="shared" ca="1" si="213"/>
        <v>0</v>
      </c>
      <c r="AI923" t="b">
        <f t="shared" ca="1" si="214"/>
        <v>0</v>
      </c>
      <c r="AJ923">
        <f t="shared" ca="1" si="215"/>
        <v>0</v>
      </c>
      <c r="AK923">
        <f t="shared" ca="1" si="216"/>
        <v>0</v>
      </c>
      <c r="AL923">
        <f t="shared" ca="1" si="217"/>
        <v>0</v>
      </c>
    </row>
    <row r="924" spans="1:38">
      <c r="A924" s="2" t="s">
        <v>637</v>
      </c>
      <c r="B924" t="s">
        <v>678</v>
      </c>
      <c r="C924" t="s">
        <v>639</v>
      </c>
      <c r="D924">
        <v>2015</v>
      </c>
      <c r="Q924">
        <f t="shared" ca="1" si="204"/>
        <v>0</v>
      </c>
      <c r="R924">
        <f t="shared" ca="1" si="205"/>
        <v>2015</v>
      </c>
      <c r="S924">
        <f t="shared" ca="1" si="205"/>
        <v>0</v>
      </c>
      <c r="T924" t="str">
        <f t="shared" ca="1" si="205"/>
        <v>167cm</v>
      </c>
      <c r="U924">
        <f t="shared" ca="1" si="205"/>
        <v>0</v>
      </c>
      <c r="V924">
        <f t="shared" ca="1" si="205"/>
        <v>0</v>
      </c>
      <c r="W924">
        <f t="shared" ca="1" si="205"/>
        <v>0</v>
      </c>
      <c r="X924">
        <f t="shared" ca="1" si="205"/>
        <v>0</v>
      </c>
      <c r="Z924">
        <f t="shared" ca="1" si="206"/>
        <v>0</v>
      </c>
      <c r="AA924">
        <f t="shared" ca="1" si="207"/>
        <v>1</v>
      </c>
      <c r="AB924">
        <f t="shared" ca="1" si="208"/>
        <v>0</v>
      </c>
      <c r="AC924" t="str" cm="1">
        <f t="array" aca="1" ref="AC924" ca="1">LEFT(T924,SUM(LEN(T924)-LEN(SUBSTITUTE(T924,{"0","1","2","3","4","5","6","7","8","9"},""))))</f>
        <v>167</v>
      </c>
      <c r="AD924" s="3">
        <f t="shared" ca="1" si="209"/>
        <v>167</v>
      </c>
      <c r="AE924" s="3" t="str">
        <f t="shared" ca="1" si="210"/>
        <v/>
      </c>
      <c r="AF924" t="b">
        <f t="shared" ca="1" si="211"/>
        <v>1</v>
      </c>
      <c r="AG924">
        <f t="shared" ca="1" si="212"/>
        <v>1</v>
      </c>
      <c r="AH924">
        <f t="shared" ca="1" si="213"/>
        <v>0</v>
      </c>
      <c r="AI924" t="b">
        <f t="shared" ca="1" si="214"/>
        <v>0</v>
      </c>
      <c r="AJ924">
        <f t="shared" ca="1" si="215"/>
        <v>0</v>
      </c>
      <c r="AK924">
        <f t="shared" ca="1" si="216"/>
        <v>0</v>
      </c>
      <c r="AL924">
        <f t="shared" ca="1" si="217"/>
        <v>0</v>
      </c>
    </row>
    <row r="925" spans="1:38">
      <c r="A925" s="1"/>
      <c r="Q925">
        <f t="shared" ca="1" si="204"/>
        <v>0</v>
      </c>
      <c r="R925">
        <f t="shared" ca="1" si="205"/>
        <v>0</v>
      </c>
      <c r="S925">
        <f t="shared" ca="1" si="205"/>
        <v>0</v>
      </c>
      <c r="T925">
        <f t="shared" ca="1" si="205"/>
        <v>0</v>
      </c>
      <c r="U925">
        <f t="shared" ca="1" si="205"/>
        <v>0</v>
      </c>
      <c r="V925">
        <f t="shared" ca="1" si="205"/>
        <v>0</v>
      </c>
      <c r="W925">
        <f t="shared" ca="1" si="205"/>
        <v>0</v>
      </c>
      <c r="X925">
        <f t="shared" ca="1" si="205"/>
        <v>0</v>
      </c>
      <c r="Z925">
        <f t="shared" ca="1" si="206"/>
        <v>0</v>
      </c>
      <c r="AA925">
        <f t="shared" ca="1" si="207"/>
        <v>0</v>
      </c>
      <c r="AB925">
        <f t="shared" ca="1" si="208"/>
        <v>0</v>
      </c>
      <c r="AC925" t="str" cm="1">
        <f t="array" aca="1" ref="AC925" ca="1">LEFT(T925,SUM(LEN(T925)-LEN(SUBSTITUTE(T925,{"0","1","2","3","4","5","6","7","8","9"},""))))</f>
        <v>0</v>
      </c>
      <c r="AD925" s="3" t="str">
        <f t="shared" ca="1" si="209"/>
        <v/>
      </c>
      <c r="AE925" s="3" t="str">
        <f t="shared" ca="1" si="210"/>
        <v/>
      </c>
      <c r="AF925" t="b">
        <f t="shared" ca="1" si="211"/>
        <v>0</v>
      </c>
      <c r="AG925">
        <f t="shared" ca="1" si="212"/>
        <v>0</v>
      </c>
      <c r="AH925">
        <f t="shared" ca="1" si="213"/>
        <v>0</v>
      </c>
      <c r="AI925" t="b">
        <f t="shared" ca="1" si="214"/>
        <v>0</v>
      </c>
      <c r="AJ925">
        <f t="shared" ca="1" si="215"/>
        <v>0</v>
      </c>
      <c r="AK925">
        <f t="shared" ca="1" si="216"/>
        <v>0</v>
      </c>
      <c r="AL925">
        <f t="shared" ca="1" si="217"/>
        <v>0</v>
      </c>
    </row>
    <row r="926" spans="1:38">
      <c r="A926" s="2" t="s">
        <v>639</v>
      </c>
      <c r="B926">
        <v>2014</v>
      </c>
      <c r="Q926">
        <f t="shared" ca="1" si="204"/>
        <v>0</v>
      </c>
      <c r="R926">
        <f t="shared" ca="1" si="205"/>
        <v>2014</v>
      </c>
      <c r="S926">
        <f t="shared" ca="1" si="205"/>
        <v>0</v>
      </c>
      <c r="T926">
        <f t="shared" ca="1" si="205"/>
        <v>0</v>
      </c>
      <c r="U926">
        <f t="shared" ca="1" si="205"/>
        <v>0</v>
      </c>
      <c r="V926">
        <f t="shared" ca="1" si="205"/>
        <v>0</v>
      </c>
      <c r="W926">
        <f t="shared" ca="1" si="205"/>
        <v>0</v>
      </c>
      <c r="X926">
        <f t="shared" ca="1" si="205"/>
        <v>0</v>
      </c>
      <c r="Z926">
        <f t="shared" ca="1" si="206"/>
        <v>0</v>
      </c>
      <c r="AA926">
        <f t="shared" ca="1" si="207"/>
        <v>1</v>
      </c>
      <c r="AB926">
        <f t="shared" ca="1" si="208"/>
        <v>0</v>
      </c>
      <c r="AC926" t="str" cm="1">
        <f t="array" aca="1" ref="AC926" ca="1">LEFT(T926,SUM(LEN(T926)-LEN(SUBSTITUTE(T926,{"0","1","2","3","4","5","6","7","8","9"},""))))</f>
        <v>0</v>
      </c>
      <c r="AD926" s="3" t="str">
        <f t="shared" ca="1" si="209"/>
        <v/>
      </c>
      <c r="AE926" s="3" t="str">
        <f t="shared" ca="1" si="210"/>
        <v/>
      </c>
      <c r="AF926" t="b">
        <f t="shared" ca="1" si="211"/>
        <v>0</v>
      </c>
      <c r="AG926">
        <f t="shared" ca="1" si="212"/>
        <v>0</v>
      </c>
      <c r="AH926">
        <f t="shared" ca="1" si="213"/>
        <v>0</v>
      </c>
      <c r="AI926" t="b">
        <f t="shared" ca="1" si="214"/>
        <v>0</v>
      </c>
      <c r="AJ926">
        <f t="shared" ca="1" si="215"/>
        <v>0</v>
      </c>
      <c r="AK926">
        <f t="shared" ca="1" si="216"/>
        <v>0</v>
      </c>
      <c r="AL926">
        <f t="shared" ca="1" si="217"/>
        <v>0</v>
      </c>
    </row>
    <row r="927" spans="1:38">
      <c r="A927" s="2" t="s">
        <v>637</v>
      </c>
      <c r="B927" t="s">
        <v>668</v>
      </c>
      <c r="C927" t="s">
        <v>645</v>
      </c>
      <c r="D927" t="s">
        <v>652</v>
      </c>
      <c r="E927" t="s">
        <v>636</v>
      </c>
      <c r="F927">
        <v>1928</v>
      </c>
      <c r="G927" t="s">
        <v>654</v>
      </c>
      <c r="H927">
        <v>314</v>
      </c>
      <c r="I927" t="s">
        <v>640</v>
      </c>
      <c r="J927" t="s">
        <v>687</v>
      </c>
      <c r="K927" t="s">
        <v>642</v>
      </c>
      <c r="L927">
        <v>2029</v>
      </c>
      <c r="Q927">
        <f t="shared" ca="1" si="204"/>
        <v>1928</v>
      </c>
      <c r="R927">
        <f t="shared" ca="1" si="205"/>
        <v>0</v>
      </c>
      <c r="S927">
        <f t="shared" ca="1" si="205"/>
        <v>2029</v>
      </c>
      <c r="T927" t="str">
        <f t="shared" ca="1" si="205"/>
        <v>170cm</v>
      </c>
      <c r="U927" t="str">
        <f t="shared" ca="1" si="205"/>
        <v>#602927</v>
      </c>
      <c r="V927" t="str">
        <f t="shared" ca="1" si="205"/>
        <v>gry</v>
      </c>
      <c r="W927">
        <f t="shared" ca="1" si="205"/>
        <v>0</v>
      </c>
      <c r="X927">
        <f t="shared" ca="1" si="205"/>
        <v>314</v>
      </c>
      <c r="Z927">
        <f t="shared" ca="1" si="206"/>
        <v>1</v>
      </c>
      <c r="AA927">
        <f t="shared" ca="1" si="207"/>
        <v>0</v>
      </c>
      <c r="AB927">
        <f t="shared" ca="1" si="208"/>
        <v>1</v>
      </c>
      <c r="AC927" t="str" cm="1">
        <f t="array" aca="1" ref="AC927" ca="1">LEFT(T927,SUM(LEN(T927)-LEN(SUBSTITUTE(T927,{"0","1","2","3","4","5","6","7","8","9"},""))))</f>
        <v>170</v>
      </c>
      <c r="AD927" s="3">
        <f t="shared" ca="1" si="209"/>
        <v>170</v>
      </c>
      <c r="AE927" s="3" t="str">
        <f t="shared" ca="1" si="210"/>
        <v/>
      </c>
      <c r="AF927" t="b">
        <f t="shared" ca="1" si="211"/>
        <v>1</v>
      </c>
      <c r="AG927">
        <f t="shared" ca="1" si="212"/>
        <v>1</v>
      </c>
      <c r="AH927">
        <f t="shared" ca="1" si="213"/>
        <v>1</v>
      </c>
      <c r="AI927" t="b">
        <f t="shared" ca="1" si="214"/>
        <v>1</v>
      </c>
      <c r="AJ927">
        <f t="shared" ca="1" si="215"/>
        <v>1</v>
      </c>
      <c r="AK927">
        <f t="shared" ca="1" si="216"/>
        <v>1</v>
      </c>
      <c r="AL927">
        <f t="shared" ca="1" si="217"/>
        <v>0</v>
      </c>
    </row>
    <row r="928" spans="1:38">
      <c r="A928" s="2" t="s">
        <v>635</v>
      </c>
      <c r="B928">
        <v>836710987</v>
      </c>
      <c r="Q928">
        <f t="shared" ca="1" si="204"/>
        <v>0</v>
      </c>
      <c r="R928">
        <f t="shared" ca="1" si="205"/>
        <v>0</v>
      </c>
      <c r="S928">
        <f t="shared" ca="1" si="205"/>
        <v>0</v>
      </c>
      <c r="T928">
        <f t="shared" ca="1" si="205"/>
        <v>0</v>
      </c>
      <c r="U928">
        <f t="shared" ca="1" si="205"/>
        <v>0</v>
      </c>
      <c r="V928">
        <f t="shared" ca="1" si="205"/>
        <v>0</v>
      </c>
      <c r="W928">
        <f t="shared" ca="1" si="205"/>
        <v>836710987</v>
      </c>
      <c r="X928">
        <f t="shared" ca="1" si="205"/>
        <v>0</v>
      </c>
      <c r="Z928">
        <f t="shared" ca="1" si="206"/>
        <v>0</v>
      </c>
      <c r="AA928">
        <f t="shared" ca="1" si="207"/>
        <v>0</v>
      </c>
      <c r="AB928">
        <f t="shared" ca="1" si="208"/>
        <v>0</v>
      </c>
      <c r="AC928" t="str" cm="1">
        <f t="array" aca="1" ref="AC928" ca="1">LEFT(T928,SUM(LEN(T928)-LEN(SUBSTITUTE(T928,{"0","1","2","3","4","5","6","7","8","9"},""))))</f>
        <v>0</v>
      </c>
      <c r="AD928" s="3" t="str">
        <f t="shared" ca="1" si="209"/>
        <v/>
      </c>
      <c r="AE928" s="3" t="str">
        <f t="shared" ca="1" si="210"/>
        <v/>
      </c>
      <c r="AF928" t="b">
        <f t="shared" ca="1" si="211"/>
        <v>0</v>
      </c>
      <c r="AG928">
        <f t="shared" ca="1" si="212"/>
        <v>0</v>
      </c>
      <c r="AH928">
        <f t="shared" ca="1" si="213"/>
        <v>0</v>
      </c>
      <c r="AI928" t="b">
        <f t="shared" ca="1" si="214"/>
        <v>0</v>
      </c>
      <c r="AJ928">
        <f t="shared" ca="1" si="215"/>
        <v>0</v>
      </c>
      <c r="AK928">
        <f t="shared" ca="1" si="216"/>
        <v>0</v>
      </c>
      <c r="AL928">
        <f t="shared" ca="1" si="217"/>
        <v>1</v>
      </c>
    </row>
    <row r="929" spans="1:38">
      <c r="A929" s="1"/>
      <c r="Q929">
        <f t="shared" ca="1" si="204"/>
        <v>0</v>
      </c>
      <c r="R929">
        <f t="shared" ca="1" si="205"/>
        <v>0</v>
      </c>
      <c r="S929">
        <f t="shared" ca="1" si="205"/>
        <v>0</v>
      </c>
      <c r="T929">
        <f t="shared" ca="1" si="205"/>
        <v>0</v>
      </c>
      <c r="U929">
        <f t="shared" ca="1" si="205"/>
        <v>0</v>
      </c>
      <c r="V929">
        <f t="shared" ca="1" si="205"/>
        <v>0</v>
      </c>
      <c r="W929">
        <f t="shared" ca="1" si="205"/>
        <v>0</v>
      </c>
      <c r="X929">
        <f t="shared" ca="1" si="205"/>
        <v>0</v>
      </c>
      <c r="Z929">
        <f t="shared" ca="1" si="206"/>
        <v>0</v>
      </c>
      <c r="AA929">
        <f t="shared" ca="1" si="207"/>
        <v>0</v>
      </c>
      <c r="AB929">
        <f t="shared" ca="1" si="208"/>
        <v>0</v>
      </c>
      <c r="AC929" t="str" cm="1">
        <f t="array" aca="1" ref="AC929" ca="1">LEFT(T929,SUM(LEN(T929)-LEN(SUBSTITUTE(T929,{"0","1","2","3","4","5","6","7","8","9"},""))))</f>
        <v>0</v>
      </c>
      <c r="AD929" s="3" t="str">
        <f t="shared" ca="1" si="209"/>
        <v/>
      </c>
      <c r="AE929" s="3" t="str">
        <f t="shared" ca="1" si="210"/>
        <v/>
      </c>
      <c r="AF929" t="b">
        <f t="shared" ca="1" si="211"/>
        <v>0</v>
      </c>
      <c r="AG929">
        <f t="shared" ca="1" si="212"/>
        <v>0</v>
      </c>
      <c r="AH929">
        <f t="shared" ca="1" si="213"/>
        <v>0</v>
      </c>
      <c r="AI929" t="b">
        <f t="shared" ca="1" si="214"/>
        <v>0</v>
      </c>
      <c r="AJ929">
        <f t="shared" ca="1" si="215"/>
        <v>0</v>
      </c>
      <c r="AK929">
        <f t="shared" ca="1" si="216"/>
        <v>0</v>
      </c>
      <c r="AL929">
        <f t="shared" ca="1" si="217"/>
        <v>0</v>
      </c>
    </row>
    <row r="930" spans="1:38">
      <c r="A930" s="2" t="s">
        <v>642</v>
      </c>
      <c r="B930">
        <v>2027</v>
      </c>
      <c r="C930" t="s">
        <v>640</v>
      </c>
      <c r="D930" t="s">
        <v>660</v>
      </c>
      <c r="E930" t="s">
        <v>645</v>
      </c>
      <c r="F930" t="s">
        <v>646</v>
      </c>
      <c r="G930" t="s">
        <v>639</v>
      </c>
      <c r="H930">
        <v>2016</v>
      </c>
      <c r="I930" t="s">
        <v>636</v>
      </c>
      <c r="J930">
        <v>1995</v>
      </c>
      <c r="K930" t="s">
        <v>635</v>
      </c>
      <c r="L930">
        <v>603705616</v>
      </c>
      <c r="M930" t="s">
        <v>637</v>
      </c>
      <c r="N930" t="s">
        <v>670</v>
      </c>
      <c r="Q930">
        <f t="shared" ca="1" si="204"/>
        <v>1995</v>
      </c>
      <c r="R930">
        <f t="shared" ca="1" si="205"/>
        <v>2016</v>
      </c>
      <c r="S930">
        <f t="shared" ca="1" si="205"/>
        <v>2027</v>
      </c>
      <c r="T930" t="str">
        <f t="shared" ca="1" si="205"/>
        <v>179cm</v>
      </c>
      <c r="U930" t="str">
        <f t="shared" ca="1" si="205"/>
        <v>#efcc98</v>
      </c>
      <c r="V930" t="str">
        <f t="shared" ca="1" si="205"/>
        <v>amb</v>
      </c>
      <c r="W930">
        <f t="shared" ca="1" si="205"/>
        <v>603705616</v>
      </c>
      <c r="X930">
        <f t="shared" ca="1" si="205"/>
        <v>0</v>
      </c>
      <c r="Z930">
        <f t="shared" ca="1" si="206"/>
        <v>1</v>
      </c>
      <c r="AA930">
        <f t="shared" ca="1" si="207"/>
        <v>1</v>
      </c>
      <c r="AB930">
        <f t="shared" ca="1" si="208"/>
        <v>1</v>
      </c>
      <c r="AC930" t="str" cm="1">
        <f t="array" aca="1" ref="AC930" ca="1">LEFT(T930,SUM(LEN(T930)-LEN(SUBSTITUTE(T930,{"0","1","2","3","4","5","6","7","8","9"},""))))</f>
        <v>179</v>
      </c>
      <c r="AD930" s="3">
        <f t="shared" ca="1" si="209"/>
        <v>179</v>
      </c>
      <c r="AE930" s="3" t="str">
        <f t="shared" ca="1" si="210"/>
        <v/>
      </c>
      <c r="AF930" t="b">
        <f t="shared" ca="1" si="211"/>
        <v>1</v>
      </c>
      <c r="AG930">
        <f t="shared" ca="1" si="212"/>
        <v>1</v>
      </c>
      <c r="AH930">
        <f t="shared" ca="1" si="213"/>
        <v>1</v>
      </c>
      <c r="AI930" t="b">
        <f t="shared" ca="1" si="214"/>
        <v>1</v>
      </c>
      <c r="AJ930">
        <f t="shared" ca="1" si="215"/>
        <v>1</v>
      </c>
      <c r="AK930">
        <f t="shared" ca="1" si="216"/>
        <v>1</v>
      </c>
      <c r="AL930">
        <f t="shared" ca="1" si="217"/>
        <v>1</v>
      </c>
    </row>
    <row r="931" spans="1:38">
      <c r="A931" s="1"/>
      <c r="Q931">
        <f t="shared" ca="1" si="204"/>
        <v>0</v>
      </c>
      <c r="R931">
        <f t="shared" ca="1" si="205"/>
        <v>0</v>
      </c>
      <c r="S931">
        <f t="shared" ca="1" si="205"/>
        <v>0</v>
      </c>
      <c r="T931">
        <f t="shared" ca="1" si="205"/>
        <v>0</v>
      </c>
      <c r="U931">
        <f t="shared" ca="1" si="205"/>
        <v>0</v>
      </c>
      <c r="V931">
        <f t="shared" ca="1" si="205"/>
        <v>0</v>
      </c>
      <c r="W931">
        <f t="shared" ca="1" si="205"/>
        <v>0</v>
      </c>
      <c r="X931">
        <f t="shared" ca="1" si="205"/>
        <v>0</v>
      </c>
      <c r="Z931">
        <f t="shared" ca="1" si="206"/>
        <v>0</v>
      </c>
      <c r="AA931">
        <f t="shared" ca="1" si="207"/>
        <v>0</v>
      </c>
      <c r="AB931">
        <f t="shared" ca="1" si="208"/>
        <v>0</v>
      </c>
      <c r="AC931" t="str" cm="1">
        <f t="array" aca="1" ref="AC931" ca="1">LEFT(T931,SUM(LEN(T931)-LEN(SUBSTITUTE(T931,{"0","1","2","3","4","5","6","7","8","9"},""))))</f>
        <v>0</v>
      </c>
      <c r="AD931" s="3" t="str">
        <f t="shared" ca="1" si="209"/>
        <v/>
      </c>
      <c r="AE931" s="3" t="str">
        <f t="shared" ca="1" si="210"/>
        <v/>
      </c>
      <c r="AF931" t="b">
        <f t="shared" ca="1" si="211"/>
        <v>0</v>
      </c>
      <c r="AG931">
        <f t="shared" ca="1" si="212"/>
        <v>0</v>
      </c>
      <c r="AH931">
        <f t="shared" ca="1" si="213"/>
        <v>0</v>
      </c>
      <c r="AI931" t="b">
        <f t="shared" ca="1" si="214"/>
        <v>0</v>
      </c>
      <c r="AJ931">
        <f t="shared" ca="1" si="215"/>
        <v>0</v>
      </c>
      <c r="AK931">
        <f t="shared" ca="1" si="216"/>
        <v>0</v>
      </c>
      <c r="AL931">
        <f t="shared" ca="1" si="217"/>
        <v>0</v>
      </c>
    </row>
    <row r="932" spans="1:38">
      <c r="A932" s="2" t="s">
        <v>642</v>
      </c>
      <c r="B932">
        <v>2030</v>
      </c>
      <c r="C932" t="s">
        <v>640</v>
      </c>
      <c r="D932" t="s">
        <v>687</v>
      </c>
      <c r="E932" t="s">
        <v>654</v>
      </c>
      <c r="F932">
        <v>105</v>
      </c>
      <c r="G932" t="s">
        <v>636</v>
      </c>
      <c r="H932">
        <v>1943</v>
      </c>
      <c r="I932" t="s">
        <v>645</v>
      </c>
      <c r="J932" t="s">
        <v>682</v>
      </c>
      <c r="Q932">
        <f t="shared" ca="1" si="204"/>
        <v>1943</v>
      </c>
      <c r="R932">
        <f t="shared" ca="1" si="205"/>
        <v>0</v>
      </c>
      <c r="S932">
        <f t="shared" ca="1" si="205"/>
        <v>2030</v>
      </c>
      <c r="T932">
        <f t="shared" ca="1" si="205"/>
        <v>0</v>
      </c>
      <c r="U932" t="str">
        <f t="shared" ca="1" si="205"/>
        <v>#602927</v>
      </c>
      <c r="V932" t="str">
        <f t="shared" ca="1" si="205"/>
        <v>hzl</v>
      </c>
      <c r="W932">
        <f t="shared" ca="1" si="205"/>
        <v>0</v>
      </c>
      <c r="X932">
        <f t="shared" ca="1" si="205"/>
        <v>105</v>
      </c>
      <c r="Z932">
        <f t="shared" ca="1" si="206"/>
        <v>1</v>
      </c>
      <c r="AA932">
        <f t="shared" ca="1" si="207"/>
        <v>0</v>
      </c>
      <c r="AB932">
        <f t="shared" ca="1" si="208"/>
        <v>1</v>
      </c>
      <c r="AC932" t="str" cm="1">
        <f t="array" aca="1" ref="AC932" ca="1">LEFT(T932,SUM(LEN(T932)-LEN(SUBSTITUTE(T932,{"0","1","2","3","4","5","6","7","8","9"},""))))</f>
        <v>0</v>
      </c>
      <c r="AD932" s="3" t="str">
        <f t="shared" ca="1" si="209"/>
        <v/>
      </c>
      <c r="AE932" s="3" t="str">
        <f t="shared" ca="1" si="210"/>
        <v/>
      </c>
      <c r="AF932" t="b">
        <f t="shared" ca="1" si="211"/>
        <v>0</v>
      </c>
      <c r="AG932">
        <f t="shared" ca="1" si="212"/>
        <v>0</v>
      </c>
      <c r="AH932">
        <f t="shared" ca="1" si="213"/>
        <v>1</v>
      </c>
      <c r="AI932" t="b">
        <f t="shared" ca="1" si="214"/>
        <v>1</v>
      </c>
      <c r="AJ932">
        <f t="shared" ca="1" si="215"/>
        <v>1</v>
      </c>
      <c r="AK932">
        <f t="shared" ca="1" si="216"/>
        <v>1</v>
      </c>
      <c r="AL932">
        <f t="shared" ca="1" si="217"/>
        <v>0</v>
      </c>
    </row>
    <row r="933" spans="1:38">
      <c r="A933" s="2" t="s">
        <v>635</v>
      </c>
      <c r="B933">
        <v>381601507</v>
      </c>
      <c r="Q933">
        <f t="shared" ca="1" si="204"/>
        <v>0</v>
      </c>
      <c r="R933">
        <f t="shared" ca="1" si="205"/>
        <v>0</v>
      </c>
      <c r="S933">
        <f t="shared" ca="1" si="205"/>
        <v>0</v>
      </c>
      <c r="T933">
        <f t="shared" ca="1" si="205"/>
        <v>0</v>
      </c>
      <c r="U933">
        <f t="shared" ca="1" si="205"/>
        <v>0</v>
      </c>
      <c r="V933">
        <f t="shared" ca="1" si="205"/>
        <v>0</v>
      </c>
      <c r="W933">
        <f t="shared" ca="1" si="205"/>
        <v>381601507</v>
      </c>
      <c r="X933">
        <f t="shared" ca="1" si="205"/>
        <v>0</v>
      </c>
      <c r="Z933">
        <f t="shared" ca="1" si="206"/>
        <v>0</v>
      </c>
      <c r="AA933">
        <f t="shared" ca="1" si="207"/>
        <v>0</v>
      </c>
      <c r="AB933">
        <f t="shared" ca="1" si="208"/>
        <v>0</v>
      </c>
      <c r="AC933" t="str" cm="1">
        <f t="array" aca="1" ref="AC933" ca="1">LEFT(T933,SUM(LEN(T933)-LEN(SUBSTITUTE(T933,{"0","1","2","3","4","5","6","7","8","9"},""))))</f>
        <v>0</v>
      </c>
      <c r="AD933" s="3" t="str">
        <f t="shared" ca="1" si="209"/>
        <v/>
      </c>
      <c r="AE933" s="3" t="str">
        <f t="shared" ca="1" si="210"/>
        <v/>
      </c>
      <c r="AF933" t="b">
        <f t="shared" ca="1" si="211"/>
        <v>0</v>
      </c>
      <c r="AG933">
        <f t="shared" ca="1" si="212"/>
        <v>0</v>
      </c>
      <c r="AH933">
        <f t="shared" ca="1" si="213"/>
        <v>0</v>
      </c>
      <c r="AI933" t="b">
        <f t="shared" ca="1" si="214"/>
        <v>0</v>
      </c>
      <c r="AJ933">
        <f t="shared" ca="1" si="215"/>
        <v>0</v>
      </c>
      <c r="AK933">
        <f t="shared" ca="1" si="216"/>
        <v>0</v>
      </c>
      <c r="AL933">
        <f t="shared" ca="1" si="217"/>
        <v>1</v>
      </c>
    </row>
    <row r="934" spans="1:38">
      <c r="A934" s="2" t="s">
        <v>637</v>
      </c>
      <c r="B934" t="s">
        <v>728</v>
      </c>
      <c r="C934" t="s">
        <v>639</v>
      </c>
      <c r="D934">
        <v>2020</v>
      </c>
      <c r="Q934">
        <f t="shared" ca="1" si="204"/>
        <v>0</v>
      </c>
      <c r="R934">
        <f t="shared" ca="1" si="204"/>
        <v>2020</v>
      </c>
      <c r="S934">
        <f t="shared" ca="1" si="204"/>
        <v>0</v>
      </c>
      <c r="T934" t="str">
        <f t="shared" ca="1" si="204"/>
        <v>188cm</v>
      </c>
      <c r="U934">
        <f t="shared" ca="1" si="204"/>
        <v>0</v>
      </c>
      <c r="V934">
        <f t="shared" ca="1" si="204"/>
        <v>0</v>
      </c>
      <c r="W934">
        <f t="shared" ca="1" si="204"/>
        <v>0</v>
      </c>
      <c r="X934">
        <f t="shared" ca="1" si="204"/>
        <v>0</v>
      </c>
      <c r="Z934">
        <f t="shared" ca="1" si="206"/>
        <v>0</v>
      </c>
      <c r="AA934">
        <f t="shared" ca="1" si="207"/>
        <v>1</v>
      </c>
      <c r="AB934">
        <f t="shared" ca="1" si="208"/>
        <v>0</v>
      </c>
      <c r="AC934" t="str" cm="1">
        <f t="array" aca="1" ref="AC934" ca="1">LEFT(T934,SUM(LEN(T934)-LEN(SUBSTITUTE(T934,{"0","1","2","3","4","5","6","7","8","9"},""))))</f>
        <v>188</v>
      </c>
      <c r="AD934" s="3">
        <f t="shared" ca="1" si="209"/>
        <v>188</v>
      </c>
      <c r="AE934" s="3" t="str">
        <f t="shared" ca="1" si="210"/>
        <v/>
      </c>
      <c r="AF934" t="b">
        <f t="shared" ca="1" si="211"/>
        <v>1</v>
      </c>
      <c r="AG934">
        <f t="shared" ca="1" si="212"/>
        <v>1</v>
      </c>
      <c r="AH934">
        <f t="shared" ca="1" si="213"/>
        <v>0</v>
      </c>
      <c r="AI934" t="b">
        <f t="shared" ca="1" si="214"/>
        <v>0</v>
      </c>
      <c r="AJ934">
        <f t="shared" ca="1" si="215"/>
        <v>0</v>
      </c>
      <c r="AK934">
        <f t="shared" ca="1" si="216"/>
        <v>0</v>
      </c>
      <c r="AL934">
        <f t="shared" ca="1" si="217"/>
        <v>0</v>
      </c>
    </row>
    <row r="935" spans="1:38">
      <c r="A935" s="1"/>
      <c r="Q935">
        <f t="shared" ref="Q935:X966" ca="1" si="218">IF($A935=Q$1,OFFSET($A935,0,1),IF($C935=Q$1,OFFSET($C935,0,1),IF($E935=Q$1,OFFSET($E935,0,1),IF($G935=Q$1,OFFSET($G935,0,1),IF($I935=Q$1,OFFSET($I935,0,1),IF($K935=Q$1,OFFSET($K935,0,1),IF($M935=Q$1,OFFSET($M935,0,1),IF($O935=Q$1,OFFSET($O935,0,1),0))))))))</f>
        <v>0</v>
      </c>
      <c r="R935">
        <f t="shared" ca="1" si="218"/>
        <v>0</v>
      </c>
      <c r="S935">
        <f t="shared" ca="1" si="218"/>
        <v>0</v>
      </c>
      <c r="T935">
        <f t="shared" ca="1" si="218"/>
        <v>0</v>
      </c>
      <c r="U935">
        <f t="shared" ca="1" si="218"/>
        <v>0</v>
      </c>
      <c r="V935">
        <f t="shared" ca="1" si="218"/>
        <v>0</v>
      </c>
      <c r="W935">
        <f t="shared" ca="1" si="218"/>
        <v>0</v>
      </c>
      <c r="X935">
        <f t="shared" ca="1" si="218"/>
        <v>0</v>
      </c>
      <c r="Z935">
        <f t="shared" ca="1" si="206"/>
        <v>0</v>
      </c>
      <c r="AA935">
        <f t="shared" ca="1" si="207"/>
        <v>0</v>
      </c>
      <c r="AB935">
        <f t="shared" ca="1" si="208"/>
        <v>0</v>
      </c>
      <c r="AC935" t="str" cm="1">
        <f t="array" aca="1" ref="AC935" ca="1">LEFT(T935,SUM(LEN(T935)-LEN(SUBSTITUTE(T935,{"0","1","2","3","4","5","6","7","8","9"},""))))</f>
        <v>0</v>
      </c>
      <c r="AD935" s="3" t="str">
        <f t="shared" ca="1" si="209"/>
        <v/>
      </c>
      <c r="AE935" s="3" t="str">
        <f t="shared" ca="1" si="210"/>
        <v/>
      </c>
      <c r="AF935" t="b">
        <f t="shared" ca="1" si="211"/>
        <v>0</v>
      </c>
      <c r="AG935">
        <f t="shared" ca="1" si="212"/>
        <v>0</v>
      </c>
      <c r="AH935">
        <f t="shared" ca="1" si="213"/>
        <v>0</v>
      </c>
      <c r="AI935" t="b">
        <f t="shared" ca="1" si="214"/>
        <v>0</v>
      </c>
      <c r="AJ935">
        <f t="shared" ca="1" si="215"/>
        <v>0</v>
      </c>
      <c r="AK935">
        <f t="shared" ca="1" si="216"/>
        <v>0</v>
      </c>
      <c r="AL935">
        <f t="shared" ca="1" si="217"/>
        <v>0</v>
      </c>
    </row>
    <row r="936" spans="1:38">
      <c r="A936" s="2" t="s">
        <v>639</v>
      </c>
      <c r="B936">
        <v>2011</v>
      </c>
      <c r="Q936">
        <f t="shared" ca="1" si="218"/>
        <v>0</v>
      </c>
      <c r="R936">
        <f t="shared" ca="1" si="218"/>
        <v>2011</v>
      </c>
      <c r="S936">
        <f t="shared" ca="1" si="218"/>
        <v>0</v>
      </c>
      <c r="T936">
        <f t="shared" ca="1" si="218"/>
        <v>0</v>
      </c>
      <c r="U936">
        <f t="shared" ca="1" si="218"/>
        <v>0</v>
      </c>
      <c r="V936">
        <f t="shared" ca="1" si="218"/>
        <v>0</v>
      </c>
      <c r="W936">
        <f t="shared" ca="1" si="218"/>
        <v>0</v>
      </c>
      <c r="X936">
        <f t="shared" ca="1" si="218"/>
        <v>0</v>
      </c>
      <c r="Z936">
        <f t="shared" ca="1" si="206"/>
        <v>0</v>
      </c>
      <c r="AA936">
        <f t="shared" ca="1" si="207"/>
        <v>1</v>
      </c>
      <c r="AB936">
        <f t="shared" ca="1" si="208"/>
        <v>0</v>
      </c>
      <c r="AC936" t="str" cm="1">
        <f t="array" aca="1" ref="AC936" ca="1">LEFT(T936,SUM(LEN(T936)-LEN(SUBSTITUTE(T936,{"0","1","2","3","4","5","6","7","8","9"},""))))</f>
        <v>0</v>
      </c>
      <c r="AD936" s="3" t="str">
        <f t="shared" ca="1" si="209"/>
        <v/>
      </c>
      <c r="AE936" s="3" t="str">
        <f t="shared" ca="1" si="210"/>
        <v/>
      </c>
      <c r="AF936" t="b">
        <f t="shared" ca="1" si="211"/>
        <v>0</v>
      </c>
      <c r="AG936">
        <f t="shared" ca="1" si="212"/>
        <v>0</v>
      </c>
      <c r="AH936">
        <f t="shared" ca="1" si="213"/>
        <v>0</v>
      </c>
      <c r="AI936" t="b">
        <f t="shared" ca="1" si="214"/>
        <v>0</v>
      </c>
      <c r="AJ936">
        <f t="shared" ca="1" si="215"/>
        <v>0</v>
      </c>
      <c r="AK936">
        <f t="shared" ca="1" si="216"/>
        <v>0</v>
      </c>
      <c r="AL936">
        <f t="shared" ca="1" si="217"/>
        <v>0</v>
      </c>
    </row>
    <row r="937" spans="1:38">
      <c r="A937" s="2" t="s">
        <v>636</v>
      </c>
      <c r="B937">
        <v>1993</v>
      </c>
      <c r="C937" t="s">
        <v>640</v>
      </c>
      <c r="D937" t="s">
        <v>655</v>
      </c>
      <c r="E937" t="s">
        <v>635</v>
      </c>
      <c r="F937">
        <v>292649640</v>
      </c>
      <c r="G937" t="s">
        <v>637</v>
      </c>
      <c r="H937">
        <v>139</v>
      </c>
      <c r="I937" t="s">
        <v>645</v>
      </c>
      <c r="J937" t="s">
        <v>682</v>
      </c>
      <c r="K937" t="s">
        <v>654</v>
      </c>
      <c r="L937">
        <v>268</v>
      </c>
      <c r="Q937">
        <f t="shared" ca="1" si="218"/>
        <v>1993</v>
      </c>
      <c r="R937">
        <f t="shared" ca="1" si="218"/>
        <v>0</v>
      </c>
      <c r="S937">
        <f t="shared" ca="1" si="218"/>
        <v>0</v>
      </c>
      <c r="T937">
        <f t="shared" ca="1" si="218"/>
        <v>139</v>
      </c>
      <c r="U937" t="str">
        <f t="shared" ca="1" si="218"/>
        <v>#c0946f</v>
      </c>
      <c r="V937" t="str">
        <f t="shared" ca="1" si="218"/>
        <v>hzl</v>
      </c>
      <c r="W937">
        <f t="shared" ca="1" si="218"/>
        <v>292649640</v>
      </c>
      <c r="X937">
        <f t="shared" ca="1" si="218"/>
        <v>268</v>
      </c>
      <c r="Z937">
        <f t="shared" ca="1" si="206"/>
        <v>1</v>
      </c>
      <c r="AA937">
        <f t="shared" ca="1" si="207"/>
        <v>0</v>
      </c>
      <c r="AB937">
        <f t="shared" ca="1" si="208"/>
        <v>0</v>
      </c>
      <c r="AC937" t="str" cm="1">
        <f t="array" aca="1" ref="AC937" ca="1">LEFT(T937,SUM(LEN(T937)-LEN(SUBSTITUTE(T937,{"0","1","2","3","4","5","6","7","8","9"},""))))</f>
        <v>139</v>
      </c>
      <c r="AD937" s="3" t="str">
        <f t="shared" ca="1" si="209"/>
        <v/>
      </c>
      <c r="AE937" s="3" t="str">
        <f t="shared" ca="1" si="210"/>
        <v/>
      </c>
      <c r="AF937" t="b">
        <f t="shared" ca="1" si="211"/>
        <v>0</v>
      </c>
      <c r="AG937">
        <f t="shared" ca="1" si="212"/>
        <v>0</v>
      </c>
      <c r="AH937">
        <f t="shared" ca="1" si="213"/>
        <v>1</v>
      </c>
      <c r="AI937" t="b">
        <f t="shared" ca="1" si="214"/>
        <v>1</v>
      </c>
      <c r="AJ937">
        <f t="shared" ca="1" si="215"/>
        <v>1</v>
      </c>
      <c r="AK937">
        <f t="shared" ca="1" si="216"/>
        <v>1</v>
      </c>
      <c r="AL937">
        <f t="shared" ca="1" si="217"/>
        <v>1</v>
      </c>
    </row>
    <row r="938" spans="1:38">
      <c r="A938" s="2" t="s">
        <v>642</v>
      </c>
      <c r="B938">
        <v>1999</v>
      </c>
      <c r="Q938">
        <f t="shared" ca="1" si="218"/>
        <v>0</v>
      </c>
      <c r="R938">
        <f t="shared" ca="1" si="218"/>
        <v>0</v>
      </c>
      <c r="S938">
        <f t="shared" ca="1" si="218"/>
        <v>1999</v>
      </c>
      <c r="T938">
        <f t="shared" ca="1" si="218"/>
        <v>0</v>
      </c>
      <c r="U938">
        <f t="shared" ca="1" si="218"/>
        <v>0</v>
      </c>
      <c r="V938">
        <f t="shared" ca="1" si="218"/>
        <v>0</v>
      </c>
      <c r="W938">
        <f t="shared" ca="1" si="218"/>
        <v>0</v>
      </c>
      <c r="X938">
        <f t="shared" ca="1" si="218"/>
        <v>0</v>
      </c>
      <c r="Z938">
        <f t="shared" ca="1" si="206"/>
        <v>0</v>
      </c>
      <c r="AA938">
        <f t="shared" ca="1" si="207"/>
        <v>0</v>
      </c>
      <c r="AB938">
        <f t="shared" ca="1" si="208"/>
        <v>0</v>
      </c>
      <c r="AC938" t="str" cm="1">
        <f t="array" aca="1" ref="AC938" ca="1">LEFT(T938,SUM(LEN(T938)-LEN(SUBSTITUTE(T938,{"0","1","2","3","4","5","6","7","8","9"},""))))</f>
        <v>0</v>
      </c>
      <c r="AD938" s="3" t="str">
        <f t="shared" ca="1" si="209"/>
        <v/>
      </c>
      <c r="AE938" s="3" t="str">
        <f t="shared" ca="1" si="210"/>
        <v/>
      </c>
      <c r="AF938" t="b">
        <f t="shared" ca="1" si="211"/>
        <v>0</v>
      </c>
      <c r="AG938">
        <f t="shared" ca="1" si="212"/>
        <v>0</v>
      </c>
      <c r="AH938">
        <f t="shared" ca="1" si="213"/>
        <v>0</v>
      </c>
      <c r="AI938" t="b">
        <f t="shared" ca="1" si="214"/>
        <v>0</v>
      </c>
      <c r="AJ938">
        <f t="shared" ca="1" si="215"/>
        <v>0</v>
      </c>
      <c r="AK938">
        <f t="shared" ca="1" si="216"/>
        <v>0</v>
      </c>
      <c r="AL938">
        <f t="shared" ca="1" si="217"/>
        <v>0</v>
      </c>
    </row>
    <row r="939" spans="1:38">
      <c r="A939" s="1"/>
      <c r="Q939">
        <f t="shared" ca="1" si="218"/>
        <v>0</v>
      </c>
      <c r="R939">
        <f t="shared" ca="1" si="218"/>
        <v>0</v>
      </c>
      <c r="S939">
        <f t="shared" ca="1" si="218"/>
        <v>0</v>
      </c>
      <c r="T939">
        <f t="shared" ca="1" si="218"/>
        <v>0</v>
      </c>
      <c r="U939">
        <f t="shared" ca="1" si="218"/>
        <v>0</v>
      </c>
      <c r="V939">
        <f t="shared" ca="1" si="218"/>
        <v>0</v>
      </c>
      <c r="W939">
        <f t="shared" ca="1" si="218"/>
        <v>0</v>
      </c>
      <c r="X939">
        <f t="shared" ca="1" si="218"/>
        <v>0</v>
      </c>
      <c r="Z939">
        <f t="shared" ca="1" si="206"/>
        <v>0</v>
      </c>
      <c r="AA939">
        <f t="shared" ca="1" si="207"/>
        <v>0</v>
      </c>
      <c r="AB939">
        <f t="shared" ca="1" si="208"/>
        <v>0</v>
      </c>
      <c r="AC939" t="str" cm="1">
        <f t="array" aca="1" ref="AC939" ca="1">LEFT(T939,SUM(LEN(T939)-LEN(SUBSTITUTE(T939,{"0","1","2","3","4","5","6","7","8","9"},""))))</f>
        <v>0</v>
      </c>
      <c r="AD939" s="3" t="str">
        <f t="shared" ca="1" si="209"/>
        <v/>
      </c>
      <c r="AE939" s="3" t="str">
        <f t="shared" ca="1" si="210"/>
        <v/>
      </c>
      <c r="AF939" t="b">
        <f t="shared" ca="1" si="211"/>
        <v>0</v>
      </c>
      <c r="AG939">
        <f t="shared" ca="1" si="212"/>
        <v>0</v>
      </c>
      <c r="AH939">
        <f t="shared" ca="1" si="213"/>
        <v>0</v>
      </c>
      <c r="AI939" t="b">
        <f t="shared" ca="1" si="214"/>
        <v>0</v>
      </c>
      <c r="AJ939">
        <f t="shared" ca="1" si="215"/>
        <v>0</v>
      </c>
      <c r="AK939">
        <f t="shared" ca="1" si="216"/>
        <v>0</v>
      </c>
      <c r="AL939">
        <f t="shared" ca="1" si="217"/>
        <v>0</v>
      </c>
    </row>
    <row r="940" spans="1:38">
      <c r="A940" s="2" t="s">
        <v>654</v>
      </c>
      <c r="B940">
        <v>339</v>
      </c>
      <c r="C940" t="s">
        <v>636</v>
      </c>
      <c r="D940">
        <v>1928</v>
      </c>
      <c r="Q940">
        <f t="shared" ca="1" si="218"/>
        <v>1928</v>
      </c>
      <c r="R940">
        <f t="shared" ca="1" si="218"/>
        <v>0</v>
      </c>
      <c r="S940">
        <f t="shared" ca="1" si="218"/>
        <v>0</v>
      </c>
      <c r="T940">
        <f t="shared" ca="1" si="218"/>
        <v>0</v>
      </c>
      <c r="U940">
        <f t="shared" ca="1" si="218"/>
        <v>0</v>
      </c>
      <c r="V940">
        <f t="shared" ca="1" si="218"/>
        <v>0</v>
      </c>
      <c r="W940">
        <f t="shared" ca="1" si="218"/>
        <v>0</v>
      </c>
      <c r="X940">
        <f t="shared" ca="1" si="218"/>
        <v>339</v>
      </c>
      <c r="Z940">
        <f t="shared" ca="1" si="206"/>
        <v>1</v>
      </c>
      <c r="AA940">
        <f t="shared" ca="1" si="207"/>
        <v>0</v>
      </c>
      <c r="AB940">
        <f t="shared" ca="1" si="208"/>
        <v>0</v>
      </c>
      <c r="AC940" t="str" cm="1">
        <f t="array" aca="1" ref="AC940" ca="1">LEFT(T940,SUM(LEN(T940)-LEN(SUBSTITUTE(T940,{"0","1","2","3","4","5","6","7","8","9"},""))))</f>
        <v>0</v>
      </c>
      <c r="AD940" s="3" t="str">
        <f t="shared" ca="1" si="209"/>
        <v/>
      </c>
      <c r="AE940" s="3" t="str">
        <f t="shared" ca="1" si="210"/>
        <v/>
      </c>
      <c r="AF940" t="b">
        <f t="shared" ca="1" si="211"/>
        <v>0</v>
      </c>
      <c r="AG940">
        <f t="shared" ca="1" si="212"/>
        <v>0</v>
      </c>
      <c r="AH940">
        <f t="shared" ca="1" si="213"/>
        <v>0</v>
      </c>
      <c r="AI940" t="b">
        <f t="shared" ca="1" si="214"/>
        <v>0</v>
      </c>
      <c r="AJ940">
        <f t="shared" ca="1" si="215"/>
        <v>0</v>
      </c>
      <c r="AK940">
        <f t="shared" ca="1" si="216"/>
        <v>0</v>
      </c>
      <c r="AL940">
        <f t="shared" ca="1" si="217"/>
        <v>0</v>
      </c>
    </row>
    <row r="941" spans="1:38">
      <c r="A941" s="2" t="s">
        <v>645</v>
      </c>
      <c r="B941" t="s">
        <v>656</v>
      </c>
      <c r="C941" t="s">
        <v>642</v>
      </c>
      <c r="D941">
        <v>2022</v>
      </c>
      <c r="E941" t="s">
        <v>640</v>
      </c>
      <c r="F941" t="s">
        <v>688</v>
      </c>
      <c r="G941" t="s">
        <v>637</v>
      </c>
      <c r="H941" t="s">
        <v>684</v>
      </c>
      <c r="I941" t="s">
        <v>635</v>
      </c>
      <c r="J941">
        <v>282733347</v>
      </c>
      <c r="K941" t="s">
        <v>639</v>
      </c>
      <c r="L941">
        <v>2019</v>
      </c>
      <c r="Q941">
        <f t="shared" ca="1" si="218"/>
        <v>0</v>
      </c>
      <c r="R941">
        <f t="shared" ca="1" si="218"/>
        <v>2019</v>
      </c>
      <c r="S941">
        <f t="shared" ca="1" si="218"/>
        <v>2022</v>
      </c>
      <c r="T941" t="str">
        <f t="shared" ca="1" si="218"/>
        <v>191cm</v>
      </c>
      <c r="U941" t="str">
        <f t="shared" ca="1" si="218"/>
        <v>#733820</v>
      </c>
      <c r="V941" t="str">
        <f t="shared" ca="1" si="218"/>
        <v>brn</v>
      </c>
      <c r="W941">
        <f t="shared" ca="1" si="218"/>
        <v>282733347</v>
      </c>
      <c r="X941">
        <f t="shared" ca="1" si="218"/>
        <v>0</v>
      </c>
      <c r="Z941">
        <f t="shared" ca="1" si="206"/>
        <v>0</v>
      </c>
      <c r="AA941">
        <f t="shared" ca="1" si="207"/>
        <v>1</v>
      </c>
      <c r="AB941">
        <f t="shared" ca="1" si="208"/>
        <v>1</v>
      </c>
      <c r="AC941" t="str" cm="1">
        <f t="array" aca="1" ref="AC941" ca="1">LEFT(T941,SUM(LEN(T941)-LEN(SUBSTITUTE(T941,{"0","1","2","3","4","5","6","7","8","9"},""))))</f>
        <v>191</v>
      </c>
      <c r="AD941" s="3">
        <f t="shared" ca="1" si="209"/>
        <v>191</v>
      </c>
      <c r="AE941" s="3" t="str">
        <f t="shared" ca="1" si="210"/>
        <v/>
      </c>
      <c r="AF941" t="b">
        <f t="shared" ca="1" si="211"/>
        <v>1</v>
      </c>
      <c r="AG941">
        <f t="shared" ca="1" si="212"/>
        <v>1</v>
      </c>
      <c r="AH941">
        <f t="shared" ca="1" si="213"/>
        <v>1</v>
      </c>
      <c r="AI941" t="b">
        <f t="shared" ca="1" si="214"/>
        <v>1</v>
      </c>
      <c r="AJ941">
        <f t="shared" ca="1" si="215"/>
        <v>1</v>
      </c>
      <c r="AK941">
        <f t="shared" ca="1" si="216"/>
        <v>1</v>
      </c>
      <c r="AL941">
        <f t="shared" ca="1" si="217"/>
        <v>1</v>
      </c>
    </row>
    <row r="942" spans="1:38">
      <c r="A942" s="1"/>
      <c r="Q942">
        <f t="shared" ca="1" si="218"/>
        <v>0</v>
      </c>
      <c r="R942">
        <f t="shared" ca="1" si="218"/>
        <v>0</v>
      </c>
      <c r="S942">
        <f t="shared" ca="1" si="218"/>
        <v>0</v>
      </c>
      <c r="T942">
        <f t="shared" ca="1" si="218"/>
        <v>0</v>
      </c>
      <c r="U942">
        <f t="shared" ca="1" si="218"/>
        <v>0</v>
      </c>
      <c r="V942">
        <f t="shared" ca="1" si="218"/>
        <v>0</v>
      </c>
      <c r="W942">
        <f t="shared" ca="1" si="218"/>
        <v>0</v>
      </c>
      <c r="X942">
        <f t="shared" ca="1" si="218"/>
        <v>0</v>
      </c>
      <c r="Z942">
        <f t="shared" ca="1" si="206"/>
        <v>0</v>
      </c>
      <c r="AA942">
        <f t="shared" ca="1" si="207"/>
        <v>0</v>
      </c>
      <c r="AB942">
        <f t="shared" ca="1" si="208"/>
        <v>0</v>
      </c>
      <c r="AC942" t="str" cm="1">
        <f t="array" aca="1" ref="AC942" ca="1">LEFT(T942,SUM(LEN(T942)-LEN(SUBSTITUTE(T942,{"0","1","2","3","4","5","6","7","8","9"},""))))</f>
        <v>0</v>
      </c>
      <c r="AD942" s="3" t="str">
        <f t="shared" ca="1" si="209"/>
        <v/>
      </c>
      <c r="AE942" s="3" t="str">
        <f t="shared" ca="1" si="210"/>
        <v/>
      </c>
      <c r="AF942" t="b">
        <f t="shared" ca="1" si="211"/>
        <v>0</v>
      </c>
      <c r="AG942">
        <f t="shared" ca="1" si="212"/>
        <v>0</v>
      </c>
      <c r="AH942">
        <f t="shared" ca="1" si="213"/>
        <v>0</v>
      </c>
      <c r="AI942" t="b">
        <f t="shared" ca="1" si="214"/>
        <v>0</v>
      </c>
      <c r="AJ942">
        <f t="shared" ca="1" si="215"/>
        <v>0</v>
      </c>
      <c r="AK942">
        <f t="shared" ca="1" si="216"/>
        <v>0</v>
      </c>
      <c r="AL942">
        <f t="shared" ca="1" si="217"/>
        <v>0</v>
      </c>
    </row>
    <row r="943" spans="1:38">
      <c r="A943" s="2" t="s">
        <v>637</v>
      </c>
      <c r="B943" t="s">
        <v>708</v>
      </c>
      <c r="Q943">
        <f t="shared" ca="1" si="218"/>
        <v>0</v>
      </c>
      <c r="R943">
        <f t="shared" ca="1" si="218"/>
        <v>0</v>
      </c>
      <c r="S943">
        <f t="shared" ca="1" si="218"/>
        <v>0</v>
      </c>
      <c r="T943" t="str">
        <f t="shared" ca="1" si="218"/>
        <v>176cm</v>
      </c>
      <c r="U943">
        <f t="shared" ca="1" si="218"/>
        <v>0</v>
      </c>
      <c r="V943">
        <f t="shared" ca="1" si="218"/>
        <v>0</v>
      </c>
      <c r="W943">
        <f t="shared" ca="1" si="218"/>
        <v>0</v>
      </c>
      <c r="X943">
        <f t="shared" ca="1" si="218"/>
        <v>0</v>
      </c>
      <c r="Z943">
        <f t="shared" ca="1" si="206"/>
        <v>0</v>
      </c>
      <c r="AA943">
        <f t="shared" ca="1" si="207"/>
        <v>0</v>
      </c>
      <c r="AB943">
        <f t="shared" ca="1" si="208"/>
        <v>0</v>
      </c>
      <c r="AC943" t="str" cm="1">
        <f t="array" aca="1" ref="AC943" ca="1">LEFT(T943,SUM(LEN(T943)-LEN(SUBSTITUTE(T943,{"0","1","2","3","4","5","6","7","8","9"},""))))</f>
        <v>176</v>
      </c>
      <c r="AD943" s="3">
        <f t="shared" ca="1" si="209"/>
        <v>176</v>
      </c>
      <c r="AE943" s="3" t="str">
        <f t="shared" ca="1" si="210"/>
        <v/>
      </c>
      <c r="AF943" t="b">
        <f t="shared" ca="1" si="211"/>
        <v>1</v>
      </c>
      <c r="AG943">
        <f t="shared" ca="1" si="212"/>
        <v>1</v>
      </c>
      <c r="AH943">
        <f t="shared" ca="1" si="213"/>
        <v>0</v>
      </c>
      <c r="AI943" t="b">
        <f t="shared" ca="1" si="214"/>
        <v>0</v>
      </c>
      <c r="AJ943">
        <f t="shared" ca="1" si="215"/>
        <v>0</v>
      </c>
      <c r="AK943">
        <f t="shared" ca="1" si="216"/>
        <v>0</v>
      </c>
      <c r="AL943">
        <f t="shared" ca="1" si="217"/>
        <v>0</v>
      </c>
    </row>
    <row r="944" spans="1:38">
      <c r="A944" s="2" t="s">
        <v>636</v>
      </c>
      <c r="B944">
        <v>1935</v>
      </c>
      <c r="C944" t="s">
        <v>645</v>
      </c>
      <c r="D944" t="s">
        <v>656</v>
      </c>
      <c r="E944" t="s">
        <v>654</v>
      </c>
      <c r="F944">
        <v>252</v>
      </c>
      <c r="G944" t="s">
        <v>642</v>
      </c>
      <c r="H944">
        <v>2023</v>
      </c>
      <c r="I944" t="s">
        <v>635</v>
      </c>
      <c r="J944">
        <v>105060622</v>
      </c>
      <c r="K944" t="s">
        <v>639</v>
      </c>
      <c r="L944">
        <v>2020</v>
      </c>
      <c r="M944" t="s">
        <v>640</v>
      </c>
      <c r="N944" t="s">
        <v>707</v>
      </c>
      <c r="Q944">
        <f t="shared" ca="1" si="218"/>
        <v>1935</v>
      </c>
      <c r="R944">
        <f t="shared" ca="1" si="218"/>
        <v>2020</v>
      </c>
      <c r="S944">
        <f t="shared" ca="1" si="218"/>
        <v>2023</v>
      </c>
      <c r="T944">
        <f t="shared" ca="1" si="218"/>
        <v>0</v>
      </c>
      <c r="U944" t="str">
        <f t="shared" ca="1" si="218"/>
        <v>#18171d</v>
      </c>
      <c r="V944" t="str">
        <f t="shared" ca="1" si="218"/>
        <v>brn</v>
      </c>
      <c r="W944">
        <f t="shared" ca="1" si="218"/>
        <v>105060622</v>
      </c>
      <c r="X944">
        <f t="shared" ca="1" si="218"/>
        <v>252</v>
      </c>
      <c r="Z944">
        <f t="shared" ca="1" si="206"/>
        <v>1</v>
      </c>
      <c r="AA944">
        <f t="shared" ca="1" si="207"/>
        <v>1</v>
      </c>
      <c r="AB944">
        <f t="shared" ca="1" si="208"/>
        <v>1</v>
      </c>
      <c r="AC944" t="str" cm="1">
        <f t="array" aca="1" ref="AC944" ca="1">LEFT(T944,SUM(LEN(T944)-LEN(SUBSTITUTE(T944,{"0","1","2","3","4","5","6","7","8","9"},""))))</f>
        <v>0</v>
      </c>
      <c r="AD944" s="3" t="str">
        <f t="shared" ca="1" si="209"/>
        <v/>
      </c>
      <c r="AE944" s="3" t="str">
        <f t="shared" ca="1" si="210"/>
        <v/>
      </c>
      <c r="AF944" t="b">
        <f t="shared" ca="1" si="211"/>
        <v>0</v>
      </c>
      <c r="AG944">
        <f t="shared" ca="1" si="212"/>
        <v>0</v>
      </c>
      <c r="AH944">
        <f t="shared" ca="1" si="213"/>
        <v>1</v>
      </c>
      <c r="AI944" t="b">
        <f t="shared" ca="1" si="214"/>
        <v>1</v>
      </c>
      <c r="AJ944">
        <f t="shared" ca="1" si="215"/>
        <v>1</v>
      </c>
      <c r="AK944">
        <f t="shared" ca="1" si="216"/>
        <v>1</v>
      </c>
      <c r="AL944">
        <f t="shared" ca="1" si="217"/>
        <v>1</v>
      </c>
    </row>
    <row r="945" spans="1:38">
      <c r="A945" s="1"/>
      <c r="Q945">
        <f t="shared" ca="1" si="218"/>
        <v>0</v>
      </c>
      <c r="R945">
        <f t="shared" ca="1" si="218"/>
        <v>0</v>
      </c>
      <c r="S945">
        <f t="shared" ca="1" si="218"/>
        <v>0</v>
      </c>
      <c r="T945">
        <f t="shared" ca="1" si="218"/>
        <v>0</v>
      </c>
      <c r="U945">
        <f t="shared" ca="1" si="218"/>
        <v>0</v>
      </c>
      <c r="V945">
        <f t="shared" ca="1" si="218"/>
        <v>0</v>
      </c>
      <c r="W945">
        <f t="shared" ca="1" si="218"/>
        <v>0</v>
      </c>
      <c r="X945">
        <f t="shared" ca="1" si="218"/>
        <v>0</v>
      </c>
      <c r="Z945">
        <f t="shared" ca="1" si="206"/>
        <v>0</v>
      </c>
      <c r="AA945">
        <f t="shared" ca="1" si="207"/>
        <v>0</v>
      </c>
      <c r="AB945">
        <f t="shared" ca="1" si="208"/>
        <v>0</v>
      </c>
      <c r="AC945" t="str" cm="1">
        <f t="array" aca="1" ref="AC945" ca="1">LEFT(T945,SUM(LEN(T945)-LEN(SUBSTITUTE(T945,{"0","1","2","3","4","5","6","7","8","9"},""))))</f>
        <v>0</v>
      </c>
      <c r="AD945" s="3" t="str">
        <f t="shared" ca="1" si="209"/>
        <v/>
      </c>
      <c r="AE945" s="3" t="str">
        <f t="shared" ca="1" si="210"/>
        <v/>
      </c>
      <c r="AF945" t="b">
        <f t="shared" ca="1" si="211"/>
        <v>0</v>
      </c>
      <c r="AG945">
        <f t="shared" ca="1" si="212"/>
        <v>0</v>
      </c>
      <c r="AH945">
        <f t="shared" ca="1" si="213"/>
        <v>0</v>
      </c>
      <c r="AI945" t="b">
        <f t="shared" ca="1" si="214"/>
        <v>0</v>
      </c>
      <c r="AJ945">
        <f t="shared" ca="1" si="215"/>
        <v>0</v>
      </c>
      <c r="AK945">
        <f t="shared" ca="1" si="216"/>
        <v>0</v>
      </c>
      <c r="AL945">
        <f t="shared" ca="1" si="217"/>
        <v>0</v>
      </c>
    </row>
    <row r="946" spans="1:38">
      <c r="A946" s="2" t="s">
        <v>645</v>
      </c>
      <c r="B946" t="s">
        <v>682</v>
      </c>
      <c r="C946" t="s">
        <v>642</v>
      </c>
      <c r="D946">
        <v>2029</v>
      </c>
      <c r="Q946">
        <f t="shared" ca="1" si="218"/>
        <v>0</v>
      </c>
      <c r="R946">
        <f t="shared" ca="1" si="218"/>
        <v>0</v>
      </c>
      <c r="S946">
        <f t="shared" ca="1" si="218"/>
        <v>2029</v>
      </c>
      <c r="T946">
        <f t="shared" ca="1" si="218"/>
        <v>0</v>
      </c>
      <c r="U946">
        <f t="shared" ca="1" si="218"/>
        <v>0</v>
      </c>
      <c r="V946" t="str">
        <f t="shared" ca="1" si="218"/>
        <v>hzl</v>
      </c>
      <c r="W946">
        <f t="shared" ca="1" si="218"/>
        <v>0</v>
      </c>
      <c r="X946">
        <f t="shared" ca="1" si="218"/>
        <v>0</v>
      </c>
      <c r="Z946">
        <f t="shared" ca="1" si="206"/>
        <v>0</v>
      </c>
      <c r="AA946">
        <f t="shared" ca="1" si="207"/>
        <v>0</v>
      </c>
      <c r="AB946">
        <f t="shared" ca="1" si="208"/>
        <v>1</v>
      </c>
      <c r="AC946" t="str" cm="1">
        <f t="array" aca="1" ref="AC946" ca="1">LEFT(T946,SUM(LEN(T946)-LEN(SUBSTITUTE(T946,{"0","1","2","3","4","5","6","7","8","9"},""))))</f>
        <v>0</v>
      </c>
      <c r="AD946" s="3" t="str">
        <f t="shared" ca="1" si="209"/>
        <v/>
      </c>
      <c r="AE946" s="3" t="str">
        <f t="shared" ca="1" si="210"/>
        <v/>
      </c>
      <c r="AF946" t="b">
        <f t="shared" ca="1" si="211"/>
        <v>0</v>
      </c>
      <c r="AG946">
        <f t="shared" ca="1" si="212"/>
        <v>0</v>
      </c>
      <c r="AH946">
        <f t="shared" ca="1" si="213"/>
        <v>0</v>
      </c>
      <c r="AI946" t="b">
        <f t="shared" ca="1" si="214"/>
        <v>0</v>
      </c>
      <c r="AJ946">
        <f t="shared" ca="1" si="215"/>
        <v>0</v>
      </c>
      <c r="AK946">
        <f t="shared" ca="1" si="216"/>
        <v>1</v>
      </c>
      <c r="AL946">
        <f t="shared" ca="1" si="217"/>
        <v>0</v>
      </c>
    </row>
    <row r="947" spans="1:38">
      <c r="A947" s="2" t="s">
        <v>637</v>
      </c>
      <c r="B947" t="s">
        <v>714</v>
      </c>
      <c r="C947" t="s">
        <v>635</v>
      </c>
      <c r="D947">
        <v>770254253</v>
      </c>
      <c r="Q947">
        <f t="shared" ca="1" si="218"/>
        <v>0</v>
      </c>
      <c r="R947">
        <f t="shared" ca="1" si="218"/>
        <v>0</v>
      </c>
      <c r="S947">
        <f t="shared" ca="1" si="218"/>
        <v>0</v>
      </c>
      <c r="T947" t="str">
        <f t="shared" ca="1" si="218"/>
        <v>193cm</v>
      </c>
      <c r="U947">
        <f t="shared" ca="1" si="218"/>
        <v>0</v>
      </c>
      <c r="V947">
        <f t="shared" ca="1" si="218"/>
        <v>0</v>
      </c>
      <c r="W947">
        <f t="shared" ca="1" si="218"/>
        <v>770254253</v>
      </c>
      <c r="X947">
        <f t="shared" ca="1" si="218"/>
        <v>0</v>
      </c>
      <c r="Z947">
        <f t="shared" ca="1" si="206"/>
        <v>0</v>
      </c>
      <c r="AA947">
        <f t="shared" ca="1" si="207"/>
        <v>0</v>
      </c>
      <c r="AB947">
        <f t="shared" ca="1" si="208"/>
        <v>0</v>
      </c>
      <c r="AC947" t="str" cm="1">
        <f t="array" aca="1" ref="AC947" ca="1">LEFT(T947,SUM(LEN(T947)-LEN(SUBSTITUTE(T947,{"0","1","2","3","4","5","6","7","8","9"},""))))</f>
        <v>193</v>
      </c>
      <c r="AD947" s="3">
        <f t="shared" ca="1" si="209"/>
        <v>193</v>
      </c>
      <c r="AE947" s="3" t="str">
        <f t="shared" ca="1" si="210"/>
        <v/>
      </c>
      <c r="AF947" t="b">
        <f t="shared" ca="1" si="211"/>
        <v>1</v>
      </c>
      <c r="AG947">
        <f t="shared" ca="1" si="212"/>
        <v>1</v>
      </c>
      <c r="AH947">
        <f t="shared" ca="1" si="213"/>
        <v>0</v>
      </c>
      <c r="AI947" t="b">
        <f t="shared" ca="1" si="214"/>
        <v>0</v>
      </c>
      <c r="AJ947">
        <f t="shared" ca="1" si="215"/>
        <v>0</v>
      </c>
      <c r="AK947">
        <f t="shared" ca="1" si="216"/>
        <v>0</v>
      </c>
      <c r="AL947">
        <f t="shared" ca="1" si="217"/>
        <v>1</v>
      </c>
    </row>
    <row r="948" spans="1:38">
      <c r="A948" s="2" t="s">
        <v>640</v>
      </c>
      <c r="B948" t="s">
        <v>660</v>
      </c>
      <c r="C948" t="s">
        <v>639</v>
      </c>
      <c r="D948">
        <v>2020</v>
      </c>
      <c r="E948" t="s">
        <v>636</v>
      </c>
      <c r="F948">
        <v>1926</v>
      </c>
      <c r="Q948">
        <f t="shared" ca="1" si="218"/>
        <v>1926</v>
      </c>
      <c r="R948">
        <f t="shared" ca="1" si="218"/>
        <v>2020</v>
      </c>
      <c r="S948">
        <f t="shared" ca="1" si="218"/>
        <v>0</v>
      </c>
      <c r="T948">
        <f t="shared" ca="1" si="218"/>
        <v>0</v>
      </c>
      <c r="U948" t="str">
        <f t="shared" ca="1" si="218"/>
        <v>#efcc98</v>
      </c>
      <c r="V948">
        <f t="shared" ca="1" si="218"/>
        <v>0</v>
      </c>
      <c r="W948">
        <f t="shared" ca="1" si="218"/>
        <v>0</v>
      </c>
      <c r="X948">
        <f t="shared" ca="1" si="218"/>
        <v>0</v>
      </c>
      <c r="Z948">
        <f t="shared" ca="1" si="206"/>
        <v>1</v>
      </c>
      <c r="AA948">
        <f t="shared" ca="1" si="207"/>
        <v>1</v>
      </c>
      <c r="AB948">
        <f t="shared" ca="1" si="208"/>
        <v>0</v>
      </c>
      <c r="AC948" t="str" cm="1">
        <f t="array" aca="1" ref="AC948" ca="1">LEFT(T948,SUM(LEN(T948)-LEN(SUBSTITUTE(T948,{"0","1","2","3","4","5","6","7","8","9"},""))))</f>
        <v>0</v>
      </c>
      <c r="AD948" s="3" t="str">
        <f t="shared" ca="1" si="209"/>
        <v/>
      </c>
      <c r="AE948" s="3" t="str">
        <f t="shared" ca="1" si="210"/>
        <v/>
      </c>
      <c r="AF948" t="b">
        <f t="shared" ca="1" si="211"/>
        <v>0</v>
      </c>
      <c r="AG948">
        <f t="shared" ca="1" si="212"/>
        <v>0</v>
      </c>
      <c r="AH948">
        <f t="shared" ca="1" si="213"/>
        <v>1</v>
      </c>
      <c r="AI948" t="b">
        <f t="shared" ca="1" si="214"/>
        <v>1</v>
      </c>
      <c r="AJ948">
        <f t="shared" ca="1" si="215"/>
        <v>1</v>
      </c>
      <c r="AK948">
        <f t="shared" ca="1" si="216"/>
        <v>0</v>
      </c>
      <c r="AL948">
        <f t="shared" ca="1" si="217"/>
        <v>0</v>
      </c>
    </row>
    <row r="949" spans="1:38">
      <c r="A949" s="1"/>
      <c r="Q949">
        <f t="shared" ca="1" si="218"/>
        <v>0</v>
      </c>
      <c r="R949">
        <f t="shared" ca="1" si="218"/>
        <v>0</v>
      </c>
      <c r="S949">
        <f t="shared" ca="1" si="218"/>
        <v>0</v>
      </c>
      <c r="T949">
        <f t="shared" ca="1" si="218"/>
        <v>0</v>
      </c>
      <c r="U949">
        <f t="shared" ca="1" si="218"/>
        <v>0</v>
      </c>
      <c r="V949">
        <f t="shared" ca="1" si="218"/>
        <v>0</v>
      </c>
      <c r="W949">
        <f t="shared" ca="1" si="218"/>
        <v>0</v>
      </c>
      <c r="X949">
        <f t="shared" ca="1" si="218"/>
        <v>0</v>
      </c>
      <c r="Z949">
        <f t="shared" ca="1" si="206"/>
        <v>0</v>
      </c>
      <c r="AA949">
        <f t="shared" ca="1" si="207"/>
        <v>0</v>
      </c>
      <c r="AB949">
        <f t="shared" ca="1" si="208"/>
        <v>0</v>
      </c>
      <c r="AC949" t="str" cm="1">
        <f t="array" aca="1" ref="AC949" ca="1">LEFT(T949,SUM(LEN(T949)-LEN(SUBSTITUTE(T949,{"0","1","2","3","4","5","6","7","8","9"},""))))</f>
        <v>0</v>
      </c>
      <c r="AD949" s="3" t="str">
        <f t="shared" ca="1" si="209"/>
        <v/>
      </c>
      <c r="AE949" s="3" t="str">
        <f t="shared" ca="1" si="210"/>
        <v/>
      </c>
      <c r="AF949" t="b">
        <f t="shared" ca="1" si="211"/>
        <v>0</v>
      </c>
      <c r="AG949">
        <f t="shared" ca="1" si="212"/>
        <v>0</v>
      </c>
      <c r="AH949">
        <f t="shared" ca="1" si="213"/>
        <v>0</v>
      </c>
      <c r="AI949" t="b">
        <f t="shared" ca="1" si="214"/>
        <v>0</v>
      </c>
      <c r="AJ949">
        <f t="shared" ca="1" si="215"/>
        <v>0</v>
      </c>
      <c r="AK949">
        <f t="shared" ca="1" si="216"/>
        <v>0</v>
      </c>
      <c r="AL949">
        <f t="shared" ca="1" si="217"/>
        <v>0</v>
      </c>
    </row>
    <row r="950" spans="1:38">
      <c r="A950" s="2" t="s">
        <v>635</v>
      </c>
      <c r="B950">
        <v>977785261</v>
      </c>
      <c r="C950" t="s">
        <v>642</v>
      </c>
      <c r="D950">
        <v>2022</v>
      </c>
      <c r="E950" t="s">
        <v>639</v>
      </c>
      <c r="F950">
        <v>2015</v>
      </c>
      <c r="G950" t="s">
        <v>636</v>
      </c>
      <c r="H950">
        <v>1978</v>
      </c>
      <c r="Q950">
        <f t="shared" ca="1" si="218"/>
        <v>1978</v>
      </c>
      <c r="R950">
        <f t="shared" ca="1" si="218"/>
        <v>2015</v>
      </c>
      <c r="S950">
        <f t="shared" ca="1" si="218"/>
        <v>2022</v>
      </c>
      <c r="T950">
        <f t="shared" ca="1" si="218"/>
        <v>0</v>
      </c>
      <c r="U950">
        <f t="shared" ca="1" si="218"/>
        <v>0</v>
      </c>
      <c r="V950">
        <f t="shared" ca="1" si="218"/>
        <v>0</v>
      </c>
      <c r="W950">
        <f t="shared" ca="1" si="218"/>
        <v>977785261</v>
      </c>
      <c r="X950">
        <f t="shared" ca="1" si="218"/>
        <v>0</v>
      </c>
      <c r="Z950">
        <f t="shared" ca="1" si="206"/>
        <v>1</v>
      </c>
      <c r="AA950">
        <f t="shared" ca="1" si="207"/>
        <v>1</v>
      </c>
      <c r="AB950">
        <f t="shared" ca="1" si="208"/>
        <v>1</v>
      </c>
      <c r="AC950" t="str" cm="1">
        <f t="array" aca="1" ref="AC950" ca="1">LEFT(T950,SUM(LEN(T950)-LEN(SUBSTITUTE(T950,{"0","1","2","3","4","5","6","7","8","9"},""))))</f>
        <v>0</v>
      </c>
      <c r="AD950" s="3" t="str">
        <f t="shared" ca="1" si="209"/>
        <v/>
      </c>
      <c r="AE950" s="3" t="str">
        <f t="shared" ca="1" si="210"/>
        <v/>
      </c>
      <c r="AF950" t="b">
        <f t="shared" ca="1" si="211"/>
        <v>0</v>
      </c>
      <c r="AG950">
        <f t="shared" ca="1" si="212"/>
        <v>0</v>
      </c>
      <c r="AH950">
        <f t="shared" ca="1" si="213"/>
        <v>0</v>
      </c>
      <c r="AI950" t="b">
        <f t="shared" ca="1" si="214"/>
        <v>0</v>
      </c>
      <c r="AJ950">
        <f t="shared" ca="1" si="215"/>
        <v>0</v>
      </c>
      <c r="AK950">
        <f t="shared" ca="1" si="216"/>
        <v>0</v>
      </c>
      <c r="AL950">
        <f t="shared" ca="1" si="217"/>
        <v>1</v>
      </c>
    </row>
    <row r="951" spans="1:38">
      <c r="A951" s="2" t="s">
        <v>640</v>
      </c>
      <c r="B951" t="s">
        <v>688</v>
      </c>
      <c r="C951" t="s">
        <v>637</v>
      </c>
      <c r="D951" t="s">
        <v>699</v>
      </c>
      <c r="Q951">
        <f t="shared" ca="1" si="218"/>
        <v>0</v>
      </c>
      <c r="R951">
        <f t="shared" ca="1" si="218"/>
        <v>0</v>
      </c>
      <c r="S951">
        <f t="shared" ca="1" si="218"/>
        <v>0</v>
      </c>
      <c r="T951" t="str">
        <f t="shared" ca="1" si="218"/>
        <v>172cm</v>
      </c>
      <c r="U951" t="str">
        <f t="shared" ca="1" si="218"/>
        <v>#733820</v>
      </c>
      <c r="V951">
        <f t="shared" ca="1" si="218"/>
        <v>0</v>
      </c>
      <c r="W951">
        <f t="shared" ca="1" si="218"/>
        <v>0</v>
      </c>
      <c r="X951">
        <f t="shared" ca="1" si="218"/>
        <v>0</v>
      </c>
      <c r="Z951">
        <f t="shared" ca="1" si="206"/>
        <v>0</v>
      </c>
      <c r="AA951">
        <f t="shared" ca="1" si="207"/>
        <v>0</v>
      </c>
      <c r="AB951">
        <f t="shared" ca="1" si="208"/>
        <v>0</v>
      </c>
      <c r="AC951" t="str" cm="1">
        <f t="array" aca="1" ref="AC951" ca="1">LEFT(T951,SUM(LEN(T951)-LEN(SUBSTITUTE(T951,{"0","1","2","3","4","5","6","7","8","9"},""))))</f>
        <v>172</v>
      </c>
      <c r="AD951" s="3">
        <f t="shared" ca="1" si="209"/>
        <v>172</v>
      </c>
      <c r="AE951" s="3" t="str">
        <f t="shared" ca="1" si="210"/>
        <v/>
      </c>
      <c r="AF951" t="b">
        <f t="shared" ca="1" si="211"/>
        <v>1</v>
      </c>
      <c r="AG951">
        <f t="shared" ca="1" si="212"/>
        <v>1</v>
      </c>
      <c r="AH951">
        <f t="shared" ca="1" si="213"/>
        <v>1</v>
      </c>
      <c r="AI951" t="b">
        <f t="shared" ca="1" si="214"/>
        <v>1</v>
      </c>
      <c r="AJ951">
        <f t="shared" ca="1" si="215"/>
        <v>1</v>
      </c>
      <c r="AK951">
        <f t="shared" ca="1" si="216"/>
        <v>0</v>
      </c>
      <c r="AL951">
        <f t="shared" ca="1" si="217"/>
        <v>0</v>
      </c>
    </row>
    <row r="952" spans="1:38">
      <c r="A952" s="2" t="s">
        <v>645</v>
      </c>
      <c r="B952" t="s">
        <v>656</v>
      </c>
      <c r="Q952">
        <f t="shared" ca="1" si="218"/>
        <v>0</v>
      </c>
      <c r="R952">
        <f t="shared" ca="1" si="218"/>
        <v>0</v>
      </c>
      <c r="S952">
        <f t="shared" ca="1" si="218"/>
        <v>0</v>
      </c>
      <c r="T952">
        <f t="shared" ca="1" si="218"/>
        <v>0</v>
      </c>
      <c r="U952">
        <f t="shared" ca="1" si="218"/>
        <v>0</v>
      </c>
      <c r="V952" t="str">
        <f t="shared" ca="1" si="218"/>
        <v>brn</v>
      </c>
      <c r="W952">
        <f t="shared" ca="1" si="218"/>
        <v>0</v>
      </c>
      <c r="X952">
        <f t="shared" ca="1" si="218"/>
        <v>0</v>
      </c>
      <c r="Z952">
        <f t="shared" ca="1" si="206"/>
        <v>0</v>
      </c>
      <c r="AA952">
        <f t="shared" ca="1" si="207"/>
        <v>0</v>
      </c>
      <c r="AB952">
        <f t="shared" ca="1" si="208"/>
        <v>0</v>
      </c>
      <c r="AC952" t="str" cm="1">
        <f t="array" aca="1" ref="AC952" ca="1">LEFT(T952,SUM(LEN(T952)-LEN(SUBSTITUTE(T952,{"0","1","2","3","4","5","6","7","8","9"},""))))</f>
        <v>0</v>
      </c>
      <c r="AD952" s="3" t="str">
        <f t="shared" ca="1" si="209"/>
        <v/>
      </c>
      <c r="AE952" s="3" t="str">
        <f t="shared" ca="1" si="210"/>
        <v/>
      </c>
      <c r="AF952" t="b">
        <f t="shared" ca="1" si="211"/>
        <v>0</v>
      </c>
      <c r="AG952">
        <f t="shared" ca="1" si="212"/>
        <v>0</v>
      </c>
      <c r="AH952">
        <f t="shared" ca="1" si="213"/>
        <v>0</v>
      </c>
      <c r="AI952" t="b">
        <f t="shared" ca="1" si="214"/>
        <v>0</v>
      </c>
      <c r="AJ952">
        <f t="shared" ca="1" si="215"/>
        <v>0</v>
      </c>
      <c r="AK952">
        <f t="shared" ca="1" si="216"/>
        <v>1</v>
      </c>
      <c r="AL952">
        <f t="shared" ca="1" si="217"/>
        <v>0</v>
      </c>
    </row>
    <row r="953" spans="1:38">
      <c r="A953" s="1"/>
      <c r="Q953">
        <f t="shared" ca="1" si="218"/>
        <v>0</v>
      </c>
      <c r="R953">
        <f t="shared" ca="1" si="218"/>
        <v>0</v>
      </c>
      <c r="S953">
        <f t="shared" ca="1" si="218"/>
        <v>0</v>
      </c>
      <c r="T953">
        <f t="shared" ca="1" si="218"/>
        <v>0</v>
      </c>
      <c r="U953">
        <f t="shared" ca="1" si="218"/>
        <v>0</v>
      </c>
      <c r="V953">
        <f t="shared" ca="1" si="218"/>
        <v>0</v>
      </c>
      <c r="W953">
        <f t="shared" ca="1" si="218"/>
        <v>0</v>
      </c>
      <c r="X953">
        <f t="shared" ca="1" si="218"/>
        <v>0</v>
      </c>
      <c r="Z953">
        <f t="shared" ca="1" si="206"/>
        <v>0</v>
      </c>
      <c r="AA953">
        <f t="shared" ca="1" si="207"/>
        <v>0</v>
      </c>
      <c r="AB953">
        <f t="shared" ca="1" si="208"/>
        <v>0</v>
      </c>
      <c r="AC953" t="str" cm="1">
        <f t="array" aca="1" ref="AC953" ca="1">LEFT(T953,SUM(LEN(T953)-LEN(SUBSTITUTE(T953,{"0","1","2","3","4","5","6","7","8","9"},""))))</f>
        <v>0</v>
      </c>
      <c r="AD953" s="3" t="str">
        <f t="shared" ca="1" si="209"/>
        <v/>
      </c>
      <c r="AE953" s="3" t="str">
        <f t="shared" ca="1" si="210"/>
        <v/>
      </c>
      <c r="AF953" t="b">
        <f t="shared" ca="1" si="211"/>
        <v>0</v>
      </c>
      <c r="AG953">
        <f t="shared" ca="1" si="212"/>
        <v>0</v>
      </c>
      <c r="AH953">
        <f t="shared" ca="1" si="213"/>
        <v>0</v>
      </c>
      <c r="AI953" t="b">
        <f t="shared" ca="1" si="214"/>
        <v>0</v>
      </c>
      <c r="AJ953">
        <f t="shared" ca="1" si="215"/>
        <v>0</v>
      </c>
      <c r="AK953">
        <f t="shared" ca="1" si="216"/>
        <v>0</v>
      </c>
      <c r="AL953">
        <f t="shared" ca="1" si="217"/>
        <v>0</v>
      </c>
    </row>
    <row r="954" spans="1:38">
      <c r="A954" s="2" t="s">
        <v>636</v>
      </c>
      <c r="B954">
        <v>2021</v>
      </c>
      <c r="Q954">
        <f t="shared" ca="1" si="218"/>
        <v>2021</v>
      </c>
      <c r="R954">
        <f t="shared" ca="1" si="218"/>
        <v>0</v>
      </c>
      <c r="S954">
        <f t="shared" ca="1" si="218"/>
        <v>0</v>
      </c>
      <c r="T954">
        <f t="shared" ca="1" si="218"/>
        <v>0</v>
      </c>
      <c r="U954">
        <f t="shared" ca="1" si="218"/>
        <v>0</v>
      </c>
      <c r="V954">
        <f t="shared" ca="1" si="218"/>
        <v>0</v>
      </c>
      <c r="W954">
        <f t="shared" ca="1" si="218"/>
        <v>0</v>
      </c>
      <c r="X954">
        <f t="shared" ca="1" si="218"/>
        <v>0</v>
      </c>
      <c r="Z954">
        <f t="shared" ca="1" si="206"/>
        <v>0</v>
      </c>
      <c r="AA954">
        <f t="shared" ca="1" si="207"/>
        <v>0</v>
      </c>
      <c r="AB954">
        <f t="shared" ca="1" si="208"/>
        <v>0</v>
      </c>
      <c r="AC954" t="str" cm="1">
        <f t="array" aca="1" ref="AC954" ca="1">LEFT(T954,SUM(LEN(T954)-LEN(SUBSTITUTE(T954,{"0","1","2","3","4","5","6","7","8","9"},""))))</f>
        <v>0</v>
      </c>
      <c r="AD954" s="3" t="str">
        <f t="shared" ca="1" si="209"/>
        <v/>
      </c>
      <c r="AE954" s="3" t="str">
        <f t="shared" ca="1" si="210"/>
        <v/>
      </c>
      <c r="AF954" t="b">
        <f t="shared" ca="1" si="211"/>
        <v>0</v>
      </c>
      <c r="AG954">
        <f t="shared" ca="1" si="212"/>
        <v>0</v>
      </c>
      <c r="AH954">
        <f t="shared" ca="1" si="213"/>
        <v>0</v>
      </c>
      <c r="AI954" t="b">
        <f t="shared" ca="1" si="214"/>
        <v>0</v>
      </c>
      <c r="AJ954">
        <f t="shared" ca="1" si="215"/>
        <v>0</v>
      </c>
      <c r="AK954">
        <f t="shared" ca="1" si="216"/>
        <v>0</v>
      </c>
      <c r="AL954">
        <f t="shared" ca="1" si="217"/>
        <v>0</v>
      </c>
    </row>
    <row r="955" spans="1:38">
      <c r="A955" s="2" t="s">
        <v>637</v>
      </c>
      <c r="B955" t="s">
        <v>721</v>
      </c>
      <c r="Q955">
        <f t="shared" ca="1" si="218"/>
        <v>0</v>
      </c>
      <c r="R955">
        <f t="shared" ca="1" si="218"/>
        <v>0</v>
      </c>
      <c r="S955">
        <f t="shared" ca="1" si="218"/>
        <v>0</v>
      </c>
      <c r="T955" t="str">
        <f t="shared" ca="1" si="218"/>
        <v>160in</v>
      </c>
      <c r="U955">
        <f t="shared" ca="1" si="218"/>
        <v>0</v>
      </c>
      <c r="V955">
        <f t="shared" ca="1" si="218"/>
        <v>0</v>
      </c>
      <c r="W955">
        <f t="shared" ca="1" si="218"/>
        <v>0</v>
      </c>
      <c r="X955">
        <f t="shared" ca="1" si="218"/>
        <v>0</v>
      </c>
      <c r="Z955">
        <f t="shared" ca="1" si="206"/>
        <v>0</v>
      </c>
      <c r="AA955">
        <f t="shared" ca="1" si="207"/>
        <v>0</v>
      </c>
      <c r="AB955">
        <f t="shared" ca="1" si="208"/>
        <v>0</v>
      </c>
      <c r="AC955" t="str" cm="1">
        <f t="array" aca="1" ref="AC955" ca="1">LEFT(T955,SUM(LEN(T955)-LEN(SUBSTITUTE(T955,{"0","1","2","3","4","5","6","7","8","9"},""))))</f>
        <v>160</v>
      </c>
      <c r="AD955" s="3" t="str">
        <f t="shared" ca="1" si="209"/>
        <v/>
      </c>
      <c r="AE955" s="3">
        <f t="shared" ca="1" si="210"/>
        <v>160</v>
      </c>
      <c r="AF955" t="b">
        <f t="shared" ca="1" si="211"/>
        <v>0</v>
      </c>
      <c r="AG955">
        <f t="shared" ca="1" si="212"/>
        <v>0</v>
      </c>
      <c r="AH955">
        <f t="shared" ca="1" si="213"/>
        <v>0</v>
      </c>
      <c r="AI955" t="b">
        <f t="shared" ca="1" si="214"/>
        <v>0</v>
      </c>
      <c r="AJ955">
        <f t="shared" ca="1" si="215"/>
        <v>0</v>
      </c>
      <c r="AK955">
        <f t="shared" ca="1" si="216"/>
        <v>0</v>
      </c>
      <c r="AL955">
        <f t="shared" ca="1" si="217"/>
        <v>0</v>
      </c>
    </row>
    <row r="956" spans="1:38">
      <c r="A956" s="2" t="s">
        <v>645</v>
      </c>
      <c r="B956" t="s">
        <v>690</v>
      </c>
      <c r="Q956">
        <f t="shared" ca="1" si="218"/>
        <v>0</v>
      </c>
      <c r="R956">
        <f t="shared" ca="1" si="218"/>
        <v>0</v>
      </c>
      <c r="S956">
        <f t="shared" ca="1" si="218"/>
        <v>0</v>
      </c>
      <c r="T956">
        <f t="shared" ca="1" si="218"/>
        <v>0</v>
      </c>
      <c r="U956">
        <f t="shared" ca="1" si="218"/>
        <v>0</v>
      </c>
      <c r="V956" t="str">
        <f t="shared" ca="1" si="218"/>
        <v>gmt</v>
      </c>
      <c r="W956">
        <f t="shared" ca="1" si="218"/>
        <v>0</v>
      </c>
      <c r="X956">
        <f t="shared" ca="1" si="218"/>
        <v>0</v>
      </c>
      <c r="Z956">
        <f t="shared" ca="1" si="206"/>
        <v>0</v>
      </c>
      <c r="AA956">
        <f t="shared" ca="1" si="207"/>
        <v>0</v>
      </c>
      <c r="AB956">
        <f t="shared" ca="1" si="208"/>
        <v>0</v>
      </c>
      <c r="AC956" t="str" cm="1">
        <f t="array" aca="1" ref="AC956" ca="1">LEFT(T956,SUM(LEN(T956)-LEN(SUBSTITUTE(T956,{"0","1","2","3","4","5","6","7","8","9"},""))))</f>
        <v>0</v>
      </c>
      <c r="AD956" s="3" t="str">
        <f t="shared" ca="1" si="209"/>
        <v/>
      </c>
      <c r="AE956" s="3" t="str">
        <f t="shared" ca="1" si="210"/>
        <v/>
      </c>
      <c r="AF956" t="b">
        <f t="shared" ca="1" si="211"/>
        <v>0</v>
      </c>
      <c r="AG956">
        <f t="shared" ca="1" si="212"/>
        <v>0</v>
      </c>
      <c r="AH956">
        <f t="shared" ca="1" si="213"/>
        <v>0</v>
      </c>
      <c r="AI956" t="b">
        <f t="shared" ca="1" si="214"/>
        <v>0</v>
      </c>
      <c r="AJ956">
        <f t="shared" ca="1" si="215"/>
        <v>0</v>
      </c>
      <c r="AK956">
        <f t="shared" ca="1" si="216"/>
        <v>0</v>
      </c>
      <c r="AL956">
        <f t="shared" ca="1" si="217"/>
        <v>0</v>
      </c>
    </row>
    <row r="957" spans="1:38">
      <c r="A957" s="2" t="s">
        <v>642</v>
      </c>
      <c r="B957">
        <v>2032</v>
      </c>
      <c r="C957" t="s">
        <v>654</v>
      </c>
      <c r="D957">
        <v>345</v>
      </c>
      <c r="E957" t="s">
        <v>635</v>
      </c>
      <c r="F957" t="s">
        <v>670</v>
      </c>
      <c r="Q957">
        <f t="shared" ca="1" si="218"/>
        <v>0</v>
      </c>
      <c r="R957">
        <f t="shared" ca="1" si="218"/>
        <v>0</v>
      </c>
      <c r="S957">
        <f t="shared" ca="1" si="218"/>
        <v>2032</v>
      </c>
      <c r="T957">
        <f t="shared" ca="1" si="218"/>
        <v>0</v>
      </c>
      <c r="U957">
        <f t="shared" ca="1" si="218"/>
        <v>0</v>
      </c>
      <c r="V957">
        <f t="shared" ca="1" si="218"/>
        <v>0</v>
      </c>
      <c r="W957" t="str">
        <f t="shared" ca="1" si="218"/>
        <v>179cm</v>
      </c>
      <c r="X957">
        <f t="shared" ca="1" si="218"/>
        <v>345</v>
      </c>
      <c r="Z957">
        <f t="shared" ca="1" si="206"/>
        <v>0</v>
      </c>
      <c r="AA957">
        <f t="shared" ca="1" si="207"/>
        <v>0</v>
      </c>
      <c r="AB957">
        <f t="shared" ca="1" si="208"/>
        <v>0</v>
      </c>
      <c r="AC957" t="str" cm="1">
        <f t="array" aca="1" ref="AC957" ca="1">LEFT(T957,SUM(LEN(T957)-LEN(SUBSTITUTE(T957,{"0","1","2","3","4","5","6","7","8","9"},""))))</f>
        <v>0</v>
      </c>
      <c r="AD957" s="3" t="str">
        <f t="shared" ca="1" si="209"/>
        <v/>
      </c>
      <c r="AE957" s="3" t="str">
        <f t="shared" ca="1" si="210"/>
        <v/>
      </c>
      <c r="AF957" t="b">
        <f t="shared" ca="1" si="211"/>
        <v>0</v>
      </c>
      <c r="AG957">
        <f t="shared" ca="1" si="212"/>
        <v>0</v>
      </c>
      <c r="AH957">
        <f t="shared" ca="1" si="213"/>
        <v>0</v>
      </c>
      <c r="AI957" t="b">
        <f t="shared" ca="1" si="214"/>
        <v>0</v>
      </c>
      <c r="AJ957">
        <f t="shared" ca="1" si="215"/>
        <v>0</v>
      </c>
      <c r="AK957">
        <f t="shared" ca="1" si="216"/>
        <v>0</v>
      </c>
      <c r="AL957">
        <f t="shared" ca="1" si="217"/>
        <v>0</v>
      </c>
    </row>
    <row r="958" spans="1:38">
      <c r="A958" s="2" t="s">
        <v>640</v>
      </c>
      <c r="B958" t="s">
        <v>794</v>
      </c>
      <c r="C958" t="s">
        <v>639</v>
      </c>
      <c r="D958">
        <v>2029</v>
      </c>
      <c r="Q958">
        <f t="shared" ca="1" si="218"/>
        <v>0</v>
      </c>
      <c r="R958">
        <f t="shared" ca="1" si="218"/>
        <v>2029</v>
      </c>
      <c r="S958">
        <f t="shared" ca="1" si="218"/>
        <v>0</v>
      </c>
      <c r="T958">
        <f t="shared" ca="1" si="218"/>
        <v>0</v>
      </c>
      <c r="U958" t="str">
        <f t="shared" ca="1" si="218"/>
        <v>8f5c13</v>
      </c>
      <c r="V958">
        <f t="shared" ca="1" si="218"/>
        <v>0</v>
      </c>
      <c r="W958">
        <f t="shared" ca="1" si="218"/>
        <v>0</v>
      </c>
      <c r="X958">
        <f t="shared" ca="1" si="218"/>
        <v>0</v>
      </c>
      <c r="Z958">
        <f t="shared" ca="1" si="206"/>
        <v>0</v>
      </c>
      <c r="AA958">
        <f t="shared" ca="1" si="207"/>
        <v>0</v>
      </c>
      <c r="AB958">
        <f t="shared" ca="1" si="208"/>
        <v>0</v>
      </c>
      <c r="AC958" t="str" cm="1">
        <f t="array" aca="1" ref="AC958" ca="1">LEFT(T958,SUM(LEN(T958)-LEN(SUBSTITUTE(T958,{"0","1","2","3","4","5","6","7","8","9"},""))))</f>
        <v>0</v>
      </c>
      <c r="AD958" s="3" t="str">
        <f t="shared" ca="1" si="209"/>
        <v/>
      </c>
      <c r="AE958" s="3" t="str">
        <f t="shared" ca="1" si="210"/>
        <v/>
      </c>
      <c r="AF958" t="b">
        <f t="shared" ca="1" si="211"/>
        <v>0</v>
      </c>
      <c r="AG958">
        <f t="shared" ca="1" si="212"/>
        <v>0</v>
      </c>
      <c r="AH958">
        <f t="shared" ca="1" si="213"/>
        <v>0</v>
      </c>
      <c r="AI958" t="b">
        <f t="shared" ca="1" si="214"/>
        <v>0</v>
      </c>
      <c r="AJ958">
        <f t="shared" ca="1" si="215"/>
        <v>0</v>
      </c>
      <c r="AK958">
        <f t="shared" ca="1" si="216"/>
        <v>0</v>
      </c>
      <c r="AL958">
        <f t="shared" ca="1" si="217"/>
        <v>0</v>
      </c>
    </row>
    <row r="959" spans="1:38">
      <c r="A959" s="1"/>
      <c r="Q959">
        <f t="shared" ca="1" si="218"/>
        <v>0</v>
      </c>
      <c r="R959">
        <f t="shared" ca="1" si="218"/>
        <v>0</v>
      </c>
      <c r="S959">
        <f t="shared" ca="1" si="218"/>
        <v>0</v>
      </c>
      <c r="T959">
        <f t="shared" ca="1" si="218"/>
        <v>0</v>
      </c>
      <c r="U959">
        <f t="shared" ca="1" si="218"/>
        <v>0</v>
      </c>
      <c r="V959">
        <f t="shared" ca="1" si="218"/>
        <v>0</v>
      </c>
      <c r="W959">
        <f t="shared" ca="1" si="218"/>
        <v>0</v>
      </c>
      <c r="X959">
        <f t="shared" ca="1" si="218"/>
        <v>0</v>
      </c>
      <c r="Z959">
        <f t="shared" ca="1" si="206"/>
        <v>0</v>
      </c>
      <c r="AA959">
        <f t="shared" ca="1" si="207"/>
        <v>0</v>
      </c>
      <c r="AB959">
        <f t="shared" ca="1" si="208"/>
        <v>0</v>
      </c>
      <c r="AC959" t="str" cm="1">
        <f t="array" aca="1" ref="AC959" ca="1">LEFT(T959,SUM(LEN(T959)-LEN(SUBSTITUTE(T959,{"0","1","2","3","4","5","6","7","8","9"},""))))</f>
        <v>0</v>
      </c>
      <c r="AD959" s="3" t="str">
        <f t="shared" ca="1" si="209"/>
        <v/>
      </c>
      <c r="AE959" s="3" t="str">
        <f t="shared" ca="1" si="210"/>
        <v/>
      </c>
      <c r="AF959" t="b">
        <f t="shared" ca="1" si="211"/>
        <v>0</v>
      </c>
      <c r="AG959">
        <f t="shared" ca="1" si="212"/>
        <v>0</v>
      </c>
      <c r="AH959">
        <f t="shared" ca="1" si="213"/>
        <v>0</v>
      </c>
      <c r="AI959" t="b">
        <f t="shared" ca="1" si="214"/>
        <v>0</v>
      </c>
      <c r="AJ959">
        <f t="shared" ca="1" si="215"/>
        <v>0</v>
      </c>
      <c r="AK959">
        <f t="shared" ca="1" si="216"/>
        <v>0</v>
      </c>
      <c r="AL959">
        <f t="shared" ca="1" si="217"/>
        <v>0</v>
      </c>
    </row>
    <row r="960" spans="1:38">
      <c r="A960" s="2" t="s">
        <v>639</v>
      </c>
      <c r="B960">
        <v>2018</v>
      </c>
      <c r="C960" t="s">
        <v>637</v>
      </c>
      <c r="D960" t="s">
        <v>776</v>
      </c>
      <c r="E960" t="s">
        <v>645</v>
      </c>
      <c r="F960" t="s">
        <v>652</v>
      </c>
      <c r="Q960">
        <f t="shared" ca="1" si="218"/>
        <v>0</v>
      </c>
      <c r="R960">
        <f t="shared" ca="1" si="218"/>
        <v>2018</v>
      </c>
      <c r="S960">
        <f t="shared" ca="1" si="218"/>
        <v>0</v>
      </c>
      <c r="T960" t="str">
        <f t="shared" ca="1" si="218"/>
        <v>182cm</v>
      </c>
      <c r="U960">
        <f t="shared" ca="1" si="218"/>
        <v>0</v>
      </c>
      <c r="V960" t="str">
        <f t="shared" ca="1" si="218"/>
        <v>gry</v>
      </c>
      <c r="W960">
        <f t="shared" ca="1" si="218"/>
        <v>0</v>
      </c>
      <c r="X960">
        <f t="shared" ca="1" si="218"/>
        <v>0</v>
      </c>
      <c r="Z960">
        <f t="shared" ca="1" si="206"/>
        <v>0</v>
      </c>
      <c r="AA960">
        <f t="shared" ca="1" si="207"/>
        <v>1</v>
      </c>
      <c r="AB960">
        <f t="shared" ca="1" si="208"/>
        <v>0</v>
      </c>
      <c r="AC960" t="str" cm="1">
        <f t="array" aca="1" ref="AC960" ca="1">LEFT(T960,SUM(LEN(T960)-LEN(SUBSTITUTE(T960,{"0","1","2","3","4","5","6","7","8","9"},""))))</f>
        <v>182</v>
      </c>
      <c r="AD960" s="3">
        <f t="shared" ca="1" si="209"/>
        <v>182</v>
      </c>
      <c r="AE960" s="3" t="str">
        <f t="shared" ca="1" si="210"/>
        <v/>
      </c>
      <c r="AF960" t="b">
        <f t="shared" ca="1" si="211"/>
        <v>1</v>
      </c>
      <c r="AG960">
        <f t="shared" ca="1" si="212"/>
        <v>1</v>
      </c>
      <c r="AH960">
        <f t="shared" ca="1" si="213"/>
        <v>0</v>
      </c>
      <c r="AI960" t="b">
        <f t="shared" ca="1" si="214"/>
        <v>0</v>
      </c>
      <c r="AJ960">
        <f t="shared" ca="1" si="215"/>
        <v>0</v>
      </c>
      <c r="AK960">
        <f t="shared" ca="1" si="216"/>
        <v>1</v>
      </c>
      <c r="AL960">
        <f t="shared" ca="1" si="217"/>
        <v>0</v>
      </c>
    </row>
    <row r="961" spans="1:38">
      <c r="A961" s="2" t="s">
        <v>635</v>
      </c>
      <c r="B961">
        <v>897076789</v>
      </c>
      <c r="C961" t="s">
        <v>642</v>
      </c>
      <c r="D961">
        <v>2023</v>
      </c>
      <c r="E961" t="s">
        <v>640</v>
      </c>
      <c r="F961" t="s">
        <v>669</v>
      </c>
      <c r="Q961">
        <f t="shared" ca="1" si="218"/>
        <v>0</v>
      </c>
      <c r="R961">
        <f t="shared" ca="1" si="218"/>
        <v>0</v>
      </c>
      <c r="S961">
        <f t="shared" ca="1" si="218"/>
        <v>2023</v>
      </c>
      <c r="T961">
        <f t="shared" ca="1" si="218"/>
        <v>0</v>
      </c>
      <c r="U961" t="str">
        <f t="shared" ca="1" si="218"/>
        <v>#866857</v>
      </c>
      <c r="V961">
        <f t="shared" ca="1" si="218"/>
        <v>0</v>
      </c>
      <c r="W961">
        <f t="shared" ca="1" si="218"/>
        <v>897076789</v>
      </c>
      <c r="X961">
        <f t="shared" ca="1" si="218"/>
        <v>0</v>
      </c>
      <c r="Z961">
        <f t="shared" ca="1" si="206"/>
        <v>0</v>
      </c>
      <c r="AA961">
        <f t="shared" ca="1" si="207"/>
        <v>0</v>
      </c>
      <c r="AB961">
        <f t="shared" ca="1" si="208"/>
        <v>1</v>
      </c>
      <c r="AC961" t="str" cm="1">
        <f t="array" aca="1" ref="AC961" ca="1">LEFT(T961,SUM(LEN(T961)-LEN(SUBSTITUTE(T961,{"0","1","2","3","4","5","6","7","8","9"},""))))</f>
        <v>0</v>
      </c>
      <c r="AD961" s="3" t="str">
        <f t="shared" ca="1" si="209"/>
        <v/>
      </c>
      <c r="AE961" s="3" t="str">
        <f t="shared" ca="1" si="210"/>
        <v/>
      </c>
      <c r="AF961" t="b">
        <f t="shared" ca="1" si="211"/>
        <v>0</v>
      </c>
      <c r="AG961">
        <f t="shared" ca="1" si="212"/>
        <v>0</v>
      </c>
      <c r="AH961">
        <f t="shared" ca="1" si="213"/>
        <v>1</v>
      </c>
      <c r="AI961" t="b">
        <f t="shared" ca="1" si="214"/>
        <v>1</v>
      </c>
      <c r="AJ961">
        <f t="shared" ca="1" si="215"/>
        <v>1</v>
      </c>
      <c r="AK961">
        <f t="shared" ca="1" si="216"/>
        <v>0</v>
      </c>
      <c r="AL961">
        <f t="shared" ca="1" si="217"/>
        <v>1</v>
      </c>
    </row>
    <row r="962" spans="1:38">
      <c r="A962" s="2" t="s">
        <v>636</v>
      </c>
      <c r="B962">
        <v>1980</v>
      </c>
      <c r="Q962">
        <f t="shared" ca="1" si="218"/>
        <v>1980</v>
      </c>
      <c r="R962">
        <f t="shared" ca="1" si="218"/>
        <v>0</v>
      </c>
      <c r="S962">
        <f t="shared" ca="1" si="218"/>
        <v>0</v>
      </c>
      <c r="T962">
        <f t="shared" ca="1" si="218"/>
        <v>0</v>
      </c>
      <c r="U962">
        <f t="shared" ca="1" si="218"/>
        <v>0</v>
      </c>
      <c r="V962">
        <f t="shared" ca="1" si="218"/>
        <v>0</v>
      </c>
      <c r="W962">
        <f t="shared" ca="1" si="218"/>
        <v>0</v>
      </c>
      <c r="X962">
        <f t="shared" ca="1" si="218"/>
        <v>0</v>
      </c>
      <c r="Z962">
        <f t="shared" ca="1" si="206"/>
        <v>1</v>
      </c>
      <c r="AA962">
        <f t="shared" ca="1" si="207"/>
        <v>0</v>
      </c>
      <c r="AB962">
        <f t="shared" ca="1" si="208"/>
        <v>0</v>
      </c>
      <c r="AC962" t="str" cm="1">
        <f t="array" aca="1" ref="AC962" ca="1">LEFT(T962,SUM(LEN(T962)-LEN(SUBSTITUTE(T962,{"0","1","2","3","4","5","6","7","8","9"},""))))</f>
        <v>0</v>
      </c>
      <c r="AD962" s="3" t="str">
        <f t="shared" ca="1" si="209"/>
        <v/>
      </c>
      <c r="AE962" s="3" t="str">
        <f t="shared" ca="1" si="210"/>
        <v/>
      </c>
      <c r="AF962" t="b">
        <f t="shared" ca="1" si="211"/>
        <v>0</v>
      </c>
      <c r="AG962">
        <f t="shared" ca="1" si="212"/>
        <v>0</v>
      </c>
      <c r="AH962">
        <f t="shared" ca="1" si="213"/>
        <v>0</v>
      </c>
      <c r="AI962" t="b">
        <f t="shared" ca="1" si="214"/>
        <v>0</v>
      </c>
      <c r="AJ962">
        <f t="shared" ca="1" si="215"/>
        <v>0</v>
      </c>
      <c r="AK962">
        <f t="shared" ca="1" si="216"/>
        <v>0</v>
      </c>
      <c r="AL962">
        <f t="shared" ca="1" si="217"/>
        <v>0</v>
      </c>
    </row>
    <row r="963" spans="1:38">
      <c r="A963" s="1"/>
      <c r="Q963">
        <f t="shared" ca="1" si="218"/>
        <v>0</v>
      </c>
      <c r="R963">
        <f t="shared" ca="1" si="218"/>
        <v>0</v>
      </c>
      <c r="S963">
        <f t="shared" ca="1" si="218"/>
        <v>0</v>
      </c>
      <c r="T963">
        <f t="shared" ca="1" si="218"/>
        <v>0</v>
      </c>
      <c r="U963">
        <f t="shared" ca="1" si="218"/>
        <v>0</v>
      </c>
      <c r="V963">
        <f t="shared" ca="1" si="218"/>
        <v>0</v>
      </c>
      <c r="W963">
        <f t="shared" ca="1" si="218"/>
        <v>0</v>
      </c>
      <c r="X963">
        <f t="shared" ca="1" si="218"/>
        <v>0</v>
      </c>
      <c r="Z963">
        <f t="shared" ref="Z963:Z1000" ca="1" si="219">IF(AND(Q963&gt;1919,Q963&lt;2003),1,0)</f>
        <v>0</v>
      </c>
      <c r="AA963">
        <f t="shared" ref="AA963:AA1000" ca="1" si="220">IF(AND(R963&gt;2009,R963&lt;2021),1,0)</f>
        <v>0</v>
      </c>
      <c r="AB963">
        <f t="shared" ref="AB963:AB1000" ca="1" si="221">IF(AND(S963&gt;2019,S963&lt;2031),1,0)</f>
        <v>0</v>
      </c>
      <c r="AC963" t="str" cm="1">
        <f t="array" aca="1" ref="AC963" ca="1">LEFT(T963,SUM(LEN(T963)-LEN(SUBSTITUTE(T963,{"0","1","2","3","4","5","6","7","8","9"},""))))</f>
        <v>0</v>
      </c>
      <c r="AD963" s="3" t="str">
        <f t="shared" ref="AD963:AD1000" ca="1" si="222">IF(COUNT(FIND("cm",T963))=1,VALUE(AC963),"")</f>
        <v/>
      </c>
      <c r="AE963" s="3" t="str">
        <f t="shared" ref="AE963:AE1000" ca="1" si="223">IF(COUNT(FIND("in",T963)),VALUE(AC963),"")</f>
        <v/>
      </c>
      <c r="AF963" t="b">
        <f t="shared" ref="AF963:AF1000" ca="1" si="224">OR(AND(AD963&gt;149,AD963&lt;194),AND(AE963&gt;58,AE963&lt;77))</f>
        <v>0</v>
      </c>
      <c r="AG963">
        <f t="shared" ref="AG963:AG1000" ca="1" si="225">IF(AF963,1,0)</f>
        <v>0</v>
      </c>
      <c r="AH963">
        <f t="shared" ref="AH963:AH1000" ca="1" si="226">COUNT(FIND("#",U963))</f>
        <v>0</v>
      </c>
      <c r="AI963" t="b">
        <f t="shared" ref="AI963:AI1000" ca="1" si="227">AND(IF(LEN(U963)=7,TRUE),IF(AH963=1,TRUE))</f>
        <v>0</v>
      </c>
      <c r="AJ963">
        <f t="shared" ref="AJ963:AJ1000" ca="1" si="228">IF(AI963,1,0)</f>
        <v>0</v>
      </c>
      <c r="AK963">
        <f t="shared" ref="AK963:AK1000" ca="1" si="229">IF(OR(V963="amb",V963="blu",V963="brn",V963="gry",V963="grn",V963="hzl",V963="oth"),1,0)</f>
        <v>0</v>
      </c>
      <c r="AL963">
        <f t="shared" ref="AL963:AL1000" ca="1" si="230">IF(LEN(W963)=9,1,0)</f>
        <v>0</v>
      </c>
    </row>
    <row r="964" spans="1:38">
      <c r="A964" s="2" t="s">
        <v>637</v>
      </c>
      <c r="B964">
        <v>88</v>
      </c>
      <c r="C964" t="s">
        <v>642</v>
      </c>
      <c r="D964">
        <v>2039</v>
      </c>
      <c r="E964" t="s">
        <v>654</v>
      </c>
      <c r="F964">
        <v>99</v>
      </c>
      <c r="G964" t="s">
        <v>636</v>
      </c>
      <c r="H964">
        <v>2007</v>
      </c>
      <c r="I964" t="s">
        <v>640</v>
      </c>
      <c r="J964" t="s">
        <v>795</v>
      </c>
      <c r="K964" t="s">
        <v>645</v>
      </c>
      <c r="L964" t="s">
        <v>796</v>
      </c>
      <c r="Q964">
        <f t="shared" ca="1" si="218"/>
        <v>2007</v>
      </c>
      <c r="R964">
        <f t="shared" ca="1" si="218"/>
        <v>0</v>
      </c>
      <c r="S964">
        <f t="shared" ca="1" si="218"/>
        <v>2039</v>
      </c>
      <c r="T964">
        <f t="shared" ca="1" si="218"/>
        <v>88</v>
      </c>
      <c r="U964" t="str">
        <f t="shared" ca="1" si="218"/>
        <v>a1bb42</v>
      </c>
      <c r="V964" t="str">
        <f t="shared" ca="1" si="218"/>
        <v>#a2f6bb</v>
      </c>
      <c r="W964">
        <f t="shared" ca="1" si="218"/>
        <v>0</v>
      </c>
      <c r="X964">
        <f t="shared" ca="1" si="218"/>
        <v>99</v>
      </c>
      <c r="Z964">
        <f t="shared" ca="1" si="219"/>
        <v>0</v>
      </c>
      <c r="AA964">
        <f t="shared" ca="1" si="220"/>
        <v>0</v>
      </c>
      <c r="AB964">
        <f t="shared" ca="1" si="221"/>
        <v>0</v>
      </c>
      <c r="AC964" t="str" cm="1">
        <f t="array" aca="1" ref="AC964" ca="1">LEFT(T964,SUM(LEN(T964)-LEN(SUBSTITUTE(T964,{"0","1","2","3","4","5","6","7","8","9"},""))))</f>
        <v>88</v>
      </c>
      <c r="AD964" s="3" t="str">
        <f t="shared" ca="1" si="222"/>
        <v/>
      </c>
      <c r="AE964" s="3" t="str">
        <f t="shared" ca="1" si="223"/>
        <v/>
      </c>
      <c r="AF964" t="b">
        <f t="shared" ca="1" si="224"/>
        <v>0</v>
      </c>
      <c r="AG964">
        <f t="shared" ca="1" si="225"/>
        <v>0</v>
      </c>
      <c r="AH964">
        <f t="shared" ca="1" si="226"/>
        <v>0</v>
      </c>
      <c r="AI964" t="b">
        <f t="shared" ca="1" si="227"/>
        <v>0</v>
      </c>
      <c r="AJ964">
        <f t="shared" ca="1" si="228"/>
        <v>0</v>
      </c>
      <c r="AK964">
        <f t="shared" ca="1" si="229"/>
        <v>0</v>
      </c>
      <c r="AL964">
        <f t="shared" ca="1" si="230"/>
        <v>0</v>
      </c>
    </row>
    <row r="965" spans="1:38">
      <c r="A965" s="2" t="s">
        <v>635</v>
      </c>
      <c r="B965">
        <v>2264966188</v>
      </c>
      <c r="Q965">
        <f t="shared" ca="1" si="218"/>
        <v>0</v>
      </c>
      <c r="R965">
        <f t="shared" ca="1" si="218"/>
        <v>0</v>
      </c>
      <c r="S965">
        <f t="shared" ca="1" si="218"/>
        <v>0</v>
      </c>
      <c r="T965">
        <f t="shared" ca="1" si="218"/>
        <v>0</v>
      </c>
      <c r="U965">
        <f t="shared" ca="1" si="218"/>
        <v>0</v>
      </c>
      <c r="V965">
        <f t="shared" ca="1" si="218"/>
        <v>0</v>
      </c>
      <c r="W965">
        <f t="shared" ca="1" si="218"/>
        <v>2264966188</v>
      </c>
      <c r="X965">
        <f t="shared" ca="1" si="218"/>
        <v>0</v>
      </c>
      <c r="Z965">
        <f t="shared" ca="1" si="219"/>
        <v>0</v>
      </c>
      <c r="AA965">
        <f t="shared" ca="1" si="220"/>
        <v>0</v>
      </c>
      <c r="AB965">
        <f t="shared" ca="1" si="221"/>
        <v>0</v>
      </c>
      <c r="AC965" t="str" cm="1">
        <f t="array" aca="1" ref="AC965" ca="1">LEFT(T965,SUM(LEN(T965)-LEN(SUBSTITUTE(T965,{"0","1","2","3","4","5","6","7","8","9"},""))))</f>
        <v>0</v>
      </c>
      <c r="AD965" s="3" t="str">
        <f t="shared" ca="1" si="222"/>
        <v/>
      </c>
      <c r="AE965" s="3" t="str">
        <f t="shared" ca="1" si="223"/>
        <v/>
      </c>
      <c r="AF965" t="b">
        <f t="shared" ca="1" si="224"/>
        <v>0</v>
      </c>
      <c r="AG965">
        <f t="shared" ca="1" si="225"/>
        <v>0</v>
      </c>
      <c r="AH965">
        <f t="shared" ca="1" si="226"/>
        <v>0</v>
      </c>
      <c r="AI965" t="b">
        <f t="shared" ca="1" si="227"/>
        <v>0</v>
      </c>
      <c r="AJ965">
        <f t="shared" ca="1" si="228"/>
        <v>0</v>
      </c>
      <c r="AK965">
        <f t="shared" ca="1" si="229"/>
        <v>0</v>
      </c>
      <c r="AL965">
        <f t="shared" ca="1" si="230"/>
        <v>0</v>
      </c>
    </row>
    <row r="966" spans="1:38">
      <c r="A966" s="2" t="s">
        <v>639</v>
      </c>
      <c r="B966">
        <v>2022</v>
      </c>
      <c r="Q966">
        <f t="shared" ca="1" si="218"/>
        <v>0</v>
      </c>
      <c r="R966">
        <f t="shared" ca="1" si="218"/>
        <v>2022</v>
      </c>
      <c r="S966">
        <f t="shared" ca="1" si="218"/>
        <v>0</v>
      </c>
      <c r="T966">
        <f t="shared" ca="1" si="218"/>
        <v>0</v>
      </c>
      <c r="U966">
        <f t="shared" ca="1" si="218"/>
        <v>0</v>
      </c>
      <c r="V966">
        <f t="shared" ca="1" si="218"/>
        <v>0</v>
      </c>
      <c r="W966">
        <f t="shared" ca="1" si="218"/>
        <v>0</v>
      </c>
      <c r="X966">
        <f t="shared" ref="R966:X1000" ca="1" si="231">IF($A966=X$1,OFFSET($A966,0,1),IF($C966=X$1,OFFSET($C966,0,1),IF($E966=X$1,OFFSET($E966,0,1),IF($G966=X$1,OFFSET($G966,0,1),IF($I966=X$1,OFFSET($I966,0,1),IF($K966=X$1,OFFSET($K966,0,1),IF($M966=X$1,OFFSET($M966,0,1),IF($O966=X$1,OFFSET($O966,0,1),0))))))))</f>
        <v>0</v>
      </c>
      <c r="Z966">
        <f t="shared" ca="1" si="219"/>
        <v>0</v>
      </c>
      <c r="AA966">
        <f t="shared" ca="1" si="220"/>
        <v>0</v>
      </c>
      <c r="AB966">
        <f t="shared" ca="1" si="221"/>
        <v>0</v>
      </c>
      <c r="AC966" t="str" cm="1">
        <f t="array" aca="1" ref="AC966" ca="1">LEFT(T966,SUM(LEN(T966)-LEN(SUBSTITUTE(T966,{"0","1","2","3","4","5","6","7","8","9"},""))))</f>
        <v>0</v>
      </c>
      <c r="AD966" s="3" t="str">
        <f t="shared" ca="1" si="222"/>
        <v/>
      </c>
      <c r="AE966" s="3" t="str">
        <f t="shared" ca="1" si="223"/>
        <v/>
      </c>
      <c r="AF966" t="b">
        <f t="shared" ca="1" si="224"/>
        <v>0</v>
      </c>
      <c r="AG966">
        <f t="shared" ca="1" si="225"/>
        <v>0</v>
      </c>
      <c r="AH966">
        <f t="shared" ca="1" si="226"/>
        <v>0</v>
      </c>
      <c r="AI966" t="b">
        <f t="shared" ca="1" si="227"/>
        <v>0</v>
      </c>
      <c r="AJ966">
        <f t="shared" ca="1" si="228"/>
        <v>0</v>
      </c>
      <c r="AK966">
        <f t="shared" ca="1" si="229"/>
        <v>0</v>
      </c>
      <c r="AL966">
        <f t="shared" ca="1" si="230"/>
        <v>0</v>
      </c>
    </row>
    <row r="967" spans="1:38">
      <c r="A967" s="1"/>
      <c r="Q967">
        <f t="shared" ref="Q967:Q1000" ca="1" si="232">IF($A967=Q$1,OFFSET($A967,0,1),IF($C967=Q$1,OFFSET($C967,0,1),IF($E967=Q$1,OFFSET($E967,0,1),IF($G967=Q$1,OFFSET($G967,0,1),IF($I967=Q$1,OFFSET($I967,0,1),IF($K967=Q$1,OFFSET($K967,0,1),IF($M967=Q$1,OFFSET($M967,0,1),IF($O967=Q$1,OFFSET($O967,0,1),0))))))))</f>
        <v>0</v>
      </c>
      <c r="R967">
        <f t="shared" ca="1" si="231"/>
        <v>0</v>
      </c>
      <c r="S967">
        <f t="shared" ca="1" si="231"/>
        <v>0</v>
      </c>
      <c r="T967">
        <f t="shared" ca="1" si="231"/>
        <v>0</v>
      </c>
      <c r="U967">
        <f t="shared" ca="1" si="231"/>
        <v>0</v>
      </c>
      <c r="V967">
        <f t="shared" ca="1" si="231"/>
        <v>0</v>
      </c>
      <c r="W967">
        <f t="shared" ca="1" si="231"/>
        <v>0</v>
      </c>
      <c r="X967">
        <f t="shared" ca="1" si="231"/>
        <v>0</v>
      </c>
      <c r="Z967">
        <f t="shared" ca="1" si="219"/>
        <v>0</v>
      </c>
      <c r="AA967">
        <f t="shared" ca="1" si="220"/>
        <v>0</v>
      </c>
      <c r="AB967">
        <f t="shared" ca="1" si="221"/>
        <v>0</v>
      </c>
      <c r="AC967" t="str" cm="1">
        <f t="array" aca="1" ref="AC967" ca="1">LEFT(T967,SUM(LEN(T967)-LEN(SUBSTITUTE(T967,{"0","1","2","3","4","5","6","7","8","9"},""))))</f>
        <v>0</v>
      </c>
      <c r="AD967" s="3" t="str">
        <f t="shared" ca="1" si="222"/>
        <v/>
      </c>
      <c r="AE967" s="3" t="str">
        <f t="shared" ca="1" si="223"/>
        <v/>
      </c>
      <c r="AF967" t="b">
        <f t="shared" ca="1" si="224"/>
        <v>0</v>
      </c>
      <c r="AG967">
        <f t="shared" ca="1" si="225"/>
        <v>0</v>
      </c>
      <c r="AH967">
        <f t="shared" ca="1" si="226"/>
        <v>0</v>
      </c>
      <c r="AI967" t="b">
        <f t="shared" ca="1" si="227"/>
        <v>0</v>
      </c>
      <c r="AJ967">
        <f t="shared" ca="1" si="228"/>
        <v>0</v>
      </c>
      <c r="AK967">
        <f t="shared" ca="1" si="229"/>
        <v>0</v>
      </c>
      <c r="AL967">
        <f t="shared" ca="1" si="230"/>
        <v>0</v>
      </c>
    </row>
    <row r="968" spans="1:38">
      <c r="A968" s="2" t="s">
        <v>639</v>
      </c>
      <c r="B968">
        <v>2012</v>
      </c>
      <c r="C968" t="s">
        <v>654</v>
      </c>
      <c r="D968">
        <v>59</v>
      </c>
      <c r="E968" t="s">
        <v>645</v>
      </c>
      <c r="F968" t="s">
        <v>652</v>
      </c>
      <c r="G968" t="s">
        <v>642</v>
      </c>
      <c r="H968">
        <v>2021</v>
      </c>
      <c r="Q968">
        <f t="shared" ca="1" si="232"/>
        <v>0</v>
      </c>
      <c r="R968">
        <f t="shared" ca="1" si="231"/>
        <v>2012</v>
      </c>
      <c r="S968">
        <f t="shared" ca="1" si="231"/>
        <v>2021</v>
      </c>
      <c r="T968">
        <f t="shared" ca="1" si="231"/>
        <v>0</v>
      </c>
      <c r="U968">
        <f t="shared" ca="1" si="231"/>
        <v>0</v>
      </c>
      <c r="V968" t="str">
        <f t="shared" ca="1" si="231"/>
        <v>gry</v>
      </c>
      <c r="W968">
        <f t="shared" ca="1" si="231"/>
        <v>0</v>
      </c>
      <c r="X968">
        <f t="shared" ca="1" si="231"/>
        <v>59</v>
      </c>
      <c r="Z968">
        <f t="shared" ca="1" si="219"/>
        <v>0</v>
      </c>
      <c r="AA968">
        <f t="shared" ca="1" si="220"/>
        <v>1</v>
      </c>
      <c r="AB968">
        <f t="shared" ca="1" si="221"/>
        <v>1</v>
      </c>
      <c r="AC968" t="str" cm="1">
        <f t="array" aca="1" ref="AC968" ca="1">LEFT(T968,SUM(LEN(T968)-LEN(SUBSTITUTE(T968,{"0","1","2","3","4","5","6","7","8","9"},""))))</f>
        <v>0</v>
      </c>
      <c r="AD968" s="3" t="str">
        <f t="shared" ca="1" si="222"/>
        <v/>
      </c>
      <c r="AE968" s="3" t="str">
        <f t="shared" ca="1" si="223"/>
        <v/>
      </c>
      <c r="AF968" t="b">
        <f t="shared" ca="1" si="224"/>
        <v>0</v>
      </c>
      <c r="AG968">
        <f t="shared" ca="1" si="225"/>
        <v>0</v>
      </c>
      <c r="AH968">
        <f t="shared" ca="1" si="226"/>
        <v>0</v>
      </c>
      <c r="AI968" t="b">
        <f t="shared" ca="1" si="227"/>
        <v>0</v>
      </c>
      <c r="AJ968">
        <f t="shared" ca="1" si="228"/>
        <v>0</v>
      </c>
      <c r="AK968">
        <f t="shared" ca="1" si="229"/>
        <v>1</v>
      </c>
      <c r="AL968">
        <f t="shared" ca="1" si="230"/>
        <v>0</v>
      </c>
    </row>
    <row r="969" spans="1:38">
      <c r="A969" s="2" t="s">
        <v>636</v>
      </c>
      <c r="B969">
        <v>1931</v>
      </c>
      <c r="Q969">
        <f t="shared" ca="1" si="232"/>
        <v>1931</v>
      </c>
      <c r="R969">
        <f t="shared" ca="1" si="231"/>
        <v>0</v>
      </c>
      <c r="S969">
        <f t="shared" ca="1" si="231"/>
        <v>0</v>
      </c>
      <c r="T969">
        <f t="shared" ca="1" si="231"/>
        <v>0</v>
      </c>
      <c r="U969">
        <f t="shared" ca="1" si="231"/>
        <v>0</v>
      </c>
      <c r="V969">
        <f t="shared" ca="1" si="231"/>
        <v>0</v>
      </c>
      <c r="W969">
        <f t="shared" ca="1" si="231"/>
        <v>0</v>
      </c>
      <c r="X969">
        <f t="shared" ca="1" si="231"/>
        <v>0</v>
      </c>
      <c r="Z969">
        <f t="shared" ca="1" si="219"/>
        <v>1</v>
      </c>
      <c r="AA969">
        <f t="shared" ca="1" si="220"/>
        <v>0</v>
      </c>
      <c r="AB969">
        <f t="shared" ca="1" si="221"/>
        <v>0</v>
      </c>
      <c r="AC969" t="str" cm="1">
        <f t="array" aca="1" ref="AC969" ca="1">LEFT(T969,SUM(LEN(T969)-LEN(SUBSTITUTE(T969,{"0","1","2","3","4","5","6","7","8","9"},""))))</f>
        <v>0</v>
      </c>
      <c r="AD969" s="3" t="str">
        <f t="shared" ca="1" si="222"/>
        <v/>
      </c>
      <c r="AE969" s="3" t="str">
        <f t="shared" ca="1" si="223"/>
        <v/>
      </c>
      <c r="AF969" t="b">
        <f t="shared" ca="1" si="224"/>
        <v>0</v>
      </c>
      <c r="AG969">
        <f t="shared" ca="1" si="225"/>
        <v>0</v>
      </c>
      <c r="AH969">
        <f t="shared" ca="1" si="226"/>
        <v>0</v>
      </c>
      <c r="AI969" t="b">
        <f t="shared" ca="1" si="227"/>
        <v>0</v>
      </c>
      <c r="AJ969">
        <f t="shared" ca="1" si="228"/>
        <v>0</v>
      </c>
      <c r="AK969">
        <f t="shared" ca="1" si="229"/>
        <v>0</v>
      </c>
      <c r="AL969">
        <f t="shared" ca="1" si="230"/>
        <v>0</v>
      </c>
    </row>
    <row r="970" spans="1:38">
      <c r="A970" s="2" t="s">
        <v>637</v>
      </c>
      <c r="B970" t="s">
        <v>699</v>
      </c>
      <c r="C970" t="s">
        <v>640</v>
      </c>
      <c r="D970" t="s">
        <v>679</v>
      </c>
      <c r="E970" t="s">
        <v>635</v>
      </c>
      <c r="F970">
        <v>862416147</v>
      </c>
      <c r="Q970">
        <f t="shared" ca="1" si="232"/>
        <v>0</v>
      </c>
      <c r="R970">
        <f t="shared" ca="1" si="231"/>
        <v>0</v>
      </c>
      <c r="S970">
        <f t="shared" ca="1" si="231"/>
        <v>0</v>
      </c>
      <c r="T970" t="str">
        <f t="shared" ca="1" si="231"/>
        <v>172cm</v>
      </c>
      <c r="U970" t="str">
        <f t="shared" ca="1" si="231"/>
        <v>#7d3b0c</v>
      </c>
      <c r="V970">
        <f t="shared" ca="1" si="231"/>
        <v>0</v>
      </c>
      <c r="W970">
        <f t="shared" ca="1" si="231"/>
        <v>862416147</v>
      </c>
      <c r="X970">
        <f t="shared" ca="1" si="231"/>
        <v>0</v>
      </c>
      <c r="Z970">
        <f t="shared" ca="1" si="219"/>
        <v>0</v>
      </c>
      <c r="AA970">
        <f t="shared" ca="1" si="220"/>
        <v>0</v>
      </c>
      <c r="AB970">
        <f t="shared" ca="1" si="221"/>
        <v>0</v>
      </c>
      <c r="AC970" t="str" cm="1">
        <f t="array" aca="1" ref="AC970" ca="1">LEFT(T970,SUM(LEN(T970)-LEN(SUBSTITUTE(T970,{"0","1","2","3","4","5","6","7","8","9"},""))))</f>
        <v>172</v>
      </c>
      <c r="AD970" s="3">
        <f t="shared" ca="1" si="222"/>
        <v>172</v>
      </c>
      <c r="AE970" s="3" t="str">
        <f t="shared" ca="1" si="223"/>
        <v/>
      </c>
      <c r="AF970" t="b">
        <f t="shared" ca="1" si="224"/>
        <v>1</v>
      </c>
      <c r="AG970">
        <f t="shared" ca="1" si="225"/>
        <v>1</v>
      </c>
      <c r="AH970">
        <f t="shared" ca="1" si="226"/>
        <v>1</v>
      </c>
      <c r="AI970" t="b">
        <f t="shared" ca="1" si="227"/>
        <v>1</v>
      </c>
      <c r="AJ970">
        <f t="shared" ca="1" si="228"/>
        <v>1</v>
      </c>
      <c r="AK970">
        <f t="shared" ca="1" si="229"/>
        <v>0</v>
      </c>
      <c r="AL970">
        <f t="shared" ca="1" si="230"/>
        <v>1</v>
      </c>
    </row>
    <row r="971" spans="1:38">
      <c r="A971" s="1"/>
      <c r="Q971">
        <f t="shared" ca="1" si="232"/>
        <v>0</v>
      </c>
      <c r="R971">
        <f t="shared" ca="1" si="231"/>
        <v>0</v>
      </c>
      <c r="S971">
        <f t="shared" ca="1" si="231"/>
        <v>0</v>
      </c>
      <c r="T971">
        <f t="shared" ca="1" si="231"/>
        <v>0</v>
      </c>
      <c r="U971">
        <f t="shared" ca="1" si="231"/>
        <v>0</v>
      </c>
      <c r="V971">
        <f t="shared" ca="1" si="231"/>
        <v>0</v>
      </c>
      <c r="W971">
        <f t="shared" ca="1" si="231"/>
        <v>0</v>
      </c>
      <c r="X971">
        <f t="shared" ca="1" si="231"/>
        <v>0</v>
      </c>
      <c r="Z971">
        <f t="shared" ca="1" si="219"/>
        <v>0</v>
      </c>
      <c r="AA971">
        <f t="shared" ca="1" si="220"/>
        <v>0</v>
      </c>
      <c r="AB971">
        <f t="shared" ca="1" si="221"/>
        <v>0</v>
      </c>
      <c r="AC971" t="str" cm="1">
        <f t="array" aca="1" ref="AC971" ca="1">LEFT(T971,SUM(LEN(T971)-LEN(SUBSTITUTE(T971,{"0","1","2","3","4","5","6","7","8","9"},""))))</f>
        <v>0</v>
      </c>
      <c r="AD971" s="3" t="str">
        <f t="shared" ca="1" si="222"/>
        <v/>
      </c>
      <c r="AE971" s="3" t="str">
        <f t="shared" ca="1" si="223"/>
        <v/>
      </c>
      <c r="AF971" t="b">
        <f t="shared" ca="1" si="224"/>
        <v>0</v>
      </c>
      <c r="AG971">
        <f t="shared" ca="1" si="225"/>
        <v>0</v>
      </c>
      <c r="AH971">
        <f t="shared" ca="1" si="226"/>
        <v>0</v>
      </c>
      <c r="AI971" t="b">
        <f t="shared" ca="1" si="227"/>
        <v>0</v>
      </c>
      <c r="AJ971">
        <f t="shared" ca="1" si="228"/>
        <v>0</v>
      </c>
      <c r="AK971">
        <f t="shared" ca="1" si="229"/>
        <v>0</v>
      </c>
      <c r="AL971">
        <f t="shared" ca="1" si="230"/>
        <v>0</v>
      </c>
    </row>
    <row r="972" spans="1:38">
      <c r="A972" s="2" t="s">
        <v>636</v>
      </c>
      <c r="B972">
        <v>1962</v>
      </c>
      <c r="C972" t="s">
        <v>642</v>
      </c>
      <c r="D972">
        <v>2025</v>
      </c>
      <c r="Q972">
        <f t="shared" ca="1" si="232"/>
        <v>1962</v>
      </c>
      <c r="R972">
        <f t="shared" ca="1" si="231"/>
        <v>0</v>
      </c>
      <c r="S972">
        <f t="shared" ca="1" si="231"/>
        <v>2025</v>
      </c>
      <c r="T972">
        <f t="shared" ca="1" si="231"/>
        <v>0</v>
      </c>
      <c r="U972">
        <f t="shared" ca="1" si="231"/>
        <v>0</v>
      </c>
      <c r="V972">
        <f t="shared" ca="1" si="231"/>
        <v>0</v>
      </c>
      <c r="W972">
        <f t="shared" ca="1" si="231"/>
        <v>0</v>
      </c>
      <c r="X972">
        <f t="shared" ca="1" si="231"/>
        <v>0</v>
      </c>
      <c r="Z972">
        <f t="shared" ca="1" si="219"/>
        <v>1</v>
      </c>
      <c r="AA972">
        <f t="shared" ca="1" si="220"/>
        <v>0</v>
      </c>
      <c r="AB972">
        <f t="shared" ca="1" si="221"/>
        <v>1</v>
      </c>
      <c r="AC972" t="str" cm="1">
        <f t="array" aca="1" ref="AC972" ca="1">LEFT(T972,SUM(LEN(T972)-LEN(SUBSTITUTE(T972,{"0","1","2","3","4","5","6","7","8","9"},""))))</f>
        <v>0</v>
      </c>
      <c r="AD972" s="3" t="str">
        <f t="shared" ca="1" si="222"/>
        <v/>
      </c>
      <c r="AE972" s="3" t="str">
        <f t="shared" ca="1" si="223"/>
        <v/>
      </c>
      <c r="AF972" t="b">
        <f t="shared" ca="1" si="224"/>
        <v>0</v>
      </c>
      <c r="AG972">
        <f t="shared" ca="1" si="225"/>
        <v>0</v>
      </c>
      <c r="AH972">
        <f t="shared" ca="1" si="226"/>
        <v>0</v>
      </c>
      <c r="AI972" t="b">
        <f t="shared" ca="1" si="227"/>
        <v>0</v>
      </c>
      <c r="AJ972">
        <f t="shared" ca="1" si="228"/>
        <v>0</v>
      </c>
      <c r="AK972">
        <f t="shared" ca="1" si="229"/>
        <v>0</v>
      </c>
      <c r="AL972">
        <f t="shared" ca="1" si="230"/>
        <v>0</v>
      </c>
    </row>
    <row r="973" spans="1:38">
      <c r="A973" s="2" t="s">
        <v>645</v>
      </c>
      <c r="B973" t="s">
        <v>661</v>
      </c>
      <c r="Q973">
        <f t="shared" ca="1" si="232"/>
        <v>0</v>
      </c>
      <c r="R973">
        <f t="shared" ca="1" si="231"/>
        <v>0</v>
      </c>
      <c r="S973">
        <f t="shared" ca="1" si="231"/>
        <v>0</v>
      </c>
      <c r="T973">
        <f t="shared" ca="1" si="231"/>
        <v>0</v>
      </c>
      <c r="U973">
        <f t="shared" ca="1" si="231"/>
        <v>0</v>
      </c>
      <c r="V973" t="str">
        <f t="shared" ca="1" si="231"/>
        <v>grn</v>
      </c>
      <c r="W973">
        <f t="shared" ca="1" si="231"/>
        <v>0</v>
      </c>
      <c r="X973">
        <f t="shared" ca="1" si="231"/>
        <v>0</v>
      </c>
      <c r="Z973">
        <f t="shared" ca="1" si="219"/>
        <v>0</v>
      </c>
      <c r="AA973">
        <f t="shared" ca="1" si="220"/>
        <v>0</v>
      </c>
      <c r="AB973">
        <f t="shared" ca="1" si="221"/>
        <v>0</v>
      </c>
      <c r="AC973" t="str" cm="1">
        <f t="array" aca="1" ref="AC973" ca="1">LEFT(T973,SUM(LEN(T973)-LEN(SUBSTITUTE(T973,{"0","1","2","3","4","5","6","7","8","9"},""))))</f>
        <v>0</v>
      </c>
      <c r="AD973" s="3" t="str">
        <f t="shared" ca="1" si="222"/>
        <v/>
      </c>
      <c r="AE973" s="3" t="str">
        <f t="shared" ca="1" si="223"/>
        <v/>
      </c>
      <c r="AF973" t="b">
        <f t="shared" ca="1" si="224"/>
        <v>0</v>
      </c>
      <c r="AG973">
        <f t="shared" ca="1" si="225"/>
        <v>0</v>
      </c>
      <c r="AH973">
        <f t="shared" ca="1" si="226"/>
        <v>0</v>
      </c>
      <c r="AI973" t="b">
        <f t="shared" ca="1" si="227"/>
        <v>0</v>
      </c>
      <c r="AJ973">
        <f t="shared" ca="1" si="228"/>
        <v>0</v>
      </c>
      <c r="AK973">
        <f t="shared" ca="1" si="229"/>
        <v>1</v>
      </c>
      <c r="AL973">
        <f t="shared" ca="1" si="230"/>
        <v>0</v>
      </c>
    </row>
    <row r="974" spans="1:38">
      <c r="A974" s="2" t="s">
        <v>640</v>
      </c>
      <c r="B974" t="s">
        <v>669</v>
      </c>
      <c r="C974" t="s">
        <v>637</v>
      </c>
      <c r="D974" t="s">
        <v>653</v>
      </c>
      <c r="E974" t="s">
        <v>639</v>
      </c>
      <c r="F974">
        <v>2014</v>
      </c>
      <c r="G974" t="s">
        <v>635</v>
      </c>
      <c r="H974">
        <v>313647071</v>
      </c>
      <c r="Q974">
        <f t="shared" ca="1" si="232"/>
        <v>0</v>
      </c>
      <c r="R974">
        <f t="shared" ca="1" si="231"/>
        <v>2014</v>
      </c>
      <c r="S974">
        <f t="shared" ca="1" si="231"/>
        <v>0</v>
      </c>
      <c r="T974" t="str">
        <f t="shared" ca="1" si="231"/>
        <v>180cm</v>
      </c>
      <c r="U974" t="str">
        <f t="shared" ca="1" si="231"/>
        <v>#866857</v>
      </c>
      <c r="V974">
        <f t="shared" ca="1" si="231"/>
        <v>0</v>
      </c>
      <c r="W974">
        <f t="shared" ca="1" si="231"/>
        <v>313647071</v>
      </c>
      <c r="X974">
        <f t="shared" ca="1" si="231"/>
        <v>0</v>
      </c>
      <c r="Z974">
        <f t="shared" ca="1" si="219"/>
        <v>0</v>
      </c>
      <c r="AA974">
        <f t="shared" ca="1" si="220"/>
        <v>1</v>
      </c>
      <c r="AB974">
        <f t="shared" ca="1" si="221"/>
        <v>0</v>
      </c>
      <c r="AC974" t="str" cm="1">
        <f t="array" aca="1" ref="AC974" ca="1">LEFT(T974,SUM(LEN(T974)-LEN(SUBSTITUTE(T974,{"0","1","2","3","4","5","6","7","8","9"},""))))</f>
        <v>180</v>
      </c>
      <c r="AD974" s="3">
        <f t="shared" ca="1" si="222"/>
        <v>180</v>
      </c>
      <c r="AE974" s="3" t="str">
        <f t="shared" ca="1" si="223"/>
        <v/>
      </c>
      <c r="AF974" t="b">
        <f t="shared" ca="1" si="224"/>
        <v>1</v>
      </c>
      <c r="AG974">
        <f t="shared" ca="1" si="225"/>
        <v>1</v>
      </c>
      <c r="AH974">
        <f t="shared" ca="1" si="226"/>
        <v>1</v>
      </c>
      <c r="AI974" t="b">
        <f t="shared" ca="1" si="227"/>
        <v>1</v>
      </c>
      <c r="AJ974">
        <f t="shared" ca="1" si="228"/>
        <v>1</v>
      </c>
      <c r="AK974">
        <f t="shared" ca="1" si="229"/>
        <v>0</v>
      </c>
      <c r="AL974">
        <f t="shared" ca="1" si="230"/>
        <v>1</v>
      </c>
    </row>
    <row r="975" spans="1:38">
      <c r="A975" s="1"/>
      <c r="Q975">
        <f t="shared" ca="1" si="232"/>
        <v>0</v>
      </c>
      <c r="R975">
        <f t="shared" ca="1" si="231"/>
        <v>0</v>
      </c>
      <c r="S975">
        <f t="shared" ca="1" si="231"/>
        <v>0</v>
      </c>
      <c r="T975">
        <f t="shared" ca="1" si="231"/>
        <v>0</v>
      </c>
      <c r="U975">
        <f t="shared" ca="1" si="231"/>
        <v>0</v>
      </c>
      <c r="V975">
        <f t="shared" ca="1" si="231"/>
        <v>0</v>
      </c>
      <c r="W975">
        <f t="shared" ca="1" si="231"/>
        <v>0</v>
      </c>
      <c r="X975">
        <f t="shared" ca="1" si="231"/>
        <v>0</v>
      </c>
      <c r="Z975">
        <f t="shared" ca="1" si="219"/>
        <v>0</v>
      </c>
      <c r="AA975">
        <f t="shared" ca="1" si="220"/>
        <v>0</v>
      </c>
      <c r="AB975">
        <f t="shared" ca="1" si="221"/>
        <v>0</v>
      </c>
      <c r="AC975" t="str" cm="1">
        <f t="array" aca="1" ref="AC975" ca="1">LEFT(T975,SUM(LEN(T975)-LEN(SUBSTITUTE(T975,{"0","1","2","3","4","5","6","7","8","9"},""))))</f>
        <v>0</v>
      </c>
      <c r="AD975" s="3" t="str">
        <f t="shared" ca="1" si="222"/>
        <v/>
      </c>
      <c r="AE975" s="3" t="str">
        <f t="shared" ca="1" si="223"/>
        <v/>
      </c>
      <c r="AF975" t="b">
        <f t="shared" ca="1" si="224"/>
        <v>0</v>
      </c>
      <c r="AG975">
        <f t="shared" ca="1" si="225"/>
        <v>0</v>
      </c>
      <c r="AH975">
        <f t="shared" ca="1" si="226"/>
        <v>0</v>
      </c>
      <c r="AI975" t="b">
        <f t="shared" ca="1" si="227"/>
        <v>0</v>
      </c>
      <c r="AJ975">
        <f t="shared" ca="1" si="228"/>
        <v>0</v>
      </c>
      <c r="AK975">
        <f t="shared" ca="1" si="229"/>
        <v>0</v>
      </c>
      <c r="AL975">
        <f t="shared" ca="1" si="230"/>
        <v>0</v>
      </c>
    </row>
    <row r="976" spans="1:38">
      <c r="A976" s="2" t="s">
        <v>642</v>
      </c>
      <c r="B976">
        <v>2030</v>
      </c>
      <c r="C976" t="s">
        <v>637</v>
      </c>
      <c r="D976" t="s">
        <v>664</v>
      </c>
      <c r="E976" t="s">
        <v>636</v>
      </c>
      <c r="F976">
        <v>1985</v>
      </c>
      <c r="Q976">
        <f t="shared" ca="1" si="232"/>
        <v>1985</v>
      </c>
      <c r="R976">
        <f t="shared" ca="1" si="231"/>
        <v>0</v>
      </c>
      <c r="S976">
        <f t="shared" ca="1" si="231"/>
        <v>2030</v>
      </c>
      <c r="T976" t="str">
        <f t="shared" ca="1" si="231"/>
        <v>157cm</v>
      </c>
      <c r="U976">
        <f t="shared" ca="1" si="231"/>
        <v>0</v>
      </c>
      <c r="V976">
        <f t="shared" ca="1" si="231"/>
        <v>0</v>
      </c>
      <c r="W976">
        <f t="shared" ca="1" si="231"/>
        <v>0</v>
      </c>
      <c r="X976">
        <f t="shared" ca="1" si="231"/>
        <v>0</v>
      </c>
      <c r="Z976">
        <f t="shared" ca="1" si="219"/>
        <v>1</v>
      </c>
      <c r="AA976">
        <f t="shared" ca="1" si="220"/>
        <v>0</v>
      </c>
      <c r="AB976">
        <f t="shared" ca="1" si="221"/>
        <v>1</v>
      </c>
      <c r="AC976" t="str" cm="1">
        <f t="array" aca="1" ref="AC976" ca="1">LEFT(T976,SUM(LEN(T976)-LEN(SUBSTITUTE(T976,{"0","1","2","3","4","5","6","7","8","9"},""))))</f>
        <v>157</v>
      </c>
      <c r="AD976" s="3">
        <f t="shared" ca="1" si="222"/>
        <v>157</v>
      </c>
      <c r="AE976" s="3" t="str">
        <f t="shared" ca="1" si="223"/>
        <v/>
      </c>
      <c r="AF976" t="b">
        <f t="shared" ca="1" si="224"/>
        <v>1</v>
      </c>
      <c r="AG976">
        <f t="shared" ca="1" si="225"/>
        <v>1</v>
      </c>
      <c r="AH976">
        <f t="shared" ca="1" si="226"/>
        <v>0</v>
      </c>
      <c r="AI976" t="b">
        <f t="shared" ca="1" si="227"/>
        <v>0</v>
      </c>
      <c r="AJ976">
        <f t="shared" ca="1" si="228"/>
        <v>0</v>
      </c>
      <c r="AK976">
        <f t="shared" ca="1" si="229"/>
        <v>0</v>
      </c>
      <c r="AL976">
        <f t="shared" ca="1" si="230"/>
        <v>0</v>
      </c>
    </row>
    <row r="977" spans="1:38">
      <c r="A977" s="2" t="s">
        <v>639</v>
      </c>
      <c r="B977">
        <v>2020</v>
      </c>
      <c r="Q977">
        <f t="shared" ca="1" si="232"/>
        <v>0</v>
      </c>
      <c r="R977">
        <f t="shared" ca="1" si="231"/>
        <v>2020</v>
      </c>
      <c r="S977">
        <f t="shared" ca="1" si="231"/>
        <v>0</v>
      </c>
      <c r="T977">
        <f t="shared" ca="1" si="231"/>
        <v>0</v>
      </c>
      <c r="U977">
        <f t="shared" ca="1" si="231"/>
        <v>0</v>
      </c>
      <c r="V977">
        <f t="shared" ca="1" si="231"/>
        <v>0</v>
      </c>
      <c r="W977">
        <f t="shared" ca="1" si="231"/>
        <v>0</v>
      </c>
      <c r="X977">
        <f t="shared" ca="1" si="231"/>
        <v>0</v>
      </c>
      <c r="Z977">
        <f t="shared" ca="1" si="219"/>
        <v>0</v>
      </c>
      <c r="AA977">
        <f t="shared" ca="1" si="220"/>
        <v>1</v>
      </c>
      <c r="AB977">
        <f t="shared" ca="1" si="221"/>
        <v>0</v>
      </c>
      <c r="AC977" t="str" cm="1">
        <f t="array" aca="1" ref="AC977" ca="1">LEFT(T977,SUM(LEN(T977)-LEN(SUBSTITUTE(T977,{"0","1","2","3","4","5","6","7","8","9"},""))))</f>
        <v>0</v>
      </c>
      <c r="AD977" s="3" t="str">
        <f t="shared" ca="1" si="222"/>
        <v/>
      </c>
      <c r="AE977" s="3" t="str">
        <f t="shared" ca="1" si="223"/>
        <v/>
      </c>
      <c r="AF977" t="b">
        <f t="shared" ca="1" si="224"/>
        <v>0</v>
      </c>
      <c r="AG977">
        <f t="shared" ca="1" si="225"/>
        <v>0</v>
      </c>
      <c r="AH977">
        <f t="shared" ca="1" si="226"/>
        <v>0</v>
      </c>
      <c r="AI977" t="b">
        <f t="shared" ca="1" si="227"/>
        <v>0</v>
      </c>
      <c r="AJ977">
        <f t="shared" ca="1" si="228"/>
        <v>0</v>
      </c>
      <c r="AK977">
        <f t="shared" ca="1" si="229"/>
        <v>0</v>
      </c>
      <c r="AL977">
        <f t="shared" ca="1" si="230"/>
        <v>0</v>
      </c>
    </row>
    <row r="978" spans="1:38">
      <c r="A978" s="2" t="s">
        <v>640</v>
      </c>
      <c r="B978" t="s">
        <v>679</v>
      </c>
      <c r="C978" t="s">
        <v>635</v>
      </c>
      <c r="D978">
        <v>911544768</v>
      </c>
      <c r="Q978">
        <f t="shared" ca="1" si="232"/>
        <v>0</v>
      </c>
      <c r="R978">
        <f t="shared" ca="1" si="231"/>
        <v>0</v>
      </c>
      <c r="S978">
        <f t="shared" ca="1" si="231"/>
        <v>0</v>
      </c>
      <c r="T978">
        <f t="shared" ca="1" si="231"/>
        <v>0</v>
      </c>
      <c r="U978" t="str">
        <f t="shared" ca="1" si="231"/>
        <v>#7d3b0c</v>
      </c>
      <c r="V978">
        <f t="shared" ca="1" si="231"/>
        <v>0</v>
      </c>
      <c r="W978">
        <f t="shared" ca="1" si="231"/>
        <v>911544768</v>
      </c>
      <c r="X978">
        <f t="shared" ca="1" si="231"/>
        <v>0</v>
      </c>
      <c r="Z978">
        <f t="shared" ca="1" si="219"/>
        <v>0</v>
      </c>
      <c r="AA978">
        <f t="shared" ca="1" si="220"/>
        <v>0</v>
      </c>
      <c r="AB978">
        <f t="shared" ca="1" si="221"/>
        <v>0</v>
      </c>
      <c r="AC978" t="str" cm="1">
        <f t="array" aca="1" ref="AC978" ca="1">LEFT(T978,SUM(LEN(T978)-LEN(SUBSTITUTE(T978,{"0","1","2","3","4","5","6","7","8","9"},""))))</f>
        <v>0</v>
      </c>
      <c r="AD978" s="3" t="str">
        <f t="shared" ca="1" si="222"/>
        <v/>
      </c>
      <c r="AE978" s="3" t="str">
        <f t="shared" ca="1" si="223"/>
        <v/>
      </c>
      <c r="AF978" t="b">
        <f t="shared" ca="1" si="224"/>
        <v>0</v>
      </c>
      <c r="AG978">
        <f t="shared" ca="1" si="225"/>
        <v>0</v>
      </c>
      <c r="AH978">
        <f t="shared" ca="1" si="226"/>
        <v>1</v>
      </c>
      <c r="AI978" t="b">
        <f t="shared" ca="1" si="227"/>
        <v>1</v>
      </c>
      <c r="AJ978">
        <f t="shared" ca="1" si="228"/>
        <v>1</v>
      </c>
      <c r="AK978">
        <f t="shared" ca="1" si="229"/>
        <v>0</v>
      </c>
      <c r="AL978">
        <f t="shared" ca="1" si="230"/>
        <v>1</v>
      </c>
    </row>
    <row r="979" spans="1:38">
      <c r="A979" s="2" t="s">
        <v>645</v>
      </c>
      <c r="B979" t="s">
        <v>661</v>
      </c>
      <c r="Q979">
        <f t="shared" ca="1" si="232"/>
        <v>0</v>
      </c>
      <c r="R979">
        <f t="shared" ca="1" si="231"/>
        <v>0</v>
      </c>
      <c r="S979">
        <f t="shared" ca="1" si="231"/>
        <v>0</v>
      </c>
      <c r="T979">
        <f t="shared" ca="1" si="231"/>
        <v>0</v>
      </c>
      <c r="U979">
        <f t="shared" ca="1" si="231"/>
        <v>0</v>
      </c>
      <c r="V979" t="str">
        <f t="shared" ca="1" si="231"/>
        <v>grn</v>
      </c>
      <c r="W979">
        <f t="shared" ca="1" si="231"/>
        <v>0</v>
      </c>
      <c r="X979">
        <f t="shared" ca="1" si="231"/>
        <v>0</v>
      </c>
      <c r="Z979">
        <f t="shared" ca="1" si="219"/>
        <v>0</v>
      </c>
      <c r="AA979">
        <f t="shared" ca="1" si="220"/>
        <v>0</v>
      </c>
      <c r="AB979">
        <f t="shared" ca="1" si="221"/>
        <v>0</v>
      </c>
      <c r="AC979" t="str" cm="1">
        <f t="array" aca="1" ref="AC979" ca="1">LEFT(T979,SUM(LEN(T979)-LEN(SUBSTITUTE(T979,{"0","1","2","3","4","5","6","7","8","9"},""))))</f>
        <v>0</v>
      </c>
      <c r="AD979" s="3" t="str">
        <f t="shared" ca="1" si="222"/>
        <v/>
      </c>
      <c r="AE979" s="3" t="str">
        <f t="shared" ca="1" si="223"/>
        <v/>
      </c>
      <c r="AF979" t="b">
        <f t="shared" ca="1" si="224"/>
        <v>0</v>
      </c>
      <c r="AG979">
        <f t="shared" ca="1" si="225"/>
        <v>0</v>
      </c>
      <c r="AH979">
        <f t="shared" ca="1" si="226"/>
        <v>0</v>
      </c>
      <c r="AI979" t="b">
        <f t="shared" ca="1" si="227"/>
        <v>0</v>
      </c>
      <c r="AJ979">
        <f t="shared" ca="1" si="228"/>
        <v>0</v>
      </c>
      <c r="AK979">
        <f t="shared" ca="1" si="229"/>
        <v>1</v>
      </c>
      <c r="AL979">
        <f t="shared" ca="1" si="230"/>
        <v>0</v>
      </c>
    </row>
    <row r="980" spans="1:38">
      <c r="A980" s="1"/>
      <c r="Q980">
        <f t="shared" ca="1" si="232"/>
        <v>0</v>
      </c>
      <c r="R980">
        <f t="shared" ca="1" si="231"/>
        <v>0</v>
      </c>
      <c r="S980">
        <f t="shared" ca="1" si="231"/>
        <v>0</v>
      </c>
      <c r="T980">
        <f t="shared" ca="1" si="231"/>
        <v>0</v>
      </c>
      <c r="U980">
        <f t="shared" ca="1" si="231"/>
        <v>0</v>
      </c>
      <c r="V980">
        <f t="shared" ca="1" si="231"/>
        <v>0</v>
      </c>
      <c r="W980">
        <f t="shared" ca="1" si="231"/>
        <v>0</v>
      </c>
      <c r="X980">
        <f t="shared" ca="1" si="231"/>
        <v>0</v>
      </c>
      <c r="Z980">
        <f t="shared" ca="1" si="219"/>
        <v>0</v>
      </c>
      <c r="AA980">
        <f t="shared" ca="1" si="220"/>
        <v>0</v>
      </c>
      <c r="AB980">
        <f t="shared" ca="1" si="221"/>
        <v>0</v>
      </c>
      <c r="AC980" t="str" cm="1">
        <f t="array" aca="1" ref="AC980" ca="1">LEFT(T980,SUM(LEN(T980)-LEN(SUBSTITUTE(T980,{"0","1","2","3","4","5","6","7","8","9"},""))))</f>
        <v>0</v>
      </c>
      <c r="AD980" s="3" t="str">
        <f t="shared" ca="1" si="222"/>
        <v/>
      </c>
      <c r="AE980" s="3" t="str">
        <f t="shared" ca="1" si="223"/>
        <v/>
      </c>
      <c r="AF980" t="b">
        <f t="shared" ca="1" si="224"/>
        <v>0</v>
      </c>
      <c r="AG980">
        <f t="shared" ca="1" si="225"/>
        <v>0</v>
      </c>
      <c r="AH980">
        <f t="shared" ca="1" si="226"/>
        <v>0</v>
      </c>
      <c r="AI980" t="b">
        <f t="shared" ca="1" si="227"/>
        <v>0</v>
      </c>
      <c r="AJ980">
        <f t="shared" ca="1" si="228"/>
        <v>0</v>
      </c>
      <c r="AK980">
        <f t="shared" ca="1" si="229"/>
        <v>0</v>
      </c>
      <c r="AL980">
        <f t="shared" ca="1" si="230"/>
        <v>0</v>
      </c>
    </row>
    <row r="981" spans="1:38">
      <c r="A981" s="2" t="s">
        <v>637</v>
      </c>
      <c r="B981" t="s">
        <v>756</v>
      </c>
      <c r="Q981">
        <f t="shared" ca="1" si="232"/>
        <v>0</v>
      </c>
      <c r="R981">
        <f t="shared" ca="1" si="231"/>
        <v>0</v>
      </c>
      <c r="S981">
        <f t="shared" ca="1" si="231"/>
        <v>0</v>
      </c>
      <c r="T981" t="str">
        <f t="shared" ca="1" si="231"/>
        <v>175cm</v>
      </c>
      <c r="U981">
        <f t="shared" ca="1" si="231"/>
        <v>0</v>
      </c>
      <c r="V981">
        <f t="shared" ca="1" si="231"/>
        <v>0</v>
      </c>
      <c r="W981">
        <f t="shared" ca="1" si="231"/>
        <v>0</v>
      </c>
      <c r="X981">
        <f t="shared" ca="1" si="231"/>
        <v>0</v>
      </c>
      <c r="Z981">
        <f t="shared" ca="1" si="219"/>
        <v>0</v>
      </c>
      <c r="AA981">
        <f t="shared" ca="1" si="220"/>
        <v>0</v>
      </c>
      <c r="AB981">
        <f t="shared" ca="1" si="221"/>
        <v>0</v>
      </c>
      <c r="AC981" t="str" cm="1">
        <f t="array" aca="1" ref="AC981" ca="1">LEFT(T981,SUM(LEN(T981)-LEN(SUBSTITUTE(T981,{"0","1","2","3","4","5","6","7","8","9"},""))))</f>
        <v>175</v>
      </c>
      <c r="AD981" s="3">
        <f t="shared" ca="1" si="222"/>
        <v>175</v>
      </c>
      <c r="AE981" s="3" t="str">
        <f t="shared" ca="1" si="223"/>
        <v/>
      </c>
      <c r="AF981" t="b">
        <f t="shared" ca="1" si="224"/>
        <v>1</v>
      </c>
      <c r="AG981">
        <f t="shared" ca="1" si="225"/>
        <v>1</v>
      </c>
      <c r="AH981">
        <f t="shared" ca="1" si="226"/>
        <v>0</v>
      </c>
      <c r="AI981" t="b">
        <f t="shared" ca="1" si="227"/>
        <v>0</v>
      </c>
      <c r="AJ981">
        <f t="shared" ca="1" si="228"/>
        <v>0</v>
      </c>
      <c r="AK981">
        <f t="shared" ca="1" si="229"/>
        <v>0</v>
      </c>
      <c r="AL981">
        <f t="shared" ca="1" si="230"/>
        <v>0</v>
      </c>
    </row>
    <row r="982" spans="1:38">
      <c r="A982" s="2" t="s">
        <v>636</v>
      </c>
      <c r="B982">
        <v>1938</v>
      </c>
      <c r="Q982">
        <f t="shared" ca="1" si="232"/>
        <v>1938</v>
      </c>
      <c r="R982">
        <f t="shared" ca="1" si="231"/>
        <v>0</v>
      </c>
      <c r="S982">
        <f t="shared" ca="1" si="231"/>
        <v>0</v>
      </c>
      <c r="T982">
        <f t="shared" ca="1" si="231"/>
        <v>0</v>
      </c>
      <c r="U982">
        <f t="shared" ca="1" si="231"/>
        <v>0</v>
      </c>
      <c r="V982">
        <f t="shared" ca="1" si="231"/>
        <v>0</v>
      </c>
      <c r="W982">
        <f t="shared" ca="1" si="231"/>
        <v>0</v>
      </c>
      <c r="X982">
        <f t="shared" ca="1" si="231"/>
        <v>0</v>
      </c>
      <c r="Z982">
        <f t="shared" ca="1" si="219"/>
        <v>1</v>
      </c>
      <c r="AA982">
        <f t="shared" ca="1" si="220"/>
        <v>0</v>
      </c>
      <c r="AB982">
        <f t="shared" ca="1" si="221"/>
        <v>0</v>
      </c>
      <c r="AC982" t="str" cm="1">
        <f t="array" aca="1" ref="AC982" ca="1">LEFT(T982,SUM(LEN(T982)-LEN(SUBSTITUTE(T982,{"0","1","2","3","4","5","6","7","8","9"},""))))</f>
        <v>0</v>
      </c>
      <c r="AD982" s="3" t="str">
        <f t="shared" ca="1" si="222"/>
        <v/>
      </c>
      <c r="AE982" s="3" t="str">
        <f t="shared" ca="1" si="223"/>
        <v/>
      </c>
      <c r="AF982" t="b">
        <f t="shared" ca="1" si="224"/>
        <v>0</v>
      </c>
      <c r="AG982">
        <f t="shared" ca="1" si="225"/>
        <v>0</v>
      </c>
      <c r="AH982">
        <f t="shared" ca="1" si="226"/>
        <v>0</v>
      </c>
      <c r="AI982" t="b">
        <f t="shared" ca="1" si="227"/>
        <v>0</v>
      </c>
      <c r="AJ982">
        <f t="shared" ca="1" si="228"/>
        <v>0</v>
      </c>
      <c r="AK982">
        <f t="shared" ca="1" si="229"/>
        <v>0</v>
      </c>
      <c r="AL982">
        <f t="shared" ca="1" si="230"/>
        <v>0</v>
      </c>
    </row>
    <row r="983" spans="1:38">
      <c r="A983" s="2" t="s">
        <v>639</v>
      </c>
      <c r="B983">
        <v>2020</v>
      </c>
      <c r="C983" t="s">
        <v>645</v>
      </c>
      <c r="D983" t="s">
        <v>646</v>
      </c>
      <c r="E983" t="s">
        <v>640</v>
      </c>
      <c r="F983" t="s">
        <v>687</v>
      </c>
      <c r="G983" t="s">
        <v>642</v>
      </c>
      <c r="H983">
        <v>2026</v>
      </c>
      <c r="I983" t="s">
        <v>635</v>
      </c>
      <c r="J983">
        <v>144411560</v>
      </c>
      <c r="Q983">
        <f t="shared" ca="1" si="232"/>
        <v>0</v>
      </c>
      <c r="R983">
        <f t="shared" ca="1" si="231"/>
        <v>2020</v>
      </c>
      <c r="S983">
        <f t="shared" ca="1" si="231"/>
        <v>2026</v>
      </c>
      <c r="T983">
        <f t="shared" ca="1" si="231"/>
        <v>0</v>
      </c>
      <c r="U983" t="str">
        <f t="shared" ca="1" si="231"/>
        <v>#602927</v>
      </c>
      <c r="V983" t="str">
        <f t="shared" ca="1" si="231"/>
        <v>amb</v>
      </c>
      <c r="W983">
        <f t="shared" ca="1" si="231"/>
        <v>144411560</v>
      </c>
      <c r="X983">
        <f t="shared" ca="1" si="231"/>
        <v>0</v>
      </c>
      <c r="Z983">
        <f t="shared" ca="1" si="219"/>
        <v>0</v>
      </c>
      <c r="AA983">
        <f t="shared" ca="1" si="220"/>
        <v>1</v>
      </c>
      <c r="AB983">
        <f t="shared" ca="1" si="221"/>
        <v>1</v>
      </c>
      <c r="AC983" t="str" cm="1">
        <f t="array" aca="1" ref="AC983" ca="1">LEFT(T983,SUM(LEN(T983)-LEN(SUBSTITUTE(T983,{"0","1","2","3","4","5","6","7","8","9"},""))))</f>
        <v>0</v>
      </c>
      <c r="AD983" s="3" t="str">
        <f t="shared" ca="1" si="222"/>
        <v/>
      </c>
      <c r="AE983" s="3" t="str">
        <f t="shared" ca="1" si="223"/>
        <v/>
      </c>
      <c r="AF983" t="b">
        <f t="shared" ca="1" si="224"/>
        <v>0</v>
      </c>
      <c r="AG983">
        <f t="shared" ca="1" si="225"/>
        <v>0</v>
      </c>
      <c r="AH983">
        <f t="shared" ca="1" si="226"/>
        <v>1</v>
      </c>
      <c r="AI983" t="b">
        <f t="shared" ca="1" si="227"/>
        <v>1</v>
      </c>
      <c r="AJ983">
        <f t="shared" ca="1" si="228"/>
        <v>1</v>
      </c>
      <c r="AK983">
        <f t="shared" ca="1" si="229"/>
        <v>1</v>
      </c>
      <c r="AL983">
        <f t="shared" ca="1" si="230"/>
        <v>1</v>
      </c>
    </row>
    <row r="984" spans="1:38">
      <c r="A984" s="1"/>
      <c r="Q984">
        <f t="shared" ca="1" si="232"/>
        <v>0</v>
      </c>
      <c r="R984">
        <f t="shared" ca="1" si="231"/>
        <v>0</v>
      </c>
      <c r="S984">
        <f t="shared" ca="1" si="231"/>
        <v>0</v>
      </c>
      <c r="T984">
        <f t="shared" ca="1" si="231"/>
        <v>0</v>
      </c>
      <c r="U984">
        <f t="shared" ca="1" si="231"/>
        <v>0</v>
      </c>
      <c r="V984">
        <f t="shared" ca="1" si="231"/>
        <v>0</v>
      </c>
      <c r="W984">
        <f t="shared" ca="1" si="231"/>
        <v>0</v>
      </c>
      <c r="X984">
        <f t="shared" ca="1" si="231"/>
        <v>0</v>
      </c>
      <c r="Z984">
        <f t="shared" ca="1" si="219"/>
        <v>0</v>
      </c>
      <c r="AA984">
        <f t="shared" ca="1" si="220"/>
        <v>0</v>
      </c>
      <c r="AB984">
        <f t="shared" ca="1" si="221"/>
        <v>0</v>
      </c>
      <c r="AC984" t="str" cm="1">
        <f t="array" aca="1" ref="AC984" ca="1">LEFT(T984,SUM(LEN(T984)-LEN(SUBSTITUTE(T984,{"0","1","2","3","4","5","6","7","8","9"},""))))</f>
        <v>0</v>
      </c>
      <c r="AD984" s="3" t="str">
        <f t="shared" ca="1" si="222"/>
        <v/>
      </c>
      <c r="AE984" s="3" t="str">
        <f t="shared" ca="1" si="223"/>
        <v/>
      </c>
      <c r="AF984" t="b">
        <f t="shared" ca="1" si="224"/>
        <v>0</v>
      </c>
      <c r="AG984">
        <f t="shared" ca="1" si="225"/>
        <v>0</v>
      </c>
      <c r="AH984">
        <f t="shared" ca="1" si="226"/>
        <v>0</v>
      </c>
      <c r="AI984" t="b">
        <f t="shared" ca="1" si="227"/>
        <v>0</v>
      </c>
      <c r="AJ984">
        <f t="shared" ca="1" si="228"/>
        <v>0</v>
      </c>
      <c r="AK984">
        <f t="shared" ca="1" si="229"/>
        <v>0</v>
      </c>
      <c r="AL984">
        <f t="shared" ca="1" si="230"/>
        <v>0</v>
      </c>
    </row>
    <row r="985" spans="1:38">
      <c r="A985" s="2" t="s">
        <v>639</v>
      </c>
      <c r="B985">
        <v>2019</v>
      </c>
      <c r="C985" t="s">
        <v>645</v>
      </c>
      <c r="D985" t="s">
        <v>646</v>
      </c>
      <c r="E985" t="s">
        <v>640</v>
      </c>
      <c r="F985" t="s">
        <v>671</v>
      </c>
      <c r="G985" t="s">
        <v>642</v>
      </c>
      <c r="H985">
        <v>2025</v>
      </c>
      <c r="I985" t="s">
        <v>637</v>
      </c>
      <c r="J985" t="s">
        <v>638</v>
      </c>
      <c r="Q985">
        <f t="shared" ca="1" si="232"/>
        <v>0</v>
      </c>
      <c r="R985">
        <f t="shared" ca="1" si="231"/>
        <v>2019</v>
      </c>
      <c r="S985">
        <f t="shared" ca="1" si="231"/>
        <v>2025</v>
      </c>
      <c r="T985" t="str">
        <f t="shared" ca="1" si="231"/>
        <v>187cm</v>
      </c>
      <c r="U985" t="str">
        <f t="shared" ca="1" si="231"/>
        <v>#888785</v>
      </c>
      <c r="V985" t="str">
        <f t="shared" ca="1" si="231"/>
        <v>amb</v>
      </c>
      <c r="W985">
        <f t="shared" ca="1" si="231"/>
        <v>0</v>
      </c>
      <c r="X985">
        <f t="shared" ca="1" si="231"/>
        <v>0</v>
      </c>
      <c r="Z985">
        <f t="shared" ca="1" si="219"/>
        <v>0</v>
      </c>
      <c r="AA985">
        <f t="shared" ca="1" si="220"/>
        <v>1</v>
      </c>
      <c r="AB985">
        <f t="shared" ca="1" si="221"/>
        <v>1</v>
      </c>
      <c r="AC985" t="str" cm="1">
        <f t="array" aca="1" ref="AC985" ca="1">LEFT(T985,SUM(LEN(T985)-LEN(SUBSTITUTE(T985,{"0","1","2","3","4","5","6","7","8","9"},""))))</f>
        <v>187</v>
      </c>
      <c r="AD985" s="3">
        <f t="shared" ca="1" si="222"/>
        <v>187</v>
      </c>
      <c r="AE985" s="3" t="str">
        <f t="shared" ca="1" si="223"/>
        <v/>
      </c>
      <c r="AF985" t="b">
        <f t="shared" ca="1" si="224"/>
        <v>1</v>
      </c>
      <c r="AG985">
        <f t="shared" ca="1" si="225"/>
        <v>1</v>
      </c>
      <c r="AH985">
        <f t="shared" ca="1" si="226"/>
        <v>1</v>
      </c>
      <c r="AI985" t="b">
        <f t="shared" ca="1" si="227"/>
        <v>1</v>
      </c>
      <c r="AJ985">
        <f t="shared" ca="1" si="228"/>
        <v>1</v>
      </c>
      <c r="AK985">
        <f t="shared" ca="1" si="229"/>
        <v>1</v>
      </c>
      <c r="AL985">
        <f t="shared" ca="1" si="230"/>
        <v>0</v>
      </c>
    </row>
    <row r="986" spans="1:38">
      <c r="A986" s="2" t="s">
        <v>635</v>
      </c>
      <c r="B986">
        <v>942054361</v>
      </c>
      <c r="C986" t="s">
        <v>636</v>
      </c>
      <c r="D986">
        <v>1939</v>
      </c>
      <c r="Q986">
        <f t="shared" ca="1" si="232"/>
        <v>1939</v>
      </c>
      <c r="R986">
        <f t="shared" ca="1" si="231"/>
        <v>0</v>
      </c>
      <c r="S986">
        <f t="shared" ca="1" si="231"/>
        <v>0</v>
      </c>
      <c r="T986">
        <f t="shared" ca="1" si="231"/>
        <v>0</v>
      </c>
      <c r="U986">
        <f t="shared" ca="1" si="231"/>
        <v>0</v>
      </c>
      <c r="V986">
        <f t="shared" ca="1" si="231"/>
        <v>0</v>
      </c>
      <c r="W986">
        <f t="shared" ca="1" si="231"/>
        <v>942054361</v>
      </c>
      <c r="X986">
        <f t="shared" ca="1" si="231"/>
        <v>0</v>
      </c>
      <c r="Z986">
        <f t="shared" ca="1" si="219"/>
        <v>1</v>
      </c>
      <c r="AA986">
        <f t="shared" ca="1" si="220"/>
        <v>0</v>
      </c>
      <c r="AB986">
        <f t="shared" ca="1" si="221"/>
        <v>0</v>
      </c>
      <c r="AC986" t="str" cm="1">
        <f t="array" aca="1" ref="AC986" ca="1">LEFT(T986,SUM(LEN(T986)-LEN(SUBSTITUTE(T986,{"0","1","2","3","4","5","6","7","8","9"},""))))</f>
        <v>0</v>
      </c>
      <c r="AD986" s="3" t="str">
        <f t="shared" ca="1" si="222"/>
        <v/>
      </c>
      <c r="AE986" s="3" t="str">
        <f t="shared" ca="1" si="223"/>
        <v/>
      </c>
      <c r="AF986" t="b">
        <f t="shared" ca="1" si="224"/>
        <v>0</v>
      </c>
      <c r="AG986">
        <f t="shared" ca="1" si="225"/>
        <v>0</v>
      </c>
      <c r="AH986">
        <f t="shared" ca="1" si="226"/>
        <v>0</v>
      </c>
      <c r="AI986" t="b">
        <f t="shared" ca="1" si="227"/>
        <v>0</v>
      </c>
      <c r="AJ986">
        <f t="shared" ca="1" si="228"/>
        <v>0</v>
      </c>
      <c r="AK986">
        <f t="shared" ca="1" si="229"/>
        <v>0</v>
      </c>
      <c r="AL986">
        <f t="shared" ca="1" si="230"/>
        <v>1</v>
      </c>
    </row>
    <row r="987" spans="1:38">
      <c r="A987" s="1"/>
      <c r="Q987">
        <f t="shared" ca="1" si="232"/>
        <v>0</v>
      </c>
      <c r="R987">
        <f t="shared" ca="1" si="231"/>
        <v>0</v>
      </c>
      <c r="S987">
        <f t="shared" ca="1" si="231"/>
        <v>0</v>
      </c>
      <c r="T987">
        <f t="shared" ca="1" si="231"/>
        <v>0</v>
      </c>
      <c r="U987">
        <f t="shared" ca="1" si="231"/>
        <v>0</v>
      </c>
      <c r="V987">
        <f t="shared" ca="1" si="231"/>
        <v>0</v>
      </c>
      <c r="W987">
        <f t="shared" ca="1" si="231"/>
        <v>0</v>
      </c>
      <c r="X987">
        <f t="shared" ca="1" si="231"/>
        <v>0</v>
      </c>
      <c r="Z987">
        <f t="shared" ca="1" si="219"/>
        <v>0</v>
      </c>
      <c r="AA987">
        <f t="shared" ca="1" si="220"/>
        <v>0</v>
      </c>
      <c r="AB987">
        <f t="shared" ca="1" si="221"/>
        <v>0</v>
      </c>
      <c r="AC987" t="str" cm="1">
        <f t="array" aca="1" ref="AC987" ca="1">LEFT(T987,SUM(LEN(T987)-LEN(SUBSTITUTE(T987,{"0","1","2","3","4","5","6","7","8","9"},""))))</f>
        <v>0</v>
      </c>
      <c r="AD987" s="3" t="str">
        <f t="shared" ca="1" si="222"/>
        <v/>
      </c>
      <c r="AE987" s="3" t="str">
        <f t="shared" ca="1" si="223"/>
        <v/>
      </c>
      <c r="AF987" t="b">
        <f t="shared" ca="1" si="224"/>
        <v>0</v>
      </c>
      <c r="AG987">
        <f t="shared" ca="1" si="225"/>
        <v>0</v>
      </c>
      <c r="AH987">
        <f t="shared" ca="1" si="226"/>
        <v>0</v>
      </c>
      <c r="AI987" t="b">
        <f t="shared" ca="1" si="227"/>
        <v>0</v>
      </c>
      <c r="AJ987">
        <f t="shared" ca="1" si="228"/>
        <v>0</v>
      </c>
      <c r="AK987">
        <f t="shared" ca="1" si="229"/>
        <v>0</v>
      </c>
      <c r="AL987">
        <f t="shared" ca="1" si="230"/>
        <v>0</v>
      </c>
    </row>
    <row r="988" spans="1:38">
      <c r="A988" s="2" t="s">
        <v>654</v>
      </c>
      <c r="B988">
        <v>168</v>
      </c>
      <c r="C988" t="s">
        <v>635</v>
      </c>
      <c r="D988">
        <v>722146139</v>
      </c>
      <c r="E988" t="s">
        <v>636</v>
      </c>
      <c r="F988">
        <v>1952</v>
      </c>
      <c r="G988" t="s">
        <v>645</v>
      </c>
      <c r="H988" t="s">
        <v>661</v>
      </c>
      <c r="Q988">
        <f t="shared" ca="1" si="232"/>
        <v>1952</v>
      </c>
      <c r="R988">
        <f t="shared" ca="1" si="231"/>
        <v>0</v>
      </c>
      <c r="S988">
        <f t="shared" ca="1" si="231"/>
        <v>0</v>
      </c>
      <c r="T988">
        <f t="shared" ca="1" si="231"/>
        <v>0</v>
      </c>
      <c r="U988">
        <f t="shared" ca="1" si="231"/>
        <v>0</v>
      </c>
      <c r="V988" t="str">
        <f t="shared" ca="1" si="231"/>
        <v>grn</v>
      </c>
      <c r="W988">
        <f t="shared" ca="1" si="231"/>
        <v>722146139</v>
      </c>
      <c r="X988">
        <f t="shared" ca="1" si="231"/>
        <v>168</v>
      </c>
      <c r="Z988">
        <f t="shared" ca="1" si="219"/>
        <v>1</v>
      </c>
      <c r="AA988">
        <f t="shared" ca="1" si="220"/>
        <v>0</v>
      </c>
      <c r="AB988">
        <f t="shared" ca="1" si="221"/>
        <v>0</v>
      </c>
      <c r="AC988" t="str" cm="1">
        <f t="array" aca="1" ref="AC988" ca="1">LEFT(T988,SUM(LEN(T988)-LEN(SUBSTITUTE(T988,{"0","1","2","3","4","5","6","7","8","9"},""))))</f>
        <v>0</v>
      </c>
      <c r="AD988" s="3" t="str">
        <f t="shared" ca="1" si="222"/>
        <v/>
      </c>
      <c r="AE988" s="3" t="str">
        <f t="shared" ca="1" si="223"/>
        <v/>
      </c>
      <c r="AF988" t="b">
        <f t="shared" ca="1" si="224"/>
        <v>0</v>
      </c>
      <c r="AG988">
        <f t="shared" ca="1" si="225"/>
        <v>0</v>
      </c>
      <c r="AH988">
        <f t="shared" ca="1" si="226"/>
        <v>0</v>
      </c>
      <c r="AI988" t="b">
        <f t="shared" ca="1" si="227"/>
        <v>0</v>
      </c>
      <c r="AJ988">
        <f t="shared" ca="1" si="228"/>
        <v>0</v>
      </c>
      <c r="AK988">
        <f t="shared" ca="1" si="229"/>
        <v>1</v>
      </c>
      <c r="AL988">
        <f t="shared" ca="1" si="230"/>
        <v>1</v>
      </c>
    </row>
    <row r="989" spans="1:38">
      <c r="A989" s="2" t="s">
        <v>639</v>
      </c>
      <c r="B989">
        <v>2014</v>
      </c>
      <c r="C989" t="s">
        <v>637</v>
      </c>
      <c r="D989">
        <v>97</v>
      </c>
      <c r="Q989">
        <f t="shared" ca="1" si="232"/>
        <v>0</v>
      </c>
      <c r="R989">
        <f t="shared" ca="1" si="231"/>
        <v>2014</v>
      </c>
      <c r="S989">
        <f t="shared" ca="1" si="231"/>
        <v>0</v>
      </c>
      <c r="T989">
        <f t="shared" ca="1" si="231"/>
        <v>97</v>
      </c>
      <c r="U989">
        <f t="shared" ca="1" si="231"/>
        <v>0</v>
      </c>
      <c r="V989">
        <f t="shared" ca="1" si="231"/>
        <v>0</v>
      </c>
      <c r="W989">
        <f t="shared" ca="1" si="231"/>
        <v>0</v>
      </c>
      <c r="X989">
        <f t="shared" ca="1" si="231"/>
        <v>0</v>
      </c>
      <c r="Z989">
        <f t="shared" ca="1" si="219"/>
        <v>0</v>
      </c>
      <c r="AA989">
        <f t="shared" ca="1" si="220"/>
        <v>1</v>
      </c>
      <c r="AB989">
        <f t="shared" ca="1" si="221"/>
        <v>0</v>
      </c>
      <c r="AC989" t="str" cm="1">
        <f t="array" aca="1" ref="AC989" ca="1">LEFT(T989,SUM(LEN(T989)-LEN(SUBSTITUTE(T989,{"0","1","2","3","4","5","6","7","8","9"},""))))</f>
        <v>97</v>
      </c>
      <c r="AD989" s="3" t="str">
        <f t="shared" ca="1" si="222"/>
        <v/>
      </c>
      <c r="AE989" s="3" t="str">
        <f t="shared" ca="1" si="223"/>
        <v/>
      </c>
      <c r="AF989" t="b">
        <f t="shared" ca="1" si="224"/>
        <v>0</v>
      </c>
      <c r="AG989">
        <f t="shared" ca="1" si="225"/>
        <v>0</v>
      </c>
      <c r="AH989">
        <f t="shared" ca="1" si="226"/>
        <v>0</v>
      </c>
      <c r="AI989" t="b">
        <f t="shared" ca="1" si="227"/>
        <v>0</v>
      </c>
      <c r="AJ989">
        <f t="shared" ca="1" si="228"/>
        <v>0</v>
      </c>
      <c r="AK989">
        <f t="shared" ca="1" si="229"/>
        <v>0</v>
      </c>
      <c r="AL989">
        <f t="shared" ca="1" si="230"/>
        <v>0</v>
      </c>
    </row>
    <row r="990" spans="1:38">
      <c r="A990" s="2" t="s">
        <v>640</v>
      </c>
      <c r="B990" t="s">
        <v>648</v>
      </c>
      <c r="Q990">
        <f t="shared" ca="1" si="232"/>
        <v>0</v>
      </c>
      <c r="R990">
        <f t="shared" ca="1" si="231"/>
        <v>0</v>
      </c>
      <c r="S990">
        <f t="shared" ca="1" si="231"/>
        <v>0</v>
      </c>
      <c r="T990">
        <f t="shared" ca="1" si="231"/>
        <v>0</v>
      </c>
      <c r="U990" t="str">
        <f t="shared" ca="1" si="231"/>
        <v>z</v>
      </c>
      <c r="V990">
        <f t="shared" ca="1" si="231"/>
        <v>0</v>
      </c>
      <c r="W990">
        <f t="shared" ca="1" si="231"/>
        <v>0</v>
      </c>
      <c r="X990">
        <f t="shared" ca="1" si="231"/>
        <v>0</v>
      </c>
      <c r="Z990">
        <f t="shared" ca="1" si="219"/>
        <v>0</v>
      </c>
      <c r="AA990">
        <f t="shared" ca="1" si="220"/>
        <v>0</v>
      </c>
      <c r="AB990">
        <f t="shared" ca="1" si="221"/>
        <v>0</v>
      </c>
      <c r="AC990" t="str" cm="1">
        <f t="array" aca="1" ref="AC990" ca="1">LEFT(T990,SUM(LEN(T990)-LEN(SUBSTITUTE(T990,{"0","1","2","3","4","5","6","7","8","9"},""))))</f>
        <v>0</v>
      </c>
      <c r="AD990" s="3" t="str">
        <f t="shared" ca="1" si="222"/>
        <v/>
      </c>
      <c r="AE990" s="3" t="str">
        <f t="shared" ca="1" si="223"/>
        <v/>
      </c>
      <c r="AF990" t="b">
        <f t="shared" ca="1" si="224"/>
        <v>0</v>
      </c>
      <c r="AG990">
        <f t="shared" ca="1" si="225"/>
        <v>0</v>
      </c>
      <c r="AH990">
        <f t="shared" ca="1" si="226"/>
        <v>0</v>
      </c>
      <c r="AI990" t="b">
        <f t="shared" ca="1" si="227"/>
        <v>0</v>
      </c>
      <c r="AJ990">
        <f t="shared" ca="1" si="228"/>
        <v>0</v>
      </c>
      <c r="AK990">
        <f t="shared" ca="1" si="229"/>
        <v>0</v>
      </c>
      <c r="AL990">
        <f t="shared" ca="1" si="230"/>
        <v>0</v>
      </c>
    </row>
    <row r="991" spans="1:38">
      <c r="A991" s="2" t="s">
        <v>642</v>
      </c>
      <c r="B991">
        <v>2023</v>
      </c>
      <c r="Q991">
        <f t="shared" ca="1" si="232"/>
        <v>0</v>
      </c>
      <c r="R991">
        <f t="shared" ca="1" si="231"/>
        <v>0</v>
      </c>
      <c r="S991">
        <f t="shared" ca="1" si="231"/>
        <v>2023</v>
      </c>
      <c r="T991">
        <f t="shared" ca="1" si="231"/>
        <v>0</v>
      </c>
      <c r="U991">
        <f t="shared" ca="1" si="231"/>
        <v>0</v>
      </c>
      <c r="V991">
        <f t="shared" ca="1" si="231"/>
        <v>0</v>
      </c>
      <c r="W991">
        <f t="shared" ca="1" si="231"/>
        <v>0</v>
      </c>
      <c r="X991">
        <f t="shared" ca="1" si="231"/>
        <v>0</v>
      </c>
      <c r="Z991">
        <f t="shared" ca="1" si="219"/>
        <v>0</v>
      </c>
      <c r="AA991">
        <f t="shared" ca="1" si="220"/>
        <v>0</v>
      </c>
      <c r="AB991">
        <f t="shared" ca="1" si="221"/>
        <v>1</v>
      </c>
      <c r="AC991" t="str" cm="1">
        <f t="array" aca="1" ref="AC991" ca="1">LEFT(T991,SUM(LEN(T991)-LEN(SUBSTITUTE(T991,{"0","1","2","3","4","5","6","7","8","9"},""))))</f>
        <v>0</v>
      </c>
      <c r="AD991" s="3" t="str">
        <f t="shared" ca="1" si="222"/>
        <v/>
      </c>
      <c r="AE991" s="3" t="str">
        <f t="shared" ca="1" si="223"/>
        <v/>
      </c>
      <c r="AF991" t="b">
        <f t="shared" ca="1" si="224"/>
        <v>0</v>
      </c>
      <c r="AG991">
        <f t="shared" ca="1" si="225"/>
        <v>0</v>
      </c>
      <c r="AH991">
        <f t="shared" ca="1" si="226"/>
        <v>0</v>
      </c>
      <c r="AI991" t="b">
        <f t="shared" ca="1" si="227"/>
        <v>0</v>
      </c>
      <c r="AJ991">
        <f t="shared" ca="1" si="228"/>
        <v>0</v>
      </c>
      <c r="AK991">
        <f t="shared" ca="1" si="229"/>
        <v>0</v>
      </c>
      <c r="AL991">
        <f t="shared" ca="1" si="230"/>
        <v>0</v>
      </c>
    </row>
    <row r="992" spans="1:38">
      <c r="A992" s="1"/>
      <c r="Q992">
        <f t="shared" ca="1" si="232"/>
        <v>0</v>
      </c>
      <c r="R992">
        <f t="shared" ca="1" si="231"/>
        <v>0</v>
      </c>
      <c r="S992">
        <f t="shared" ca="1" si="231"/>
        <v>0</v>
      </c>
      <c r="T992">
        <f t="shared" ca="1" si="231"/>
        <v>0</v>
      </c>
      <c r="U992">
        <f t="shared" ca="1" si="231"/>
        <v>0</v>
      </c>
      <c r="V992">
        <f t="shared" ca="1" si="231"/>
        <v>0</v>
      </c>
      <c r="W992">
        <f t="shared" ca="1" si="231"/>
        <v>0</v>
      </c>
      <c r="X992">
        <f t="shared" ca="1" si="231"/>
        <v>0</v>
      </c>
      <c r="Z992">
        <f t="shared" ca="1" si="219"/>
        <v>0</v>
      </c>
      <c r="AA992">
        <f t="shared" ca="1" si="220"/>
        <v>0</v>
      </c>
      <c r="AB992">
        <f t="shared" ca="1" si="221"/>
        <v>0</v>
      </c>
      <c r="AC992" t="str" cm="1">
        <f t="array" aca="1" ref="AC992" ca="1">LEFT(T992,SUM(LEN(T992)-LEN(SUBSTITUTE(T992,{"0","1","2","3","4","5","6","7","8","9"},""))))</f>
        <v>0</v>
      </c>
      <c r="AD992" s="3" t="str">
        <f t="shared" ca="1" si="222"/>
        <v/>
      </c>
      <c r="AE992" s="3" t="str">
        <f t="shared" ca="1" si="223"/>
        <v/>
      </c>
      <c r="AF992" t="b">
        <f t="shared" ca="1" si="224"/>
        <v>0</v>
      </c>
      <c r="AG992">
        <f t="shared" ca="1" si="225"/>
        <v>0</v>
      </c>
      <c r="AH992">
        <f t="shared" ca="1" si="226"/>
        <v>0</v>
      </c>
      <c r="AI992" t="b">
        <f t="shared" ca="1" si="227"/>
        <v>0</v>
      </c>
      <c r="AJ992">
        <f t="shared" ca="1" si="228"/>
        <v>0</v>
      </c>
      <c r="AK992">
        <f t="shared" ca="1" si="229"/>
        <v>0</v>
      </c>
      <c r="AL992">
        <f t="shared" ca="1" si="230"/>
        <v>0</v>
      </c>
    </row>
    <row r="993" spans="1:38">
      <c r="A993" s="2" t="s">
        <v>642</v>
      </c>
      <c r="B993">
        <v>2024</v>
      </c>
      <c r="C993" t="s">
        <v>635</v>
      </c>
      <c r="D993">
        <v>567528498</v>
      </c>
      <c r="E993" t="s">
        <v>645</v>
      </c>
      <c r="F993" t="s">
        <v>652</v>
      </c>
      <c r="G993" t="s">
        <v>639</v>
      </c>
      <c r="H993">
        <v>2012</v>
      </c>
      <c r="I993" t="s">
        <v>636</v>
      </c>
      <c r="J993">
        <v>1990</v>
      </c>
      <c r="Q993">
        <f t="shared" ca="1" si="232"/>
        <v>1990</v>
      </c>
      <c r="R993">
        <f t="shared" ca="1" si="231"/>
        <v>2012</v>
      </c>
      <c r="S993">
        <f t="shared" ca="1" si="231"/>
        <v>2024</v>
      </c>
      <c r="T993">
        <f t="shared" ca="1" si="231"/>
        <v>0</v>
      </c>
      <c r="U993">
        <f t="shared" ca="1" si="231"/>
        <v>0</v>
      </c>
      <c r="V993" t="str">
        <f t="shared" ca="1" si="231"/>
        <v>gry</v>
      </c>
      <c r="W993">
        <f t="shared" ca="1" si="231"/>
        <v>567528498</v>
      </c>
      <c r="X993">
        <f t="shared" ca="1" si="231"/>
        <v>0</v>
      </c>
      <c r="Z993">
        <f t="shared" ca="1" si="219"/>
        <v>1</v>
      </c>
      <c r="AA993">
        <f t="shared" ca="1" si="220"/>
        <v>1</v>
      </c>
      <c r="AB993">
        <f t="shared" ca="1" si="221"/>
        <v>1</v>
      </c>
      <c r="AC993" t="str" cm="1">
        <f t="array" aca="1" ref="AC993" ca="1">LEFT(T993,SUM(LEN(T993)-LEN(SUBSTITUTE(T993,{"0","1","2","3","4","5","6","7","8","9"},""))))</f>
        <v>0</v>
      </c>
      <c r="AD993" s="3" t="str">
        <f t="shared" ca="1" si="222"/>
        <v/>
      </c>
      <c r="AE993" s="3" t="str">
        <f t="shared" ca="1" si="223"/>
        <v/>
      </c>
      <c r="AF993" t="b">
        <f t="shared" ca="1" si="224"/>
        <v>0</v>
      </c>
      <c r="AG993">
        <f t="shared" ca="1" si="225"/>
        <v>0</v>
      </c>
      <c r="AH993">
        <f t="shared" ca="1" si="226"/>
        <v>0</v>
      </c>
      <c r="AI993" t="b">
        <f t="shared" ca="1" si="227"/>
        <v>0</v>
      </c>
      <c r="AJ993">
        <f t="shared" ca="1" si="228"/>
        <v>0</v>
      </c>
      <c r="AK993">
        <f t="shared" ca="1" si="229"/>
        <v>1</v>
      </c>
      <c r="AL993">
        <f t="shared" ca="1" si="230"/>
        <v>1</v>
      </c>
    </row>
    <row r="994" spans="1:38">
      <c r="A994" s="2" t="s">
        <v>640</v>
      </c>
      <c r="B994" t="s">
        <v>688</v>
      </c>
      <c r="C994" t="s">
        <v>637</v>
      </c>
      <c r="D994" t="s">
        <v>714</v>
      </c>
      <c r="Q994">
        <f t="shared" ca="1" si="232"/>
        <v>0</v>
      </c>
      <c r="R994">
        <f t="shared" ca="1" si="231"/>
        <v>0</v>
      </c>
      <c r="S994">
        <f t="shared" ca="1" si="231"/>
        <v>0</v>
      </c>
      <c r="T994" t="str">
        <f t="shared" ca="1" si="231"/>
        <v>193cm</v>
      </c>
      <c r="U994" t="str">
        <f t="shared" ca="1" si="231"/>
        <v>#733820</v>
      </c>
      <c r="V994">
        <f t="shared" ca="1" si="231"/>
        <v>0</v>
      </c>
      <c r="W994">
        <f t="shared" ca="1" si="231"/>
        <v>0</v>
      </c>
      <c r="X994">
        <f t="shared" ca="1" si="231"/>
        <v>0</v>
      </c>
      <c r="Z994">
        <f t="shared" ca="1" si="219"/>
        <v>0</v>
      </c>
      <c r="AA994">
        <f t="shared" ca="1" si="220"/>
        <v>0</v>
      </c>
      <c r="AB994">
        <f t="shared" ca="1" si="221"/>
        <v>0</v>
      </c>
      <c r="AC994" t="str" cm="1">
        <f t="array" aca="1" ref="AC994" ca="1">LEFT(T994,SUM(LEN(T994)-LEN(SUBSTITUTE(T994,{"0","1","2","3","4","5","6","7","8","9"},""))))</f>
        <v>193</v>
      </c>
      <c r="AD994" s="3">
        <f t="shared" ca="1" si="222"/>
        <v>193</v>
      </c>
      <c r="AE994" s="3" t="str">
        <f t="shared" ca="1" si="223"/>
        <v/>
      </c>
      <c r="AF994" t="b">
        <f t="shared" ca="1" si="224"/>
        <v>1</v>
      </c>
      <c r="AG994">
        <f t="shared" ca="1" si="225"/>
        <v>1</v>
      </c>
      <c r="AH994">
        <f t="shared" ca="1" si="226"/>
        <v>1</v>
      </c>
      <c r="AI994" t="b">
        <f t="shared" ca="1" si="227"/>
        <v>1</v>
      </c>
      <c r="AJ994">
        <f t="shared" ca="1" si="228"/>
        <v>1</v>
      </c>
      <c r="AK994">
        <f t="shared" ca="1" si="229"/>
        <v>0</v>
      </c>
      <c r="AL994">
        <f t="shared" ca="1" si="230"/>
        <v>0</v>
      </c>
    </row>
    <row r="995" spans="1:38">
      <c r="A995" s="2" t="s">
        <v>654</v>
      </c>
      <c r="B995">
        <v>293</v>
      </c>
      <c r="Q995">
        <f t="shared" ca="1" si="232"/>
        <v>0</v>
      </c>
      <c r="R995">
        <f t="shared" ca="1" si="231"/>
        <v>0</v>
      </c>
      <c r="S995">
        <f t="shared" ca="1" si="231"/>
        <v>0</v>
      </c>
      <c r="T995">
        <f t="shared" ca="1" si="231"/>
        <v>0</v>
      </c>
      <c r="U995">
        <f t="shared" ca="1" si="231"/>
        <v>0</v>
      </c>
      <c r="V995">
        <f t="shared" ca="1" si="231"/>
        <v>0</v>
      </c>
      <c r="W995">
        <f t="shared" ca="1" si="231"/>
        <v>0</v>
      </c>
      <c r="X995">
        <f t="shared" ca="1" si="231"/>
        <v>293</v>
      </c>
      <c r="Z995">
        <f t="shared" ca="1" si="219"/>
        <v>0</v>
      </c>
      <c r="AA995">
        <f t="shared" ca="1" si="220"/>
        <v>0</v>
      </c>
      <c r="AB995">
        <f t="shared" ca="1" si="221"/>
        <v>0</v>
      </c>
      <c r="AC995" t="str" cm="1">
        <f t="array" aca="1" ref="AC995" ca="1">LEFT(T995,SUM(LEN(T995)-LEN(SUBSTITUTE(T995,{"0","1","2","3","4","5","6","7","8","9"},""))))</f>
        <v>0</v>
      </c>
      <c r="AD995" s="3" t="str">
        <f t="shared" ca="1" si="222"/>
        <v/>
      </c>
      <c r="AE995" s="3" t="str">
        <f t="shared" ca="1" si="223"/>
        <v/>
      </c>
      <c r="AF995" t="b">
        <f t="shared" ca="1" si="224"/>
        <v>0</v>
      </c>
      <c r="AG995">
        <f t="shared" ca="1" si="225"/>
        <v>0</v>
      </c>
      <c r="AH995">
        <f t="shared" ca="1" si="226"/>
        <v>0</v>
      </c>
      <c r="AI995" t="b">
        <f t="shared" ca="1" si="227"/>
        <v>0</v>
      </c>
      <c r="AJ995">
        <f t="shared" ca="1" si="228"/>
        <v>0</v>
      </c>
      <c r="AK995">
        <f t="shared" ca="1" si="229"/>
        <v>0</v>
      </c>
      <c r="AL995">
        <f t="shared" ca="1" si="230"/>
        <v>0</v>
      </c>
    </row>
    <row r="996" spans="1:38">
      <c r="A996" s="1"/>
      <c r="Q996">
        <f t="shared" ca="1" si="232"/>
        <v>0</v>
      </c>
      <c r="R996">
        <f t="shared" ca="1" si="231"/>
        <v>0</v>
      </c>
      <c r="S996">
        <f t="shared" ca="1" si="231"/>
        <v>0</v>
      </c>
      <c r="T996">
        <f t="shared" ca="1" si="231"/>
        <v>0</v>
      </c>
      <c r="U996">
        <f t="shared" ca="1" si="231"/>
        <v>0</v>
      </c>
      <c r="V996">
        <f t="shared" ca="1" si="231"/>
        <v>0</v>
      </c>
      <c r="W996">
        <f t="shared" ca="1" si="231"/>
        <v>0</v>
      </c>
      <c r="X996">
        <f t="shared" ca="1" si="231"/>
        <v>0</v>
      </c>
      <c r="Z996">
        <f t="shared" ca="1" si="219"/>
        <v>0</v>
      </c>
      <c r="AA996">
        <f t="shared" ca="1" si="220"/>
        <v>0</v>
      </c>
      <c r="AB996">
        <f t="shared" ca="1" si="221"/>
        <v>0</v>
      </c>
      <c r="AC996" t="str" cm="1">
        <f t="array" aca="1" ref="AC996" ca="1">LEFT(T996,SUM(LEN(T996)-LEN(SUBSTITUTE(T996,{"0","1","2","3","4","5","6","7","8","9"},""))))</f>
        <v>0</v>
      </c>
      <c r="AD996" s="3" t="str">
        <f t="shared" ca="1" si="222"/>
        <v/>
      </c>
      <c r="AE996" s="3" t="str">
        <f t="shared" ca="1" si="223"/>
        <v/>
      </c>
      <c r="AF996" t="b">
        <f t="shared" ca="1" si="224"/>
        <v>0</v>
      </c>
      <c r="AG996">
        <f t="shared" ca="1" si="225"/>
        <v>0</v>
      </c>
      <c r="AH996">
        <f t="shared" ca="1" si="226"/>
        <v>0</v>
      </c>
      <c r="AI996" t="b">
        <f t="shared" ca="1" si="227"/>
        <v>0</v>
      </c>
      <c r="AJ996">
        <f t="shared" ca="1" si="228"/>
        <v>0</v>
      </c>
      <c r="AK996">
        <f t="shared" ca="1" si="229"/>
        <v>0</v>
      </c>
      <c r="AL996">
        <f t="shared" ca="1" si="230"/>
        <v>0</v>
      </c>
    </row>
    <row r="997" spans="1:38">
      <c r="A997" s="2" t="s">
        <v>640</v>
      </c>
      <c r="B997" t="s">
        <v>797</v>
      </c>
      <c r="C997" t="s">
        <v>635</v>
      </c>
      <c r="D997">
        <v>321838059</v>
      </c>
      <c r="E997" t="s">
        <v>636</v>
      </c>
      <c r="F997">
        <v>1930</v>
      </c>
      <c r="G997" t="s">
        <v>637</v>
      </c>
      <c r="H997" t="s">
        <v>759</v>
      </c>
      <c r="I997" t="s">
        <v>654</v>
      </c>
      <c r="J997">
        <v>213</v>
      </c>
      <c r="K997" t="s">
        <v>642</v>
      </c>
      <c r="L997">
        <v>2023</v>
      </c>
      <c r="M997" t="s">
        <v>645</v>
      </c>
      <c r="N997" t="s">
        <v>646</v>
      </c>
      <c r="Q997">
        <f t="shared" ca="1" si="232"/>
        <v>1930</v>
      </c>
      <c r="R997">
        <f t="shared" ca="1" si="231"/>
        <v>0</v>
      </c>
      <c r="S997">
        <f t="shared" ca="1" si="231"/>
        <v>2023</v>
      </c>
      <c r="T997" t="str">
        <f t="shared" ca="1" si="231"/>
        <v>178cm</v>
      </c>
      <c r="U997" t="str">
        <f t="shared" ca="1" si="231"/>
        <v>#bc352c</v>
      </c>
      <c r="V997" t="str">
        <f t="shared" ca="1" si="231"/>
        <v>amb</v>
      </c>
      <c r="W997">
        <f t="shared" ca="1" si="231"/>
        <v>321838059</v>
      </c>
      <c r="X997">
        <f t="shared" ca="1" si="231"/>
        <v>213</v>
      </c>
      <c r="Z997">
        <f t="shared" ca="1" si="219"/>
        <v>1</v>
      </c>
      <c r="AA997">
        <f t="shared" ca="1" si="220"/>
        <v>0</v>
      </c>
      <c r="AB997">
        <f t="shared" ca="1" si="221"/>
        <v>1</v>
      </c>
      <c r="AC997" t="str" cm="1">
        <f t="array" aca="1" ref="AC997" ca="1">LEFT(T997,SUM(LEN(T997)-LEN(SUBSTITUTE(T997,{"0","1","2","3","4","5","6","7","8","9"},""))))</f>
        <v>178</v>
      </c>
      <c r="AD997" s="3">
        <f t="shared" ca="1" si="222"/>
        <v>178</v>
      </c>
      <c r="AE997" s="3" t="str">
        <f t="shared" ca="1" si="223"/>
        <v/>
      </c>
      <c r="AF997" t="b">
        <f t="shared" ca="1" si="224"/>
        <v>1</v>
      </c>
      <c r="AG997">
        <f t="shared" ca="1" si="225"/>
        <v>1</v>
      </c>
      <c r="AH997">
        <f t="shared" ca="1" si="226"/>
        <v>1</v>
      </c>
      <c r="AI997" t="b">
        <f t="shared" ca="1" si="227"/>
        <v>1</v>
      </c>
      <c r="AJ997">
        <f t="shared" ca="1" si="228"/>
        <v>1</v>
      </c>
      <c r="AK997">
        <f t="shared" ca="1" si="229"/>
        <v>1</v>
      </c>
      <c r="AL997">
        <f t="shared" ca="1" si="230"/>
        <v>1</v>
      </c>
    </row>
    <row r="998" spans="1:38">
      <c r="A998" s="2" t="s">
        <v>639</v>
      </c>
      <c r="B998">
        <v>2017</v>
      </c>
      <c r="Q998">
        <f t="shared" ca="1" si="232"/>
        <v>0</v>
      </c>
      <c r="R998">
        <f t="shared" ca="1" si="231"/>
        <v>2017</v>
      </c>
      <c r="S998">
        <f t="shared" ca="1" si="231"/>
        <v>0</v>
      </c>
      <c r="T998">
        <f t="shared" ca="1" si="231"/>
        <v>0</v>
      </c>
      <c r="U998">
        <f t="shared" ca="1" si="231"/>
        <v>0</v>
      </c>
      <c r="V998">
        <f t="shared" ca="1" si="231"/>
        <v>0</v>
      </c>
      <c r="W998">
        <f t="shared" ca="1" si="231"/>
        <v>0</v>
      </c>
      <c r="X998">
        <f t="shared" ca="1" si="231"/>
        <v>0</v>
      </c>
      <c r="Z998">
        <f t="shared" ca="1" si="219"/>
        <v>0</v>
      </c>
      <c r="AA998">
        <f t="shared" ca="1" si="220"/>
        <v>1</v>
      </c>
      <c r="AB998">
        <f t="shared" ca="1" si="221"/>
        <v>0</v>
      </c>
      <c r="AC998" t="str" cm="1">
        <f t="array" aca="1" ref="AC998" ca="1">LEFT(T998,SUM(LEN(T998)-LEN(SUBSTITUTE(T998,{"0","1","2","3","4","5","6","7","8","9"},""))))</f>
        <v>0</v>
      </c>
      <c r="AD998" s="3" t="str">
        <f t="shared" ca="1" si="222"/>
        <v/>
      </c>
      <c r="AE998" s="3" t="str">
        <f t="shared" ca="1" si="223"/>
        <v/>
      </c>
      <c r="AF998" t="b">
        <f t="shared" ca="1" si="224"/>
        <v>0</v>
      </c>
      <c r="AG998">
        <f t="shared" ca="1" si="225"/>
        <v>0</v>
      </c>
      <c r="AH998">
        <f t="shared" ca="1" si="226"/>
        <v>0</v>
      </c>
      <c r="AI998" t="b">
        <f t="shared" ca="1" si="227"/>
        <v>0</v>
      </c>
      <c r="AJ998">
        <f t="shared" ca="1" si="228"/>
        <v>0</v>
      </c>
      <c r="AK998">
        <f t="shared" ca="1" si="229"/>
        <v>0</v>
      </c>
      <c r="AL998">
        <f t="shared" ca="1" si="230"/>
        <v>0</v>
      </c>
    </row>
    <row r="999" spans="1:38">
      <c r="A999" s="1"/>
      <c r="Q999">
        <f t="shared" ca="1" si="232"/>
        <v>0</v>
      </c>
      <c r="R999">
        <f t="shared" ca="1" si="231"/>
        <v>0</v>
      </c>
      <c r="S999">
        <f t="shared" ca="1" si="231"/>
        <v>0</v>
      </c>
      <c r="T999">
        <f t="shared" ca="1" si="231"/>
        <v>0</v>
      </c>
      <c r="U999">
        <f t="shared" ca="1" si="231"/>
        <v>0</v>
      </c>
      <c r="V999">
        <f t="shared" ca="1" si="231"/>
        <v>0</v>
      </c>
      <c r="W999">
        <f t="shared" ca="1" si="231"/>
        <v>0</v>
      </c>
      <c r="X999">
        <f t="shared" ca="1" si="231"/>
        <v>0</v>
      </c>
      <c r="Z999">
        <f t="shared" ca="1" si="219"/>
        <v>0</v>
      </c>
      <c r="AA999">
        <f t="shared" ca="1" si="220"/>
        <v>0</v>
      </c>
      <c r="AB999">
        <f t="shared" ca="1" si="221"/>
        <v>0</v>
      </c>
      <c r="AC999" t="str" cm="1">
        <f t="array" aca="1" ref="AC999" ca="1">LEFT(T999,SUM(LEN(T999)-LEN(SUBSTITUTE(T999,{"0","1","2","3","4","5","6","7","8","9"},""))))</f>
        <v>0</v>
      </c>
      <c r="AD999" s="3" t="str">
        <f t="shared" ca="1" si="222"/>
        <v/>
      </c>
      <c r="AE999" s="3" t="str">
        <f t="shared" ca="1" si="223"/>
        <v/>
      </c>
      <c r="AF999" t="b">
        <f t="shared" ca="1" si="224"/>
        <v>0</v>
      </c>
      <c r="AG999">
        <f t="shared" ca="1" si="225"/>
        <v>0</v>
      </c>
      <c r="AH999">
        <f t="shared" ca="1" si="226"/>
        <v>0</v>
      </c>
      <c r="AI999" t="b">
        <f t="shared" ca="1" si="227"/>
        <v>0</v>
      </c>
      <c r="AJ999">
        <f t="shared" ca="1" si="228"/>
        <v>0</v>
      </c>
      <c r="AK999">
        <f t="shared" ca="1" si="229"/>
        <v>0</v>
      </c>
      <c r="AL999">
        <f t="shared" ca="1" si="230"/>
        <v>0</v>
      </c>
    </row>
    <row r="1000" spans="1:38">
      <c r="A1000" s="2" t="s">
        <v>637</v>
      </c>
      <c r="B1000" t="s">
        <v>787</v>
      </c>
      <c r="C1000" t="s">
        <v>636</v>
      </c>
      <c r="D1000">
        <v>1925</v>
      </c>
      <c r="E1000" t="s">
        <v>635</v>
      </c>
      <c r="F1000">
        <v>70222017</v>
      </c>
      <c r="G1000" t="s">
        <v>639</v>
      </c>
      <c r="H1000">
        <v>2013</v>
      </c>
      <c r="I1000" t="s">
        <v>640</v>
      </c>
      <c r="J1000" t="s">
        <v>677</v>
      </c>
      <c r="K1000" t="s">
        <v>645</v>
      </c>
      <c r="L1000" t="s">
        <v>652</v>
      </c>
      <c r="M1000" t="s">
        <v>642</v>
      </c>
      <c r="N1000">
        <v>2024</v>
      </c>
      <c r="Q1000">
        <f t="shared" ca="1" si="232"/>
        <v>1925</v>
      </c>
      <c r="R1000">
        <f t="shared" ca="1" si="231"/>
        <v>2013</v>
      </c>
      <c r="S1000">
        <f t="shared" ca="1" si="231"/>
        <v>2024</v>
      </c>
      <c r="T1000" t="str">
        <f t="shared" ca="1" si="231"/>
        <v>173cm</v>
      </c>
      <c r="U1000" t="str">
        <f t="shared" ca="1" si="231"/>
        <v>#ceb3a1</v>
      </c>
      <c r="V1000" t="str">
        <f t="shared" ca="1" si="231"/>
        <v>gry</v>
      </c>
      <c r="W1000">
        <f t="shared" ca="1" si="231"/>
        <v>70222017</v>
      </c>
      <c r="X1000">
        <f t="shared" ca="1" si="231"/>
        <v>0</v>
      </c>
      <c r="Z1000">
        <f t="shared" ca="1" si="219"/>
        <v>1</v>
      </c>
      <c r="AA1000">
        <f t="shared" ca="1" si="220"/>
        <v>1</v>
      </c>
      <c r="AB1000">
        <f t="shared" ca="1" si="221"/>
        <v>1</v>
      </c>
      <c r="AC1000" t="str" cm="1">
        <f t="array" aca="1" ref="AC1000" ca="1">LEFT(T1000,SUM(LEN(T1000)-LEN(SUBSTITUTE(T1000,{"0","1","2","3","4","5","6","7","8","9"},""))))</f>
        <v>173</v>
      </c>
      <c r="AD1000" s="3">
        <f t="shared" ca="1" si="222"/>
        <v>173</v>
      </c>
      <c r="AE1000" s="3" t="str">
        <f t="shared" ca="1" si="223"/>
        <v/>
      </c>
      <c r="AF1000" t="b">
        <f t="shared" ca="1" si="224"/>
        <v>1</v>
      </c>
      <c r="AG1000">
        <f t="shared" ca="1" si="225"/>
        <v>1</v>
      </c>
      <c r="AH1000">
        <f t="shared" ca="1" si="226"/>
        <v>1</v>
      </c>
      <c r="AI1000" t="b">
        <f t="shared" ca="1" si="227"/>
        <v>1</v>
      </c>
      <c r="AJ1000">
        <f t="shared" ca="1" si="228"/>
        <v>1</v>
      </c>
      <c r="AK1000">
        <f t="shared" ca="1" si="229"/>
        <v>1</v>
      </c>
      <c r="AL1000">
        <f t="shared" ca="1" si="230"/>
        <v>0</v>
      </c>
    </row>
  </sheetData>
  <conditionalFormatting sqref="Q1:X1 Z1:AM1">
    <cfRule type="cellIs" dxfId="22" priority="5" operator="equal">
      <formula>1</formula>
    </cfRule>
  </conditionalFormatting>
  <conditionalFormatting sqref="Z1:AB1048576 AG1:AH1 AG1001:AH1048576 AG2:AG1000">
    <cfRule type="cellIs" dxfId="21" priority="4" operator="equal">
      <formula>1</formula>
    </cfRule>
  </conditionalFormatting>
  <conditionalFormatting sqref="AJ2:AJ1000">
    <cfRule type="cellIs" dxfId="20" priority="3" operator="equal">
      <formula>1</formula>
    </cfRule>
  </conditionalFormatting>
  <conditionalFormatting sqref="AK2:AK1000">
    <cfRule type="cellIs" dxfId="19" priority="2" operator="equal">
      <formula>1</formula>
    </cfRule>
  </conditionalFormatting>
  <conditionalFormatting sqref="AL2:AL1000">
    <cfRule type="cellIs" dxfId="18" priority="1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5F12-80A9-4B93-AA8F-4CF64E929691}">
  <dimension ref="A1:AP1000"/>
  <sheetViews>
    <sheetView tabSelected="1" topLeftCell="B1" workbookViewId="0">
      <selection activeCell="AP3" sqref="AP3"/>
    </sheetView>
  </sheetViews>
  <sheetFormatPr defaultRowHeight="15"/>
  <cols>
    <col min="15" max="15" width="3.85546875" bestFit="1" customWidth="1"/>
    <col min="16" max="16" width="10" bestFit="1" customWidth="1"/>
    <col min="17" max="19" width="5" bestFit="1" customWidth="1"/>
    <col min="20" max="20" width="6.5703125" bestFit="1" customWidth="1"/>
    <col min="21" max="21" width="8.28515625" bestFit="1" customWidth="1"/>
    <col min="22" max="22" width="8.42578125" bestFit="1" customWidth="1"/>
    <col min="23" max="23" width="10" bestFit="1" customWidth="1"/>
    <col min="24" max="24" width="4" bestFit="1" customWidth="1"/>
    <col min="30" max="31" width="6.5703125" style="3" bestFit="1" customWidth="1"/>
  </cols>
  <sheetData>
    <row r="1" spans="1:42">
      <c r="Q1" t="s">
        <v>636</v>
      </c>
      <c r="R1" t="s">
        <v>639</v>
      </c>
      <c r="S1" t="s">
        <v>642</v>
      </c>
      <c r="T1" t="s">
        <v>637</v>
      </c>
      <c r="U1" t="s">
        <v>640</v>
      </c>
      <c r="V1" t="s">
        <v>645</v>
      </c>
      <c r="W1" t="s">
        <v>635</v>
      </c>
      <c r="X1" t="s">
        <v>654</v>
      </c>
      <c r="Z1" s="4" t="s">
        <v>636</v>
      </c>
      <c r="AA1" s="4" t="s">
        <v>639</v>
      </c>
      <c r="AB1" s="4" t="s">
        <v>642</v>
      </c>
      <c r="AC1" t="s">
        <v>804</v>
      </c>
      <c r="AD1" s="3" t="s">
        <v>805</v>
      </c>
      <c r="AE1" s="3" t="s">
        <v>806</v>
      </c>
      <c r="AF1" t="s">
        <v>802</v>
      </c>
      <c r="AG1" s="4" t="s">
        <v>637</v>
      </c>
      <c r="AH1" t="s">
        <v>803</v>
      </c>
      <c r="AI1" t="s">
        <v>807</v>
      </c>
      <c r="AJ1" s="4" t="s">
        <v>640</v>
      </c>
      <c r="AK1" s="4" t="s">
        <v>645</v>
      </c>
      <c r="AL1" s="4" t="s">
        <v>635</v>
      </c>
      <c r="AM1" t="s">
        <v>654</v>
      </c>
      <c r="AP1">
        <f ca="1">COUNTIF(AO2:AO1050,7)</f>
        <v>170</v>
      </c>
    </row>
    <row r="2" spans="1:42">
      <c r="A2" s="5" t="s">
        <v>635</v>
      </c>
      <c r="B2" s="6" t="s">
        <v>808</v>
      </c>
      <c r="C2" s="6" t="s">
        <v>636</v>
      </c>
      <c r="D2" s="6" t="s">
        <v>809</v>
      </c>
      <c r="Q2" t="str">
        <f ca="1">IF($A2=Q$1,OFFSET($A2,0,1),IF($C2=Q$1,OFFSET($C2,0,1),IF($E2=Q$1,OFFSET($E2,0,1),IF($G2=Q$1,OFFSET($G2,0,1),IF($I2=Q$1,OFFSET($I2,0,1),IF($K2=Q$1,OFFSET($K2,0,1),IF($M2=Q$1,OFFSET($M2,0,1),IF($O2=Q$1,OFFSET($O2,0,1),0))))))))</f>
        <v>1976</v>
      </c>
      <c r="R2">
        <f t="shared" ref="R2:X17" ca="1" si="0">IF($A2=R$1,OFFSET($A2,0,1),IF($C2=R$1,OFFSET($C2,0,1),IF($E2=R$1,OFFSET($E2,0,1),IF($G2=R$1,OFFSET($G2,0,1),IF($I2=R$1,OFFSET($I2,0,1),IF($K2=R$1,OFFSET($K2,0,1),IF($M2=R$1,OFFSET($M2,0,1),IF($O2=R$1,OFFSET($O2,0,1),0))))))))</f>
        <v>0</v>
      </c>
      <c r="S2">
        <f t="shared" ca="1" si="0"/>
        <v>0</v>
      </c>
      <c r="T2">
        <f t="shared" ca="1" si="0"/>
        <v>0</v>
      </c>
      <c r="U2">
        <f t="shared" ca="1" si="0"/>
        <v>0</v>
      </c>
      <c r="V2">
        <f t="shared" ca="1" si="0"/>
        <v>0</v>
      </c>
      <c r="W2" t="str">
        <f t="shared" ca="1" si="0"/>
        <v>827837505</v>
      </c>
      <c r="X2">
        <f t="shared" ca="1" si="0"/>
        <v>0</v>
      </c>
      <c r="Z2">
        <f ca="1">IF(AND(VALUE(Q2)&gt;1919,VALUE(Q2)&lt;2003),1,0)</f>
        <v>1</v>
      </c>
      <c r="AA2">
        <f ca="1">IF(AND(VALUE(R2)&gt;2009,VALUE(R2)&lt;2021),1,0)</f>
        <v>0</v>
      </c>
      <c r="AB2">
        <f ca="1">IF(AND(VALUE(S2)&gt;2019,VALUE(S2)&lt;2031),1,0)</f>
        <v>0</v>
      </c>
      <c r="AC2" t="str" cm="1">
        <f t="array" aca="1" ref="AC2" ca="1">LEFT(T2,SUM(LEN(T2)-LEN(SUBSTITUTE(T2,{"0","1","2","3","4","5","6","7","8","9"},""))))</f>
        <v>0</v>
      </c>
      <c r="AD2" s="3" t="str">
        <f ca="1">IF(COUNT(FIND("cm",T2))=1,VALUE(AC2),"")</f>
        <v/>
      </c>
      <c r="AE2" s="3" t="str">
        <f ca="1">IF(COUNT(FIND("in",T2)),VALUE(AC2),"")</f>
        <v/>
      </c>
      <c r="AF2" t="b">
        <f ca="1">OR(AND(AD2&gt;149,AD2&lt;194),AND(AE2&gt;58,AE2&lt;77))</f>
        <v>0</v>
      </c>
      <c r="AG2">
        <f ca="1">IF(AF2,1,0)</f>
        <v>0</v>
      </c>
      <c r="AH2">
        <f ca="1">COUNT(FIND("#",U2))</f>
        <v>0</v>
      </c>
      <c r="AI2" t="b">
        <f ca="1">AND(IF(LEN(U2)=7,TRUE),IF(AH2=1,TRUE))</f>
        <v>0</v>
      </c>
      <c r="AJ2">
        <f ca="1">IF(AI2,1,0)</f>
        <v>0</v>
      </c>
      <c r="AK2">
        <f ca="1">IF(OR(V2="amb",V2="blu",V2="brn",V2="gry",V2="grn",V2="hzl",V2="oth"),1,0)</f>
        <v>0</v>
      </c>
      <c r="AL2">
        <f ca="1">IF(LEN(W2)=9,1,0)</f>
        <v>1</v>
      </c>
      <c r="AM2" t="b">
        <f ca="1">AND(IF(VALUE(X2)&gt;0,TRUE),IF(AN2=0,TRUE))</f>
        <v>0</v>
      </c>
      <c r="AN2">
        <f ca="1">SUM(Z2:AB2,AG2,AJ2:AL2)</f>
        <v>2</v>
      </c>
      <c r="AO2">
        <f ca="1">IF(AN2&gt;0,AN2+AO1,0)</f>
        <v>2</v>
      </c>
      <c r="AP2">
        <f ca="1">AP1+SUM(AP3:AP10000)</f>
        <v>175</v>
      </c>
    </row>
    <row r="3" spans="1:42">
      <c r="A3" s="5" t="s">
        <v>637</v>
      </c>
      <c r="B3" s="6" t="s">
        <v>638</v>
      </c>
      <c r="Q3">
        <f t="shared" ref="Q3:X47" ca="1" si="1">IF($A3=Q$1,OFFSET($A3,0,1),IF($C3=Q$1,OFFSET($C3,0,1),IF($E3=Q$1,OFFSET($E3,0,1),IF($G3=Q$1,OFFSET($G3,0,1),IF($I3=Q$1,OFFSET($I3,0,1),IF($K3=Q$1,OFFSET($K3,0,1),IF($M3=Q$1,OFFSET($M3,0,1),IF($O3=Q$1,OFFSET($O3,0,1),0))))))))</f>
        <v>0</v>
      </c>
      <c r="R3">
        <f t="shared" ca="1" si="0"/>
        <v>0</v>
      </c>
      <c r="S3">
        <f t="shared" ca="1" si="0"/>
        <v>0</v>
      </c>
      <c r="T3" t="str">
        <f t="shared" ca="1" si="0"/>
        <v>187cm</v>
      </c>
      <c r="U3">
        <f t="shared" ca="1" si="0"/>
        <v>0</v>
      </c>
      <c r="V3">
        <f t="shared" ca="1" si="0"/>
        <v>0</v>
      </c>
      <c r="W3">
        <f t="shared" ca="1" si="0"/>
        <v>0</v>
      </c>
      <c r="X3">
        <f t="shared" ca="1" si="0"/>
        <v>0</v>
      </c>
      <c r="Z3">
        <f t="shared" ref="Z3:Z66" ca="1" si="2">IF(AND(VALUE(Q3)&gt;1919,VALUE(Q3)&lt;2003),1,0)</f>
        <v>0</v>
      </c>
      <c r="AA3">
        <f t="shared" ref="AA3:AA66" ca="1" si="3">IF(AND(VALUE(R3)&gt;2009,VALUE(R3)&lt;2021),1,0)</f>
        <v>0</v>
      </c>
      <c r="AB3">
        <f t="shared" ref="AB3:AB66" ca="1" si="4">IF(AND(VALUE(S3)&gt;2019,VALUE(S3)&lt;2031),1,0)</f>
        <v>0</v>
      </c>
      <c r="AC3" t="str" cm="1">
        <f t="array" aca="1" ref="AC3" ca="1">LEFT(T3,SUM(LEN(T3)-LEN(SUBSTITUTE(T3,{"0","1","2","3","4","5","6","7","8","9"},""))))</f>
        <v>187</v>
      </c>
      <c r="AD3" s="3">
        <f t="shared" ref="AD3:AD66" ca="1" si="5">IF(COUNT(FIND("cm",T3))=1,VALUE(AC3),"")</f>
        <v>187</v>
      </c>
      <c r="AE3" s="3" t="str">
        <f t="shared" ref="AE3:AE66" ca="1" si="6">IF(COUNT(FIND("in",T3)),VALUE(AC3),"")</f>
        <v/>
      </c>
      <c r="AF3" t="b">
        <f t="shared" ref="AF3:AF66" ca="1" si="7">OR(AND(AD3&gt;149,AD3&lt;194),AND(AE3&gt;58,AE3&lt;77))</f>
        <v>1</v>
      </c>
      <c r="AG3">
        <f t="shared" ref="AG3:AG66" ca="1" si="8">IF(AF3,1,0)</f>
        <v>1</v>
      </c>
      <c r="AH3">
        <f t="shared" ref="AH3:AH66" ca="1" si="9">COUNT(FIND("#",U3))</f>
        <v>0</v>
      </c>
      <c r="AI3" t="b">
        <f t="shared" ref="AI3:AI66" ca="1" si="10">AND(IF(LEN(U3)=7,TRUE),IF(AH3=1,TRUE))</f>
        <v>0</v>
      </c>
      <c r="AJ3">
        <f t="shared" ref="AJ3:AJ66" ca="1" si="11">IF(AI3,1,0)</f>
        <v>0</v>
      </c>
      <c r="AK3">
        <f t="shared" ref="AK3:AK66" ca="1" si="12">IF(OR(V3="amb",V3="blu",V3="brn",V3="gry",V3="grn",V3="hzl",V3="oth"),1,0)</f>
        <v>0</v>
      </c>
      <c r="AL3">
        <f t="shared" ref="AL3:AL66" ca="1" si="13">IF(LEN(W3)=9,1,0)</f>
        <v>0</v>
      </c>
      <c r="AM3" t="b">
        <f t="shared" ref="AM3:AM66" ca="1" si="14">AND(IF(VALUE(X3)&gt;0,TRUE),IF(AN3=0,TRUE))</f>
        <v>0</v>
      </c>
      <c r="AN3">
        <f t="shared" ref="AN3:AN66" ca="1" si="15">SUM(Z3:AB3,AG3,AJ3:AL3)</f>
        <v>1</v>
      </c>
      <c r="AO3">
        <f t="shared" ref="AO3:AO66" ca="1" si="16">IF(AN3&gt;0,AN3+AO2,0)</f>
        <v>3</v>
      </c>
    </row>
    <row r="4" spans="1:42">
      <c r="A4" s="5" t="s">
        <v>639</v>
      </c>
      <c r="B4" s="6" t="s">
        <v>810</v>
      </c>
      <c r="Q4">
        <f t="shared" ca="1" si="1"/>
        <v>0</v>
      </c>
      <c r="R4" t="str">
        <f t="shared" ca="1" si="0"/>
        <v>2016</v>
      </c>
      <c r="S4">
        <f t="shared" ca="1" si="0"/>
        <v>0</v>
      </c>
      <c r="T4">
        <f t="shared" ca="1" si="0"/>
        <v>0</v>
      </c>
      <c r="U4">
        <f t="shared" ca="1" si="0"/>
        <v>0</v>
      </c>
      <c r="V4">
        <f t="shared" ca="1" si="0"/>
        <v>0</v>
      </c>
      <c r="W4">
        <f t="shared" ca="1" si="0"/>
        <v>0</v>
      </c>
      <c r="X4">
        <f t="shared" ca="1" si="0"/>
        <v>0</v>
      </c>
      <c r="Z4">
        <f t="shared" ca="1" si="2"/>
        <v>0</v>
      </c>
      <c r="AA4">
        <f t="shared" ca="1" si="3"/>
        <v>1</v>
      </c>
      <c r="AB4">
        <f t="shared" ca="1" si="4"/>
        <v>0</v>
      </c>
      <c r="AC4" t="str" cm="1">
        <f t="array" aca="1" ref="AC4" ca="1">LEFT(T4,SUM(LEN(T4)-LEN(SUBSTITUTE(T4,{"0","1","2","3","4","5","6","7","8","9"},""))))</f>
        <v>0</v>
      </c>
      <c r="AD4" s="3" t="str">
        <f t="shared" ca="1" si="5"/>
        <v/>
      </c>
      <c r="AE4" s="3" t="str">
        <f t="shared" ca="1" si="6"/>
        <v/>
      </c>
      <c r="AF4" t="b">
        <f t="shared" ca="1" si="7"/>
        <v>0</v>
      </c>
      <c r="AG4">
        <f t="shared" ca="1" si="8"/>
        <v>0</v>
      </c>
      <c r="AH4">
        <f t="shared" ca="1" si="9"/>
        <v>0</v>
      </c>
      <c r="AI4" t="b">
        <f t="shared" ca="1" si="10"/>
        <v>0</v>
      </c>
      <c r="AJ4">
        <f t="shared" ca="1" si="11"/>
        <v>0</v>
      </c>
      <c r="AK4">
        <f t="shared" ca="1" si="12"/>
        <v>0</v>
      </c>
      <c r="AL4">
        <f t="shared" ca="1" si="13"/>
        <v>0</v>
      </c>
      <c r="AM4" t="b">
        <f t="shared" ca="1" si="14"/>
        <v>0</v>
      </c>
      <c r="AN4">
        <f t="shared" ca="1" si="15"/>
        <v>1</v>
      </c>
      <c r="AO4">
        <f t="shared" ca="1" si="16"/>
        <v>4</v>
      </c>
    </row>
    <row r="5" spans="1:42">
      <c r="A5" s="5" t="s">
        <v>640</v>
      </c>
      <c r="B5" s="6" t="s">
        <v>641</v>
      </c>
      <c r="Q5">
        <f t="shared" ca="1" si="1"/>
        <v>0</v>
      </c>
      <c r="R5">
        <f t="shared" ca="1" si="0"/>
        <v>0</v>
      </c>
      <c r="S5">
        <f t="shared" ca="1" si="0"/>
        <v>0</v>
      </c>
      <c r="T5">
        <f t="shared" ca="1" si="0"/>
        <v>0</v>
      </c>
      <c r="U5" t="str">
        <f t="shared" ca="1" si="0"/>
        <v>#fffffd</v>
      </c>
      <c r="V5">
        <f t="shared" ca="1" si="0"/>
        <v>0</v>
      </c>
      <c r="W5">
        <f t="shared" ca="1" si="0"/>
        <v>0</v>
      </c>
      <c r="X5">
        <f t="shared" ca="1" si="0"/>
        <v>0</v>
      </c>
      <c r="Z5">
        <f t="shared" ca="1" si="2"/>
        <v>0</v>
      </c>
      <c r="AA5">
        <f t="shared" ca="1" si="3"/>
        <v>0</v>
      </c>
      <c r="AB5">
        <f t="shared" ca="1" si="4"/>
        <v>0</v>
      </c>
      <c r="AC5" t="str" cm="1">
        <f t="array" aca="1" ref="AC5" ca="1">LEFT(T5,SUM(LEN(T5)-LEN(SUBSTITUTE(T5,{"0","1","2","3","4","5","6","7","8","9"},""))))</f>
        <v>0</v>
      </c>
      <c r="AD5" s="3" t="str">
        <f t="shared" ca="1" si="5"/>
        <v/>
      </c>
      <c r="AE5" s="3" t="str">
        <f t="shared" ca="1" si="6"/>
        <v/>
      </c>
      <c r="AF5" t="b">
        <f t="shared" ca="1" si="7"/>
        <v>0</v>
      </c>
      <c r="AG5">
        <f t="shared" ca="1" si="8"/>
        <v>0</v>
      </c>
      <c r="AH5">
        <f t="shared" ca="1" si="9"/>
        <v>1</v>
      </c>
      <c r="AI5" t="b">
        <f t="shared" ca="1" si="10"/>
        <v>1</v>
      </c>
      <c r="AJ5">
        <f t="shared" ca="1" si="11"/>
        <v>1</v>
      </c>
      <c r="AK5">
        <f t="shared" ca="1" si="12"/>
        <v>0</v>
      </c>
      <c r="AL5">
        <f t="shared" ca="1" si="13"/>
        <v>0</v>
      </c>
      <c r="AM5" t="b">
        <f t="shared" ca="1" si="14"/>
        <v>0</v>
      </c>
      <c r="AN5">
        <f t="shared" ca="1" si="15"/>
        <v>1</v>
      </c>
      <c r="AO5">
        <f t="shared" ca="1" si="16"/>
        <v>5</v>
      </c>
    </row>
    <row r="6" spans="1:42">
      <c r="A6" s="5" t="s">
        <v>642</v>
      </c>
      <c r="B6" s="6" t="s">
        <v>811</v>
      </c>
      <c r="Q6">
        <f t="shared" ca="1" si="1"/>
        <v>0</v>
      </c>
      <c r="R6">
        <f t="shared" ca="1" si="0"/>
        <v>0</v>
      </c>
      <c r="S6" t="str">
        <f t="shared" ca="1" si="0"/>
        <v>2024</v>
      </c>
      <c r="T6">
        <f t="shared" ca="1" si="0"/>
        <v>0</v>
      </c>
      <c r="U6">
        <f t="shared" ca="1" si="0"/>
        <v>0</v>
      </c>
      <c r="V6">
        <f t="shared" ca="1" si="0"/>
        <v>0</v>
      </c>
      <c r="W6">
        <f t="shared" ca="1" si="0"/>
        <v>0</v>
      </c>
      <c r="X6">
        <f t="shared" ca="1" si="0"/>
        <v>0</v>
      </c>
      <c r="Z6">
        <f t="shared" ca="1" si="2"/>
        <v>0</v>
      </c>
      <c r="AA6">
        <f t="shared" ca="1" si="3"/>
        <v>0</v>
      </c>
      <c r="AB6">
        <f t="shared" ca="1" si="4"/>
        <v>1</v>
      </c>
      <c r="AC6" t="str" cm="1">
        <f t="array" aca="1" ref="AC6" ca="1">LEFT(T6,SUM(LEN(T6)-LEN(SUBSTITUTE(T6,{"0","1","2","3","4","5","6","7","8","9"},""))))</f>
        <v>0</v>
      </c>
      <c r="AD6" s="3" t="str">
        <f t="shared" ca="1" si="5"/>
        <v/>
      </c>
      <c r="AE6" s="3" t="str">
        <f t="shared" ca="1" si="6"/>
        <v/>
      </c>
      <c r="AF6" t="b">
        <f t="shared" ca="1" si="7"/>
        <v>0</v>
      </c>
      <c r="AG6">
        <f t="shared" ca="1" si="8"/>
        <v>0</v>
      </c>
      <c r="AH6">
        <f t="shared" ca="1" si="9"/>
        <v>0</v>
      </c>
      <c r="AI6" t="b">
        <f t="shared" ca="1" si="10"/>
        <v>0</v>
      </c>
      <c r="AJ6">
        <f t="shared" ca="1" si="11"/>
        <v>0</v>
      </c>
      <c r="AK6">
        <f t="shared" ca="1" si="12"/>
        <v>0</v>
      </c>
      <c r="AL6">
        <f t="shared" ca="1" si="13"/>
        <v>0</v>
      </c>
      <c r="AM6" t="b">
        <f t="shared" ca="1" si="14"/>
        <v>0</v>
      </c>
      <c r="AN6">
        <f t="shared" ca="1" si="15"/>
        <v>1</v>
      </c>
      <c r="AO6">
        <f t="shared" ca="1" si="16"/>
        <v>6</v>
      </c>
    </row>
    <row r="7" spans="1:42">
      <c r="A7" s="1"/>
      <c r="Q7">
        <f t="shared" ca="1" si="1"/>
        <v>0</v>
      </c>
      <c r="R7">
        <f t="shared" ca="1" si="0"/>
        <v>0</v>
      </c>
      <c r="S7">
        <f t="shared" ca="1" si="0"/>
        <v>0</v>
      </c>
      <c r="T7">
        <f t="shared" ca="1" si="0"/>
        <v>0</v>
      </c>
      <c r="U7">
        <f t="shared" ca="1" si="0"/>
        <v>0</v>
      </c>
      <c r="V7">
        <f t="shared" ca="1" si="0"/>
        <v>0</v>
      </c>
      <c r="W7">
        <f t="shared" ca="1" si="0"/>
        <v>0</v>
      </c>
      <c r="X7">
        <f t="shared" ca="1" si="0"/>
        <v>0</v>
      </c>
      <c r="Z7">
        <f t="shared" ca="1" si="2"/>
        <v>0</v>
      </c>
      <c r="AA7">
        <f t="shared" ca="1" si="3"/>
        <v>0</v>
      </c>
      <c r="AB7">
        <f t="shared" ca="1" si="4"/>
        <v>0</v>
      </c>
      <c r="AC7" t="str" cm="1">
        <f t="array" aca="1" ref="AC7" ca="1">LEFT(T7,SUM(LEN(T7)-LEN(SUBSTITUTE(T7,{"0","1","2","3","4","5","6","7","8","9"},""))))</f>
        <v>0</v>
      </c>
      <c r="AD7" s="3" t="str">
        <f t="shared" ca="1" si="5"/>
        <v/>
      </c>
      <c r="AE7" s="3" t="str">
        <f t="shared" ca="1" si="6"/>
        <v/>
      </c>
      <c r="AF7" t="b">
        <f t="shared" ca="1" si="7"/>
        <v>0</v>
      </c>
      <c r="AG7">
        <f t="shared" ca="1" si="8"/>
        <v>0</v>
      </c>
      <c r="AH7">
        <f t="shared" ca="1" si="9"/>
        <v>0</v>
      </c>
      <c r="AI7" t="b">
        <f t="shared" ca="1" si="10"/>
        <v>0</v>
      </c>
      <c r="AJ7">
        <f t="shared" ca="1" si="11"/>
        <v>0</v>
      </c>
      <c r="AK7">
        <f t="shared" ca="1" si="12"/>
        <v>0</v>
      </c>
      <c r="AL7">
        <f t="shared" ca="1" si="13"/>
        <v>0</v>
      </c>
      <c r="AM7" t="b">
        <f t="shared" ca="1" si="14"/>
        <v>0</v>
      </c>
      <c r="AN7">
        <f t="shared" ca="1" si="15"/>
        <v>0</v>
      </c>
      <c r="AO7">
        <f t="shared" ca="1" si="16"/>
        <v>0</v>
      </c>
    </row>
    <row r="8" spans="1:42">
      <c r="A8" s="5" t="s">
        <v>637</v>
      </c>
      <c r="B8" s="6" t="s">
        <v>643</v>
      </c>
      <c r="C8" s="6" t="s">
        <v>636</v>
      </c>
      <c r="D8" s="6" t="s">
        <v>812</v>
      </c>
      <c r="E8" s="6" t="s">
        <v>635</v>
      </c>
      <c r="F8" s="6" t="s">
        <v>813</v>
      </c>
      <c r="G8" s="6" t="s">
        <v>639</v>
      </c>
      <c r="H8" s="6" t="s">
        <v>814</v>
      </c>
      <c r="I8" s="6" t="s">
        <v>640</v>
      </c>
      <c r="J8" s="6" t="s">
        <v>644</v>
      </c>
      <c r="Q8" t="str">
        <f t="shared" ca="1" si="1"/>
        <v>1987</v>
      </c>
      <c r="R8" t="str">
        <f t="shared" ca="1" si="0"/>
        <v>2014</v>
      </c>
      <c r="S8">
        <f t="shared" ca="1" si="0"/>
        <v>0</v>
      </c>
      <c r="T8" t="str">
        <f t="shared" ca="1" si="0"/>
        <v>189cm</v>
      </c>
      <c r="U8" t="str">
        <f t="shared" ca="1" si="0"/>
        <v>#623a2f</v>
      </c>
      <c r="V8">
        <f t="shared" ca="1" si="0"/>
        <v>0</v>
      </c>
      <c r="W8" t="str">
        <f t="shared" ca="1" si="0"/>
        <v>572028668</v>
      </c>
      <c r="X8">
        <f t="shared" ca="1" si="0"/>
        <v>0</v>
      </c>
      <c r="Z8">
        <f t="shared" ca="1" si="2"/>
        <v>1</v>
      </c>
      <c r="AA8">
        <f t="shared" ca="1" si="3"/>
        <v>1</v>
      </c>
      <c r="AB8">
        <f t="shared" ca="1" si="4"/>
        <v>0</v>
      </c>
      <c r="AC8" t="str" cm="1">
        <f t="array" aca="1" ref="AC8" ca="1">LEFT(T8,SUM(LEN(T8)-LEN(SUBSTITUTE(T8,{"0","1","2","3","4","5","6","7","8","9"},""))))</f>
        <v>189</v>
      </c>
      <c r="AD8" s="3">
        <f t="shared" ca="1" si="5"/>
        <v>189</v>
      </c>
      <c r="AE8" s="3" t="str">
        <f t="shared" ca="1" si="6"/>
        <v/>
      </c>
      <c r="AF8" t="b">
        <f t="shared" ca="1" si="7"/>
        <v>1</v>
      </c>
      <c r="AG8">
        <f t="shared" ca="1" si="8"/>
        <v>1</v>
      </c>
      <c r="AH8">
        <f t="shared" ca="1" si="9"/>
        <v>1</v>
      </c>
      <c r="AI8" t="b">
        <f t="shared" ca="1" si="10"/>
        <v>1</v>
      </c>
      <c r="AJ8">
        <f t="shared" ca="1" si="11"/>
        <v>1</v>
      </c>
      <c r="AK8">
        <f t="shared" ca="1" si="12"/>
        <v>0</v>
      </c>
      <c r="AL8">
        <f t="shared" ca="1" si="13"/>
        <v>1</v>
      </c>
      <c r="AM8" t="b">
        <f t="shared" ca="1" si="14"/>
        <v>0</v>
      </c>
      <c r="AN8">
        <f t="shared" ca="1" si="15"/>
        <v>5</v>
      </c>
      <c r="AO8">
        <f t="shared" ca="1" si="16"/>
        <v>5</v>
      </c>
    </row>
    <row r="9" spans="1:42">
      <c r="A9" s="5" t="s">
        <v>642</v>
      </c>
      <c r="B9" s="6" t="s">
        <v>815</v>
      </c>
      <c r="C9" s="6" t="s">
        <v>645</v>
      </c>
      <c r="D9" s="6" t="s">
        <v>646</v>
      </c>
      <c r="Q9">
        <f t="shared" ca="1" si="1"/>
        <v>0</v>
      </c>
      <c r="R9">
        <f t="shared" ca="1" si="0"/>
        <v>0</v>
      </c>
      <c r="S9" t="str">
        <f t="shared" ca="1" si="0"/>
        <v>2028</v>
      </c>
      <c r="T9">
        <f t="shared" ca="1" si="0"/>
        <v>0</v>
      </c>
      <c r="U9">
        <f t="shared" ca="1" si="0"/>
        <v>0</v>
      </c>
      <c r="V9" t="str">
        <f t="shared" ca="1" si="0"/>
        <v>amb</v>
      </c>
      <c r="W9">
        <f t="shared" ca="1" si="0"/>
        <v>0</v>
      </c>
      <c r="X9">
        <f t="shared" ca="1" si="0"/>
        <v>0</v>
      </c>
      <c r="Z9">
        <f t="shared" ca="1" si="2"/>
        <v>0</v>
      </c>
      <c r="AA9">
        <f t="shared" ca="1" si="3"/>
        <v>0</v>
      </c>
      <c r="AB9">
        <f t="shared" ca="1" si="4"/>
        <v>1</v>
      </c>
      <c r="AC9" t="str" cm="1">
        <f t="array" aca="1" ref="AC9" ca="1">LEFT(T9,SUM(LEN(T9)-LEN(SUBSTITUTE(T9,{"0","1","2","3","4","5","6","7","8","9"},""))))</f>
        <v>0</v>
      </c>
      <c r="AD9" s="3" t="str">
        <f t="shared" ca="1" si="5"/>
        <v/>
      </c>
      <c r="AE9" s="3" t="str">
        <f t="shared" ca="1" si="6"/>
        <v/>
      </c>
      <c r="AF9" t="b">
        <f t="shared" ca="1" si="7"/>
        <v>0</v>
      </c>
      <c r="AG9">
        <f t="shared" ca="1" si="8"/>
        <v>0</v>
      </c>
      <c r="AH9">
        <f t="shared" ca="1" si="9"/>
        <v>0</v>
      </c>
      <c r="AI9" t="b">
        <f t="shared" ca="1" si="10"/>
        <v>0</v>
      </c>
      <c r="AJ9">
        <f t="shared" ca="1" si="11"/>
        <v>0</v>
      </c>
      <c r="AK9">
        <f t="shared" ca="1" si="12"/>
        <v>1</v>
      </c>
      <c r="AL9">
        <f t="shared" ca="1" si="13"/>
        <v>0</v>
      </c>
      <c r="AM9" t="b">
        <f t="shared" ca="1" si="14"/>
        <v>0</v>
      </c>
      <c r="AN9">
        <f t="shared" ca="1" si="15"/>
        <v>2</v>
      </c>
      <c r="AO9">
        <f t="shared" ca="1" si="16"/>
        <v>7</v>
      </c>
    </row>
    <row r="10" spans="1:42">
      <c r="A10" s="1"/>
      <c r="Q10">
        <f t="shared" ca="1" si="1"/>
        <v>0</v>
      </c>
      <c r="R10">
        <f t="shared" ca="1" si="0"/>
        <v>0</v>
      </c>
      <c r="S10">
        <f t="shared" ca="1" si="0"/>
        <v>0</v>
      </c>
      <c r="T10">
        <f t="shared" ca="1" si="0"/>
        <v>0</v>
      </c>
      <c r="U10">
        <f t="shared" ca="1" si="0"/>
        <v>0</v>
      </c>
      <c r="V10">
        <f t="shared" ca="1" si="0"/>
        <v>0</v>
      </c>
      <c r="W10">
        <f t="shared" ca="1" si="0"/>
        <v>0</v>
      </c>
      <c r="X10">
        <f t="shared" ca="1" si="0"/>
        <v>0</v>
      </c>
      <c r="Z10">
        <f t="shared" ca="1" si="2"/>
        <v>0</v>
      </c>
      <c r="AA10">
        <f t="shared" ca="1" si="3"/>
        <v>0</v>
      </c>
      <c r="AB10">
        <f t="shared" ca="1" si="4"/>
        <v>0</v>
      </c>
      <c r="AC10" t="str" cm="1">
        <f t="array" aca="1" ref="AC10" ca="1">LEFT(T10,SUM(LEN(T10)-LEN(SUBSTITUTE(T10,{"0","1","2","3","4","5","6","7","8","9"},""))))</f>
        <v>0</v>
      </c>
      <c r="AD10" s="3" t="str">
        <f t="shared" ca="1" si="5"/>
        <v/>
      </c>
      <c r="AE10" s="3" t="str">
        <f t="shared" ca="1" si="6"/>
        <v/>
      </c>
      <c r="AF10" t="b">
        <f t="shared" ca="1" si="7"/>
        <v>0</v>
      </c>
      <c r="AG10">
        <f t="shared" ca="1" si="8"/>
        <v>0</v>
      </c>
      <c r="AH10">
        <f t="shared" ca="1" si="9"/>
        <v>0</v>
      </c>
      <c r="AI10" t="b">
        <f t="shared" ca="1" si="10"/>
        <v>0</v>
      </c>
      <c r="AJ10">
        <f t="shared" ca="1" si="11"/>
        <v>0</v>
      </c>
      <c r="AK10">
        <f t="shared" ca="1" si="12"/>
        <v>0</v>
      </c>
      <c r="AL10">
        <f t="shared" ca="1" si="13"/>
        <v>0</v>
      </c>
      <c r="AM10" t="b">
        <f t="shared" ca="1" si="14"/>
        <v>0</v>
      </c>
      <c r="AN10">
        <f t="shared" ca="1" si="15"/>
        <v>0</v>
      </c>
      <c r="AO10">
        <f t="shared" ca="1" si="16"/>
        <v>0</v>
      </c>
    </row>
    <row r="11" spans="1:42">
      <c r="A11" s="5" t="s">
        <v>635</v>
      </c>
      <c r="B11" s="6" t="s">
        <v>647</v>
      </c>
      <c r="C11" s="6" t="s">
        <v>640</v>
      </c>
      <c r="D11" s="6" t="s">
        <v>648</v>
      </c>
      <c r="E11" s="6" t="s">
        <v>639</v>
      </c>
      <c r="F11" s="6" t="s">
        <v>816</v>
      </c>
      <c r="G11" s="6" t="s">
        <v>636</v>
      </c>
      <c r="H11" s="6" t="s">
        <v>815</v>
      </c>
      <c r="I11" s="6" t="s">
        <v>645</v>
      </c>
      <c r="J11" s="6" t="s">
        <v>649</v>
      </c>
      <c r="K11" s="6" t="s">
        <v>637</v>
      </c>
      <c r="L11" s="6" t="s">
        <v>650</v>
      </c>
      <c r="M11" s="6" t="s">
        <v>642</v>
      </c>
      <c r="N11" s="6" t="s">
        <v>817</v>
      </c>
      <c r="Q11" t="str">
        <f t="shared" ca="1" si="1"/>
        <v>2028</v>
      </c>
      <c r="R11" t="str">
        <f t="shared" ca="1" si="0"/>
        <v>2029</v>
      </c>
      <c r="S11" t="str">
        <f t="shared" ca="1" si="0"/>
        <v>2036</v>
      </c>
      <c r="T11" t="str">
        <f t="shared" ca="1" si="0"/>
        <v>174in</v>
      </c>
      <c r="U11" t="str">
        <f t="shared" ca="1" si="0"/>
        <v>z</v>
      </c>
      <c r="V11" t="str">
        <f t="shared" ca="1" si="0"/>
        <v>#18f71a</v>
      </c>
      <c r="W11" t="str">
        <f t="shared" ca="1" si="0"/>
        <v>#e9bf38</v>
      </c>
      <c r="X11">
        <f t="shared" ca="1" si="0"/>
        <v>0</v>
      </c>
      <c r="Z11">
        <f t="shared" ca="1" si="2"/>
        <v>0</v>
      </c>
      <c r="AA11">
        <f t="shared" ca="1" si="3"/>
        <v>0</v>
      </c>
      <c r="AB11">
        <f t="shared" ca="1" si="4"/>
        <v>0</v>
      </c>
      <c r="AC11" t="str" cm="1">
        <f t="array" aca="1" ref="AC11" ca="1">LEFT(T11,SUM(LEN(T11)-LEN(SUBSTITUTE(T11,{"0","1","2","3","4","5","6","7","8","9"},""))))</f>
        <v>174</v>
      </c>
      <c r="AD11" s="3" t="str">
        <f t="shared" ca="1" si="5"/>
        <v/>
      </c>
      <c r="AE11" s="3">
        <f t="shared" ca="1" si="6"/>
        <v>174</v>
      </c>
      <c r="AF11" t="b">
        <f t="shared" ca="1" si="7"/>
        <v>0</v>
      </c>
      <c r="AG11">
        <f t="shared" ca="1" si="8"/>
        <v>0</v>
      </c>
      <c r="AH11">
        <f t="shared" ca="1" si="9"/>
        <v>0</v>
      </c>
      <c r="AI11" t="b">
        <f t="shared" ca="1" si="10"/>
        <v>0</v>
      </c>
      <c r="AJ11">
        <f t="shared" ca="1" si="11"/>
        <v>0</v>
      </c>
      <c r="AK11">
        <f t="shared" ca="1" si="12"/>
        <v>0</v>
      </c>
      <c r="AL11">
        <f t="shared" ca="1" si="13"/>
        <v>0</v>
      </c>
      <c r="AM11" t="b">
        <f t="shared" ca="1" si="14"/>
        <v>0</v>
      </c>
      <c r="AN11">
        <f t="shared" ca="1" si="15"/>
        <v>0</v>
      </c>
      <c r="AO11">
        <f t="shared" ca="1" si="16"/>
        <v>0</v>
      </c>
    </row>
    <row r="12" spans="1:42">
      <c r="A12" s="1"/>
      <c r="Q12">
        <f t="shared" ca="1" si="1"/>
        <v>0</v>
      </c>
      <c r="R12">
        <f t="shared" ca="1" si="0"/>
        <v>0</v>
      </c>
      <c r="S12">
        <f t="shared" ca="1" si="0"/>
        <v>0</v>
      </c>
      <c r="T12">
        <f t="shared" ca="1" si="0"/>
        <v>0</v>
      </c>
      <c r="U12">
        <f t="shared" ca="1" si="0"/>
        <v>0</v>
      </c>
      <c r="V12">
        <f t="shared" ca="1" si="0"/>
        <v>0</v>
      </c>
      <c r="W12">
        <f t="shared" ca="1" si="0"/>
        <v>0</v>
      </c>
      <c r="X12">
        <f t="shared" ca="1" si="0"/>
        <v>0</v>
      </c>
      <c r="Z12">
        <f t="shared" ca="1" si="2"/>
        <v>0</v>
      </c>
      <c r="AA12">
        <f t="shared" ca="1" si="3"/>
        <v>0</v>
      </c>
      <c r="AB12">
        <f t="shared" ca="1" si="4"/>
        <v>0</v>
      </c>
      <c r="AC12" t="str" cm="1">
        <f t="array" aca="1" ref="AC12" ca="1">LEFT(T12,SUM(LEN(T12)-LEN(SUBSTITUTE(T12,{"0","1","2","3","4","5","6","7","8","9"},""))))</f>
        <v>0</v>
      </c>
      <c r="AD12" s="3" t="str">
        <f t="shared" ca="1" si="5"/>
        <v/>
      </c>
      <c r="AE12" s="3" t="str">
        <f t="shared" ca="1" si="6"/>
        <v/>
      </c>
      <c r="AF12" t="b">
        <f t="shared" ca="1" si="7"/>
        <v>0</v>
      </c>
      <c r="AG12">
        <f t="shared" ca="1" si="8"/>
        <v>0</v>
      </c>
      <c r="AH12">
        <f t="shared" ca="1" si="9"/>
        <v>0</v>
      </c>
      <c r="AI12" t="b">
        <f t="shared" ca="1" si="10"/>
        <v>0</v>
      </c>
      <c r="AJ12">
        <f t="shared" ca="1" si="11"/>
        <v>0</v>
      </c>
      <c r="AK12">
        <f t="shared" ca="1" si="12"/>
        <v>0</v>
      </c>
      <c r="AL12">
        <f t="shared" ca="1" si="13"/>
        <v>0</v>
      </c>
      <c r="AM12" t="b">
        <f t="shared" ca="1" si="14"/>
        <v>0</v>
      </c>
      <c r="AN12">
        <f t="shared" ca="1" si="15"/>
        <v>0</v>
      </c>
      <c r="AO12">
        <f t="shared" ca="1" si="16"/>
        <v>0</v>
      </c>
    </row>
    <row r="13" spans="1:42">
      <c r="A13" s="5" t="s">
        <v>640</v>
      </c>
      <c r="B13" s="6" t="s">
        <v>651</v>
      </c>
      <c r="C13" s="6" t="s">
        <v>636</v>
      </c>
      <c r="D13" s="6" t="s">
        <v>818</v>
      </c>
      <c r="E13" s="6" t="s">
        <v>635</v>
      </c>
      <c r="F13" s="6" t="s">
        <v>819</v>
      </c>
      <c r="G13" s="6" t="s">
        <v>645</v>
      </c>
      <c r="H13" s="6" t="s">
        <v>652</v>
      </c>
      <c r="I13" s="6" t="s">
        <v>642</v>
      </c>
      <c r="J13" s="6" t="s">
        <v>820</v>
      </c>
      <c r="K13" s="6" t="s">
        <v>639</v>
      </c>
      <c r="L13" s="6" t="s">
        <v>821</v>
      </c>
      <c r="M13" s="6" t="s">
        <v>637</v>
      </c>
      <c r="N13" s="6" t="s">
        <v>653</v>
      </c>
      <c r="Q13" t="str">
        <f t="shared" ca="1" si="1"/>
        <v>1982</v>
      </c>
      <c r="R13" t="str">
        <f t="shared" ca="1" si="0"/>
        <v>2012</v>
      </c>
      <c r="S13" t="str">
        <f t="shared" ca="1" si="0"/>
        <v>2022</v>
      </c>
      <c r="T13" t="str">
        <f t="shared" ca="1" si="0"/>
        <v>180cm</v>
      </c>
      <c r="U13" t="str">
        <f t="shared" ca="1" si="0"/>
        <v>#cfa07d</v>
      </c>
      <c r="V13" t="str">
        <f t="shared" ca="1" si="0"/>
        <v>gry</v>
      </c>
      <c r="W13" t="str">
        <f t="shared" ca="1" si="0"/>
        <v>573165334</v>
      </c>
      <c r="X13">
        <f t="shared" ca="1" si="0"/>
        <v>0</v>
      </c>
      <c r="Z13">
        <f t="shared" ca="1" si="2"/>
        <v>1</v>
      </c>
      <c r="AA13">
        <f t="shared" ca="1" si="3"/>
        <v>1</v>
      </c>
      <c r="AB13">
        <f t="shared" ca="1" si="4"/>
        <v>1</v>
      </c>
      <c r="AC13" t="str" cm="1">
        <f t="array" aca="1" ref="AC13" ca="1">LEFT(T13,SUM(LEN(T13)-LEN(SUBSTITUTE(T13,{"0","1","2","3","4","5","6","7","8","9"},""))))</f>
        <v>180</v>
      </c>
      <c r="AD13" s="3">
        <f t="shared" ca="1" si="5"/>
        <v>180</v>
      </c>
      <c r="AE13" s="3" t="str">
        <f t="shared" ca="1" si="6"/>
        <v/>
      </c>
      <c r="AF13" t="b">
        <f t="shared" ca="1" si="7"/>
        <v>1</v>
      </c>
      <c r="AG13">
        <f t="shared" ca="1" si="8"/>
        <v>1</v>
      </c>
      <c r="AH13">
        <f t="shared" ca="1" si="9"/>
        <v>1</v>
      </c>
      <c r="AI13" t="b">
        <f t="shared" ca="1" si="10"/>
        <v>1</v>
      </c>
      <c r="AJ13">
        <f t="shared" ca="1" si="11"/>
        <v>1</v>
      </c>
      <c r="AK13">
        <f t="shared" ca="1" si="12"/>
        <v>1</v>
      </c>
      <c r="AL13">
        <f t="shared" ca="1" si="13"/>
        <v>1</v>
      </c>
      <c r="AM13" t="b">
        <f t="shared" ca="1" si="14"/>
        <v>0</v>
      </c>
      <c r="AN13">
        <f t="shared" ca="1" si="15"/>
        <v>7</v>
      </c>
      <c r="AO13">
        <f t="shared" ca="1" si="16"/>
        <v>7</v>
      </c>
    </row>
    <row r="14" spans="1:42">
      <c r="A14" s="1"/>
      <c r="Q14">
        <f t="shared" ca="1" si="1"/>
        <v>0</v>
      </c>
      <c r="R14">
        <f t="shared" ca="1" si="0"/>
        <v>0</v>
      </c>
      <c r="S14">
        <f t="shared" ca="1" si="0"/>
        <v>0</v>
      </c>
      <c r="T14">
        <f t="shared" ca="1" si="0"/>
        <v>0</v>
      </c>
      <c r="U14">
        <f t="shared" ca="1" si="0"/>
        <v>0</v>
      </c>
      <c r="V14">
        <f t="shared" ca="1" si="0"/>
        <v>0</v>
      </c>
      <c r="W14">
        <f t="shared" ca="1" si="0"/>
        <v>0</v>
      </c>
      <c r="X14">
        <f t="shared" ca="1" si="0"/>
        <v>0</v>
      </c>
      <c r="Z14">
        <f t="shared" ca="1" si="2"/>
        <v>0</v>
      </c>
      <c r="AA14">
        <f t="shared" ca="1" si="3"/>
        <v>0</v>
      </c>
      <c r="AB14">
        <f t="shared" ca="1" si="4"/>
        <v>0</v>
      </c>
      <c r="AC14" t="str" cm="1">
        <f t="array" aca="1" ref="AC14" ca="1">LEFT(T14,SUM(LEN(T14)-LEN(SUBSTITUTE(T14,{"0","1","2","3","4","5","6","7","8","9"},""))))</f>
        <v>0</v>
      </c>
      <c r="AD14" s="3" t="str">
        <f t="shared" ca="1" si="5"/>
        <v/>
      </c>
      <c r="AE14" s="3" t="str">
        <f t="shared" ca="1" si="6"/>
        <v/>
      </c>
      <c r="AF14" t="b">
        <f t="shared" ca="1" si="7"/>
        <v>0</v>
      </c>
      <c r="AG14">
        <f t="shared" ca="1" si="8"/>
        <v>0</v>
      </c>
      <c r="AH14">
        <f t="shared" ca="1" si="9"/>
        <v>0</v>
      </c>
      <c r="AI14" t="b">
        <f t="shared" ca="1" si="10"/>
        <v>0</v>
      </c>
      <c r="AJ14">
        <f t="shared" ca="1" si="11"/>
        <v>0</v>
      </c>
      <c r="AK14">
        <f t="shared" ca="1" si="12"/>
        <v>0</v>
      </c>
      <c r="AL14">
        <f t="shared" ca="1" si="13"/>
        <v>0</v>
      </c>
      <c r="AM14" t="b">
        <f t="shared" ca="1" si="14"/>
        <v>0</v>
      </c>
      <c r="AN14">
        <f t="shared" ca="1" si="15"/>
        <v>0</v>
      </c>
      <c r="AO14">
        <f t="shared" ca="1" si="16"/>
        <v>0</v>
      </c>
    </row>
    <row r="15" spans="1:42">
      <c r="A15" s="5" t="s">
        <v>654</v>
      </c>
      <c r="B15" s="6" t="s">
        <v>822</v>
      </c>
      <c r="C15" s="6" t="s">
        <v>640</v>
      </c>
      <c r="D15" s="6" t="s">
        <v>655</v>
      </c>
      <c r="Q15">
        <f t="shared" ca="1" si="1"/>
        <v>0</v>
      </c>
      <c r="R15">
        <f t="shared" ca="1" si="0"/>
        <v>0</v>
      </c>
      <c r="S15">
        <f t="shared" ca="1" si="0"/>
        <v>0</v>
      </c>
      <c r="T15">
        <f t="shared" ca="1" si="0"/>
        <v>0</v>
      </c>
      <c r="U15" t="str">
        <f t="shared" ca="1" si="0"/>
        <v>#c0946f</v>
      </c>
      <c r="V15">
        <f t="shared" ca="1" si="0"/>
        <v>0</v>
      </c>
      <c r="W15">
        <f t="shared" ca="1" si="0"/>
        <v>0</v>
      </c>
      <c r="X15" t="str">
        <f t="shared" ca="1" si="0"/>
        <v>151</v>
      </c>
      <c r="Z15">
        <f t="shared" ca="1" si="2"/>
        <v>0</v>
      </c>
      <c r="AA15">
        <f t="shared" ca="1" si="3"/>
        <v>0</v>
      </c>
      <c r="AB15">
        <f t="shared" ca="1" si="4"/>
        <v>0</v>
      </c>
      <c r="AC15" t="str" cm="1">
        <f t="array" aca="1" ref="AC15" ca="1">LEFT(T15,SUM(LEN(T15)-LEN(SUBSTITUTE(T15,{"0","1","2","3","4","5","6","7","8","9"},""))))</f>
        <v>0</v>
      </c>
      <c r="AD15" s="3" t="str">
        <f t="shared" ca="1" si="5"/>
        <v/>
      </c>
      <c r="AE15" s="3" t="str">
        <f t="shared" ca="1" si="6"/>
        <v/>
      </c>
      <c r="AF15" t="b">
        <f t="shared" ca="1" si="7"/>
        <v>0</v>
      </c>
      <c r="AG15">
        <f t="shared" ca="1" si="8"/>
        <v>0</v>
      </c>
      <c r="AH15">
        <f t="shared" ca="1" si="9"/>
        <v>1</v>
      </c>
      <c r="AI15" t="b">
        <f t="shared" ca="1" si="10"/>
        <v>1</v>
      </c>
      <c r="AJ15">
        <f t="shared" ca="1" si="11"/>
        <v>1</v>
      </c>
      <c r="AK15">
        <f t="shared" ca="1" si="12"/>
        <v>0</v>
      </c>
      <c r="AL15">
        <f t="shared" ca="1" si="13"/>
        <v>0</v>
      </c>
      <c r="AM15" t="b">
        <f t="shared" ca="1" si="14"/>
        <v>0</v>
      </c>
      <c r="AN15">
        <f t="shared" ca="1" si="15"/>
        <v>1</v>
      </c>
      <c r="AO15">
        <f t="shared" ca="1" si="16"/>
        <v>1</v>
      </c>
    </row>
    <row r="16" spans="1:42">
      <c r="A16" s="5" t="s">
        <v>645</v>
      </c>
      <c r="B16" s="6" t="s">
        <v>656</v>
      </c>
      <c r="C16" s="6" t="s">
        <v>637</v>
      </c>
      <c r="D16" s="6" t="s">
        <v>657</v>
      </c>
      <c r="E16" s="6" t="s">
        <v>639</v>
      </c>
      <c r="F16" s="6" t="s">
        <v>823</v>
      </c>
      <c r="G16" s="6" t="s">
        <v>635</v>
      </c>
      <c r="H16" s="6" t="s">
        <v>824</v>
      </c>
      <c r="Q16">
        <f t="shared" ca="1" si="1"/>
        <v>0</v>
      </c>
      <c r="R16" t="str">
        <f t="shared" ca="1" si="0"/>
        <v>2013</v>
      </c>
      <c r="S16">
        <f t="shared" ca="1" si="0"/>
        <v>0</v>
      </c>
      <c r="T16" t="str">
        <f t="shared" ca="1" si="0"/>
        <v>66cm</v>
      </c>
      <c r="U16">
        <f t="shared" ca="1" si="0"/>
        <v>0</v>
      </c>
      <c r="V16" t="str">
        <f t="shared" ca="1" si="0"/>
        <v>brn</v>
      </c>
      <c r="W16" t="str">
        <f t="shared" ca="1" si="0"/>
        <v>694421369</v>
      </c>
      <c r="X16">
        <f t="shared" ca="1" si="0"/>
        <v>0</v>
      </c>
      <c r="Z16">
        <f t="shared" ca="1" si="2"/>
        <v>0</v>
      </c>
      <c r="AA16">
        <f t="shared" ca="1" si="3"/>
        <v>1</v>
      </c>
      <c r="AB16">
        <f t="shared" ca="1" si="4"/>
        <v>0</v>
      </c>
      <c r="AC16" t="str" cm="1">
        <f t="array" aca="1" ref="AC16" ca="1">LEFT(T16,SUM(LEN(T16)-LEN(SUBSTITUTE(T16,{"0","1","2","3","4","5","6","7","8","9"},""))))</f>
        <v>66</v>
      </c>
      <c r="AD16" s="3">
        <f t="shared" ca="1" si="5"/>
        <v>66</v>
      </c>
      <c r="AE16" s="3" t="str">
        <f t="shared" ca="1" si="6"/>
        <v/>
      </c>
      <c r="AF16" t="b">
        <f t="shared" ca="1" si="7"/>
        <v>0</v>
      </c>
      <c r="AG16">
        <f t="shared" ca="1" si="8"/>
        <v>0</v>
      </c>
      <c r="AH16">
        <f t="shared" ca="1" si="9"/>
        <v>0</v>
      </c>
      <c r="AI16" t="b">
        <f t="shared" ca="1" si="10"/>
        <v>0</v>
      </c>
      <c r="AJ16">
        <f t="shared" ca="1" si="11"/>
        <v>0</v>
      </c>
      <c r="AK16">
        <f t="shared" ca="1" si="12"/>
        <v>1</v>
      </c>
      <c r="AL16">
        <f t="shared" ca="1" si="13"/>
        <v>1</v>
      </c>
      <c r="AM16" t="b">
        <f t="shared" ca="1" si="14"/>
        <v>0</v>
      </c>
      <c r="AN16">
        <f t="shared" ca="1" si="15"/>
        <v>3</v>
      </c>
      <c r="AO16">
        <f t="shared" ca="1" si="16"/>
        <v>4</v>
      </c>
    </row>
    <row r="17" spans="1:41">
      <c r="A17" s="5" t="s">
        <v>636</v>
      </c>
      <c r="B17" s="6" t="s">
        <v>825</v>
      </c>
      <c r="C17" s="6" t="s">
        <v>642</v>
      </c>
      <c r="D17" s="6" t="s">
        <v>816</v>
      </c>
      <c r="Q17" t="str">
        <f t="shared" ca="1" si="1"/>
        <v>1980</v>
      </c>
      <c r="R17">
        <f t="shared" ca="1" si="0"/>
        <v>0</v>
      </c>
      <c r="S17" t="str">
        <f t="shared" ca="1" si="0"/>
        <v>2029</v>
      </c>
      <c r="T17">
        <f t="shared" ca="1" si="0"/>
        <v>0</v>
      </c>
      <c r="U17">
        <f t="shared" ca="1" si="0"/>
        <v>0</v>
      </c>
      <c r="V17">
        <f t="shared" ca="1" si="0"/>
        <v>0</v>
      </c>
      <c r="W17">
        <f t="shared" ca="1" si="0"/>
        <v>0</v>
      </c>
      <c r="X17">
        <f t="shared" ca="1" si="0"/>
        <v>0</v>
      </c>
      <c r="Z17">
        <f t="shared" ca="1" si="2"/>
        <v>1</v>
      </c>
      <c r="AA17">
        <f t="shared" ca="1" si="3"/>
        <v>0</v>
      </c>
      <c r="AB17">
        <f t="shared" ca="1" si="4"/>
        <v>1</v>
      </c>
      <c r="AC17" t="str" cm="1">
        <f t="array" aca="1" ref="AC17" ca="1">LEFT(T17,SUM(LEN(T17)-LEN(SUBSTITUTE(T17,{"0","1","2","3","4","5","6","7","8","9"},""))))</f>
        <v>0</v>
      </c>
      <c r="AD17" s="3" t="str">
        <f t="shared" ca="1" si="5"/>
        <v/>
      </c>
      <c r="AE17" s="3" t="str">
        <f t="shared" ca="1" si="6"/>
        <v/>
      </c>
      <c r="AF17" t="b">
        <f t="shared" ca="1" si="7"/>
        <v>0</v>
      </c>
      <c r="AG17">
        <f t="shared" ca="1" si="8"/>
        <v>0</v>
      </c>
      <c r="AH17">
        <f t="shared" ca="1" si="9"/>
        <v>0</v>
      </c>
      <c r="AI17" t="b">
        <f t="shared" ca="1" si="10"/>
        <v>0</v>
      </c>
      <c r="AJ17">
        <f t="shared" ca="1" si="11"/>
        <v>0</v>
      </c>
      <c r="AK17">
        <f t="shared" ca="1" si="12"/>
        <v>0</v>
      </c>
      <c r="AL17">
        <f t="shared" ca="1" si="13"/>
        <v>0</v>
      </c>
      <c r="AM17" t="b">
        <f t="shared" ca="1" si="14"/>
        <v>0</v>
      </c>
      <c r="AN17">
        <f t="shared" ca="1" si="15"/>
        <v>2</v>
      </c>
      <c r="AO17">
        <f t="shared" ca="1" si="16"/>
        <v>6</v>
      </c>
    </row>
    <row r="18" spans="1:41">
      <c r="A18" s="1"/>
      <c r="Q18">
        <f t="shared" ca="1" si="1"/>
        <v>0</v>
      </c>
      <c r="R18">
        <f t="shared" ca="1" si="1"/>
        <v>0</v>
      </c>
      <c r="S18">
        <f t="shared" ca="1" si="1"/>
        <v>0</v>
      </c>
      <c r="T18">
        <f t="shared" ca="1" si="1"/>
        <v>0</v>
      </c>
      <c r="U18">
        <f t="shared" ca="1" si="1"/>
        <v>0</v>
      </c>
      <c r="V18">
        <f t="shared" ca="1" si="1"/>
        <v>0</v>
      </c>
      <c r="W18">
        <f t="shared" ca="1" si="1"/>
        <v>0</v>
      </c>
      <c r="X18">
        <f t="shared" ca="1" si="1"/>
        <v>0</v>
      </c>
      <c r="Z18">
        <f t="shared" ca="1" si="2"/>
        <v>0</v>
      </c>
      <c r="AA18">
        <f t="shared" ca="1" si="3"/>
        <v>0</v>
      </c>
      <c r="AB18">
        <f t="shared" ca="1" si="4"/>
        <v>0</v>
      </c>
      <c r="AC18" t="str" cm="1">
        <f t="array" aca="1" ref="AC18" ca="1">LEFT(T18,SUM(LEN(T18)-LEN(SUBSTITUTE(T18,{"0","1","2","3","4","5","6","7","8","9"},""))))</f>
        <v>0</v>
      </c>
      <c r="AD18" s="3" t="str">
        <f t="shared" ca="1" si="5"/>
        <v/>
      </c>
      <c r="AE18" s="3" t="str">
        <f t="shared" ca="1" si="6"/>
        <v/>
      </c>
      <c r="AF18" t="b">
        <f t="shared" ca="1" si="7"/>
        <v>0</v>
      </c>
      <c r="AG18">
        <f t="shared" ca="1" si="8"/>
        <v>0</v>
      </c>
      <c r="AH18">
        <f t="shared" ca="1" si="9"/>
        <v>0</v>
      </c>
      <c r="AI18" t="b">
        <f t="shared" ca="1" si="10"/>
        <v>0</v>
      </c>
      <c r="AJ18">
        <f t="shared" ca="1" si="11"/>
        <v>0</v>
      </c>
      <c r="AK18">
        <f t="shared" ca="1" si="12"/>
        <v>0</v>
      </c>
      <c r="AL18">
        <f t="shared" ca="1" si="13"/>
        <v>0</v>
      </c>
      <c r="AM18" t="b">
        <f t="shared" ca="1" si="14"/>
        <v>0</v>
      </c>
      <c r="AN18">
        <f t="shared" ca="1" si="15"/>
        <v>0</v>
      </c>
      <c r="AO18">
        <f t="shared" ca="1" si="16"/>
        <v>0</v>
      </c>
    </row>
    <row r="19" spans="1:41">
      <c r="A19" s="5" t="s">
        <v>645</v>
      </c>
      <c r="B19" s="6" t="s">
        <v>656</v>
      </c>
      <c r="Q19">
        <f t="shared" ca="1" si="1"/>
        <v>0</v>
      </c>
      <c r="R19">
        <f t="shared" ca="1" si="1"/>
        <v>0</v>
      </c>
      <c r="S19">
        <f t="shared" ca="1" si="1"/>
        <v>0</v>
      </c>
      <c r="T19">
        <f t="shared" ca="1" si="1"/>
        <v>0</v>
      </c>
      <c r="U19">
        <f t="shared" ca="1" si="1"/>
        <v>0</v>
      </c>
      <c r="V19" t="str">
        <f t="shared" ca="1" si="1"/>
        <v>brn</v>
      </c>
      <c r="W19">
        <f t="shared" ca="1" si="1"/>
        <v>0</v>
      </c>
      <c r="X19">
        <f t="shared" ca="1" si="1"/>
        <v>0</v>
      </c>
      <c r="Z19">
        <f t="shared" ca="1" si="2"/>
        <v>0</v>
      </c>
      <c r="AA19">
        <f t="shared" ca="1" si="3"/>
        <v>0</v>
      </c>
      <c r="AB19">
        <f t="shared" ca="1" si="4"/>
        <v>0</v>
      </c>
      <c r="AC19" t="str" cm="1">
        <f t="array" aca="1" ref="AC19" ca="1">LEFT(T19,SUM(LEN(T19)-LEN(SUBSTITUTE(T19,{"0","1","2","3","4","5","6","7","8","9"},""))))</f>
        <v>0</v>
      </c>
      <c r="AD19" s="3" t="str">
        <f t="shared" ca="1" si="5"/>
        <v/>
      </c>
      <c r="AE19" s="3" t="str">
        <f t="shared" ca="1" si="6"/>
        <v/>
      </c>
      <c r="AF19" t="b">
        <f t="shared" ca="1" si="7"/>
        <v>0</v>
      </c>
      <c r="AG19">
        <f t="shared" ca="1" si="8"/>
        <v>0</v>
      </c>
      <c r="AH19">
        <f t="shared" ca="1" si="9"/>
        <v>0</v>
      </c>
      <c r="AI19" t="b">
        <f t="shared" ca="1" si="10"/>
        <v>0</v>
      </c>
      <c r="AJ19">
        <f t="shared" ca="1" si="11"/>
        <v>0</v>
      </c>
      <c r="AK19">
        <f t="shared" ca="1" si="12"/>
        <v>1</v>
      </c>
      <c r="AL19">
        <f t="shared" ca="1" si="13"/>
        <v>0</v>
      </c>
      <c r="AM19" t="b">
        <f t="shared" ca="1" si="14"/>
        <v>0</v>
      </c>
      <c r="AN19">
        <f t="shared" ca="1" si="15"/>
        <v>1</v>
      </c>
      <c r="AO19">
        <f t="shared" ca="1" si="16"/>
        <v>1</v>
      </c>
    </row>
    <row r="20" spans="1:41">
      <c r="A20" s="5" t="s">
        <v>635</v>
      </c>
      <c r="B20" s="6" t="s">
        <v>826</v>
      </c>
      <c r="C20" s="6" t="s">
        <v>642</v>
      </c>
      <c r="D20" s="6" t="s">
        <v>827</v>
      </c>
      <c r="Q20">
        <f t="shared" ca="1" si="1"/>
        <v>0</v>
      </c>
      <c r="R20">
        <f t="shared" ca="1" si="1"/>
        <v>0</v>
      </c>
      <c r="S20" t="str">
        <f t="shared" ca="1" si="1"/>
        <v>2026</v>
      </c>
      <c r="T20">
        <f t="shared" ca="1" si="1"/>
        <v>0</v>
      </c>
      <c r="U20">
        <f t="shared" ca="1" si="1"/>
        <v>0</v>
      </c>
      <c r="V20">
        <f t="shared" ca="1" si="1"/>
        <v>0</v>
      </c>
      <c r="W20" t="str">
        <f t="shared" ca="1" si="1"/>
        <v>9337568136</v>
      </c>
      <c r="X20">
        <f t="shared" ca="1" si="1"/>
        <v>0</v>
      </c>
      <c r="Z20">
        <f t="shared" ca="1" si="2"/>
        <v>0</v>
      </c>
      <c r="AA20">
        <f t="shared" ca="1" si="3"/>
        <v>0</v>
      </c>
      <c r="AB20">
        <f t="shared" ca="1" si="4"/>
        <v>1</v>
      </c>
      <c r="AC20" t="str" cm="1">
        <f t="array" aca="1" ref="AC20" ca="1">LEFT(T20,SUM(LEN(T20)-LEN(SUBSTITUTE(T20,{"0","1","2","3","4","5","6","7","8","9"},""))))</f>
        <v>0</v>
      </c>
      <c r="AD20" s="3" t="str">
        <f t="shared" ca="1" si="5"/>
        <v/>
      </c>
      <c r="AE20" s="3" t="str">
        <f t="shared" ca="1" si="6"/>
        <v/>
      </c>
      <c r="AF20" t="b">
        <f t="shared" ca="1" si="7"/>
        <v>0</v>
      </c>
      <c r="AG20">
        <f t="shared" ca="1" si="8"/>
        <v>0</v>
      </c>
      <c r="AH20">
        <f t="shared" ca="1" si="9"/>
        <v>0</v>
      </c>
      <c r="AI20" t="b">
        <f t="shared" ca="1" si="10"/>
        <v>0</v>
      </c>
      <c r="AJ20">
        <f t="shared" ca="1" si="11"/>
        <v>0</v>
      </c>
      <c r="AK20">
        <f t="shared" ca="1" si="12"/>
        <v>0</v>
      </c>
      <c r="AL20">
        <f t="shared" ca="1" si="13"/>
        <v>0</v>
      </c>
      <c r="AM20" t="b">
        <f t="shared" ca="1" si="14"/>
        <v>0</v>
      </c>
      <c r="AN20">
        <f t="shared" ca="1" si="15"/>
        <v>1</v>
      </c>
      <c r="AO20">
        <f t="shared" ca="1" si="16"/>
        <v>2</v>
      </c>
    </row>
    <row r="21" spans="1:41">
      <c r="A21" s="5" t="s">
        <v>640</v>
      </c>
      <c r="B21" s="6" t="s">
        <v>658</v>
      </c>
      <c r="Q21">
        <f t="shared" ca="1" si="1"/>
        <v>0</v>
      </c>
      <c r="R21">
        <f t="shared" ca="1" si="1"/>
        <v>0</v>
      </c>
      <c r="S21">
        <f t="shared" ca="1" si="1"/>
        <v>0</v>
      </c>
      <c r="T21">
        <f t="shared" ca="1" si="1"/>
        <v>0</v>
      </c>
      <c r="U21" t="str">
        <f t="shared" ca="1" si="1"/>
        <v>#6b5442</v>
      </c>
      <c r="V21">
        <f t="shared" ca="1" si="1"/>
        <v>0</v>
      </c>
      <c r="W21">
        <f t="shared" ca="1" si="1"/>
        <v>0</v>
      </c>
      <c r="X21">
        <f t="shared" ca="1" si="1"/>
        <v>0</v>
      </c>
      <c r="Z21">
        <f t="shared" ca="1" si="2"/>
        <v>0</v>
      </c>
      <c r="AA21">
        <f t="shared" ca="1" si="3"/>
        <v>0</v>
      </c>
      <c r="AB21">
        <f t="shared" ca="1" si="4"/>
        <v>0</v>
      </c>
      <c r="AC21" t="str" cm="1">
        <f t="array" aca="1" ref="AC21" ca="1">LEFT(T21,SUM(LEN(T21)-LEN(SUBSTITUTE(T21,{"0","1","2","3","4","5","6","7","8","9"},""))))</f>
        <v>0</v>
      </c>
      <c r="AD21" s="3" t="str">
        <f t="shared" ca="1" si="5"/>
        <v/>
      </c>
      <c r="AE21" s="3" t="str">
        <f t="shared" ca="1" si="6"/>
        <v/>
      </c>
      <c r="AF21" t="b">
        <f t="shared" ca="1" si="7"/>
        <v>0</v>
      </c>
      <c r="AG21">
        <f t="shared" ca="1" si="8"/>
        <v>0</v>
      </c>
      <c r="AH21">
        <f t="shared" ca="1" si="9"/>
        <v>1</v>
      </c>
      <c r="AI21" t="b">
        <f t="shared" ca="1" si="10"/>
        <v>1</v>
      </c>
      <c r="AJ21">
        <f t="shared" ca="1" si="11"/>
        <v>1</v>
      </c>
      <c r="AK21">
        <f t="shared" ca="1" si="12"/>
        <v>0</v>
      </c>
      <c r="AL21">
        <f t="shared" ca="1" si="13"/>
        <v>0</v>
      </c>
      <c r="AM21" t="b">
        <f t="shared" ca="1" si="14"/>
        <v>0</v>
      </c>
      <c r="AN21">
        <f t="shared" ca="1" si="15"/>
        <v>1</v>
      </c>
      <c r="AO21">
        <f t="shared" ca="1" si="16"/>
        <v>3</v>
      </c>
    </row>
    <row r="22" spans="1:41">
      <c r="A22" s="5" t="s">
        <v>637</v>
      </c>
      <c r="B22" s="6" t="s">
        <v>659</v>
      </c>
      <c r="C22" s="6" t="s">
        <v>639</v>
      </c>
      <c r="D22" s="6" t="s">
        <v>828</v>
      </c>
      <c r="E22" s="6" t="s">
        <v>636</v>
      </c>
      <c r="F22" s="6" t="s">
        <v>829</v>
      </c>
      <c r="Q22" t="str">
        <f t="shared" ca="1" si="1"/>
        <v>2025</v>
      </c>
      <c r="R22" t="str">
        <f t="shared" ca="1" si="1"/>
        <v>2019</v>
      </c>
      <c r="S22">
        <f t="shared" ca="1" si="1"/>
        <v>0</v>
      </c>
      <c r="T22" t="str">
        <f t="shared" ca="1" si="1"/>
        <v>69cm</v>
      </c>
      <c r="U22">
        <f t="shared" ca="1" si="1"/>
        <v>0</v>
      </c>
      <c r="V22">
        <f t="shared" ca="1" si="1"/>
        <v>0</v>
      </c>
      <c r="W22">
        <f t="shared" ca="1" si="1"/>
        <v>0</v>
      </c>
      <c r="X22">
        <f t="shared" ca="1" si="1"/>
        <v>0</v>
      </c>
      <c r="Z22">
        <f t="shared" ca="1" si="2"/>
        <v>0</v>
      </c>
      <c r="AA22">
        <f t="shared" ca="1" si="3"/>
        <v>1</v>
      </c>
      <c r="AB22">
        <f t="shared" ca="1" si="4"/>
        <v>0</v>
      </c>
      <c r="AC22" t="str" cm="1">
        <f t="array" aca="1" ref="AC22" ca="1">LEFT(T22,SUM(LEN(T22)-LEN(SUBSTITUTE(T22,{"0","1","2","3","4","5","6","7","8","9"},""))))</f>
        <v>69</v>
      </c>
      <c r="AD22" s="3">
        <f t="shared" ca="1" si="5"/>
        <v>69</v>
      </c>
      <c r="AE22" s="3" t="str">
        <f t="shared" ca="1" si="6"/>
        <v/>
      </c>
      <c r="AF22" t="b">
        <f t="shared" ca="1" si="7"/>
        <v>0</v>
      </c>
      <c r="AG22">
        <f t="shared" ca="1" si="8"/>
        <v>0</v>
      </c>
      <c r="AH22">
        <f t="shared" ca="1" si="9"/>
        <v>0</v>
      </c>
      <c r="AI22" t="b">
        <f t="shared" ca="1" si="10"/>
        <v>0</v>
      </c>
      <c r="AJ22">
        <f t="shared" ca="1" si="11"/>
        <v>0</v>
      </c>
      <c r="AK22">
        <f t="shared" ca="1" si="12"/>
        <v>0</v>
      </c>
      <c r="AL22">
        <f t="shared" ca="1" si="13"/>
        <v>0</v>
      </c>
      <c r="AM22" t="b">
        <f t="shared" ca="1" si="14"/>
        <v>0</v>
      </c>
      <c r="AN22">
        <f t="shared" ca="1" si="15"/>
        <v>1</v>
      </c>
      <c r="AO22">
        <f t="shared" ca="1" si="16"/>
        <v>4</v>
      </c>
    </row>
    <row r="23" spans="1:41">
      <c r="A23" s="1"/>
      <c r="Q23">
        <f t="shared" ca="1" si="1"/>
        <v>0</v>
      </c>
      <c r="R23">
        <f t="shared" ca="1" si="1"/>
        <v>0</v>
      </c>
      <c r="S23">
        <f t="shared" ca="1" si="1"/>
        <v>0</v>
      </c>
      <c r="T23">
        <f t="shared" ca="1" si="1"/>
        <v>0</v>
      </c>
      <c r="U23">
        <f t="shared" ca="1" si="1"/>
        <v>0</v>
      </c>
      <c r="V23">
        <f t="shared" ca="1" si="1"/>
        <v>0</v>
      </c>
      <c r="W23">
        <f t="shared" ca="1" si="1"/>
        <v>0</v>
      </c>
      <c r="X23">
        <f t="shared" ca="1" si="1"/>
        <v>0</v>
      </c>
      <c r="Z23">
        <f t="shared" ca="1" si="2"/>
        <v>0</v>
      </c>
      <c r="AA23">
        <f t="shared" ca="1" si="3"/>
        <v>0</v>
      </c>
      <c r="AB23">
        <f t="shared" ca="1" si="4"/>
        <v>0</v>
      </c>
      <c r="AC23" t="str" cm="1">
        <f t="array" aca="1" ref="AC23" ca="1">LEFT(T23,SUM(LEN(T23)-LEN(SUBSTITUTE(T23,{"0","1","2","3","4","5","6","7","8","9"},""))))</f>
        <v>0</v>
      </c>
      <c r="AD23" s="3" t="str">
        <f t="shared" ca="1" si="5"/>
        <v/>
      </c>
      <c r="AE23" s="3" t="str">
        <f t="shared" ca="1" si="6"/>
        <v/>
      </c>
      <c r="AF23" t="b">
        <f t="shared" ca="1" si="7"/>
        <v>0</v>
      </c>
      <c r="AG23">
        <f t="shared" ca="1" si="8"/>
        <v>0</v>
      </c>
      <c r="AH23">
        <f t="shared" ca="1" si="9"/>
        <v>0</v>
      </c>
      <c r="AI23" t="b">
        <f t="shared" ca="1" si="10"/>
        <v>0</v>
      </c>
      <c r="AJ23">
        <f t="shared" ca="1" si="11"/>
        <v>0</v>
      </c>
      <c r="AK23">
        <f t="shared" ca="1" si="12"/>
        <v>0</v>
      </c>
      <c r="AL23">
        <f t="shared" ca="1" si="13"/>
        <v>0</v>
      </c>
      <c r="AM23" t="b">
        <f t="shared" ca="1" si="14"/>
        <v>0</v>
      </c>
      <c r="AN23">
        <f t="shared" ca="1" si="15"/>
        <v>0</v>
      </c>
      <c r="AO23">
        <f t="shared" ca="1" si="16"/>
        <v>0</v>
      </c>
    </row>
    <row r="24" spans="1:41">
      <c r="A24" s="5" t="s">
        <v>654</v>
      </c>
      <c r="B24" s="6" t="s">
        <v>830</v>
      </c>
      <c r="C24" s="6" t="s">
        <v>640</v>
      </c>
      <c r="D24" s="6" t="s">
        <v>660</v>
      </c>
      <c r="E24" s="6" t="s">
        <v>635</v>
      </c>
      <c r="F24" s="6" t="s">
        <v>831</v>
      </c>
      <c r="G24" s="6" t="s">
        <v>639</v>
      </c>
      <c r="H24" s="6" t="s">
        <v>823</v>
      </c>
      <c r="Q24">
        <f t="shared" ca="1" si="1"/>
        <v>0</v>
      </c>
      <c r="R24" t="str">
        <f t="shared" ca="1" si="1"/>
        <v>2013</v>
      </c>
      <c r="S24">
        <f t="shared" ca="1" si="1"/>
        <v>0</v>
      </c>
      <c r="T24">
        <f t="shared" ca="1" si="1"/>
        <v>0</v>
      </c>
      <c r="U24" t="str">
        <f t="shared" ca="1" si="1"/>
        <v>#efcc98</v>
      </c>
      <c r="V24">
        <f t="shared" ca="1" si="1"/>
        <v>0</v>
      </c>
      <c r="W24" t="str">
        <f t="shared" ca="1" si="1"/>
        <v>791118269</v>
      </c>
      <c r="X24" t="str">
        <f t="shared" ca="1" si="1"/>
        <v>66</v>
      </c>
      <c r="Z24">
        <f t="shared" ca="1" si="2"/>
        <v>0</v>
      </c>
      <c r="AA24">
        <f t="shared" ca="1" si="3"/>
        <v>1</v>
      </c>
      <c r="AB24">
        <f t="shared" ca="1" si="4"/>
        <v>0</v>
      </c>
      <c r="AC24" t="str" cm="1">
        <f t="array" aca="1" ref="AC24" ca="1">LEFT(T24,SUM(LEN(T24)-LEN(SUBSTITUTE(T24,{"0","1","2","3","4","5","6","7","8","9"},""))))</f>
        <v>0</v>
      </c>
      <c r="AD24" s="3" t="str">
        <f t="shared" ca="1" si="5"/>
        <v/>
      </c>
      <c r="AE24" s="3" t="str">
        <f t="shared" ca="1" si="6"/>
        <v/>
      </c>
      <c r="AF24" t="b">
        <f t="shared" ca="1" si="7"/>
        <v>0</v>
      </c>
      <c r="AG24">
        <f t="shared" ca="1" si="8"/>
        <v>0</v>
      </c>
      <c r="AH24">
        <f t="shared" ca="1" si="9"/>
        <v>1</v>
      </c>
      <c r="AI24" t="b">
        <f t="shared" ca="1" si="10"/>
        <v>1</v>
      </c>
      <c r="AJ24">
        <f t="shared" ca="1" si="11"/>
        <v>1</v>
      </c>
      <c r="AK24">
        <f t="shared" ca="1" si="12"/>
        <v>0</v>
      </c>
      <c r="AL24">
        <f t="shared" ca="1" si="13"/>
        <v>1</v>
      </c>
      <c r="AM24" t="b">
        <f t="shared" ca="1" si="14"/>
        <v>0</v>
      </c>
      <c r="AN24">
        <f t="shared" ca="1" si="15"/>
        <v>3</v>
      </c>
      <c r="AO24">
        <f t="shared" ca="1" si="16"/>
        <v>3</v>
      </c>
    </row>
    <row r="25" spans="1:41">
      <c r="A25" s="5" t="s">
        <v>642</v>
      </c>
      <c r="B25" s="6" t="s">
        <v>832</v>
      </c>
      <c r="C25" s="6" t="s">
        <v>645</v>
      </c>
      <c r="D25" s="6" t="s">
        <v>661</v>
      </c>
      <c r="E25" s="6" t="s">
        <v>637</v>
      </c>
      <c r="F25" s="6" t="s">
        <v>662</v>
      </c>
      <c r="G25" s="6" t="s">
        <v>636</v>
      </c>
      <c r="H25" s="6" t="s">
        <v>833</v>
      </c>
      <c r="Q25" t="str">
        <f t="shared" ca="1" si="1"/>
        <v>1993</v>
      </c>
      <c r="R25">
        <f t="shared" ca="1" si="1"/>
        <v>0</v>
      </c>
      <c r="S25" t="str">
        <f t="shared" ca="1" si="1"/>
        <v>2020</v>
      </c>
      <c r="T25" t="str">
        <f t="shared" ca="1" si="1"/>
        <v>183cm</v>
      </c>
      <c r="U25">
        <f t="shared" ca="1" si="1"/>
        <v>0</v>
      </c>
      <c r="V25" t="str">
        <f t="shared" ca="1" si="1"/>
        <v>grn</v>
      </c>
      <c r="W25">
        <f t="shared" ca="1" si="1"/>
        <v>0</v>
      </c>
      <c r="X25">
        <f t="shared" ca="1" si="1"/>
        <v>0</v>
      </c>
      <c r="Z25">
        <f t="shared" ca="1" si="2"/>
        <v>1</v>
      </c>
      <c r="AA25">
        <f t="shared" ca="1" si="3"/>
        <v>0</v>
      </c>
      <c r="AB25">
        <f t="shared" ca="1" si="4"/>
        <v>1</v>
      </c>
      <c r="AC25" t="str" cm="1">
        <f t="array" aca="1" ref="AC25" ca="1">LEFT(T25,SUM(LEN(T25)-LEN(SUBSTITUTE(T25,{"0","1","2","3","4","5","6","7","8","9"},""))))</f>
        <v>183</v>
      </c>
      <c r="AD25" s="3">
        <f t="shared" ca="1" si="5"/>
        <v>183</v>
      </c>
      <c r="AE25" s="3" t="str">
        <f t="shared" ca="1" si="6"/>
        <v/>
      </c>
      <c r="AF25" t="b">
        <f t="shared" ca="1" si="7"/>
        <v>1</v>
      </c>
      <c r="AG25">
        <f t="shared" ca="1" si="8"/>
        <v>1</v>
      </c>
      <c r="AH25">
        <f t="shared" ca="1" si="9"/>
        <v>0</v>
      </c>
      <c r="AI25" t="b">
        <f t="shared" ca="1" si="10"/>
        <v>0</v>
      </c>
      <c r="AJ25">
        <f t="shared" ca="1" si="11"/>
        <v>0</v>
      </c>
      <c r="AK25">
        <f t="shared" ca="1" si="12"/>
        <v>1</v>
      </c>
      <c r="AL25">
        <f t="shared" ca="1" si="13"/>
        <v>0</v>
      </c>
      <c r="AM25" t="b">
        <f t="shared" ca="1" si="14"/>
        <v>0</v>
      </c>
      <c r="AN25">
        <f t="shared" ca="1" si="15"/>
        <v>4</v>
      </c>
      <c r="AO25">
        <f t="shared" ca="1" si="16"/>
        <v>7</v>
      </c>
    </row>
    <row r="26" spans="1:41">
      <c r="A26" s="1"/>
      <c r="Q26">
        <f t="shared" ca="1" si="1"/>
        <v>0</v>
      </c>
      <c r="R26">
        <f t="shared" ca="1" si="1"/>
        <v>0</v>
      </c>
      <c r="S26">
        <f t="shared" ca="1" si="1"/>
        <v>0</v>
      </c>
      <c r="T26">
        <f t="shared" ca="1" si="1"/>
        <v>0</v>
      </c>
      <c r="U26">
        <f t="shared" ca="1" si="1"/>
        <v>0</v>
      </c>
      <c r="V26">
        <f t="shared" ca="1" si="1"/>
        <v>0</v>
      </c>
      <c r="W26">
        <f t="shared" ca="1" si="1"/>
        <v>0</v>
      </c>
      <c r="X26">
        <f t="shared" ca="1" si="1"/>
        <v>0</v>
      </c>
      <c r="Z26">
        <f t="shared" ca="1" si="2"/>
        <v>0</v>
      </c>
      <c r="AA26">
        <f t="shared" ca="1" si="3"/>
        <v>0</v>
      </c>
      <c r="AB26">
        <f t="shared" ca="1" si="4"/>
        <v>0</v>
      </c>
      <c r="AC26" t="str" cm="1">
        <f t="array" aca="1" ref="AC26" ca="1">LEFT(T26,SUM(LEN(T26)-LEN(SUBSTITUTE(T26,{"0","1","2","3","4","5","6","7","8","9"},""))))</f>
        <v>0</v>
      </c>
      <c r="AD26" s="3" t="str">
        <f t="shared" ca="1" si="5"/>
        <v/>
      </c>
      <c r="AE26" s="3" t="str">
        <f t="shared" ca="1" si="6"/>
        <v/>
      </c>
      <c r="AF26" t="b">
        <f t="shared" ca="1" si="7"/>
        <v>0</v>
      </c>
      <c r="AG26">
        <f t="shared" ca="1" si="8"/>
        <v>0</v>
      </c>
      <c r="AH26">
        <f t="shared" ca="1" si="9"/>
        <v>0</v>
      </c>
      <c r="AI26" t="b">
        <f t="shared" ca="1" si="10"/>
        <v>0</v>
      </c>
      <c r="AJ26">
        <f t="shared" ca="1" si="11"/>
        <v>0</v>
      </c>
      <c r="AK26">
        <f t="shared" ca="1" si="12"/>
        <v>0</v>
      </c>
      <c r="AL26">
        <f t="shared" ca="1" si="13"/>
        <v>0</v>
      </c>
      <c r="AM26" t="b">
        <f t="shared" ca="1" si="14"/>
        <v>0</v>
      </c>
      <c r="AN26">
        <f t="shared" ca="1" si="15"/>
        <v>0</v>
      </c>
      <c r="AO26">
        <f t="shared" ca="1" si="16"/>
        <v>0</v>
      </c>
    </row>
    <row r="27" spans="1:41">
      <c r="A27" s="5" t="s">
        <v>642</v>
      </c>
      <c r="B27" s="6" t="s">
        <v>820</v>
      </c>
      <c r="Q27">
        <f t="shared" ca="1" si="1"/>
        <v>0</v>
      </c>
      <c r="R27">
        <f t="shared" ca="1" si="1"/>
        <v>0</v>
      </c>
      <c r="S27" t="str">
        <f t="shared" ca="1" si="1"/>
        <v>2022</v>
      </c>
      <c r="T27">
        <f t="shared" ca="1" si="1"/>
        <v>0</v>
      </c>
      <c r="U27">
        <f t="shared" ca="1" si="1"/>
        <v>0</v>
      </c>
      <c r="V27">
        <f t="shared" ca="1" si="1"/>
        <v>0</v>
      </c>
      <c r="W27">
        <f t="shared" ca="1" si="1"/>
        <v>0</v>
      </c>
      <c r="X27">
        <f t="shared" ca="1" si="1"/>
        <v>0</v>
      </c>
      <c r="Z27">
        <f t="shared" ca="1" si="2"/>
        <v>0</v>
      </c>
      <c r="AA27">
        <f t="shared" ca="1" si="3"/>
        <v>0</v>
      </c>
      <c r="AB27">
        <f t="shared" ca="1" si="4"/>
        <v>1</v>
      </c>
      <c r="AC27" t="str" cm="1">
        <f t="array" aca="1" ref="AC27" ca="1">LEFT(T27,SUM(LEN(T27)-LEN(SUBSTITUTE(T27,{"0","1","2","3","4","5","6","7","8","9"},""))))</f>
        <v>0</v>
      </c>
      <c r="AD27" s="3" t="str">
        <f t="shared" ca="1" si="5"/>
        <v/>
      </c>
      <c r="AE27" s="3" t="str">
        <f t="shared" ca="1" si="6"/>
        <v/>
      </c>
      <c r="AF27" t="b">
        <f t="shared" ca="1" si="7"/>
        <v>0</v>
      </c>
      <c r="AG27">
        <f t="shared" ca="1" si="8"/>
        <v>0</v>
      </c>
      <c r="AH27">
        <f t="shared" ca="1" si="9"/>
        <v>0</v>
      </c>
      <c r="AI27" t="b">
        <f t="shared" ca="1" si="10"/>
        <v>0</v>
      </c>
      <c r="AJ27">
        <f t="shared" ca="1" si="11"/>
        <v>0</v>
      </c>
      <c r="AK27">
        <f t="shared" ca="1" si="12"/>
        <v>0</v>
      </c>
      <c r="AL27">
        <f t="shared" ca="1" si="13"/>
        <v>0</v>
      </c>
      <c r="AM27" t="b">
        <f t="shared" ca="1" si="14"/>
        <v>0</v>
      </c>
      <c r="AN27">
        <f t="shared" ca="1" si="15"/>
        <v>1</v>
      </c>
      <c r="AO27">
        <f t="shared" ca="1" si="16"/>
        <v>1</v>
      </c>
    </row>
    <row r="28" spans="1:41">
      <c r="A28" s="5" t="s">
        <v>637</v>
      </c>
      <c r="B28" s="6" t="s">
        <v>663</v>
      </c>
      <c r="C28" s="6" t="s">
        <v>639</v>
      </c>
      <c r="D28" s="6" t="s">
        <v>810</v>
      </c>
      <c r="E28" s="6" t="s">
        <v>636</v>
      </c>
      <c r="F28" s="6" t="s">
        <v>834</v>
      </c>
      <c r="G28" s="6" t="s">
        <v>635</v>
      </c>
      <c r="H28" s="6" t="s">
        <v>835</v>
      </c>
      <c r="I28" s="6" t="s">
        <v>645</v>
      </c>
      <c r="J28" s="6" t="s">
        <v>652</v>
      </c>
      <c r="K28" s="6" t="s">
        <v>640</v>
      </c>
      <c r="L28" s="6" t="s">
        <v>658</v>
      </c>
      <c r="Q28" t="str">
        <f t="shared" ca="1" si="1"/>
        <v>1969</v>
      </c>
      <c r="R28" t="str">
        <f t="shared" ca="1" si="1"/>
        <v>2016</v>
      </c>
      <c r="S28">
        <f t="shared" ca="1" si="1"/>
        <v>0</v>
      </c>
      <c r="T28" t="str">
        <f t="shared" ca="1" si="1"/>
        <v>160cm</v>
      </c>
      <c r="U28" t="str">
        <f t="shared" ca="1" si="1"/>
        <v>#6b5442</v>
      </c>
      <c r="V28" t="str">
        <f t="shared" ca="1" si="1"/>
        <v>gry</v>
      </c>
      <c r="W28" t="str">
        <f t="shared" ca="1" si="1"/>
        <v>767606888</v>
      </c>
      <c r="X28">
        <f t="shared" ca="1" si="1"/>
        <v>0</v>
      </c>
      <c r="Z28">
        <f t="shared" ca="1" si="2"/>
        <v>1</v>
      </c>
      <c r="AA28">
        <f t="shared" ca="1" si="3"/>
        <v>1</v>
      </c>
      <c r="AB28">
        <f t="shared" ca="1" si="4"/>
        <v>0</v>
      </c>
      <c r="AC28" t="str" cm="1">
        <f t="array" aca="1" ref="AC28" ca="1">LEFT(T28,SUM(LEN(T28)-LEN(SUBSTITUTE(T28,{"0","1","2","3","4","5","6","7","8","9"},""))))</f>
        <v>160</v>
      </c>
      <c r="AD28" s="3">
        <f t="shared" ca="1" si="5"/>
        <v>160</v>
      </c>
      <c r="AE28" s="3" t="str">
        <f t="shared" ca="1" si="6"/>
        <v/>
      </c>
      <c r="AF28" t="b">
        <f t="shared" ca="1" si="7"/>
        <v>1</v>
      </c>
      <c r="AG28">
        <f t="shared" ca="1" si="8"/>
        <v>1</v>
      </c>
      <c r="AH28">
        <f t="shared" ca="1" si="9"/>
        <v>1</v>
      </c>
      <c r="AI28" t="b">
        <f t="shared" ca="1" si="10"/>
        <v>1</v>
      </c>
      <c r="AJ28">
        <f t="shared" ca="1" si="11"/>
        <v>1</v>
      </c>
      <c r="AK28">
        <f t="shared" ca="1" si="12"/>
        <v>1</v>
      </c>
      <c r="AL28">
        <f t="shared" ca="1" si="13"/>
        <v>1</v>
      </c>
      <c r="AM28" t="b">
        <f t="shared" ca="1" si="14"/>
        <v>0</v>
      </c>
      <c r="AN28">
        <f t="shared" ca="1" si="15"/>
        <v>6</v>
      </c>
      <c r="AO28">
        <f t="shared" ca="1" si="16"/>
        <v>7</v>
      </c>
    </row>
    <row r="29" spans="1:41">
      <c r="A29" s="1"/>
      <c r="Q29">
        <f t="shared" ca="1" si="1"/>
        <v>0</v>
      </c>
      <c r="R29">
        <f t="shared" ca="1" si="1"/>
        <v>0</v>
      </c>
      <c r="S29">
        <f t="shared" ca="1" si="1"/>
        <v>0</v>
      </c>
      <c r="T29">
        <f t="shared" ca="1" si="1"/>
        <v>0</v>
      </c>
      <c r="U29">
        <f t="shared" ca="1" si="1"/>
        <v>0</v>
      </c>
      <c r="V29">
        <f t="shared" ca="1" si="1"/>
        <v>0</v>
      </c>
      <c r="W29">
        <f t="shared" ca="1" si="1"/>
        <v>0</v>
      </c>
      <c r="X29">
        <f t="shared" ca="1" si="1"/>
        <v>0</v>
      </c>
      <c r="Z29">
        <f t="shared" ca="1" si="2"/>
        <v>0</v>
      </c>
      <c r="AA29">
        <f t="shared" ca="1" si="3"/>
        <v>0</v>
      </c>
      <c r="AB29">
        <f t="shared" ca="1" si="4"/>
        <v>0</v>
      </c>
      <c r="AC29" t="str" cm="1">
        <f t="array" aca="1" ref="AC29" ca="1">LEFT(T29,SUM(LEN(T29)-LEN(SUBSTITUTE(T29,{"0","1","2","3","4","5","6","7","8","9"},""))))</f>
        <v>0</v>
      </c>
      <c r="AD29" s="3" t="str">
        <f t="shared" ca="1" si="5"/>
        <v/>
      </c>
      <c r="AE29" s="3" t="str">
        <f t="shared" ca="1" si="6"/>
        <v/>
      </c>
      <c r="AF29" t="b">
        <f t="shared" ca="1" si="7"/>
        <v>0</v>
      </c>
      <c r="AG29">
        <f t="shared" ca="1" si="8"/>
        <v>0</v>
      </c>
      <c r="AH29">
        <f t="shared" ca="1" si="9"/>
        <v>0</v>
      </c>
      <c r="AI29" t="b">
        <f t="shared" ca="1" si="10"/>
        <v>0</v>
      </c>
      <c r="AJ29">
        <f t="shared" ca="1" si="11"/>
        <v>0</v>
      </c>
      <c r="AK29">
        <f t="shared" ca="1" si="12"/>
        <v>0</v>
      </c>
      <c r="AL29">
        <f t="shared" ca="1" si="13"/>
        <v>0</v>
      </c>
      <c r="AM29" t="b">
        <f t="shared" ca="1" si="14"/>
        <v>0</v>
      </c>
      <c r="AN29">
        <f t="shared" ca="1" si="15"/>
        <v>0</v>
      </c>
      <c r="AO29">
        <f t="shared" ca="1" si="16"/>
        <v>0</v>
      </c>
    </row>
    <row r="30" spans="1:41">
      <c r="A30" s="5" t="s">
        <v>637</v>
      </c>
      <c r="B30" s="6" t="s">
        <v>664</v>
      </c>
      <c r="C30" s="6" t="s">
        <v>642</v>
      </c>
      <c r="D30" s="6" t="s">
        <v>827</v>
      </c>
      <c r="E30" s="6" t="s">
        <v>645</v>
      </c>
      <c r="F30" s="6" t="s">
        <v>665</v>
      </c>
      <c r="G30" s="6" t="s">
        <v>640</v>
      </c>
      <c r="H30" s="6" t="s">
        <v>660</v>
      </c>
      <c r="I30" s="6" t="s">
        <v>636</v>
      </c>
      <c r="J30" s="6" t="s">
        <v>836</v>
      </c>
      <c r="K30" s="6" t="s">
        <v>639</v>
      </c>
      <c r="L30" s="6" t="s">
        <v>814</v>
      </c>
      <c r="Q30" t="str">
        <f t="shared" ca="1" si="1"/>
        <v>1938</v>
      </c>
      <c r="R30" t="str">
        <f t="shared" ca="1" si="1"/>
        <v>2014</v>
      </c>
      <c r="S30" t="str">
        <f t="shared" ca="1" si="1"/>
        <v>2026</v>
      </c>
      <c r="T30" t="str">
        <f t="shared" ca="1" si="1"/>
        <v>157cm</v>
      </c>
      <c r="U30" t="str">
        <f t="shared" ca="1" si="1"/>
        <v>#efcc98</v>
      </c>
      <c r="V30" t="str">
        <f t="shared" ca="1" si="1"/>
        <v>oth</v>
      </c>
      <c r="W30">
        <f t="shared" ca="1" si="1"/>
        <v>0</v>
      </c>
      <c r="X30">
        <f t="shared" ca="1" si="1"/>
        <v>0</v>
      </c>
      <c r="Z30">
        <f t="shared" ca="1" si="2"/>
        <v>1</v>
      </c>
      <c r="AA30">
        <f t="shared" ca="1" si="3"/>
        <v>1</v>
      </c>
      <c r="AB30">
        <f t="shared" ca="1" si="4"/>
        <v>1</v>
      </c>
      <c r="AC30" t="str" cm="1">
        <f t="array" aca="1" ref="AC30" ca="1">LEFT(T30,SUM(LEN(T30)-LEN(SUBSTITUTE(T30,{"0","1","2","3","4","5","6","7","8","9"},""))))</f>
        <v>157</v>
      </c>
      <c r="AD30" s="3">
        <f t="shared" ca="1" si="5"/>
        <v>157</v>
      </c>
      <c r="AE30" s="3" t="str">
        <f t="shared" ca="1" si="6"/>
        <v/>
      </c>
      <c r="AF30" t="b">
        <f t="shared" ca="1" si="7"/>
        <v>1</v>
      </c>
      <c r="AG30">
        <f t="shared" ca="1" si="8"/>
        <v>1</v>
      </c>
      <c r="AH30">
        <f t="shared" ca="1" si="9"/>
        <v>1</v>
      </c>
      <c r="AI30" t="b">
        <f t="shared" ca="1" si="10"/>
        <v>1</v>
      </c>
      <c r="AJ30">
        <f t="shared" ca="1" si="11"/>
        <v>1</v>
      </c>
      <c r="AK30">
        <f t="shared" ca="1" si="12"/>
        <v>1</v>
      </c>
      <c r="AL30">
        <f t="shared" ca="1" si="13"/>
        <v>0</v>
      </c>
      <c r="AM30" t="b">
        <f t="shared" ca="1" si="14"/>
        <v>0</v>
      </c>
      <c r="AN30">
        <f t="shared" ca="1" si="15"/>
        <v>6</v>
      </c>
      <c r="AO30">
        <f t="shared" ca="1" si="16"/>
        <v>6</v>
      </c>
    </row>
    <row r="31" spans="1:41">
      <c r="A31" s="1"/>
      <c r="Q31">
        <f t="shared" ca="1" si="1"/>
        <v>0</v>
      </c>
      <c r="R31">
        <f t="shared" ca="1" si="1"/>
        <v>0</v>
      </c>
      <c r="S31">
        <f t="shared" ca="1" si="1"/>
        <v>0</v>
      </c>
      <c r="T31">
        <f t="shared" ca="1" si="1"/>
        <v>0</v>
      </c>
      <c r="U31">
        <f t="shared" ca="1" si="1"/>
        <v>0</v>
      </c>
      <c r="V31">
        <f t="shared" ca="1" si="1"/>
        <v>0</v>
      </c>
      <c r="W31">
        <f t="shared" ca="1" si="1"/>
        <v>0</v>
      </c>
      <c r="X31">
        <f t="shared" ca="1" si="1"/>
        <v>0</v>
      </c>
      <c r="Z31">
        <f t="shared" ca="1" si="2"/>
        <v>0</v>
      </c>
      <c r="AA31">
        <f t="shared" ca="1" si="3"/>
        <v>0</v>
      </c>
      <c r="AB31">
        <f t="shared" ca="1" si="4"/>
        <v>0</v>
      </c>
      <c r="AC31" t="str" cm="1">
        <f t="array" aca="1" ref="AC31" ca="1">LEFT(T31,SUM(LEN(T31)-LEN(SUBSTITUTE(T31,{"0","1","2","3","4","5","6","7","8","9"},""))))</f>
        <v>0</v>
      </c>
      <c r="AD31" s="3" t="str">
        <f t="shared" ca="1" si="5"/>
        <v/>
      </c>
      <c r="AE31" s="3" t="str">
        <f t="shared" ca="1" si="6"/>
        <v/>
      </c>
      <c r="AF31" t="b">
        <f t="shared" ca="1" si="7"/>
        <v>0</v>
      </c>
      <c r="AG31">
        <f t="shared" ca="1" si="8"/>
        <v>0</v>
      </c>
      <c r="AH31">
        <f t="shared" ca="1" si="9"/>
        <v>0</v>
      </c>
      <c r="AI31" t="b">
        <f t="shared" ca="1" si="10"/>
        <v>0</v>
      </c>
      <c r="AJ31">
        <f t="shared" ca="1" si="11"/>
        <v>0</v>
      </c>
      <c r="AK31">
        <f t="shared" ca="1" si="12"/>
        <v>0</v>
      </c>
      <c r="AL31">
        <f t="shared" ca="1" si="13"/>
        <v>0</v>
      </c>
      <c r="AM31" t="b">
        <f t="shared" ca="1" si="14"/>
        <v>0</v>
      </c>
      <c r="AN31">
        <f t="shared" ca="1" si="15"/>
        <v>0</v>
      </c>
      <c r="AO31">
        <f t="shared" ca="1" si="16"/>
        <v>0</v>
      </c>
    </row>
    <row r="32" spans="1:41">
      <c r="A32" s="5" t="s">
        <v>636</v>
      </c>
      <c r="B32" s="6" t="s">
        <v>837</v>
      </c>
      <c r="C32" s="6" t="s">
        <v>639</v>
      </c>
      <c r="D32" s="6" t="s">
        <v>838</v>
      </c>
      <c r="Q32" t="str">
        <f t="shared" ca="1" si="1"/>
        <v>1931</v>
      </c>
      <c r="R32" t="str">
        <f t="shared" ca="1" si="1"/>
        <v>2015</v>
      </c>
      <c r="S32">
        <f t="shared" ca="1" si="1"/>
        <v>0</v>
      </c>
      <c r="T32">
        <f t="shared" ca="1" si="1"/>
        <v>0</v>
      </c>
      <c r="U32">
        <f t="shared" ca="1" si="1"/>
        <v>0</v>
      </c>
      <c r="V32">
        <f t="shared" ca="1" si="1"/>
        <v>0</v>
      </c>
      <c r="W32">
        <f t="shared" ca="1" si="1"/>
        <v>0</v>
      </c>
      <c r="X32">
        <f t="shared" ca="1" si="1"/>
        <v>0</v>
      </c>
      <c r="Z32">
        <f t="shared" ca="1" si="2"/>
        <v>1</v>
      </c>
      <c r="AA32">
        <f t="shared" ca="1" si="3"/>
        <v>1</v>
      </c>
      <c r="AB32">
        <f t="shared" ca="1" si="4"/>
        <v>0</v>
      </c>
      <c r="AC32" t="str" cm="1">
        <f t="array" aca="1" ref="AC32" ca="1">LEFT(T32,SUM(LEN(T32)-LEN(SUBSTITUTE(T32,{"0","1","2","3","4","5","6","7","8","9"},""))))</f>
        <v>0</v>
      </c>
      <c r="AD32" s="3" t="str">
        <f t="shared" ca="1" si="5"/>
        <v/>
      </c>
      <c r="AE32" s="3" t="str">
        <f t="shared" ca="1" si="6"/>
        <v/>
      </c>
      <c r="AF32" t="b">
        <f t="shared" ca="1" si="7"/>
        <v>0</v>
      </c>
      <c r="AG32">
        <f t="shared" ca="1" si="8"/>
        <v>0</v>
      </c>
      <c r="AH32">
        <f t="shared" ca="1" si="9"/>
        <v>0</v>
      </c>
      <c r="AI32" t="b">
        <f t="shared" ca="1" si="10"/>
        <v>0</v>
      </c>
      <c r="AJ32">
        <f t="shared" ca="1" si="11"/>
        <v>0</v>
      </c>
      <c r="AK32">
        <f t="shared" ca="1" si="12"/>
        <v>0</v>
      </c>
      <c r="AL32">
        <f t="shared" ca="1" si="13"/>
        <v>0</v>
      </c>
      <c r="AM32" t="b">
        <f t="shared" ca="1" si="14"/>
        <v>0</v>
      </c>
      <c r="AN32">
        <f t="shared" ca="1" si="15"/>
        <v>2</v>
      </c>
      <c r="AO32">
        <f t="shared" ca="1" si="16"/>
        <v>2</v>
      </c>
    </row>
    <row r="33" spans="1:41">
      <c r="A33" s="5" t="s">
        <v>645</v>
      </c>
      <c r="B33" s="6" t="s">
        <v>652</v>
      </c>
      <c r="Q33">
        <f t="shared" ca="1" si="1"/>
        <v>0</v>
      </c>
      <c r="R33">
        <f t="shared" ca="1" si="1"/>
        <v>0</v>
      </c>
      <c r="S33">
        <f t="shared" ca="1" si="1"/>
        <v>0</v>
      </c>
      <c r="T33">
        <f t="shared" ca="1" si="1"/>
        <v>0</v>
      </c>
      <c r="U33">
        <f t="shared" ca="1" si="1"/>
        <v>0</v>
      </c>
      <c r="V33" t="str">
        <f t="shared" ca="1" si="1"/>
        <v>gry</v>
      </c>
      <c r="W33">
        <f t="shared" ca="1" si="1"/>
        <v>0</v>
      </c>
      <c r="X33">
        <f t="shared" ca="1" si="1"/>
        <v>0</v>
      </c>
      <c r="Z33">
        <f t="shared" ca="1" si="2"/>
        <v>0</v>
      </c>
      <c r="AA33">
        <f t="shared" ca="1" si="3"/>
        <v>0</v>
      </c>
      <c r="AB33">
        <f t="shared" ca="1" si="4"/>
        <v>0</v>
      </c>
      <c r="AC33" t="str" cm="1">
        <f t="array" aca="1" ref="AC33" ca="1">LEFT(T33,SUM(LEN(T33)-LEN(SUBSTITUTE(T33,{"0","1","2","3","4","5","6","7","8","9"},""))))</f>
        <v>0</v>
      </c>
      <c r="AD33" s="3" t="str">
        <f t="shared" ca="1" si="5"/>
        <v/>
      </c>
      <c r="AE33" s="3" t="str">
        <f t="shared" ca="1" si="6"/>
        <v/>
      </c>
      <c r="AF33" t="b">
        <f t="shared" ca="1" si="7"/>
        <v>0</v>
      </c>
      <c r="AG33">
        <f t="shared" ca="1" si="8"/>
        <v>0</v>
      </c>
      <c r="AH33">
        <f t="shared" ca="1" si="9"/>
        <v>0</v>
      </c>
      <c r="AI33" t="b">
        <f t="shared" ca="1" si="10"/>
        <v>0</v>
      </c>
      <c r="AJ33">
        <f t="shared" ca="1" si="11"/>
        <v>0</v>
      </c>
      <c r="AK33">
        <f t="shared" ca="1" si="12"/>
        <v>1</v>
      </c>
      <c r="AL33">
        <f t="shared" ca="1" si="13"/>
        <v>0</v>
      </c>
      <c r="AM33" t="b">
        <f t="shared" ca="1" si="14"/>
        <v>0</v>
      </c>
      <c r="AN33">
        <f t="shared" ca="1" si="15"/>
        <v>1</v>
      </c>
      <c r="AO33">
        <f t="shared" ca="1" si="16"/>
        <v>3</v>
      </c>
    </row>
    <row r="34" spans="1:41">
      <c r="A34" s="5" t="s">
        <v>637</v>
      </c>
      <c r="B34" s="6" t="s">
        <v>666</v>
      </c>
      <c r="Q34">
        <f t="shared" ca="1" si="1"/>
        <v>0</v>
      </c>
      <c r="R34">
        <f t="shared" ca="1" si="1"/>
        <v>0</v>
      </c>
      <c r="S34">
        <f t="shared" ca="1" si="1"/>
        <v>0</v>
      </c>
      <c r="T34" t="str">
        <f t="shared" ca="1" si="1"/>
        <v>76in</v>
      </c>
      <c r="U34">
        <f t="shared" ca="1" si="1"/>
        <v>0</v>
      </c>
      <c r="V34">
        <f t="shared" ca="1" si="1"/>
        <v>0</v>
      </c>
      <c r="W34">
        <f t="shared" ca="1" si="1"/>
        <v>0</v>
      </c>
      <c r="X34">
        <f t="shared" ca="1" si="1"/>
        <v>0</v>
      </c>
      <c r="Z34">
        <f t="shared" ca="1" si="2"/>
        <v>0</v>
      </c>
      <c r="AA34">
        <f t="shared" ca="1" si="3"/>
        <v>0</v>
      </c>
      <c r="AB34">
        <f t="shared" ca="1" si="4"/>
        <v>0</v>
      </c>
      <c r="AC34" t="str" cm="1">
        <f t="array" aca="1" ref="AC34" ca="1">LEFT(T34,SUM(LEN(T34)-LEN(SUBSTITUTE(T34,{"0","1","2","3","4","5","6","7","8","9"},""))))</f>
        <v>76</v>
      </c>
      <c r="AD34" s="3" t="str">
        <f t="shared" ca="1" si="5"/>
        <v/>
      </c>
      <c r="AE34" s="3">
        <f t="shared" ca="1" si="6"/>
        <v>76</v>
      </c>
      <c r="AF34" t="b">
        <f t="shared" ca="1" si="7"/>
        <v>1</v>
      </c>
      <c r="AG34">
        <f t="shared" ca="1" si="8"/>
        <v>1</v>
      </c>
      <c r="AH34">
        <f t="shared" ca="1" si="9"/>
        <v>0</v>
      </c>
      <c r="AI34" t="b">
        <f t="shared" ca="1" si="10"/>
        <v>0</v>
      </c>
      <c r="AJ34">
        <f t="shared" ca="1" si="11"/>
        <v>0</v>
      </c>
      <c r="AK34">
        <f t="shared" ca="1" si="12"/>
        <v>0</v>
      </c>
      <c r="AL34">
        <f t="shared" ca="1" si="13"/>
        <v>0</v>
      </c>
      <c r="AM34" t="b">
        <f t="shared" ca="1" si="14"/>
        <v>0</v>
      </c>
      <c r="AN34">
        <f t="shared" ca="1" si="15"/>
        <v>1</v>
      </c>
      <c r="AO34">
        <f t="shared" ca="1" si="16"/>
        <v>4</v>
      </c>
    </row>
    <row r="35" spans="1:41">
      <c r="A35" s="5" t="s">
        <v>654</v>
      </c>
      <c r="B35" s="6" t="s">
        <v>839</v>
      </c>
      <c r="C35" s="6" t="s">
        <v>640</v>
      </c>
      <c r="D35" s="6" t="s">
        <v>667</v>
      </c>
      <c r="E35" s="6" t="s">
        <v>642</v>
      </c>
      <c r="F35" s="6" t="s">
        <v>811</v>
      </c>
      <c r="G35" s="6" t="s">
        <v>635</v>
      </c>
      <c r="H35" s="6" t="s">
        <v>840</v>
      </c>
      <c r="Q35">
        <f t="shared" ca="1" si="1"/>
        <v>0</v>
      </c>
      <c r="R35">
        <f t="shared" ca="1" si="1"/>
        <v>0</v>
      </c>
      <c r="S35" t="str">
        <f t="shared" ca="1" si="1"/>
        <v>2024</v>
      </c>
      <c r="T35">
        <f t="shared" ca="1" si="1"/>
        <v>0</v>
      </c>
      <c r="U35" t="str">
        <f t="shared" ca="1" si="1"/>
        <v>#09592c</v>
      </c>
      <c r="V35">
        <f t="shared" ca="1" si="1"/>
        <v>0</v>
      </c>
      <c r="W35" t="str">
        <f t="shared" ca="1" si="1"/>
        <v>276365391</v>
      </c>
      <c r="X35" t="str">
        <f t="shared" ca="1" si="1"/>
        <v>227</v>
      </c>
      <c r="Z35">
        <f t="shared" ca="1" si="2"/>
        <v>0</v>
      </c>
      <c r="AA35">
        <f t="shared" ca="1" si="3"/>
        <v>0</v>
      </c>
      <c r="AB35">
        <f t="shared" ca="1" si="4"/>
        <v>1</v>
      </c>
      <c r="AC35" t="str" cm="1">
        <f t="array" aca="1" ref="AC35" ca="1">LEFT(T35,SUM(LEN(T35)-LEN(SUBSTITUTE(T35,{"0","1","2","3","4","5","6","7","8","9"},""))))</f>
        <v>0</v>
      </c>
      <c r="AD35" s="3" t="str">
        <f t="shared" ca="1" si="5"/>
        <v/>
      </c>
      <c r="AE35" s="3" t="str">
        <f t="shared" ca="1" si="6"/>
        <v/>
      </c>
      <c r="AF35" t="b">
        <f t="shared" ca="1" si="7"/>
        <v>0</v>
      </c>
      <c r="AG35">
        <f t="shared" ca="1" si="8"/>
        <v>0</v>
      </c>
      <c r="AH35">
        <f t="shared" ca="1" si="9"/>
        <v>1</v>
      </c>
      <c r="AI35" t="b">
        <f t="shared" ca="1" si="10"/>
        <v>1</v>
      </c>
      <c r="AJ35">
        <f t="shared" ca="1" si="11"/>
        <v>1</v>
      </c>
      <c r="AK35">
        <f t="shared" ca="1" si="12"/>
        <v>0</v>
      </c>
      <c r="AL35">
        <f t="shared" ca="1" si="13"/>
        <v>1</v>
      </c>
      <c r="AM35" t="b">
        <f t="shared" ca="1" si="14"/>
        <v>0</v>
      </c>
      <c r="AN35">
        <f t="shared" ca="1" si="15"/>
        <v>3</v>
      </c>
      <c r="AO35">
        <f t="shared" ca="1" si="16"/>
        <v>7</v>
      </c>
    </row>
    <row r="36" spans="1:41">
      <c r="A36" s="1"/>
      <c r="Q36">
        <f t="shared" ca="1" si="1"/>
        <v>0</v>
      </c>
      <c r="R36">
        <f t="shared" ca="1" si="1"/>
        <v>0</v>
      </c>
      <c r="S36">
        <f t="shared" ca="1" si="1"/>
        <v>0</v>
      </c>
      <c r="T36">
        <f t="shared" ca="1" si="1"/>
        <v>0</v>
      </c>
      <c r="U36">
        <f t="shared" ca="1" si="1"/>
        <v>0</v>
      </c>
      <c r="V36">
        <f t="shared" ca="1" si="1"/>
        <v>0</v>
      </c>
      <c r="W36">
        <f t="shared" ca="1" si="1"/>
        <v>0</v>
      </c>
      <c r="X36">
        <f t="shared" ca="1" si="1"/>
        <v>0</v>
      </c>
      <c r="Z36">
        <f t="shared" ca="1" si="2"/>
        <v>0</v>
      </c>
      <c r="AA36">
        <f t="shared" ca="1" si="3"/>
        <v>0</v>
      </c>
      <c r="AB36">
        <f t="shared" ca="1" si="4"/>
        <v>0</v>
      </c>
      <c r="AC36" t="str" cm="1">
        <f t="array" aca="1" ref="AC36" ca="1">LEFT(T36,SUM(LEN(T36)-LEN(SUBSTITUTE(T36,{"0","1","2","3","4","5","6","7","8","9"},""))))</f>
        <v>0</v>
      </c>
      <c r="AD36" s="3" t="str">
        <f t="shared" ca="1" si="5"/>
        <v/>
      </c>
      <c r="AE36" s="3" t="str">
        <f t="shared" ca="1" si="6"/>
        <v/>
      </c>
      <c r="AF36" t="b">
        <f t="shared" ca="1" si="7"/>
        <v>0</v>
      </c>
      <c r="AG36">
        <f t="shared" ca="1" si="8"/>
        <v>0</v>
      </c>
      <c r="AH36">
        <f t="shared" ca="1" si="9"/>
        <v>0</v>
      </c>
      <c r="AI36" t="b">
        <f t="shared" ca="1" si="10"/>
        <v>0</v>
      </c>
      <c r="AJ36">
        <f t="shared" ca="1" si="11"/>
        <v>0</v>
      </c>
      <c r="AK36">
        <f t="shared" ca="1" si="12"/>
        <v>0</v>
      </c>
      <c r="AL36">
        <f t="shared" ca="1" si="13"/>
        <v>0</v>
      </c>
      <c r="AM36" t="b">
        <f t="shared" ca="1" si="14"/>
        <v>0</v>
      </c>
      <c r="AN36">
        <f t="shared" ca="1" si="15"/>
        <v>0</v>
      </c>
      <c r="AO36">
        <f t="shared" ca="1" si="16"/>
        <v>0</v>
      </c>
    </row>
    <row r="37" spans="1:41">
      <c r="A37" s="5" t="s">
        <v>645</v>
      </c>
      <c r="B37" s="6" t="s">
        <v>652</v>
      </c>
      <c r="C37" s="6" t="s">
        <v>637</v>
      </c>
      <c r="D37" s="6" t="s">
        <v>668</v>
      </c>
      <c r="E37" s="6" t="s">
        <v>639</v>
      </c>
      <c r="F37" s="6" t="s">
        <v>814</v>
      </c>
      <c r="G37" s="6" t="s">
        <v>654</v>
      </c>
      <c r="H37" s="6" t="s">
        <v>841</v>
      </c>
      <c r="I37" s="6" t="s">
        <v>635</v>
      </c>
      <c r="J37" s="6" t="s">
        <v>842</v>
      </c>
      <c r="Q37">
        <f t="shared" ca="1" si="1"/>
        <v>0</v>
      </c>
      <c r="R37" t="str">
        <f t="shared" ca="1" si="1"/>
        <v>2014</v>
      </c>
      <c r="S37">
        <f t="shared" ca="1" si="1"/>
        <v>0</v>
      </c>
      <c r="T37" t="str">
        <f t="shared" ca="1" si="1"/>
        <v>170cm</v>
      </c>
      <c r="U37">
        <f t="shared" ca="1" si="1"/>
        <v>0</v>
      </c>
      <c r="V37" t="str">
        <f t="shared" ca="1" si="1"/>
        <v>gry</v>
      </c>
      <c r="W37" t="str">
        <f t="shared" ca="1" si="1"/>
        <v>870052514</v>
      </c>
      <c r="X37" t="str">
        <f t="shared" ca="1" si="1"/>
        <v>285</v>
      </c>
      <c r="Z37">
        <f t="shared" ca="1" si="2"/>
        <v>0</v>
      </c>
      <c r="AA37">
        <f t="shared" ca="1" si="3"/>
        <v>1</v>
      </c>
      <c r="AB37">
        <f t="shared" ca="1" si="4"/>
        <v>0</v>
      </c>
      <c r="AC37" t="str" cm="1">
        <f t="array" aca="1" ref="AC37" ca="1">LEFT(T37,SUM(LEN(T37)-LEN(SUBSTITUTE(T37,{"0","1","2","3","4","5","6","7","8","9"},""))))</f>
        <v>170</v>
      </c>
      <c r="AD37" s="3">
        <f t="shared" ca="1" si="5"/>
        <v>170</v>
      </c>
      <c r="AE37" s="3" t="str">
        <f t="shared" ca="1" si="6"/>
        <v/>
      </c>
      <c r="AF37" t="b">
        <f t="shared" ca="1" si="7"/>
        <v>1</v>
      </c>
      <c r="AG37">
        <f t="shared" ca="1" si="8"/>
        <v>1</v>
      </c>
      <c r="AH37">
        <f t="shared" ca="1" si="9"/>
        <v>0</v>
      </c>
      <c r="AI37" t="b">
        <f t="shared" ca="1" si="10"/>
        <v>0</v>
      </c>
      <c r="AJ37">
        <f t="shared" ca="1" si="11"/>
        <v>0</v>
      </c>
      <c r="AK37">
        <f t="shared" ca="1" si="12"/>
        <v>1</v>
      </c>
      <c r="AL37">
        <f t="shared" ca="1" si="13"/>
        <v>1</v>
      </c>
      <c r="AM37" t="b">
        <f t="shared" ca="1" si="14"/>
        <v>0</v>
      </c>
      <c r="AN37">
        <f t="shared" ca="1" si="15"/>
        <v>4</v>
      </c>
      <c r="AO37">
        <f t="shared" ca="1" si="16"/>
        <v>4</v>
      </c>
    </row>
    <row r="38" spans="1:41">
      <c r="A38" s="5" t="s">
        <v>640</v>
      </c>
      <c r="B38" s="6" t="s">
        <v>669</v>
      </c>
      <c r="C38" s="6" t="s">
        <v>636</v>
      </c>
      <c r="D38" s="6" t="s">
        <v>843</v>
      </c>
      <c r="E38" s="6" t="s">
        <v>642</v>
      </c>
      <c r="F38" s="6" t="s">
        <v>829</v>
      </c>
      <c r="Q38" t="str">
        <f t="shared" ca="1" si="1"/>
        <v>1925</v>
      </c>
      <c r="R38">
        <f t="shared" ca="1" si="1"/>
        <v>0</v>
      </c>
      <c r="S38" t="str">
        <f t="shared" ca="1" si="1"/>
        <v>2025</v>
      </c>
      <c r="T38">
        <f t="shared" ca="1" si="1"/>
        <v>0</v>
      </c>
      <c r="U38" t="str">
        <f t="shared" ca="1" si="1"/>
        <v>#866857</v>
      </c>
      <c r="V38">
        <f t="shared" ca="1" si="1"/>
        <v>0</v>
      </c>
      <c r="W38">
        <f t="shared" ca="1" si="1"/>
        <v>0</v>
      </c>
      <c r="X38">
        <f t="shared" ca="1" si="1"/>
        <v>0</v>
      </c>
      <c r="Z38">
        <f t="shared" ca="1" si="2"/>
        <v>1</v>
      </c>
      <c r="AA38">
        <f t="shared" ca="1" si="3"/>
        <v>0</v>
      </c>
      <c r="AB38">
        <f t="shared" ca="1" si="4"/>
        <v>1</v>
      </c>
      <c r="AC38" t="str" cm="1">
        <f t="array" aca="1" ref="AC38" ca="1">LEFT(T38,SUM(LEN(T38)-LEN(SUBSTITUTE(T38,{"0","1","2","3","4","5","6","7","8","9"},""))))</f>
        <v>0</v>
      </c>
      <c r="AD38" s="3" t="str">
        <f t="shared" ca="1" si="5"/>
        <v/>
      </c>
      <c r="AE38" s="3" t="str">
        <f t="shared" ca="1" si="6"/>
        <v/>
      </c>
      <c r="AF38" t="b">
        <f t="shared" ca="1" si="7"/>
        <v>0</v>
      </c>
      <c r="AG38">
        <f t="shared" ca="1" si="8"/>
        <v>0</v>
      </c>
      <c r="AH38">
        <f t="shared" ca="1" si="9"/>
        <v>1</v>
      </c>
      <c r="AI38" t="b">
        <f t="shared" ca="1" si="10"/>
        <v>1</v>
      </c>
      <c r="AJ38">
        <f t="shared" ca="1" si="11"/>
        <v>1</v>
      </c>
      <c r="AK38">
        <f t="shared" ca="1" si="12"/>
        <v>0</v>
      </c>
      <c r="AL38">
        <f t="shared" ca="1" si="13"/>
        <v>0</v>
      </c>
      <c r="AM38" t="b">
        <f t="shared" ca="1" si="14"/>
        <v>0</v>
      </c>
      <c r="AN38">
        <f t="shared" ca="1" si="15"/>
        <v>3</v>
      </c>
      <c r="AO38">
        <f t="shared" ca="1" si="16"/>
        <v>7</v>
      </c>
    </row>
    <row r="39" spans="1:41">
      <c r="A39" s="1"/>
      <c r="Q39">
        <f t="shared" ca="1" si="1"/>
        <v>0</v>
      </c>
      <c r="R39">
        <f t="shared" ca="1" si="1"/>
        <v>0</v>
      </c>
      <c r="S39">
        <f t="shared" ca="1" si="1"/>
        <v>0</v>
      </c>
      <c r="T39">
        <f t="shared" ca="1" si="1"/>
        <v>0</v>
      </c>
      <c r="U39">
        <f t="shared" ca="1" si="1"/>
        <v>0</v>
      </c>
      <c r="V39">
        <f t="shared" ca="1" si="1"/>
        <v>0</v>
      </c>
      <c r="W39">
        <f t="shared" ca="1" si="1"/>
        <v>0</v>
      </c>
      <c r="X39">
        <f t="shared" ca="1" si="1"/>
        <v>0</v>
      </c>
      <c r="Z39">
        <f t="shared" ca="1" si="2"/>
        <v>0</v>
      </c>
      <c r="AA39">
        <f t="shared" ca="1" si="3"/>
        <v>0</v>
      </c>
      <c r="AB39">
        <f t="shared" ca="1" si="4"/>
        <v>0</v>
      </c>
      <c r="AC39" t="str" cm="1">
        <f t="array" aca="1" ref="AC39" ca="1">LEFT(T39,SUM(LEN(T39)-LEN(SUBSTITUTE(T39,{"0","1","2","3","4","5","6","7","8","9"},""))))</f>
        <v>0</v>
      </c>
      <c r="AD39" s="3" t="str">
        <f t="shared" ca="1" si="5"/>
        <v/>
      </c>
      <c r="AE39" s="3" t="str">
        <f t="shared" ca="1" si="6"/>
        <v/>
      </c>
      <c r="AF39" t="b">
        <f t="shared" ca="1" si="7"/>
        <v>0</v>
      </c>
      <c r="AG39">
        <f t="shared" ca="1" si="8"/>
        <v>0</v>
      </c>
      <c r="AH39">
        <f t="shared" ca="1" si="9"/>
        <v>0</v>
      </c>
      <c r="AI39" t="b">
        <f t="shared" ca="1" si="10"/>
        <v>0</v>
      </c>
      <c r="AJ39">
        <f t="shared" ca="1" si="11"/>
        <v>0</v>
      </c>
      <c r="AK39">
        <f t="shared" ca="1" si="12"/>
        <v>0</v>
      </c>
      <c r="AL39">
        <f t="shared" ca="1" si="13"/>
        <v>0</v>
      </c>
      <c r="AM39" t="b">
        <f t="shared" ca="1" si="14"/>
        <v>0</v>
      </c>
      <c r="AN39">
        <f t="shared" ca="1" si="15"/>
        <v>0</v>
      </c>
      <c r="AO39">
        <f t="shared" ca="1" si="16"/>
        <v>0</v>
      </c>
    </row>
    <row r="40" spans="1:41">
      <c r="A40" s="5" t="s">
        <v>642</v>
      </c>
      <c r="B40" s="6" t="s">
        <v>844</v>
      </c>
      <c r="Q40">
        <f t="shared" ca="1" si="1"/>
        <v>0</v>
      </c>
      <c r="R40">
        <f t="shared" ca="1" si="1"/>
        <v>0</v>
      </c>
      <c r="S40" t="str">
        <f t="shared" ca="1" si="1"/>
        <v>2021</v>
      </c>
      <c r="T40">
        <f t="shared" ca="1" si="1"/>
        <v>0</v>
      </c>
      <c r="U40">
        <f t="shared" ca="1" si="1"/>
        <v>0</v>
      </c>
      <c r="V40">
        <f t="shared" ca="1" si="1"/>
        <v>0</v>
      </c>
      <c r="W40">
        <f t="shared" ca="1" si="1"/>
        <v>0</v>
      </c>
      <c r="X40">
        <f t="shared" ca="1" si="1"/>
        <v>0</v>
      </c>
      <c r="Z40">
        <f t="shared" ca="1" si="2"/>
        <v>0</v>
      </c>
      <c r="AA40">
        <f t="shared" ca="1" si="3"/>
        <v>0</v>
      </c>
      <c r="AB40">
        <f t="shared" ca="1" si="4"/>
        <v>1</v>
      </c>
      <c r="AC40" t="str" cm="1">
        <f t="array" aca="1" ref="AC40" ca="1">LEFT(T40,SUM(LEN(T40)-LEN(SUBSTITUTE(T40,{"0","1","2","3","4","5","6","7","8","9"},""))))</f>
        <v>0</v>
      </c>
      <c r="AD40" s="3" t="str">
        <f t="shared" ca="1" si="5"/>
        <v/>
      </c>
      <c r="AE40" s="3" t="str">
        <f t="shared" ca="1" si="6"/>
        <v/>
      </c>
      <c r="AF40" t="b">
        <f t="shared" ca="1" si="7"/>
        <v>0</v>
      </c>
      <c r="AG40">
        <f t="shared" ca="1" si="8"/>
        <v>0</v>
      </c>
      <c r="AH40">
        <f t="shared" ca="1" si="9"/>
        <v>0</v>
      </c>
      <c r="AI40" t="b">
        <f t="shared" ca="1" si="10"/>
        <v>0</v>
      </c>
      <c r="AJ40">
        <f t="shared" ca="1" si="11"/>
        <v>0</v>
      </c>
      <c r="AK40">
        <f t="shared" ca="1" si="12"/>
        <v>0</v>
      </c>
      <c r="AL40">
        <f t="shared" ca="1" si="13"/>
        <v>0</v>
      </c>
      <c r="AM40" t="b">
        <f t="shared" ca="1" si="14"/>
        <v>0</v>
      </c>
      <c r="AN40">
        <f t="shared" ca="1" si="15"/>
        <v>1</v>
      </c>
      <c r="AO40">
        <f t="shared" ca="1" si="16"/>
        <v>1</v>
      </c>
    </row>
    <row r="41" spans="1:41">
      <c r="A41" s="5" t="s">
        <v>636</v>
      </c>
      <c r="B41" s="6" t="s">
        <v>845</v>
      </c>
      <c r="C41" s="6" t="s">
        <v>635</v>
      </c>
      <c r="D41" s="6" t="s">
        <v>846</v>
      </c>
      <c r="Q41" t="str">
        <f t="shared" ca="1" si="1"/>
        <v>1960</v>
      </c>
      <c r="R41">
        <f t="shared" ca="1" si="1"/>
        <v>0</v>
      </c>
      <c r="S41">
        <f t="shared" ca="1" si="1"/>
        <v>0</v>
      </c>
      <c r="T41">
        <f t="shared" ca="1" si="1"/>
        <v>0</v>
      </c>
      <c r="U41">
        <f t="shared" ca="1" si="1"/>
        <v>0</v>
      </c>
      <c r="V41">
        <f t="shared" ca="1" si="1"/>
        <v>0</v>
      </c>
      <c r="W41" t="str">
        <f t="shared" ca="1" si="1"/>
        <v>569950896</v>
      </c>
      <c r="X41">
        <f t="shared" ca="1" si="1"/>
        <v>0</v>
      </c>
      <c r="Z41">
        <f t="shared" ca="1" si="2"/>
        <v>1</v>
      </c>
      <c r="AA41">
        <f t="shared" ca="1" si="3"/>
        <v>0</v>
      </c>
      <c r="AB41">
        <f t="shared" ca="1" si="4"/>
        <v>0</v>
      </c>
      <c r="AC41" t="str" cm="1">
        <f t="array" aca="1" ref="AC41" ca="1">LEFT(T41,SUM(LEN(T41)-LEN(SUBSTITUTE(T41,{"0","1","2","3","4","5","6","7","8","9"},""))))</f>
        <v>0</v>
      </c>
      <c r="AD41" s="3" t="str">
        <f t="shared" ca="1" si="5"/>
        <v/>
      </c>
      <c r="AE41" s="3" t="str">
        <f t="shared" ca="1" si="6"/>
        <v/>
      </c>
      <c r="AF41" t="b">
        <f t="shared" ca="1" si="7"/>
        <v>0</v>
      </c>
      <c r="AG41">
        <f t="shared" ca="1" si="8"/>
        <v>0</v>
      </c>
      <c r="AH41">
        <f t="shared" ca="1" si="9"/>
        <v>0</v>
      </c>
      <c r="AI41" t="b">
        <f t="shared" ca="1" si="10"/>
        <v>0</v>
      </c>
      <c r="AJ41">
        <f t="shared" ca="1" si="11"/>
        <v>0</v>
      </c>
      <c r="AK41">
        <f t="shared" ca="1" si="12"/>
        <v>0</v>
      </c>
      <c r="AL41">
        <f t="shared" ca="1" si="13"/>
        <v>1</v>
      </c>
      <c r="AM41" t="b">
        <f t="shared" ca="1" si="14"/>
        <v>0</v>
      </c>
      <c r="AN41">
        <f t="shared" ca="1" si="15"/>
        <v>2</v>
      </c>
      <c r="AO41">
        <f t="shared" ca="1" si="16"/>
        <v>3</v>
      </c>
    </row>
    <row r="42" spans="1:41">
      <c r="A42" s="5" t="s">
        <v>639</v>
      </c>
      <c r="B42" s="6" t="s">
        <v>847</v>
      </c>
      <c r="C42" s="6" t="s">
        <v>637</v>
      </c>
      <c r="D42" s="6" t="s">
        <v>670</v>
      </c>
      <c r="E42" s="6" t="s">
        <v>640</v>
      </c>
      <c r="F42" s="6" t="s">
        <v>671</v>
      </c>
      <c r="G42" s="6" t="s">
        <v>654</v>
      </c>
      <c r="H42" s="6" t="s">
        <v>848</v>
      </c>
      <c r="Q42">
        <f t="shared" ca="1" si="1"/>
        <v>0</v>
      </c>
      <c r="R42" t="str">
        <f t="shared" ca="1" si="1"/>
        <v>2010</v>
      </c>
      <c r="S42">
        <f t="shared" ca="1" si="1"/>
        <v>0</v>
      </c>
      <c r="T42" t="str">
        <f t="shared" ca="1" si="1"/>
        <v>179cm</v>
      </c>
      <c r="U42" t="str">
        <f t="shared" ca="1" si="1"/>
        <v>#888785</v>
      </c>
      <c r="V42">
        <f t="shared" ca="1" si="1"/>
        <v>0</v>
      </c>
      <c r="W42">
        <f t="shared" ca="1" si="1"/>
        <v>0</v>
      </c>
      <c r="X42" t="str">
        <f t="shared" ca="1" si="1"/>
        <v>167</v>
      </c>
      <c r="Z42">
        <f t="shared" ca="1" si="2"/>
        <v>0</v>
      </c>
      <c r="AA42">
        <f t="shared" ca="1" si="3"/>
        <v>1</v>
      </c>
      <c r="AB42">
        <f t="shared" ca="1" si="4"/>
        <v>0</v>
      </c>
      <c r="AC42" t="str" cm="1">
        <f t="array" aca="1" ref="AC42" ca="1">LEFT(T42,SUM(LEN(T42)-LEN(SUBSTITUTE(T42,{"0","1","2","3","4","5","6","7","8","9"},""))))</f>
        <v>179</v>
      </c>
      <c r="AD42" s="3">
        <f t="shared" ca="1" si="5"/>
        <v>179</v>
      </c>
      <c r="AE42" s="3" t="str">
        <f t="shared" ca="1" si="6"/>
        <v/>
      </c>
      <c r="AF42" t="b">
        <f t="shared" ca="1" si="7"/>
        <v>1</v>
      </c>
      <c r="AG42">
        <f t="shared" ca="1" si="8"/>
        <v>1</v>
      </c>
      <c r="AH42">
        <f t="shared" ca="1" si="9"/>
        <v>1</v>
      </c>
      <c r="AI42" t="b">
        <f t="shared" ca="1" si="10"/>
        <v>1</v>
      </c>
      <c r="AJ42">
        <f t="shared" ca="1" si="11"/>
        <v>1</v>
      </c>
      <c r="AK42">
        <f t="shared" ca="1" si="12"/>
        <v>0</v>
      </c>
      <c r="AL42">
        <f t="shared" ca="1" si="13"/>
        <v>0</v>
      </c>
      <c r="AM42" t="b">
        <f t="shared" ca="1" si="14"/>
        <v>0</v>
      </c>
      <c r="AN42">
        <f t="shared" ca="1" si="15"/>
        <v>3</v>
      </c>
      <c r="AO42">
        <f t="shared" ca="1" si="16"/>
        <v>6</v>
      </c>
    </row>
    <row r="43" spans="1:41">
      <c r="A43" s="1"/>
      <c r="Q43">
        <f t="shared" ca="1" si="1"/>
        <v>0</v>
      </c>
      <c r="R43">
        <f t="shared" ca="1" si="1"/>
        <v>0</v>
      </c>
      <c r="S43">
        <f t="shared" ca="1" si="1"/>
        <v>0</v>
      </c>
      <c r="T43">
        <f t="shared" ca="1" si="1"/>
        <v>0</v>
      </c>
      <c r="U43">
        <f t="shared" ca="1" si="1"/>
        <v>0</v>
      </c>
      <c r="V43">
        <f t="shared" ca="1" si="1"/>
        <v>0</v>
      </c>
      <c r="W43">
        <f t="shared" ca="1" si="1"/>
        <v>0</v>
      </c>
      <c r="X43">
        <f t="shared" ca="1" si="1"/>
        <v>0</v>
      </c>
      <c r="Z43">
        <f t="shared" ca="1" si="2"/>
        <v>0</v>
      </c>
      <c r="AA43">
        <f t="shared" ca="1" si="3"/>
        <v>0</v>
      </c>
      <c r="AB43">
        <f t="shared" ca="1" si="4"/>
        <v>0</v>
      </c>
      <c r="AC43" t="str" cm="1">
        <f t="array" aca="1" ref="AC43" ca="1">LEFT(T43,SUM(LEN(T43)-LEN(SUBSTITUTE(T43,{"0","1","2","3","4","5","6","7","8","9"},""))))</f>
        <v>0</v>
      </c>
      <c r="AD43" s="3" t="str">
        <f t="shared" ca="1" si="5"/>
        <v/>
      </c>
      <c r="AE43" s="3" t="str">
        <f t="shared" ca="1" si="6"/>
        <v/>
      </c>
      <c r="AF43" t="b">
        <f t="shared" ca="1" si="7"/>
        <v>0</v>
      </c>
      <c r="AG43">
        <f t="shared" ca="1" si="8"/>
        <v>0</v>
      </c>
      <c r="AH43">
        <f t="shared" ca="1" si="9"/>
        <v>0</v>
      </c>
      <c r="AI43" t="b">
        <f t="shared" ca="1" si="10"/>
        <v>0</v>
      </c>
      <c r="AJ43">
        <f t="shared" ca="1" si="11"/>
        <v>0</v>
      </c>
      <c r="AK43">
        <f t="shared" ca="1" si="12"/>
        <v>0</v>
      </c>
      <c r="AL43">
        <f t="shared" ca="1" si="13"/>
        <v>0</v>
      </c>
      <c r="AM43" t="b">
        <f t="shared" ca="1" si="14"/>
        <v>0</v>
      </c>
      <c r="AN43">
        <f t="shared" ca="1" si="15"/>
        <v>0</v>
      </c>
      <c r="AO43">
        <f t="shared" ca="1" si="16"/>
        <v>0</v>
      </c>
    </row>
    <row r="44" spans="1:41">
      <c r="A44" s="5" t="s">
        <v>637</v>
      </c>
      <c r="B44" s="6" t="s">
        <v>672</v>
      </c>
      <c r="C44" s="6" t="s">
        <v>654</v>
      </c>
      <c r="D44" s="6" t="s">
        <v>849</v>
      </c>
      <c r="Q44">
        <f t="shared" ca="1" si="1"/>
        <v>0</v>
      </c>
      <c r="R44">
        <f t="shared" ca="1" si="1"/>
        <v>0</v>
      </c>
      <c r="S44">
        <f t="shared" ca="1" si="1"/>
        <v>0</v>
      </c>
      <c r="T44" t="str">
        <f t="shared" ca="1" si="1"/>
        <v>154in</v>
      </c>
      <c r="U44">
        <f t="shared" ca="1" si="1"/>
        <v>0</v>
      </c>
      <c r="V44">
        <f t="shared" ca="1" si="1"/>
        <v>0</v>
      </c>
      <c r="W44">
        <f t="shared" ca="1" si="1"/>
        <v>0</v>
      </c>
      <c r="X44" t="str">
        <f t="shared" ca="1" si="1"/>
        <v>194</v>
      </c>
      <c r="Z44">
        <f t="shared" ca="1" si="2"/>
        <v>0</v>
      </c>
      <c r="AA44">
        <f t="shared" ca="1" si="3"/>
        <v>0</v>
      </c>
      <c r="AB44">
        <f t="shared" ca="1" si="4"/>
        <v>0</v>
      </c>
      <c r="AC44" t="str" cm="1">
        <f t="array" aca="1" ref="AC44" ca="1">LEFT(T44,SUM(LEN(T44)-LEN(SUBSTITUTE(T44,{"0","1","2","3","4","5","6","7","8","9"},""))))</f>
        <v>154</v>
      </c>
      <c r="AD44" s="3" t="str">
        <f t="shared" ca="1" si="5"/>
        <v/>
      </c>
      <c r="AE44" s="3">
        <f t="shared" ca="1" si="6"/>
        <v>154</v>
      </c>
      <c r="AF44" t="b">
        <f t="shared" ca="1" si="7"/>
        <v>0</v>
      </c>
      <c r="AG44">
        <f t="shared" ca="1" si="8"/>
        <v>0</v>
      </c>
      <c r="AH44">
        <f t="shared" ca="1" si="9"/>
        <v>0</v>
      </c>
      <c r="AI44" t="b">
        <f t="shared" ca="1" si="10"/>
        <v>0</v>
      </c>
      <c r="AJ44">
        <f t="shared" ca="1" si="11"/>
        <v>0</v>
      </c>
      <c r="AK44">
        <f t="shared" ca="1" si="12"/>
        <v>0</v>
      </c>
      <c r="AL44">
        <f t="shared" ca="1" si="13"/>
        <v>0</v>
      </c>
      <c r="AM44" t="b">
        <f t="shared" ca="1" si="14"/>
        <v>1</v>
      </c>
      <c r="AN44">
        <f t="shared" ca="1" si="15"/>
        <v>0</v>
      </c>
      <c r="AO44">
        <f t="shared" ca="1" si="16"/>
        <v>0</v>
      </c>
    </row>
    <row r="45" spans="1:41">
      <c r="A45" s="5" t="s">
        <v>635</v>
      </c>
      <c r="B45" s="6" t="s">
        <v>850</v>
      </c>
      <c r="C45" s="6" t="s">
        <v>636</v>
      </c>
      <c r="D45" s="6" t="s">
        <v>847</v>
      </c>
      <c r="E45" s="6" t="s">
        <v>640</v>
      </c>
      <c r="F45" s="6" t="s">
        <v>673</v>
      </c>
      <c r="G45" s="6" t="s">
        <v>645</v>
      </c>
      <c r="H45" s="6" t="s">
        <v>674</v>
      </c>
      <c r="I45" s="6" t="s">
        <v>639</v>
      </c>
      <c r="J45" s="6" t="s">
        <v>827</v>
      </c>
      <c r="K45" s="6" t="s">
        <v>642</v>
      </c>
      <c r="L45" s="6" t="s">
        <v>809</v>
      </c>
      <c r="Q45" t="str">
        <f t="shared" ca="1" si="1"/>
        <v>2010</v>
      </c>
      <c r="R45" t="str">
        <f t="shared" ca="1" si="1"/>
        <v>2026</v>
      </c>
      <c r="S45" t="str">
        <f t="shared" ca="1" si="1"/>
        <v>1976</v>
      </c>
      <c r="T45">
        <f t="shared" ca="1" si="1"/>
        <v>0</v>
      </c>
      <c r="U45" t="str">
        <f t="shared" ca="1" si="1"/>
        <v>7d22ff</v>
      </c>
      <c r="V45" t="str">
        <f t="shared" ca="1" si="1"/>
        <v>utc</v>
      </c>
      <c r="W45" t="str">
        <f t="shared" ca="1" si="1"/>
        <v>8142023665</v>
      </c>
      <c r="X45">
        <f t="shared" ca="1" si="1"/>
        <v>0</v>
      </c>
      <c r="Z45">
        <f t="shared" ca="1" si="2"/>
        <v>0</v>
      </c>
      <c r="AA45">
        <f t="shared" ca="1" si="3"/>
        <v>0</v>
      </c>
      <c r="AB45">
        <f t="shared" ca="1" si="4"/>
        <v>0</v>
      </c>
      <c r="AC45" t="str" cm="1">
        <f t="array" aca="1" ref="AC45" ca="1">LEFT(T45,SUM(LEN(T45)-LEN(SUBSTITUTE(T45,{"0","1","2","3","4","5","6","7","8","9"},""))))</f>
        <v>0</v>
      </c>
      <c r="AD45" s="3" t="str">
        <f t="shared" ca="1" si="5"/>
        <v/>
      </c>
      <c r="AE45" s="3" t="str">
        <f t="shared" ca="1" si="6"/>
        <v/>
      </c>
      <c r="AF45" t="b">
        <f t="shared" ca="1" si="7"/>
        <v>0</v>
      </c>
      <c r="AG45">
        <f t="shared" ca="1" si="8"/>
        <v>0</v>
      </c>
      <c r="AH45">
        <f t="shared" ca="1" si="9"/>
        <v>0</v>
      </c>
      <c r="AI45" t="b">
        <f t="shared" ca="1" si="10"/>
        <v>0</v>
      </c>
      <c r="AJ45">
        <f t="shared" ca="1" si="11"/>
        <v>0</v>
      </c>
      <c r="AK45">
        <f t="shared" ca="1" si="12"/>
        <v>0</v>
      </c>
      <c r="AL45">
        <f t="shared" ca="1" si="13"/>
        <v>0</v>
      </c>
      <c r="AM45" t="b">
        <f t="shared" ca="1" si="14"/>
        <v>0</v>
      </c>
      <c r="AN45">
        <f t="shared" ca="1" si="15"/>
        <v>0</v>
      </c>
      <c r="AO45">
        <f t="shared" ca="1" si="16"/>
        <v>0</v>
      </c>
    </row>
    <row r="46" spans="1:41">
      <c r="A46" s="1"/>
      <c r="Q46">
        <f t="shared" ca="1" si="1"/>
        <v>0</v>
      </c>
      <c r="R46">
        <f t="shared" ca="1" si="1"/>
        <v>0</v>
      </c>
      <c r="S46">
        <f t="shared" ca="1" si="1"/>
        <v>0</v>
      </c>
      <c r="T46">
        <f t="shared" ca="1" si="1"/>
        <v>0</v>
      </c>
      <c r="U46">
        <f t="shared" ca="1" si="1"/>
        <v>0</v>
      </c>
      <c r="V46">
        <f t="shared" ca="1" si="1"/>
        <v>0</v>
      </c>
      <c r="W46">
        <f t="shared" ca="1" si="1"/>
        <v>0</v>
      </c>
      <c r="X46">
        <f t="shared" ca="1" si="1"/>
        <v>0</v>
      </c>
      <c r="Z46">
        <f t="shared" ca="1" si="2"/>
        <v>0</v>
      </c>
      <c r="AA46">
        <f t="shared" ca="1" si="3"/>
        <v>0</v>
      </c>
      <c r="AB46">
        <f t="shared" ca="1" si="4"/>
        <v>0</v>
      </c>
      <c r="AC46" t="str" cm="1">
        <f t="array" aca="1" ref="AC46" ca="1">LEFT(T46,SUM(LEN(T46)-LEN(SUBSTITUTE(T46,{"0","1","2","3","4","5","6","7","8","9"},""))))</f>
        <v>0</v>
      </c>
      <c r="AD46" s="3" t="str">
        <f t="shared" ca="1" si="5"/>
        <v/>
      </c>
      <c r="AE46" s="3" t="str">
        <f t="shared" ca="1" si="6"/>
        <v/>
      </c>
      <c r="AF46" t="b">
        <f t="shared" ca="1" si="7"/>
        <v>0</v>
      </c>
      <c r="AG46">
        <f t="shared" ca="1" si="8"/>
        <v>0</v>
      </c>
      <c r="AH46">
        <f t="shared" ca="1" si="9"/>
        <v>0</v>
      </c>
      <c r="AI46" t="b">
        <f t="shared" ca="1" si="10"/>
        <v>0</v>
      </c>
      <c r="AJ46">
        <f t="shared" ca="1" si="11"/>
        <v>0</v>
      </c>
      <c r="AK46">
        <f t="shared" ca="1" si="12"/>
        <v>0</v>
      </c>
      <c r="AL46">
        <f t="shared" ca="1" si="13"/>
        <v>0</v>
      </c>
      <c r="AM46" t="b">
        <f t="shared" ca="1" si="14"/>
        <v>0</v>
      </c>
      <c r="AN46">
        <f t="shared" ca="1" si="15"/>
        <v>0</v>
      </c>
      <c r="AO46">
        <f t="shared" ca="1" si="16"/>
        <v>0</v>
      </c>
    </row>
    <row r="47" spans="1:41">
      <c r="A47" s="5" t="s">
        <v>645</v>
      </c>
      <c r="B47" s="6" t="s">
        <v>675</v>
      </c>
      <c r="C47" s="6" t="s">
        <v>642</v>
      </c>
      <c r="D47" s="6" t="s">
        <v>851</v>
      </c>
      <c r="E47" s="6" t="s">
        <v>637</v>
      </c>
      <c r="F47" s="6" t="s">
        <v>676</v>
      </c>
      <c r="Q47">
        <f t="shared" ca="1" si="1"/>
        <v>0</v>
      </c>
      <c r="R47">
        <f t="shared" ca="1" si="1"/>
        <v>0</v>
      </c>
      <c r="S47" t="str">
        <f t="shared" ca="1" si="1"/>
        <v>2030</v>
      </c>
      <c r="T47" t="str">
        <f t="shared" ca="1" si="1"/>
        <v>192cm</v>
      </c>
      <c r="U47">
        <f t="shared" ca="1" si="1"/>
        <v>0</v>
      </c>
      <c r="V47" t="str">
        <f t="shared" ca="1" si="1"/>
        <v>blu</v>
      </c>
      <c r="W47">
        <f t="shared" ca="1" si="1"/>
        <v>0</v>
      </c>
      <c r="X47">
        <f t="shared" ca="1" si="1"/>
        <v>0</v>
      </c>
      <c r="Z47">
        <f t="shared" ca="1" si="2"/>
        <v>0</v>
      </c>
      <c r="AA47">
        <f t="shared" ca="1" si="3"/>
        <v>0</v>
      </c>
      <c r="AB47">
        <f t="shared" ca="1" si="4"/>
        <v>1</v>
      </c>
      <c r="AC47" t="str" cm="1">
        <f t="array" aca="1" ref="AC47" ca="1">LEFT(T47,SUM(LEN(T47)-LEN(SUBSTITUTE(T47,{"0","1","2","3","4","5","6","7","8","9"},""))))</f>
        <v>192</v>
      </c>
      <c r="AD47" s="3">
        <f t="shared" ca="1" si="5"/>
        <v>192</v>
      </c>
      <c r="AE47" s="3" t="str">
        <f t="shared" ca="1" si="6"/>
        <v/>
      </c>
      <c r="AF47" t="b">
        <f t="shared" ca="1" si="7"/>
        <v>1</v>
      </c>
      <c r="AG47">
        <f t="shared" ca="1" si="8"/>
        <v>1</v>
      </c>
      <c r="AH47">
        <f t="shared" ca="1" si="9"/>
        <v>0</v>
      </c>
      <c r="AI47" t="b">
        <f t="shared" ca="1" si="10"/>
        <v>0</v>
      </c>
      <c r="AJ47">
        <f t="shared" ca="1" si="11"/>
        <v>0</v>
      </c>
      <c r="AK47">
        <f t="shared" ca="1" si="12"/>
        <v>1</v>
      </c>
      <c r="AL47">
        <f t="shared" ca="1" si="13"/>
        <v>0</v>
      </c>
      <c r="AM47" t="b">
        <f t="shared" ca="1" si="14"/>
        <v>0</v>
      </c>
      <c r="AN47">
        <f t="shared" ca="1" si="15"/>
        <v>3</v>
      </c>
      <c r="AO47">
        <f t="shared" ca="1" si="16"/>
        <v>3</v>
      </c>
    </row>
    <row r="48" spans="1:41">
      <c r="A48" s="5" t="s">
        <v>635</v>
      </c>
      <c r="B48" s="6" t="s">
        <v>852</v>
      </c>
      <c r="C48" s="6" t="s">
        <v>639</v>
      </c>
      <c r="D48" s="6" t="s">
        <v>828</v>
      </c>
      <c r="E48" s="6" t="s">
        <v>640</v>
      </c>
      <c r="F48" s="6" t="s">
        <v>677</v>
      </c>
      <c r="G48" s="6" t="s">
        <v>636</v>
      </c>
      <c r="H48" s="6" t="s">
        <v>853</v>
      </c>
      <c r="Q48" t="str">
        <f t="shared" ref="Q48:X79" ca="1" si="17">IF($A48=Q$1,OFFSET($A48,0,1),IF($C48=Q$1,OFFSET($C48,0,1),IF($E48=Q$1,OFFSET($E48,0,1),IF($G48=Q$1,OFFSET($G48,0,1),IF($I48=Q$1,OFFSET($I48,0,1),IF($K48=Q$1,OFFSET($K48,0,1),IF($M48=Q$1,OFFSET($M48,0,1),IF($O48=Q$1,OFFSET($O48,0,1),0))))))))</f>
        <v>1963</v>
      </c>
      <c r="R48" t="str">
        <f t="shared" ca="1" si="17"/>
        <v>2019</v>
      </c>
      <c r="S48">
        <f t="shared" ca="1" si="17"/>
        <v>0</v>
      </c>
      <c r="T48">
        <f t="shared" ca="1" si="17"/>
        <v>0</v>
      </c>
      <c r="U48" t="str">
        <f t="shared" ca="1" si="17"/>
        <v>#ceb3a1</v>
      </c>
      <c r="V48">
        <f t="shared" ca="1" si="17"/>
        <v>0</v>
      </c>
      <c r="W48" t="str">
        <f t="shared" ca="1" si="17"/>
        <v>363860866</v>
      </c>
      <c r="X48">
        <f t="shared" ca="1" si="17"/>
        <v>0</v>
      </c>
      <c r="Z48">
        <f t="shared" ca="1" si="2"/>
        <v>1</v>
      </c>
      <c r="AA48">
        <f t="shared" ca="1" si="3"/>
        <v>1</v>
      </c>
      <c r="AB48">
        <f t="shared" ca="1" si="4"/>
        <v>0</v>
      </c>
      <c r="AC48" t="str" cm="1">
        <f t="array" aca="1" ref="AC48" ca="1">LEFT(T48,SUM(LEN(T48)-LEN(SUBSTITUTE(T48,{"0","1","2","3","4","5","6","7","8","9"},""))))</f>
        <v>0</v>
      </c>
      <c r="AD48" s="3" t="str">
        <f t="shared" ca="1" si="5"/>
        <v/>
      </c>
      <c r="AE48" s="3" t="str">
        <f t="shared" ca="1" si="6"/>
        <v/>
      </c>
      <c r="AF48" t="b">
        <f t="shared" ca="1" si="7"/>
        <v>0</v>
      </c>
      <c r="AG48">
        <f t="shared" ca="1" si="8"/>
        <v>0</v>
      </c>
      <c r="AH48">
        <f t="shared" ca="1" si="9"/>
        <v>1</v>
      </c>
      <c r="AI48" t="b">
        <f t="shared" ca="1" si="10"/>
        <v>1</v>
      </c>
      <c r="AJ48">
        <f t="shared" ca="1" si="11"/>
        <v>1</v>
      </c>
      <c r="AK48">
        <f t="shared" ca="1" si="12"/>
        <v>0</v>
      </c>
      <c r="AL48">
        <f t="shared" ca="1" si="13"/>
        <v>1</v>
      </c>
      <c r="AM48" t="b">
        <f t="shared" ca="1" si="14"/>
        <v>0</v>
      </c>
      <c r="AN48">
        <f t="shared" ca="1" si="15"/>
        <v>4</v>
      </c>
      <c r="AO48">
        <f t="shared" ca="1" si="16"/>
        <v>7</v>
      </c>
    </row>
    <row r="49" spans="1:41">
      <c r="A49" s="1"/>
      <c r="Q49">
        <f t="shared" ca="1" si="17"/>
        <v>0</v>
      </c>
      <c r="R49">
        <f t="shared" ca="1" si="17"/>
        <v>0</v>
      </c>
      <c r="S49">
        <f t="shared" ca="1" si="17"/>
        <v>0</v>
      </c>
      <c r="T49">
        <f t="shared" ca="1" si="17"/>
        <v>0</v>
      </c>
      <c r="U49">
        <f t="shared" ca="1" si="17"/>
        <v>0</v>
      </c>
      <c r="V49">
        <f t="shared" ca="1" si="17"/>
        <v>0</v>
      </c>
      <c r="W49">
        <f t="shared" ca="1" si="17"/>
        <v>0</v>
      </c>
      <c r="X49">
        <f t="shared" ca="1" si="17"/>
        <v>0</v>
      </c>
      <c r="Z49">
        <f t="shared" ca="1" si="2"/>
        <v>0</v>
      </c>
      <c r="AA49">
        <f t="shared" ca="1" si="3"/>
        <v>0</v>
      </c>
      <c r="AB49">
        <f t="shared" ca="1" si="4"/>
        <v>0</v>
      </c>
      <c r="AC49" t="str" cm="1">
        <f t="array" aca="1" ref="AC49" ca="1">LEFT(T49,SUM(LEN(T49)-LEN(SUBSTITUTE(T49,{"0","1","2","3","4","5","6","7","8","9"},""))))</f>
        <v>0</v>
      </c>
      <c r="AD49" s="3" t="str">
        <f t="shared" ca="1" si="5"/>
        <v/>
      </c>
      <c r="AE49" s="3" t="str">
        <f t="shared" ca="1" si="6"/>
        <v/>
      </c>
      <c r="AF49" t="b">
        <f t="shared" ca="1" si="7"/>
        <v>0</v>
      </c>
      <c r="AG49">
        <f t="shared" ca="1" si="8"/>
        <v>0</v>
      </c>
      <c r="AH49">
        <f t="shared" ca="1" si="9"/>
        <v>0</v>
      </c>
      <c r="AI49" t="b">
        <f t="shared" ca="1" si="10"/>
        <v>0</v>
      </c>
      <c r="AJ49">
        <f t="shared" ca="1" si="11"/>
        <v>0</v>
      </c>
      <c r="AK49">
        <f t="shared" ca="1" si="12"/>
        <v>0</v>
      </c>
      <c r="AL49">
        <f t="shared" ca="1" si="13"/>
        <v>0</v>
      </c>
      <c r="AM49" t="b">
        <f t="shared" ca="1" si="14"/>
        <v>0</v>
      </c>
      <c r="AN49">
        <f t="shared" ca="1" si="15"/>
        <v>0</v>
      </c>
      <c r="AO49">
        <f t="shared" ca="1" si="16"/>
        <v>0</v>
      </c>
    </row>
    <row r="50" spans="1:41">
      <c r="A50" s="5" t="s">
        <v>636</v>
      </c>
      <c r="B50" s="6" t="s">
        <v>854</v>
      </c>
      <c r="C50" s="6" t="s">
        <v>637</v>
      </c>
      <c r="D50" s="6" t="s">
        <v>678</v>
      </c>
      <c r="E50" s="6" t="s">
        <v>640</v>
      </c>
      <c r="F50" s="6" t="s">
        <v>679</v>
      </c>
      <c r="G50" s="6" t="s">
        <v>645</v>
      </c>
      <c r="H50" s="6" t="s">
        <v>646</v>
      </c>
      <c r="Q50" t="str">
        <f t="shared" ca="1" si="17"/>
        <v>1947</v>
      </c>
      <c r="R50">
        <f t="shared" ca="1" si="17"/>
        <v>0</v>
      </c>
      <c r="S50">
        <f t="shared" ca="1" si="17"/>
        <v>0</v>
      </c>
      <c r="T50" t="str">
        <f t="shared" ca="1" si="17"/>
        <v>167cm</v>
      </c>
      <c r="U50" t="str">
        <f t="shared" ca="1" si="17"/>
        <v>#7d3b0c</v>
      </c>
      <c r="V50" t="str">
        <f t="shared" ca="1" si="17"/>
        <v>amb</v>
      </c>
      <c r="W50">
        <f t="shared" ca="1" si="17"/>
        <v>0</v>
      </c>
      <c r="X50">
        <f t="shared" ca="1" si="17"/>
        <v>0</v>
      </c>
      <c r="Z50">
        <f t="shared" ca="1" si="2"/>
        <v>1</v>
      </c>
      <c r="AA50">
        <f t="shared" ca="1" si="3"/>
        <v>0</v>
      </c>
      <c r="AB50">
        <f t="shared" ca="1" si="4"/>
        <v>0</v>
      </c>
      <c r="AC50" t="str" cm="1">
        <f t="array" aca="1" ref="AC50" ca="1">LEFT(T50,SUM(LEN(T50)-LEN(SUBSTITUTE(T50,{"0","1","2","3","4","5","6","7","8","9"},""))))</f>
        <v>167</v>
      </c>
      <c r="AD50" s="3">
        <f t="shared" ca="1" si="5"/>
        <v>167</v>
      </c>
      <c r="AE50" s="3" t="str">
        <f t="shared" ca="1" si="6"/>
        <v/>
      </c>
      <c r="AF50" t="b">
        <f t="shared" ca="1" si="7"/>
        <v>1</v>
      </c>
      <c r="AG50">
        <f t="shared" ca="1" si="8"/>
        <v>1</v>
      </c>
      <c r="AH50">
        <f t="shared" ca="1" si="9"/>
        <v>1</v>
      </c>
      <c r="AI50" t="b">
        <f t="shared" ca="1" si="10"/>
        <v>1</v>
      </c>
      <c r="AJ50">
        <f t="shared" ca="1" si="11"/>
        <v>1</v>
      </c>
      <c r="AK50">
        <f t="shared" ca="1" si="12"/>
        <v>1</v>
      </c>
      <c r="AL50">
        <f t="shared" ca="1" si="13"/>
        <v>0</v>
      </c>
      <c r="AM50" t="b">
        <f t="shared" ca="1" si="14"/>
        <v>0</v>
      </c>
      <c r="AN50">
        <f t="shared" ca="1" si="15"/>
        <v>4</v>
      </c>
      <c r="AO50">
        <f t="shared" ca="1" si="16"/>
        <v>4</v>
      </c>
    </row>
    <row r="51" spans="1:41">
      <c r="A51" s="5" t="s">
        <v>654</v>
      </c>
      <c r="B51" s="6" t="s">
        <v>855</v>
      </c>
      <c r="C51" s="6" t="s">
        <v>642</v>
      </c>
      <c r="D51" s="6" t="s">
        <v>820</v>
      </c>
      <c r="E51" s="6" t="s">
        <v>639</v>
      </c>
      <c r="F51" s="6" t="s">
        <v>828</v>
      </c>
      <c r="G51" s="6" t="s">
        <v>635</v>
      </c>
      <c r="H51" s="6" t="s">
        <v>856</v>
      </c>
      <c r="Q51">
        <f t="shared" ca="1" si="17"/>
        <v>0</v>
      </c>
      <c r="R51" t="str">
        <f t="shared" ca="1" si="17"/>
        <v>2019</v>
      </c>
      <c r="S51" t="str">
        <f t="shared" ca="1" si="17"/>
        <v>2022</v>
      </c>
      <c r="T51">
        <f t="shared" ca="1" si="17"/>
        <v>0</v>
      </c>
      <c r="U51">
        <f t="shared" ca="1" si="17"/>
        <v>0</v>
      </c>
      <c r="V51">
        <f t="shared" ca="1" si="17"/>
        <v>0</v>
      </c>
      <c r="W51" t="str">
        <f t="shared" ca="1" si="17"/>
        <v>756932371</v>
      </c>
      <c r="X51" t="str">
        <f t="shared" ca="1" si="17"/>
        <v>70</v>
      </c>
      <c r="Z51">
        <f t="shared" ca="1" si="2"/>
        <v>0</v>
      </c>
      <c r="AA51">
        <f t="shared" ca="1" si="3"/>
        <v>1</v>
      </c>
      <c r="AB51">
        <f t="shared" ca="1" si="4"/>
        <v>1</v>
      </c>
      <c r="AC51" t="str" cm="1">
        <f t="array" aca="1" ref="AC51" ca="1">LEFT(T51,SUM(LEN(T51)-LEN(SUBSTITUTE(T51,{"0","1","2","3","4","5","6","7","8","9"},""))))</f>
        <v>0</v>
      </c>
      <c r="AD51" s="3" t="str">
        <f t="shared" ca="1" si="5"/>
        <v/>
      </c>
      <c r="AE51" s="3" t="str">
        <f t="shared" ca="1" si="6"/>
        <v/>
      </c>
      <c r="AF51" t="b">
        <f t="shared" ca="1" si="7"/>
        <v>0</v>
      </c>
      <c r="AG51">
        <f t="shared" ca="1" si="8"/>
        <v>0</v>
      </c>
      <c r="AH51">
        <f t="shared" ca="1" si="9"/>
        <v>0</v>
      </c>
      <c r="AI51" t="b">
        <f t="shared" ca="1" si="10"/>
        <v>0</v>
      </c>
      <c r="AJ51">
        <f t="shared" ca="1" si="11"/>
        <v>0</v>
      </c>
      <c r="AK51">
        <f t="shared" ca="1" si="12"/>
        <v>0</v>
      </c>
      <c r="AL51">
        <f t="shared" ca="1" si="13"/>
        <v>1</v>
      </c>
      <c r="AM51" t="b">
        <f t="shared" ca="1" si="14"/>
        <v>0</v>
      </c>
      <c r="AN51">
        <f t="shared" ca="1" si="15"/>
        <v>3</v>
      </c>
      <c r="AO51">
        <f t="shared" ca="1" si="16"/>
        <v>7</v>
      </c>
    </row>
    <row r="52" spans="1:41">
      <c r="A52" s="1"/>
      <c r="Q52">
        <f t="shared" ca="1" si="17"/>
        <v>0</v>
      </c>
      <c r="R52">
        <f t="shared" ca="1" si="17"/>
        <v>0</v>
      </c>
      <c r="S52">
        <f t="shared" ca="1" si="17"/>
        <v>0</v>
      </c>
      <c r="T52">
        <f t="shared" ca="1" si="17"/>
        <v>0</v>
      </c>
      <c r="U52">
        <f t="shared" ca="1" si="17"/>
        <v>0</v>
      </c>
      <c r="V52">
        <f t="shared" ca="1" si="17"/>
        <v>0</v>
      </c>
      <c r="W52">
        <f t="shared" ca="1" si="17"/>
        <v>0</v>
      </c>
      <c r="X52">
        <f t="shared" ca="1" si="17"/>
        <v>0</v>
      </c>
      <c r="Z52">
        <f t="shared" ca="1" si="2"/>
        <v>0</v>
      </c>
      <c r="AA52">
        <f t="shared" ca="1" si="3"/>
        <v>0</v>
      </c>
      <c r="AB52">
        <f t="shared" ca="1" si="4"/>
        <v>0</v>
      </c>
      <c r="AC52" t="str" cm="1">
        <f t="array" aca="1" ref="AC52" ca="1">LEFT(T52,SUM(LEN(T52)-LEN(SUBSTITUTE(T52,{"0","1","2","3","4","5","6","7","8","9"},""))))</f>
        <v>0</v>
      </c>
      <c r="AD52" s="3" t="str">
        <f t="shared" ca="1" si="5"/>
        <v/>
      </c>
      <c r="AE52" s="3" t="str">
        <f t="shared" ca="1" si="6"/>
        <v/>
      </c>
      <c r="AF52" t="b">
        <f t="shared" ca="1" si="7"/>
        <v>0</v>
      </c>
      <c r="AG52">
        <f t="shared" ca="1" si="8"/>
        <v>0</v>
      </c>
      <c r="AH52">
        <f t="shared" ca="1" si="9"/>
        <v>0</v>
      </c>
      <c r="AI52" t="b">
        <f t="shared" ca="1" si="10"/>
        <v>0</v>
      </c>
      <c r="AJ52">
        <f t="shared" ca="1" si="11"/>
        <v>0</v>
      </c>
      <c r="AK52">
        <f t="shared" ca="1" si="12"/>
        <v>0</v>
      </c>
      <c r="AL52">
        <f t="shared" ca="1" si="13"/>
        <v>0</v>
      </c>
      <c r="AM52" t="b">
        <f t="shared" ca="1" si="14"/>
        <v>0</v>
      </c>
      <c r="AN52">
        <f t="shared" ca="1" si="15"/>
        <v>0</v>
      </c>
      <c r="AO52">
        <f t="shared" ca="1" si="16"/>
        <v>0</v>
      </c>
    </row>
    <row r="53" spans="1:41">
      <c r="A53" s="5" t="s">
        <v>637</v>
      </c>
      <c r="B53" s="6" t="s">
        <v>680</v>
      </c>
      <c r="C53" s="6" t="s">
        <v>635</v>
      </c>
      <c r="D53" s="6" t="s">
        <v>857</v>
      </c>
      <c r="Q53">
        <f t="shared" ca="1" si="17"/>
        <v>0</v>
      </c>
      <c r="R53">
        <f t="shared" ca="1" si="17"/>
        <v>0</v>
      </c>
      <c r="S53">
        <f t="shared" ca="1" si="17"/>
        <v>0</v>
      </c>
      <c r="T53" t="str">
        <f t="shared" ca="1" si="17"/>
        <v>185cm</v>
      </c>
      <c r="U53">
        <f t="shared" ca="1" si="17"/>
        <v>0</v>
      </c>
      <c r="V53">
        <f t="shared" ca="1" si="17"/>
        <v>0</v>
      </c>
      <c r="W53" t="str">
        <f t="shared" ca="1" si="17"/>
        <v>871945454</v>
      </c>
      <c r="X53">
        <f t="shared" ca="1" si="17"/>
        <v>0</v>
      </c>
      <c r="Z53">
        <f t="shared" ca="1" si="2"/>
        <v>0</v>
      </c>
      <c r="AA53">
        <f t="shared" ca="1" si="3"/>
        <v>0</v>
      </c>
      <c r="AB53">
        <f t="shared" ca="1" si="4"/>
        <v>0</v>
      </c>
      <c r="AC53" t="str" cm="1">
        <f t="array" aca="1" ref="AC53" ca="1">LEFT(T53,SUM(LEN(T53)-LEN(SUBSTITUTE(T53,{"0","1","2","3","4","5","6","7","8","9"},""))))</f>
        <v>185</v>
      </c>
      <c r="AD53" s="3">
        <f t="shared" ca="1" si="5"/>
        <v>185</v>
      </c>
      <c r="AE53" s="3" t="str">
        <f t="shared" ca="1" si="6"/>
        <v/>
      </c>
      <c r="AF53" t="b">
        <f t="shared" ca="1" si="7"/>
        <v>1</v>
      </c>
      <c r="AG53">
        <f t="shared" ca="1" si="8"/>
        <v>1</v>
      </c>
      <c r="AH53">
        <f t="shared" ca="1" si="9"/>
        <v>0</v>
      </c>
      <c r="AI53" t="b">
        <f t="shared" ca="1" si="10"/>
        <v>0</v>
      </c>
      <c r="AJ53">
        <f t="shared" ca="1" si="11"/>
        <v>0</v>
      </c>
      <c r="AK53">
        <f t="shared" ca="1" si="12"/>
        <v>0</v>
      </c>
      <c r="AL53">
        <f t="shared" ca="1" si="13"/>
        <v>1</v>
      </c>
      <c r="AM53" t="b">
        <f t="shared" ca="1" si="14"/>
        <v>0</v>
      </c>
      <c r="AN53">
        <f t="shared" ca="1" si="15"/>
        <v>2</v>
      </c>
      <c r="AO53">
        <f t="shared" ca="1" si="16"/>
        <v>2</v>
      </c>
    </row>
    <row r="54" spans="1:41">
      <c r="A54" s="5" t="s">
        <v>639</v>
      </c>
      <c r="B54" s="6" t="s">
        <v>832</v>
      </c>
      <c r="Q54">
        <f t="shared" ca="1" si="17"/>
        <v>0</v>
      </c>
      <c r="R54" t="str">
        <f t="shared" ca="1" si="17"/>
        <v>2020</v>
      </c>
      <c r="S54">
        <f t="shared" ca="1" si="17"/>
        <v>0</v>
      </c>
      <c r="T54">
        <f t="shared" ca="1" si="17"/>
        <v>0</v>
      </c>
      <c r="U54">
        <f t="shared" ca="1" si="17"/>
        <v>0</v>
      </c>
      <c r="V54">
        <f t="shared" ca="1" si="17"/>
        <v>0</v>
      </c>
      <c r="W54">
        <f t="shared" ca="1" si="17"/>
        <v>0</v>
      </c>
      <c r="X54">
        <f t="shared" ca="1" si="17"/>
        <v>0</v>
      </c>
      <c r="Z54">
        <f t="shared" ca="1" si="2"/>
        <v>0</v>
      </c>
      <c r="AA54">
        <f t="shared" ca="1" si="3"/>
        <v>1</v>
      </c>
      <c r="AB54">
        <f t="shared" ca="1" si="4"/>
        <v>0</v>
      </c>
      <c r="AC54" t="str" cm="1">
        <f t="array" aca="1" ref="AC54" ca="1">LEFT(T54,SUM(LEN(T54)-LEN(SUBSTITUTE(T54,{"0","1","2","3","4","5","6","7","8","9"},""))))</f>
        <v>0</v>
      </c>
      <c r="AD54" s="3" t="str">
        <f t="shared" ca="1" si="5"/>
        <v/>
      </c>
      <c r="AE54" s="3" t="str">
        <f t="shared" ca="1" si="6"/>
        <v/>
      </c>
      <c r="AF54" t="b">
        <f t="shared" ca="1" si="7"/>
        <v>0</v>
      </c>
      <c r="AG54">
        <f t="shared" ca="1" si="8"/>
        <v>0</v>
      </c>
      <c r="AH54">
        <f t="shared" ca="1" si="9"/>
        <v>0</v>
      </c>
      <c r="AI54" t="b">
        <f t="shared" ca="1" si="10"/>
        <v>0</v>
      </c>
      <c r="AJ54">
        <f t="shared" ca="1" si="11"/>
        <v>0</v>
      </c>
      <c r="AK54">
        <f t="shared" ca="1" si="12"/>
        <v>0</v>
      </c>
      <c r="AL54">
        <f t="shared" ca="1" si="13"/>
        <v>0</v>
      </c>
      <c r="AM54" t="b">
        <f t="shared" ca="1" si="14"/>
        <v>0</v>
      </c>
      <c r="AN54">
        <f t="shared" ca="1" si="15"/>
        <v>1</v>
      </c>
      <c r="AO54">
        <f t="shared" ca="1" si="16"/>
        <v>3</v>
      </c>
    </row>
    <row r="55" spans="1:41">
      <c r="A55" s="5" t="s">
        <v>640</v>
      </c>
      <c r="B55" s="6" t="s">
        <v>669</v>
      </c>
      <c r="C55" s="6" t="s">
        <v>645</v>
      </c>
      <c r="D55" s="6" t="s">
        <v>646</v>
      </c>
      <c r="Q55">
        <f t="shared" ca="1" si="17"/>
        <v>0</v>
      </c>
      <c r="R55">
        <f t="shared" ca="1" si="17"/>
        <v>0</v>
      </c>
      <c r="S55">
        <f t="shared" ca="1" si="17"/>
        <v>0</v>
      </c>
      <c r="T55">
        <f t="shared" ca="1" si="17"/>
        <v>0</v>
      </c>
      <c r="U55" t="str">
        <f t="shared" ca="1" si="17"/>
        <v>#866857</v>
      </c>
      <c r="V55" t="str">
        <f t="shared" ca="1" si="17"/>
        <v>amb</v>
      </c>
      <c r="W55">
        <f t="shared" ca="1" si="17"/>
        <v>0</v>
      </c>
      <c r="X55">
        <f t="shared" ca="1" si="17"/>
        <v>0</v>
      </c>
      <c r="Z55">
        <f t="shared" ca="1" si="2"/>
        <v>0</v>
      </c>
      <c r="AA55">
        <f t="shared" ca="1" si="3"/>
        <v>0</v>
      </c>
      <c r="AB55">
        <f t="shared" ca="1" si="4"/>
        <v>0</v>
      </c>
      <c r="AC55" t="str" cm="1">
        <f t="array" aca="1" ref="AC55" ca="1">LEFT(T55,SUM(LEN(T55)-LEN(SUBSTITUTE(T55,{"0","1","2","3","4","5","6","7","8","9"},""))))</f>
        <v>0</v>
      </c>
      <c r="AD55" s="3" t="str">
        <f t="shared" ca="1" si="5"/>
        <v/>
      </c>
      <c r="AE55" s="3" t="str">
        <f t="shared" ca="1" si="6"/>
        <v/>
      </c>
      <c r="AF55" t="b">
        <f t="shared" ca="1" si="7"/>
        <v>0</v>
      </c>
      <c r="AG55">
        <f t="shared" ca="1" si="8"/>
        <v>0</v>
      </c>
      <c r="AH55">
        <f t="shared" ca="1" si="9"/>
        <v>1</v>
      </c>
      <c r="AI55" t="b">
        <f t="shared" ca="1" si="10"/>
        <v>1</v>
      </c>
      <c r="AJ55">
        <f t="shared" ca="1" si="11"/>
        <v>1</v>
      </c>
      <c r="AK55">
        <f t="shared" ca="1" si="12"/>
        <v>1</v>
      </c>
      <c r="AL55">
        <f t="shared" ca="1" si="13"/>
        <v>0</v>
      </c>
      <c r="AM55" t="b">
        <f t="shared" ca="1" si="14"/>
        <v>0</v>
      </c>
      <c r="AN55">
        <f t="shared" ca="1" si="15"/>
        <v>2</v>
      </c>
      <c r="AO55">
        <f t="shared" ca="1" si="16"/>
        <v>5</v>
      </c>
    </row>
    <row r="56" spans="1:41">
      <c r="A56" s="5" t="s">
        <v>636</v>
      </c>
      <c r="B56" s="6" t="s">
        <v>858</v>
      </c>
      <c r="C56" s="6" t="s">
        <v>654</v>
      </c>
      <c r="D56" s="6" t="s">
        <v>859</v>
      </c>
      <c r="E56" s="6" t="s">
        <v>642</v>
      </c>
      <c r="F56" s="6" t="s">
        <v>851</v>
      </c>
      <c r="Q56" t="str">
        <f t="shared" ca="1" si="17"/>
        <v>1989</v>
      </c>
      <c r="R56">
        <f t="shared" ca="1" si="17"/>
        <v>0</v>
      </c>
      <c r="S56" t="str">
        <f t="shared" ca="1" si="17"/>
        <v>2030</v>
      </c>
      <c r="T56">
        <f t="shared" ca="1" si="17"/>
        <v>0</v>
      </c>
      <c r="U56">
        <f t="shared" ca="1" si="17"/>
        <v>0</v>
      </c>
      <c r="V56">
        <f t="shared" ca="1" si="17"/>
        <v>0</v>
      </c>
      <c r="W56">
        <f t="shared" ca="1" si="17"/>
        <v>0</v>
      </c>
      <c r="X56" t="str">
        <f t="shared" ca="1" si="17"/>
        <v>184</v>
      </c>
      <c r="Z56">
        <f t="shared" ca="1" si="2"/>
        <v>1</v>
      </c>
      <c r="AA56">
        <f t="shared" ca="1" si="3"/>
        <v>0</v>
      </c>
      <c r="AB56">
        <f t="shared" ca="1" si="4"/>
        <v>1</v>
      </c>
      <c r="AC56" t="str" cm="1">
        <f t="array" aca="1" ref="AC56" ca="1">LEFT(T56,SUM(LEN(T56)-LEN(SUBSTITUTE(T56,{"0","1","2","3","4","5","6","7","8","9"},""))))</f>
        <v>0</v>
      </c>
      <c r="AD56" s="3" t="str">
        <f t="shared" ca="1" si="5"/>
        <v/>
      </c>
      <c r="AE56" s="3" t="str">
        <f t="shared" ca="1" si="6"/>
        <v/>
      </c>
      <c r="AF56" t="b">
        <f t="shared" ca="1" si="7"/>
        <v>0</v>
      </c>
      <c r="AG56">
        <f t="shared" ca="1" si="8"/>
        <v>0</v>
      </c>
      <c r="AH56">
        <f t="shared" ca="1" si="9"/>
        <v>0</v>
      </c>
      <c r="AI56" t="b">
        <f t="shared" ca="1" si="10"/>
        <v>0</v>
      </c>
      <c r="AJ56">
        <f t="shared" ca="1" si="11"/>
        <v>0</v>
      </c>
      <c r="AK56">
        <f t="shared" ca="1" si="12"/>
        <v>0</v>
      </c>
      <c r="AL56">
        <f t="shared" ca="1" si="13"/>
        <v>0</v>
      </c>
      <c r="AM56" t="b">
        <f t="shared" ca="1" si="14"/>
        <v>0</v>
      </c>
      <c r="AN56">
        <f t="shared" ca="1" si="15"/>
        <v>2</v>
      </c>
      <c r="AO56">
        <f t="shared" ca="1" si="16"/>
        <v>7</v>
      </c>
    </row>
    <row r="57" spans="1:41">
      <c r="A57" s="1"/>
      <c r="Q57">
        <f t="shared" ca="1" si="17"/>
        <v>0</v>
      </c>
      <c r="R57">
        <f t="shared" ca="1" si="17"/>
        <v>0</v>
      </c>
      <c r="S57">
        <f t="shared" ca="1" si="17"/>
        <v>0</v>
      </c>
      <c r="T57">
        <f t="shared" ca="1" si="17"/>
        <v>0</v>
      </c>
      <c r="U57">
        <f t="shared" ca="1" si="17"/>
        <v>0</v>
      </c>
      <c r="V57">
        <f t="shared" ca="1" si="17"/>
        <v>0</v>
      </c>
      <c r="W57">
        <f t="shared" ca="1" si="17"/>
        <v>0</v>
      </c>
      <c r="X57">
        <f t="shared" ca="1" si="17"/>
        <v>0</v>
      </c>
      <c r="Z57">
        <f t="shared" ca="1" si="2"/>
        <v>0</v>
      </c>
      <c r="AA57">
        <f t="shared" ca="1" si="3"/>
        <v>0</v>
      </c>
      <c r="AB57">
        <f t="shared" ca="1" si="4"/>
        <v>0</v>
      </c>
      <c r="AC57" t="str" cm="1">
        <f t="array" aca="1" ref="AC57" ca="1">LEFT(T57,SUM(LEN(T57)-LEN(SUBSTITUTE(T57,{"0","1","2","3","4","5","6","7","8","9"},""))))</f>
        <v>0</v>
      </c>
      <c r="AD57" s="3" t="str">
        <f t="shared" ca="1" si="5"/>
        <v/>
      </c>
      <c r="AE57" s="3" t="str">
        <f t="shared" ca="1" si="6"/>
        <v/>
      </c>
      <c r="AF57" t="b">
        <f t="shared" ca="1" si="7"/>
        <v>0</v>
      </c>
      <c r="AG57">
        <f t="shared" ca="1" si="8"/>
        <v>0</v>
      </c>
      <c r="AH57">
        <f t="shared" ca="1" si="9"/>
        <v>0</v>
      </c>
      <c r="AI57" t="b">
        <f t="shared" ca="1" si="10"/>
        <v>0</v>
      </c>
      <c r="AJ57">
        <f t="shared" ca="1" si="11"/>
        <v>0</v>
      </c>
      <c r="AK57">
        <f t="shared" ca="1" si="12"/>
        <v>0</v>
      </c>
      <c r="AL57">
        <f t="shared" ca="1" si="13"/>
        <v>0</v>
      </c>
      <c r="AM57" t="b">
        <f t="shared" ca="1" si="14"/>
        <v>0</v>
      </c>
      <c r="AN57">
        <f t="shared" ca="1" si="15"/>
        <v>0</v>
      </c>
      <c r="AO57">
        <f t="shared" ca="1" si="16"/>
        <v>0</v>
      </c>
    </row>
    <row r="58" spans="1:41">
      <c r="A58" s="5" t="s">
        <v>636</v>
      </c>
      <c r="B58" s="6" t="s">
        <v>860</v>
      </c>
      <c r="C58" s="6" t="s">
        <v>635</v>
      </c>
      <c r="D58" s="6" t="s">
        <v>861</v>
      </c>
      <c r="Q58" t="str">
        <f t="shared" ca="1" si="17"/>
        <v>1935</v>
      </c>
      <c r="R58">
        <f t="shared" ca="1" si="17"/>
        <v>0</v>
      </c>
      <c r="S58">
        <f t="shared" ca="1" si="17"/>
        <v>0</v>
      </c>
      <c r="T58">
        <f t="shared" ca="1" si="17"/>
        <v>0</v>
      </c>
      <c r="U58">
        <f t="shared" ca="1" si="17"/>
        <v>0</v>
      </c>
      <c r="V58">
        <f t="shared" ca="1" si="17"/>
        <v>0</v>
      </c>
      <c r="W58" t="str">
        <f t="shared" ca="1" si="17"/>
        <v>322117407</v>
      </c>
      <c r="X58">
        <f t="shared" ca="1" si="17"/>
        <v>0</v>
      </c>
      <c r="Z58">
        <f t="shared" ca="1" si="2"/>
        <v>1</v>
      </c>
      <c r="AA58">
        <f t="shared" ca="1" si="3"/>
        <v>0</v>
      </c>
      <c r="AB58">
        <f t="shared" ca="1" si="4"/>
        <v>0</v>
      </c>
      <c r="AC58" t="str" cm="1">
        <f t="array" aca="1" ref="AC58" ca="1">LEFT(T58,SUM(LEN(T58)-LEN(SUBSTITUTE(T58,{"0","1","2","3","4","5","6","7","8","9"},""))))</f>
        <v>0</v>
      </c>
      <c r="AD58" s="3" t="str">
        <f t="shared" ca="1" si="5"/>
        <v/>
      </c>
      <c r="AE58" s="3" t="str">
        <f t="shared" ca="1" si="6"/>
        <v/>
      </c>
      <c r="AF58" t="b">
        <f t="shared" ca="1" si="7"/>
        <v>0</v>
      </c>
      <c r="AG58">
        <f t="shared" ca="1" si="8"/>
        <v>0</v>
      </c>
      <c r="AH58">
        <f t="shared" ca="1" si="9"/>
        <v>0</v>
      </c>
      <c r="AI58" t="b">
        <f t="shared" ca="1" si="10"/>
        <v>0</v>
      </c>
      <c r="AJ58">
        <f t="shared" ca="1" si="11"/>
        <v>0</v>
      </c>
      <c r="AK58">
        <f t="shared" ca="1" si="12"/>
        <v>0</v>
      </c>
      <c r="AL58">
        <f t="shared" ca="1" si="13"/>
        <v>1</v>
      </c>
      <c r="AM58" t="b">
        <f t="shared" ca="1" si="14"/>
        <v>0</v>
      </c>
      <c r="AN58">
        <f t="shared" ca="1" si="15"/>
        <v>2</v>
      </c>
      <c r="AO58">
        <f t="shared" ca="1" si="16"/>
        <v>2</v>
      </c>
    </row>
    <row r="59" spans="1:41">
      <c r="A59" s="5" t="s">
        <v>637</v>
      </c>
      <c r="B59" s="6" t="s">
        <v>681</v>
      </c>
      <c r="C59" s="6" t="s">
        <v>639</v>
      </c>
      <c r="D59" s="6" t="s">
        <v>862</v>
      </c>
      <c r="Q59">
        <f t="shared" ca="1" si="17"/>
        <v>0</v>
      </c>
      <c r="R59" t="str">
        <f t="shared" ca="1" si="17"/>
        <v>2011</v>
      </c>
      <c r="S59">
        <f t="shared" ca="1" si="17"/>
        <v>0</v>
      </c>
      <c r="T59" t="str">
        <f t="shared" ca="1" si="17"/>
        <v>153cm</v>
      </c>
      <c r="U59">
        <f t="shared" ca="1" si="17"/>
        <v>0</v>
      </c>
      <c r="V59">
        <f t="shared" ca="1" si="17"/>
        <v>0</v>
      </c>
      <c r="W59">
        <f t="shared" ca="1" si="17"/>
        <v>0</v>
      </c>
      <c r="X59">
        <f t="shared" ca="1" si="17"/>
        <v>0</v>
      </c>
      <c r="Z59">
        <f t="shared" ca="1" si="2"/>
        <v>0</v>
      </c>
      <c r="AA59">
        <f t="shared" ca="1" si="3"/>
        <v>1</v>
      </c>
      <c r="AB59">
        <f t="shared" ca="1" si="4"/>
        <v>0</v>
      </c>
      <c r="AC59" t="str" cm="1">
        <f t="array" aca="1" ref="AC59" ca="1">LEFT(T59,SUM(LEN(T59)-LEN(SUBSTITUTE(T59,{"0","1","2","3","4","5","6","7","8","9"},""))))</f>
        <v>153</v>
      </c>
      <c r="AD59" s="3">
        <f t="shared" ca="1" si="5"/>
        <v>153</v>
      </c>
      <c r="AE59" s="3" t="str">
        <f t="shared" ca="1" si="6"/>
        <v/>
      </c>
      <c r="AF59" t="b">
        <f t="shared" ca="1" si="7"/>
        <v>1</v>
      </c>
      <c r="AG59">
        <f t="shared" ca="1" si="8"/>
        <v>1</v>
      </c>
      <c r="AH59">
        <f t="shared" ca="1" si="9"/>
        <v>0</v>
      </c>
      <c r="AI59" t="b">
        <f t="shared" ca="1" si="10"/>
        <v>0</v>
      </c>
      <c r="AJ59">
        <f t="shared" ca="1" si="11"/>
        <v>0</v>
      </c>
      <c r="AK59">
        <f t="shared" ca="1" si="12"/>
        <v>0</v>
      </c>
      <c r="AL59">
        <f t="shared" ca="1" si="13"/>
        <v>0</v>
      </c>
      <c r="AM59" t="b">
        <f t="shared" ca="1" si="14"/>
        <v>0</v>
      </c>
      <c r="AN59">
        <f t="shared" ca="1" si="15"/>
        <v>2</v>
      </c>
      <c r="AO59">
        <f t="shared" ca="1" si="16"/>
        <v>4</v>
      </c>
    </row>
    <row r="60" spans="1:41">
      <c r="A60" s="5" t="s">
        <v>654</v>
      </c>
      <c r="B60" s="6" t="s">
        <v>863</v>
      </c>
      <c r="C60" s="6" t="s">
        <v>642</v>
      </c>
      <c r="D60" s="6" t="s">
        <v>820</v>
      </c>
      <c r="E60" s="6" t="s">
        <v>640</v>
      </c>
      <c r="F60" s="6" t="s">
        <v>660</v>
      </c>
      <c r="G60" s="6" t="s">
        <v>645</v>
      </c>
      <c r="H60" s="6" t="s">
        <v>682</v>
      </c>
      <c r="Q60">
        <f t="shared" ca="1" si="17"/>
        <v>0</v>
      </c>
      <c r="R60">
        <f t="shared" ca="1" si="17"/>
        <v>0</v>
      </c>
      <c r="S60" t="str">
        <f t="shared" ca="1" si="17"/>
        <v>2022</v>
      </c>
      <c r="T60">
        <f t="shared" ca="1" si="17"/>
        <v>0</v>
      </c>
      <c r="U60" t="str">
        <f t="shared" ca="1" si="17"/>
        <v>#efcc98</v>
      </c>
      <c r="V60" t="str">
        <f t="shared" ca="1" si="17"/>
        <v>hzl</v>
      </c>
      <c r="W60">
        <f t="shared" ca="1" si="17"/>
        <v>0</v>
      </c>
      <c r="X60" t="str">
        <f t="shared" ca="1" si="17"/>
        <v>244</v>
      </c>
      <c r="Z60">
        <f t="shared" ca="1" si="2"/>
        <v>0</v>
      </c>
      <c r="AA60">
        <f t="shared" ca="1" si="3"/>
        <v>0</v>
      </c>
      <c r="AB60">
        <f t="shared" ca="1" si="4"/>
        <v>1</v>
      </c>
      <c r="AC60" t="str" cm="1">
        <f t="array" aca="1" ref="AC60" ca="1">LEFT(T60,SUM(LEN(T60)-LEN(SUBSTITUTE(T60,{"0","1","2","3","4","5","6","7","8","9"},""))))</f>
        <v>0</v>
      </c>
      <c r="AD60" s="3" t="str">
        <f t="shared" ca="1" si="5"/>
        <v/>
      </c>
      <c r="AE60" s="3" t="str">
        <f t="shared" ca="1" si="6"/>
        <v/>
      </c>
      <c r="AF60" t="b">
        <f t="shared" ca="1" si="7"/>
        <v>0</v>
      </c>
      <c r="AG60">
        <f t="shared" ca="1" si="8"/>
        <v>0</v>
      </c>
      <c r="AH60">
        <f t="shared" ca="1" si="9"/>
        <v>1</v>
      </c>
      <c r="AI60" t="b">
        <f t="shared" ca="1" si="10"/>
        <v>1</v>
      </c>
      <c r="AJ60">
        <f t="shared" ca="1" si="11"/>
        <v>1</v>
      </c>
      <c r="AK60">
        <f t="shared" ca="1" si="12"/>
        <v>1</v>
      </c>
      <c r="AL60">
        <f t="shared" ca="1" si="13"/>
        <v>0</v>
      </c>
      <c r="AM60" t="b">
        <f t="shared" ca="1" si="14"/>
        <v>0</v>
      </c>
      <c r="AN60">
        <f t="shared" ca="1" si="15"/>
        <v>3</v>
      </c>
      <c r="AO60">
        <f t="shared" ca="1" si="16"/>
        <v>7</v>
      </c>
    </row>
    <row r="61" spans="1:41">
      <c r="A61" s="1"/>
      <c r="Q61">
        <f t="shared" ca="1" si="17"/>
        <v>0</v>
      </c>
      <c r="R61">
        <f t="shared" ca="1" si="17"/>
        <v>0</v>
      </c>
      <c r="S61">
        <f t="shared" ca="1" si="17"/>
        <v>0</v>
      </c>
      <c r="T61">
        <f t="shared" ca="1" si="17"/>
        <v>0</v>
      </c>
      <c r="U61">
        <f t="shared" ca="1" si="17"/>
        <v>0</v>
      </c>
      <c r="V61">
        <f t="shared" ca="1" si="17"/>
        <v>0</v>
      </c>
      <c r="W61">
        <f t="shared" ca="1" si="17"/>
        <v>0</v>
      </c>
      <c r="X61">
        <f t="shared" ca="1" si="17"/>
        <v>0</v>
      </c>
      <c r="Z61">
        <f t="shared" ca="1" si="2"/>
        <v>0</v>
      </c>
      <c r="AA61">
        <f t="shared" ca="1" si="3"/>
        <v>0</v>
      </c>
      <c r="AB61">
        <f t="shared" ca="1" si="4"/>
        <v>0</v>
      </c>
      <c r="AC61" t="str" cm="1">
        <f t="array" aca="1" ref="AC61" ca="1">LEFT(T61,SUM(LEN(T61)-LEN(SUBSTITUTE(T61,{"0","1","2","3","4","5","6","7","8","9"},""))))</f>
        <v>0</v>
      </c>
      <c r="AD61" s="3" t="str">
        <f t="shared" ca="1" si="5"/>
        <v/>
      </c>
      <c r="AE61" s="3" t="str">
        <f t="shared" ca="1" si="6"/>
        <v/>
      </c>
      <c r="AF61" t="b">
        <f t="shared" ca="1" si="7"/>
        <v>0</v>
      </c>
      <c r="AG61">
        <f t="shared" ca="1" si="8"/>
        <v>0</v>
      </c>
      <c r="AH61">
        <f t="shared" ca="1" si="9"/>
        <v>0</v>
      </c>
      <c r="AI61" t="b">
        <f t="shared" ca="1" si="10"/>
        <v>0</v>
      </c>
      <c r="AJ61">
        <f t="shared" ca="1" si="11"/>
        <v>0</v>
      </c>
      <c r="AK61">
        <f t="shared" ca="1" si="12"/>
        <v>0</v>
      </c>
      <c r="AL61">
        <f t="shared" ca="1" si="13"/>
        <v>0</v>
      </c>
      <c r="AM61" t="b">
        <f t="shared" ca="1" si="14"/>
        <v>0</v>
      </c>
      <c r="AN61">
        <f t="shared" ca="1" si="15"/>
        <v>0</v>
      </c>
      <c r="AO61">
        <f t="shared" ca="1" si="16"/>
        <v>0</v>
      </c>
    </row>
    <row r="62" spans="1:41">
      <c r="A62" s="5" t="s">
        <v>645</v>
      </c>
      <c r="B62" s="6" t="s">
        <v>675</v>
      </c>
      <c r="C62" s="6" t="s">
        <v>640</v>
      </c>
      <c r="D62" s="6" t="s">
        <v>683</v>
      </c>
      <c r="Q62">
        <f t="shared" ca="1" si="17"/>
        <v>0</v>
      </c>
      <c r="R62">
        <f t="shared" ca="1" si="17"/>
        <v>0</v>
      </c>
      <c r="S62">
        <f t="shared" ca="1" si="17"/>
        <v>0</v>
      </c>
      <c r="T62">
        <f t="shared" ca="1" si="17"/>
        <v>0</v>
      </c>
      <c r="U62" t="str">
        <f t="shared" ca="1" si="17"/>
        <v>#5e6c12</v>
      </c>
      <c r="V62" t="str">
        <f t="shared" ca="1" si="17"/>
        <v>blu</v>
      </c>
      <c r="W62">
        <f t="shared" ca="1" si="17"/>
        <v>0</v>
      </c>
      <c r="X62">
        <f t="shared" ca="1" si="17"/>
        <v>0</v>
      </c>
      <c r="Z62">
        <f t="shared" ca="1" si="2"/>
        <v>0</v>
      </c>
      <c r="AA62">
        <f t="shared" ca="1" si="3"/>
        <v>0</v>
      </c>
      <c r="AB62">
        <f t="shared" ca="1" si="4"/>
        <v>0</v>
      </c>
      <c r="AC62" t="str" cm="1">
        <f t="array" aca="1" ref="AC62" ca="1">LEFT(T62,SUM(LEN(T62)-LEN(SUBSTITUTE(T62,{"0","1","2","3","4","5","6","7","8","9"},""))))</f>
        <v>0</v>
      </c>
      <c r="AD62" s="3" t="str">
        <f t="shared" ca="1" si="5"/>
        <v/>
      </c>
      <c r="AE62" s="3" t="str">
        <f t="shared" ca="1" si="6"/>
        <v/>
      </c>
      <c r="AF62" t="b">
        <f t="shared" ca="1" si="7"/>
        <v>0</v>
      </c>
      <c r="AG62">
        <f t="shared" ca="1" si="8"/>
        <v>0</v>
      </c>
      <c r="AH62">
        <f t="shared" ca="1" si="9"/>
        <v>1</v>
      </c>
      <c r="AI62" t="b">
        <f t="shared" ca="1" si="10"/>
        <v>1</v>
      </c>
      <c r="AJ62">
        <f t="shared" ca="1" si="11"/>
        <v>1</v>
      </c>
      <c r="AK62">
        <f t="shared" ca="1" si="12"/>
        <v>1</v>
      </c>
      <c r="AL62">
        <f t="shared" ca="1" si="13"/>
        <v>0</v>
      </c>
      <c r="AM62" t="b">
        <f t="shared" ca="1" si="14"/>
        <v>0</v>
      </c>
      <c r="AN62">
        <f t="shared" ca="1" si="15"/>
        <v>2</v>
      </c>
      <c r="AO62">
        <f t="shared" ca="1" si="16"/>
        <v>2</v>
      </c>
    </row>
    <row r="63" spans="1:41">
      <c r="A63" s="5" t="s">
        <v>642</v>
      </c>
      <c r="B63" s="6" t="s">
        <v>816</v>
      </c>
      <c r="C63" s="6" t="s">
        <v>639</v>
      </c>
      <c r="D63" s="6" t="s">
        <v>862</v>
      </c>
      <c r="E63" s="6" t="s">
        <v>637</v>
      </c>
      <c r="F63" s="6" t="s">
        <v>684</v>
      </c>
      <c r="G63" s="6" t="s">
        <v>636</v>
      </c>
      <c r="H63" s="6" t="s">
        <v>864</v>
      </c>
      <c r="Q63" t="str">
        <f t="shared" ca="1" si="17"/>
        <v>1992</v>
      </c>
      <c r="R63" t="str">
        <f t="shared" ca="1" si="17"/>
        <v>2011</v>
      </c>
      <c r="S63" t="str">
        <f t="shared" ca="1" si="17"/>
        <v>2029</v>
      </c>
      <c r="T63" t="str">
        <f t="shared" ca="1" si="17"/>
        <v>191cm</v>
      </c>
      <c r="U63">
        <f t="shared" ca="1" si="17"/>
        <v>0</v>
      </c>
      <c r="V63">
        <f t="shared" ca="1" si="17"/>
        <v>0</v>
      </c>
      <c r="W63">
        <f t="shared" ca="1" si="17"/>
        <v>0</v>
      </c>
      <c r="X63">
        <f t="shared" ca="1" si="17"/>
        <v>0</v>
      </c>
      <c r="Z63">
        <f t="shared" ca="1" si="2"/>
        <v>1</v>
      </c>
      <c r="AA63">
        <f t="shared" ca="1" si="3"/>
        <v>1</v>
      </c>
      <c r="AB63">
        <f t="shared" ca="1" si="4"/>
        <v>1</v>
      </c>
      <c r="AC63" t="str" cm="1">
        <f t="array" aca="1" ref="AC63" ca="1">LEFT(T63,SUM(LEN(T63)-LEN(SUBSTITUTE(T63,{"0","1","2","3","4","5","6","7","8","9"},""))))</f>
        <v>191</v>
      </c>
      <c r="AD63" s="3">
        <f t="shared" ca="1" si="5"/>
        <v>191</v>
      </c>
      <c r="AE63" s="3" t="str">
        <f t="shared" ca="1" si="6"/>
        <v/>
      </c>
      <c r="AF63" t="b">
        <f t="shared" ca="1" si="7"/>
        <v>1</v>
      </c>
      <c r="AG63">
        <f t="shared" ca="1" si="8"/>
        <v>1</v>
      </c>
      <c r="AH63">
        <f t="shared" ca="1" si="9"/>
        <v>0</v>
      </c>
      <c r="AI63" t="b">
        <f t="shared" ca="1" si="10"/>
        <v>0</v>
      </c>
      <c r="AJ63">
        <f t="shared" ca="1" si="11"/>
        <v>0</v>
      </c>
      <c r="AK63">
        <f t="shared" ca="1" si="12"/>
        <v>0</v>
      </c>
      <c r="AL63">
        <f t="shared" ca="1" si="13"/>
        <v>0</v>
      </c>
      <c r="AM63" t="b">
        <f t="shared" ca="1" si="14"/>
        <v>0</v>
      </c>
      <c r="AN63">
        <f t="shared" ca="1" si="15"/>
        <v>4</v>
      </c>
      <c r="AO63">
        <f t="shared" ca="1" si="16"/>
        <v>6</v>
      </c>
    </row>
    <row r="64" spans="1:41">
      <c r="A64" s="1"/>
      <c r="Q64">
        <f t="shared" ca="1" si="17"/>
        <v>0</v>
      </c>
      <c r="R64">
        <f t="shared" ca="1" si="17"/>
        <v>0</v>
      </c>
      <c r="S64">
        <f t="shared" ca="1" si="17"/>
        <v>0</v>
      </c>
      <c r="T64">
        <f t="shared" ca="1" si="17"/>
        <v>0</v>
      </c>
      <c r="U64">
        <f t="shared" ca="1" si="17"/>
        <v>0</v>
      </c>
      <c r="V64">
        <f t="shared" ca="1" si="17"/>
        <v>0</v>
      </c>
      <c r="W64">
        <f t="shared" ca="1" si="17"/>
        <v>0</v>
      </c>
      <c r="X64">
        <f t="shared" ca="1" si="17"/>
        <v>0</v>
      </c>
      <c r="Z64">
        <f t="shared" ca="1" si="2"/>
        <v>0</v>
      </c>
      <c r="AA64">
        <f t="shared" ca="1" si="3"/>
        <v>0</v>
      </c>
      <c r="AB64">
        <f t="shared" ca="1" si="4"/>
        <v>0</v>
      </c>
      <c r="AC64" t="str" cm="1">
        <f t="array" aca="1" ref="AC64" ca="1">LEFT(T64,SUM(LEN(T64)-LEN(SUBSTITUTE(T64,{"0","1","2","3","4","5","6","7","8","9"},""))))</f>
        <v>0</v>
      </c>
      <c r="AD64" s="3" t="str">
        <f t="shared" ca="1" si="5"/>
        <v/>
      </c>
      <c r="AE64" s="3" t="str">
        <f t="shared" ca="1" si="6"/>
        <v/>
      </c>
      <c r="AF64" t="b">
        <f t="shared" ca="1" si="7"/>
        <v>0</v>
      </c>
      <c r="AG64">
        <f t="shared" ca="1" si="8"/>
        <v>0</v>
      </c>
      <c r="AH64">
        <f t="shared" ca="1" si="9"/>
        <v>0</v>
      </c>
      <c r="AI64" t="b">
        <f t="shared" ca="1" si="10"/>
        <v>0</v>
      </c>
      <c r="AJ64">
        <f t="shared" ca="1" si="11"/>
        <v>0</v>
      </c>
      <c r="AK64">
        <f t="shared" ca="1" si="12"/>
        <v>0</v>
      </c>
      <c r="AL64">
        <f t="shared" ca="1" si="13"/>
        <v>0</v>
      </c>
      <c r="AM64" t="b">
        <f t="shared" ca="1" si="14"/>
        <v>0</v>
      </c>
      <c r="AN64">
        <f t="shared" ca="1" si="15"/>
        <v>0</v>
      </c>
      <c r="AO64">
        <f t="shared" ca="1" si="16"/>
        <v>0</v>
      </c>
    </row>
    <row r="65" spans="1:41">
      <c r="A65" s="5" t="s">
        <v>640</v>
      </c>
      <c r="B65" s="6" t="s">
        <v>679</v>
      </c>
      <c r="C65" s="6" t="s">
        <v>642</v>
      </c>
      <c r="D65" s="6" t="s">
        <v>816</v>
      </c>
      <c r="Q65">
        <f t="shared" ca="1" si="17"/>
        <v>0</v>
      </c>
      <c r="R65">
        <f t="shared" ca="1" si="17"/>
        <v>0</v>
      </c>
      <c r="S65" t="str">
        <f t="shared" ca="1" si="17"/>
        <v>2029</v>
      </c>
      <c r="T65">
        <f t="shared" ca="1" si="17"/>
        <v>0</v>
      </c>
      <c r="U65" t="str">
        <f t="shared" ca="1" si="17"/>
        <v>#7d3b0c</v>
      </c>
      <c r="V65">
        <f t="shared" ca="1" si="17"/>
        <v>0</v>
      </c>
      <c r="W65">
        <f t="shared" ca="1" si="17"/>
        <v>0</v>
      </c>
      <c r="X65">
        <f t="shared" ca="1" si="17"/>
        <v>0</v>
      </c>
      <c r="Z65">
        <f t="shared" ca="1" si="2"/>
        <v>0</v>
      </c>
      <c r="AA65">
        <f t="shared" ca="1" si="3"/>
        <v>0</v>
      </c>
      <c r="AB65">
        <f t="shared" ca="1" si="4"/>
        <v>1</v>
      </c>
      <c r="AC65" t="str" cm="1">
        <f t="array" aca="1" ref="AC65" ca="1">LEFT(T65,SUM(LEN(T65)-LEN(SUBSTITUTE(T65,{"0","1","2","3","4","5","6","7","8","9"},""))))</f>
        <v>0</v>
      </c>
      <c r="AD65" s="3" t="str">
        <f t="shared" ca="1" si="5"/>
        <v/>
      </c>
      <c r="AE65" s="3" t="str">
        <f t="shared" ca="1" si="6"/>
        <v/>
      </c>
      <c r="AF65" t="b">
        <f t="shared" ca="1" si="7"/>
        <v>0</v>
      </c>
      <c r="AG65">
        <f t="shared" ca="1" si="8"/>
        <v>0</v>
      </c>
      <c r="AH65">
        <f t="shared" ca="1" si="9"/>
        <v>1</v>
      </c>
      <c r="AI65" t="b">
        <f t="shared" ca="1" si="10"/>
        <v>1</v>
      </c>
      <c r="AJ65">
        <f t="shared" ca="1" si="11"/>
        <v>1</v>
      </c>
      <c r="AK65">
        <f t="shared" ca="1" si="12"/>
        <v>0</v>
      </c>
      <c r="AL65">
        <f t="shared" ca="1" si="13"/>
        <v>0</v>
      </c>
      <c r="AM65" t="b">
        <f t="shared" ca="1" si="14"/>
        <v>0</v>
      </c>
      <c r="AN65">
        <f t="shared" ca="1" si="15"/>
        <v>2</v>
      </c>
      <c r="AO65">
        <f t="shared" ca="1" si="16"/>
        <v>2</v>
      </c>
    </row>
    <row r="66" spans="1:41">
      <c r="A66" s="5" t="s">
        <v>637</v>
      </c>
      <c r="B66" s="6" t="s">
        <v>685</v>
      </c>
      <c r="Q66">
        <f t="shared" ca="1" si="17"/>
        <v>0</v>
      </c>
      <c r="R66">
        <f t="shared" ca="1" si="17"/>
        <v>0</v>
      </c>
      <c r="S66">
        <f t="shared" ca="1" si="17"/>
        <v>0</v>
      </c>
      <c r="T66" t="str">
        <f t="shared" ca="1" si="17"/>
        <v>163cm</v>
      </c>
      <c r="U66">
        <f t="shared" ca="1" si="17"/>
        <v>0</v>
      </c>
      <c r="V66">
        <f t="shared" ca="1" si="17"/>
        <v>0</v>
      </c>
      <c r="W66">
        <f t="shared" ca="1" si="17"/>
        <v>0</v>
      </c>
      <c r="X66">
        <f t="shared" ca="1" si="17"/>
        <v>0</v>
      </c>
      <c r="Z66">
        <f t="shared" ca="1" si="2"/>
        <v>0</v>
      </c>
      <c r="AA66">
        <f t="shared" ca="1" si="3"/>
        <v>0</v>
      </c>
      <c r="AB66">
        <f t="shared" ca="1" si="4"/>
        <v>0</v>
      </c>
      <c r="AC66" t="str" cm="1">
        <f t="array" aca="1" ref="AC66" ca="1">LEFT(T66,SUM(LEN(T66)-LEN(SUBSTITUTE(T66,{"0","1","2","3","4","5","6","7","8","9"},""))))</f>
        <v>163</v>
      </c>
      <c r="AD66" s="3">
        <f t="shared" ca="1" si="5"/>
        <v>163</v>
      </c>
      <c r="AE66" s="3" t="str">
        <f t="shared" ca="1" si="6"/>
        <v/>
      </c>
      <c r="AF66" t="b">
        <f t="shared" ca="1" si="7"/>
        <v>1</v>
      </c>
      <c r="AG66">
        <f t="shared" ca="1" si="8"/>
        <v>1</v>
      </c>
      <c r="AH66">
        <f t="shared" ca="1" si="9"/>
        <v>0</v>
      </c>
      <c r="AI66" t="b">
        <f t="shared" ca="1" si="10"/>
        <v>0</v>
      </c>
      <c r="AJ66">
        <f t="shared" ca="1" si="11"/>
        <v>0</v>
      </c>
      <c r="AK66">
        <f t="shared" ca="1" si="12"/>
        <v>0</v>
      </c>
      <c r="AL66">
        <f t="shared" ca="1" si="13"/>
        <v>0</v>
      </c>
      <c r="AM66" t="b">
        <f t="shared" ca="1" si="14"/>
        <v>0</v>
      </c>
      <c r="AN66">
        <f t="shared" ca="1" si="15"/>
        <v>1</v>
      </c>
      <c r="AO66">
        <f t="shared" ca="1" si="16"/>
        <v>3</v>
      </c>
    </row>
    <row r="67" spans="1:41">
      <c r="A67" s="5" t="s">
        <v>635</v>
      </c>
      <c r="B67" s="6" t="s">
        <v>865</v>
      </c>
      <c r="C67" s="6" t="s">
        <v>636</v>
      </c>
      <c r="D67" s="6" t="s">
        <v>866</v>
      </c>
      <c r="E67" s="6" t="s">
        <v>645</v>
      </c>
      <c r="F67" s="6" t="s">
        <v>656</v>
      </c>
      <c r="Q67" t="str">
        <f t="shared" ca="1" si="17"/>
        <v>1932</v>
      </c>
      <c r="R67">
        <f t="shared" ca="1" si="17"/>
        <v>0</v>
      </c>
      <c r="S67">
        <f t="shared" ca="1" si="17"/>
        <v>0</v>
      </c>
      <c r="T67">
        <f t="shared" ca="1" si="17"/>
        <v>0</v>
      </c>
      <c r="U67">
        <f t="shared" ca="1" si="17"/>
        <v>0</v>
      </c>
      <c r="V67" t="str">
        <f t="shared" ca="1" si="17"/>
        <v>brn</v>
      </c>
      <c r="W67" t="str">
        <f t="shared" ca="1" si="17"/>
        <v>625292172</v>
      </c>
      <c r="X67">
        <f t="shared" ca="1" si="17"/>
        <v>0</v>
      </c>
      <c r="Z67">
        <f t="shared" ref="Z67:Z130" ca="1" si="18">IF(AND(VALUE(Q67)&gt;1919,VALUE(Q67)&lt;2003),1,0)</f>
        <v>1</v>
      </c>
      <c r="AA67">
        <f t="shared" ref="AA67:AA130" ca="1" si="19">IF(AND(VALUE(R67)&gt;2009,VALUE(R67)&lt;2021),1,0)</f>
        <v>0</v>
      </c>
      <c r="AB67">
        <f t="shared" ref="AB67:AB130" ca="1" si="20">IF(AND(VALUE(S67)&gt;2019,VALUE(S67)&lt;2031),1,0)</f>
        <v>0</v>
      </c>
      <c r="AC67" t="str" cm="1">
        <f t="array" aca="1" ref="AC67" ca="1">LEFT(T67,SUM(LEN(T67)-LEN(SUBSTITUTE(T67,{"0","1","2","3","4","5","6","7","8","9"},""))))</f>
        <v>0</v>
      </c>
      <c r="AD67" s="3" t="str">
        <f t="shared" ref="AD67:AD130" ca="1" si="21">IF(COUNT(FIND("cm",T67))=1,VALUE(AC67),"")</f>
        <v/>
      </c>
      <c r="AE67" s="3" t="str">
        <f t="shared" ref="AE67:AE130" ca="1" si="22">IF(COUNT(FIND("in",T67)),VALUE(AC67),"")</f>
        <v/>
      </c>
      <c r="AF67" t="b">
        <f t="shared" ref="AF67:AF130" ca="1" si="23">OR(AND(AD67&gt;149,AD67&lt;194),AND(AE67&gt;58,AE67&lt;77))</f>
        <v>0</v>
      </c>
      <c r="AG67">
        <f t="shared" ref="AG67:AG130" ca="1" si="24">IF(AF67,1,0)</f>
        <v>0</v>
      </c>
      <c r="AH67">
        <f t="shared" ref="AH67:AH130" ca="1" si="25">COUNT(FIND("#",U67))</f>
        <v>0</v>
      </c>
      <c r="AI67" t="b">
        <f t="shared" ref="AI67:AI130" ca="1" si="26">AND(IF(LEN(U67)=7,TRUE),IF(AH67=1,TRUE))</f>
        <v>0</v>
      </c>
      <c r="AJ67">
        <f t="shared" ref="AJ67:AJ130" ca="1" si="27">IF(AI67,1,0)</f>
        <v>0</v>
      </c>
      <c r="AK67">
        <f t="shared" ref="AK67:AK130" ca="1" si="28">IF(OR(V67="amb",V67="blu",V67="brn",V67="gry",V67="grn",V67="hzl",V67="oth"),1,0)</f>
        <v>1</v>
      </c>
      <c r="AL67">
        <f t="shared" ref="AL67:AL130" ca="1" si="29">IF(LEN(W67)=9,1,0)</f>
        <v>1</v>
      </c>
      <c r="AM67" t="b">
        <f t="shared" ref="AM67:AM130" ca="1" si="30">AND(IF(VALUE(X67)&gt;0,TRUE),IF(AN67=0,TRUE))</f>
        <v>0</v>
      </c>
      <c r="AN67">
        <f t="shared" ref="AN67:AN130" ca="1" si="31">SUM(Z67:AB67,AG67,AJ67:AL67)</f>
        <v>3</v>
      </c>
      <c r="AO67">
        <f t="shared" ref="AO67:AO130" ca="1" si="32">IF(AN67&gt;0,AN67+AO66,0)</f>
        <v>6</v>
      </c>
    </row>
    <row r="68" spans="1:41">
      <c r="A68" s="5" t="s">
        <v>639</v>
      </c>
      <c r="B68" s="6" t="s">
        <v>832</v>
      </c>
      <c r="Q68">
        <f t="shared" ca="1" si="17"/>
        <v>0</v>
      </c>
      <c r="R68" t="str">
        <f t="shared" ca="1" si="17"/>
        <v>2020</v>
      </c>
      <c r="S68">
        <f t="shared" ca="1" si="17"/>
        <v>0</v>
      </c>
      <c r="T68">
        <f t="shared" ca="1" si="17"/>
        <v>0</v>
      </c>
      <c r="U68">
        <f t="shared" ca="1" si="17"/>
        <v>0</v>
      </c>
      <c r="V68">
        <f t="shared" ca="1" si="17"/>
        <v>0</v>
      </c>
      <c r="W68">
        <f t="shared" ca="1" si="17"/>
        <v>0</v>
      </c>
      <c r="X68">
        <f t="shared" ca="1" si="17"/>
        <v>0</v>
      </c>
      <c r="Z68">
        <f t="shared" ca="1" si="18"/>
        <v>0</v>
      </c>
      <c r="AA68">
        <f t="shared" ca="1" si="19"/>
        <v>1</v>
      </c>
      <c r="AB68">
        <f t="shared" ca="1" si="20"/>
        <v>0</v>
      </c>
      <c r="AC68" t="str" cm="1">
        <f t="array" aca="1" ref="AC68" ca="1">LEFT(T68,SUM(LEN(T68)-LEN(SUBSTITUTE(T68,{"0","1","2","3","4","5","6","7","8","9"},""))))</f>
        <v>0</v>
      </c>
      <c r="AD68" s="3" t="str">
        <f t="shared" ca="1" si="21"/>
        <v/>
      </c>
      <c r="AE68" s="3" t="str">
        <f t="shared" ca="1" si="22"/>
        <v/>
      </c>
      <c r="AF68" t="b">
        <f t="shared" ca="1" si="23"/>
        <v>0</v>
      </c>
      <c r="AG68">
        <f t="shared" ca="1" si="24"/>
        <v>0</v>
      </c>
      <c r="AH68">
        <f t="shared" ca="1" si="25"/>
        <v>0</v>
      </c>
      <c r="AI68" t="b">
        <f t="shared" ca="1" si="26"/>
        <v>0</v>
      </c>
      <c r="AJ68">
        <f t="shared" ca="1" si="27"/>
        <v>0</v>
      </c>
      <c r="AK68">
        <f t="shared" ca="1" si="28"/>
        <v>0</v>
      </c>
      <c r="AL68">
        <f t="shared" ca="1" si="29"/>
        <v>0</v>
      </c>
      <c r="AM68" t="b">
        <f t="shared" ca="1" si="30"/>
        <v>0</v>
      </c>
      <c r="AN68">
        <f t="shared" ca="1" si="31"/>
        <v>1</v>
      </c>
      <c r="AO68">
        <f t="shared" ca="1" si="32"/>
        <v>7</v>
      </c>
    </row>
    <row r="69" spans="1:41">
      <c r="A69" s="1"/>
      <c r="Q69">
        <f t="shared" ca="1" si="17"/>
        <v>0</v>
      </c>
      <c r="R69">
        <f t="shared" ca="1" si="17"/>
        <v>0</v>
      </c>
      <c r="S69">
        <f t="shared" ca="1" si="17"/>
        <v>0</v>
      </c>
      <c r="T69">
        <f t="shared" ca="1" si="17"/>
        <v>0</v>
      </c>
      <c r="U69">
        <f t="shared" ca="1" si="17"/>
        <v>0</v>
      </c>
      <c r="V69">
        <f t="shared" ca="1" si="17"/>
        <v>0</v>
      </c>
      <c r="W69">
        <f t="shared" ca="1" si="17"/>
        <v>0</v>
      </c>
      <c r="X69">
        <f t="shared" ca="1" si="17"/>
        <v>0</v>
      </c>
      <c r="Z69">
        <f t="shared" ca="1" si="18"/>
        <v>0</v>
      </c>
      <c r="AA69">
        <f t="shared" ca="1" si="19"/>
        <v>0</v>
      </c>
      <c r="AB69">
        <f t="shared" ca="1" si="20"/>
        <v>0</v>
      </c>
      <c r="AC69" t="str" cm="1">
        <f t="array" aca="1" ref="AC69" ca="1">LEFT(T69,SUM(LEN(T69)-LEN(SUBSTITUTE(T69,{"0","1","2","3","4","5","6","7","8","9"},""))))</f>
        <v>0</v>
      </c>
      <c r="AD69" s="3" t="str">
        <f t="shared" ca="1" si="21"/>
        <v/>
      </c>
      <c r="AE69" s="3" t="str">
        <f t="shared" ca="1" si="22"/>
        <v/>
      </c>
      <c r="AF69" t="b">
        <f t="shared" ca="1" si="23"/>
        <v>0</v>
      </c>
      <c r="AG69">
        <f t="shared" ca="1" si="24"/>
        <v>0</v>
      </c>
      <c r="AH69">
        <f t="shared" ca="1" si="25"/>
        <v>0</v>
      </c>
      <c r="AI69" t="b">
        <f t="shared" ca="1" si="26"/>
        <v>0</v>
      </c>
      <c r="AJ69">
        <f t="shared" ca="1" si="27"/>
        <v>0</v>
      </c>
      <c r="AK69">
        <f t="shared" ca="1" si="28"/>
        <v>0</v>
      </c>
      <c r="AL69">
        <f t="shared" ca="1" si="29"/>
        <v>0</v>
      </c>
      <c r="AM69" t="b">
        <f t="shared" ca="1" si="30"/>
        <v>0</v>
      </c>
      <c r="AN69">
        <f t="shared" ca="1" si="31"/>
        <v>0</v>
      </c>
      <c r="AO69">
        <f t="shared" ca="1" si="32"/>
        <v>0</v>
      </c>
    </row>
    <row r="70" spans="1:41">
      <c r="A70" s="5" t="s">
        <v>637</v>
      </c>
      <c r="B70" s="6" t="s">
        <v>686</v>
      </c>
      <c r="Q70">
        <f t="shared" ca="1" si="17"/>
        <v>0</v>
      </c>
      <c r="R70">
        <f t="shared" ca="1" si="17"/>
        <v>0</v>
      </c>
      <c r="S70">
        <f t="shared" ca="1" si="17"/>
        <v>0</v>
      </c>
      <c r="T70" t="str">
        <f t="shared" ca="1" si="17"/>
        <v>158cm</v>
      </c>
      <c r="U70">
        <f t="shared" ca="1" si="17"/>
        <v>0</v>
      </c>
      <c r="V70">
        <f t="shared" ca="1" si="17"/>
        <v>0</v>
      </c>
      <c r="W70">
        <f t="shared" ca="1" si="17"/>
        <v>0</v>
      </c>
      <c r="X70">
        <f t="shared" ca="1" si="17"/>
        <v>0</v>
      </c>
      <c r="Z70">
        <f t="shared" ca="1" si="18"/>
        <v>0</v>
      </c>
      <c r="AA70">
        <f t="shared" ca="1" si="19"/>
        <v>0</v>
      </c>
      <c r="AB70">
        <f t="shared" ca="1" si="20"/>
        <v>0</v>
      </c>
      <c r="AC70" t="str" cm="1">
        <f t="array" aca="1" ref="AC70" ca="1">LEFT(T70,SUM(LEN(T70)-LEN(SUBSTITUTE(T70,{"0","1","2","3","4","5","6","7","8","9"},""))))</f>
        <v>158</v>
      </c>
      <c r="AD70" s="3">
        <f t="shared" ca="1" si="21"/>
        <v>158</v>
      </c>
      <c r="AE70" s="3" t="str">
        <f t="shared" ca="1" si="22"/>
        <v/>
      </c>
      <c r="AF70" t="b">
        <f t="shared" ca="1" si="23"/>
        <v>1</v>
      </c>
      <c r="AG70">
        <f t="shared" ca="1" si="24"/>
        <v>1</v>
      </c>
      <c r="AH70">
        <f t="shared" ca="1" si="25"/>
        <v>0</v>
      </c>
      <c r="AI70" t="b">
        <f t="shared" ca="1" si="26"/>
        <v>0</v>
      </c>
      <c r="AJ70">
        <f t="shared" ca="1" si="27"/>
        <v>0</v>
      </c>
      <c r="AK70">
        <f t="shared" ca="1" si="28"/>
        <v>0</v>
      </c>
      <c r="AL70">
        <f t="shared" ca="1" si="29"/>
        <v>0</v>
      </c>
      <c r="AM70" t="b">
        <f t="shared" ca="1" si="30"/>
        <v>0</v>
      </c>
      <c r="AN70">
        <f t="shared" ca="1" si="31"/>
        <v>1</v>
      </c>
      <c r="AO70">
        <f t="shared" ca="1" si="32"/>
        <v>1</v>
      </c>
    </row>
    <row r="71" spans="1:41">
      <c r="A71" s="5" t="s">
        <v>642</v>
      </c>
      <c r="B71" s="6" t="s">
        <v>851</v>
      </c>
      <c r="C71" s="6" t="s">
        <v>639</v>
      </c>
      <c r="D71" s="6" t="s">
        <v>810</v>
      </c>
      <c r="E71" s="6" t="s">
        <v>636</v>
      </c>
      <c r="F71" s="6" t="s">
        <v>834</v>
      </c>
      <c r="Q71" t="str">
        <f t="shared" ca="1" si="17"/>
        <v>1969</v>
      </c>
      <c r="R71" t="str">
        <f t="shared" ca="1" si="17"/>
        <v>2016</v>
      </c>
      <c r="S71" t="str">
        <f t="shared" ca="1" si="17"/>
        <v>2030</v>
      </c>
      <c r="T71">
        <f t="shared" ca="1" si="17"/>
        <v>0</v>
      </c>
      <c r="U71">
        <f t="shared" ca="1" si="17"/>
        <v>0</v>
      </c>
      <c r="V71">
        <f t="shared" ca="1" si="17"/>
        <v>0</v>
      </c>
      <c r="W71">
        <f t="shared" ca="1" si="17"/>
        <v>0</v>
      </c>
      <c r="X71">
        <f t="shared" ca="1" si="17"/>
        <v>0</v>
      </c>
      <c r="Z71">
        <f t="shared" ca="1" si="18"/>
        <v>1</v>
      </c>
      <c r="AA71">
        <f t="shared" ca="1" si="19"/>
        <v>1</v>
      </c>
      <c r="AB71">
        <f t="shared" ca="1" si="20"/>
        <v>1</v>
      </c>
      <c r="AC71" t="str" cm="1">
        <f t="array" aca="1" ref="AC71" ca="1">LEFT(T71,SUM(LEN(T71)-LEN(SUBSTITUTE(T71,{"0","1","2","3","4","5","6","7","8","9"},""))))</f>
        <v>0</v>
      </c>
      <c r="AD71" s="3" t="str">
        <f t="shared" ca="1" si="21"/>
        <v/>
      </c>
      <c r="AE71" s="3" t="str">
        <f t="shared" ca="1" si="22"/>
        <v/>
      </c>
      <c r="AF71" t="b">
        <f t="shared" ca="1" si="23"/>
        <v>0</v>
      </c>
      <c r="AG71">
        <f t="shared" ca="1" si="24"/>
        <v>0</v>
      </c>
      <c r="AH71">
        <f t="shared" ca="1" si="25"/>
        <v>0</v>
      </c>
      <c r="AI71" t="b">
        <f t="shared" ca="1" si="26"/>
        <v>0</v>
      </c>
      <c r="AJ71">
        <f t="shared" ca="1" si="27"/>
        <v>0</v>
      </c>
      <c r="AK71">
        <f t="shared" ca="1" si="28"/>
        <v>0</v>
      </c>
      <c r="AL71">
        <f t="shared" ca="1" si="29"/>
        <v>0</v>
      </c>
      <c r="AM71" t="b">
        <f t="shared" ca="1" si="30"/>
        <v>0</v>
      </c>
      <c r="AN71">
        <f t="shared" ca="1" si="31"/>
        <v>3</v>
      </c>
      <c r="AO71">
        <f t="shared" ca="1" si="32"/>
        <v>4</v>
      </c>
    </row>
    <row r="72" spans="1:41">
      <c r="A72" s="5" t="s">
        <v>654</v>
      </c>
      <c r="B72" s="6" t="s">
        <v>867</v>
      </c>
      <c r="C72" s="6" t="s">
        <v>635</v>
      </c>
      <c r="D72" s="6" t="s">
        <v>868</v>
      </c>
      <c r="E72" s="6" t="s">
        <v>640</v>
      </c>
      <c r="F72" s="6" t="s">
        <v>687</v>
      </c>
      <c r="G72" s="6" t="s">
        <v>645</v>
      </c>
      <c r="H72" s="6" t="s">
        <v>661</v>
      </c>
      <c r="Q72">
        <f t="shared" ca="1" si="17"/>
        <v>0</v>
      </c>
      <c r="R72">
        <f t="shared" ca="1" si="17"/>
        <v>0</v>
      </c>
      <c r="S72">
        <f t="shared" ca="1" si="17"/>
        <v>0</v>
      </c>
      <c r="T72">
        <f t="shared" ca="1" si="17"/>
        <v>0</v>
      </c>
      <c r="U72" t="str">
        <f t="shared" ca="1" si="17"/>
        <v>#602927</v>
      </c>
      <c r="V72" t="str">
        <f t="shared" ca="1" si="17"/>
        <v>grn</v>
      </c>
      <c r="W72" t="str">
        <f t="shared" ca="1" si="17"/>
        <v>092921211</v>
      </c>
      <c r="X72" t="str">
        <f t="shared" ca="1" si="17"/>
        <v>173</v>
      </c>
      <c r="Z72">
        <f t="shared" ca="1" si="18"/>
        <v>0</v>
      </c>
      <c r="AA72">
        <f t="shared" ca="1" si="19"/>
        <v>0</v>
      </c>
      <c r="AB72">
        <f t="shared" ca="1" si="20"/>
        <v>0</v>
      </c>
      <c r="AC72" t="str" cm="1">
        <f t="array" aca="1" ref="AC72" ca="1">LEFT(T72,SUM(LEN(T72)-LEN(SUBSTITUTE(T72,{"0","1","2","3","4","5","6","7","8","9"},""))))</f>
        <v>0</v>
      </c>
      <c r="AD72" s="3" t="str">
        <f t="shared" ca="1" si="21"/>
        <v/>
      </c>
      <c r="AE72" s="3" t="str">
        <f t="shared" ca="1" si="22"/>
        <v/>
      </c>
      <c r="AF72" t="b">
        <f t="shared" ca="1" si="23"/>
        <v>0</v>
      </c>
      <c r="AG72">
        <f t="shared" ca="1" si="24"/>
        <v>0</v>
      </c>
      <c r="AH72">
        <f t="shared" ca="1" si="25"/>
        <v>1</v>
      </c>
      <c r="AI72" t="b">
        <f t="shared" ca="1" si="26"/>
        <v>1</v>
      </c>
      <c r="AJ72">
        <f t="shared" ca="1" si="27"/>
        <v>1</v>
      </c>
      <c r="AK72">
        <f t="shared" ca="1" si="28"/>
        <v>1</v>
      </c>
      <c r="AL72">
        <f t="shared" ca="1" si="29"/>
        <v>1</v>
      </c>
      <c r="AM72" t="b">
        <f t="shared" ca="1" si="30"/>
        <v>0</v>
      </c>
      <c r="AN72">
        <f t="shared" ca="1" si="31"/>
        <v>3</v>
      </c>
      <c r="AO72">
        <f t="shared" ca="1" si="32"/>
        <v>7</v>
      </c>
    </row>
    <row r="73" spans="1:41">
      <c r="A73" s="1"/>
      <c r="Q73">
        <f t="shared" ca="1" si="17"/>
        <v>0</v>
      </c>
      <c r="R73">
        <f t="shared" ca="1" si="17"/>
        <v>0</v>
      </c>
      <c r="S73">
        <f t="shared" ca="1" si="17"/>
        <v>0</v>
      </c>
      <c r="T73">
        <f t="shared" ca="1" si="17"/>
        <v>0</v>
      </c>
      <c r="U73">
        <f t="shared" ca="1" si="17"/>
        <v>0</v>
      </c>
      <c r="V73">
        <f t="shared" ca="1" si="17"/>
        <v>0</v>
      </c>
      <c r="W73">
        <f t="shared" ca="1" si="17"/>
        <v>0</v>
      </c>
      <c r="X73">
        <f t="shared" ca="1" si="17"/>
        <v>0</v>
      </c>
      <c r="Z73">
        <f t="shared" ca="1" si="18"/>
        <v>0</v>
      </c>
      <c r="AA73">
        <f t="shared" ca="1" si="19"/>
        <v>0</v>
      </c>
      <c r="AB73">
        <f t="shared" ca="1" si="20"/>
        <v>0</v>
      </c>
      <c r="AC73" t="str" cm="1">
        <f t="array" aca="1" ref="AC73" ca="1">LEFT(T73,SUM(LEN(T73)-LEN(SUBSTITUTE(T73,{"0","1","2","3","4","5","6","7","8","9"},""))))</f>
        <v>0</v>
      </c>
      <c r="AD73" s="3" t="str">
        <f t="shared" ca="1" si="21"/>
        <v/>
      </c>
      <c r="AE73" s="3" t="str">
        <f t="shared" ca="1" si="22"/>
        <v/>
      </c>
      <c r="AF73" t="b">
        <f t="shared" ca="1" si="23"/>
        <v>0</v>
      </c>
      <c r="AG73">
        <f t="shared" ca="1" si="24"/>
        <v>0</v>
      </c>
      <c r="AH73">
        <f t="shared" ca="1" si="25"/>
        <v>0</v>
      </c>
      <c r="AI73" t="b">
        <f t="shared" ca="1" si="26"/>
        <v>0</v>
      </c>
      <c r="AJ73">
        <f t="shared" ca="1" si="27"/>
        <v>0</v>
      </c>
      <c r="AK73">
        <f t="shared" ca="1" si="28"/>
        <v>0</v>
      </c>
      <c r="AL73">
        <f t="shared" ca="1" si="29"/>
        <v>0</v>
      </c>
      <c r="AM73" t="b">
        <f t="shared" ca="1" si="30"/>
        <v>0</v>
      </c>
      <c r="AN73">
        <f t="shared" ca="1" si="31"/>
        <v>0</v>
      </c>
      <c r="AO73">
        <f t="shared" ca="1" si="32"/>
        <v>0</v>
      </c>
    </row>
    <row r="74" spans="1:41">
      <c r="A74" s="5" t="s">
        <v>640</v>
      </c>
      <c r="B74" s="6" t="s">
        <v>688</v>
      </c>
      <c r="Q74">
        <f t="shared" ca="1" si="17"/>
        <v>0</v>
      </c>
      <c r="R74">
        <f t="shared" ca="1" si="17"/>
        <v>0</v>
      </c>
      <c r="S74">
        <f t="shared" ca="1" si="17"/>
        <v>0</v>
      </c>
      <c r="T74">
        <f t="shared" ca="1" si="17"/>
        <v>0</v>
      </c>
      <c r="U74" t="str">
        <f t="shared" ca="1" si="17"/>
        <v>#733820</v>
      </c>
      <c r="V74">
        <f t="shared" ca="1" si="17"/>
        <v>0</v>
      </c>
      <c r="W74">
        <f t="shared" ca="1" si="17"/>
        <v>0</v>
      </c>
      <c r="X74">
        <f t="shared" ca="1" si="17"/>
        <v>0</v>
      </c>
      <c r="Z74">
        <f t="shared" ca="1" si="18"/>
        <v>0</v>
      </c>
      <c r="AA74">
        <f t="shared" ca="1" si="19"/>
        <v>0</v>
      </c>
      <c r="AB74">
        <f t="shared" ca="1" si="20"/>
        <v>0</v>
      </c>
      <c r="AC74" t="str" cm="1">
        <f t="array" aca="1" ref="AC74" ca="1">LEFT(T74,SUM(LEN(T74)-LEN(SUBSTITUTE(T74,{"0","1","2","3","4","5","6","7","8","9"},""))))</f>
        <v>0</v>
      </c>
      <c r="AD74" s="3" t="str">
        <f t="shared" ca="1" si="21"/>
        <v/>
      </c>
      <c r="AE74" s="3" t="str">
        <f t="shared" ca="1" si="22"/>
        <v/>
      </c>
      <c r="AF74" t="b">
        <f t="shared" ca="1" si="23"/>
        <v>0</v>
      </c>
      <c r="AG74">
        <f t="shared" ca="1" si="24"/>
        <v>0</v>
      </c>
      <c r="AH74">
        <f t="shared" ca="1" si="25"/>
        <v>1</v>
      </c>
      <c r="AI74" t="b">
        <f t="shared" ca="1" si="26"/>
        <v>1</v>
      </c>
      <c r="AJ74">
        <f t="shared" ca="1" si="27"/>
        <v>1</v>
      </c>
      <c r="AK74">
        <f t="shared" ca="1" si="28"/>
        <v>0</v>
      </c>
      <c r="AL74">
        <f t="shared" ca="1" si="29"/>
        <v>0</v>
      </c>
      <c r="AM74" t="b">
        <f t="shared" ca="1" si="30"/>
        <v>0</v>
      </c>
      <c r="AN74">
        <f t="shared" ca="1" si="31"/>
        <v>1</v>
      </c>
      <c r="AO74">
        <f t="shared" ca="1" si="32"/>
        <v>1</v>
      </c>
    </row>
    <row r="75" spans="1:41">
      <c r="A75" s="5" t="s">
        <v>639</v>
      </c>
      <c r="B75" s="6" t="s">
        <v>810</v>
      </c>
      <c r="C75" s="6" t="s">
        <v>642</v>
      </c>
      <c r="D75" s="6" t="s">
        <v>816</v>
      </c>
      <c r="Q75">
        <f t="shared" ca="1" si="17"/>
        <v>0</v>
      </c>
      <c r="R75" t="str">
        <f t="shared" ca="1" si="17"/>
        <v>2016</v>
      </c>
      <c r="S75" t="str">
        <f t="shared" ca="1" si="17"/>
        <v>2029</v>
      </c>
      <c r="T75">
        <f t="shared" ca="1" si="17"/>
        <v>0</v>
      </c>
      <c r="U75">
        <f t="shared" ca="1" si="17"/>
        <v>0</v>
      </c>
      <c r="V75">
        <f t="shared" ca="1" si="17"/>
        <v>0</v>
      </c>
      <c r="W75">
        <f t="shared" ca="1" si="17"/>
        <v>0</v>
      </c>
      <c r="X75">
        <f t="shared" ca="1" si="17"/>
        <v>0</v>
      </c>
      <c r="Z75">
        <f t="shared" ca="1" si="18"/>
        <v>0</v>
      </c>
      <c r="AA75">
        <f t="shared" ca="1" si="19"/>
        <v>1</v>
      </c>
      <c r="AB75">
        <f t="shared" ca="1" si="20"/>
        <v>1</v>
      </c>
      <c r="AC75" t="str" cm="1">
        <f t="array" aca="1" ref="AC75" ca="1">LEFT(T75,SUM(LEN(T75)-LEN(SUBSTITUTE(T75,{"0","1","2","3","4","5","6","7","8","9"},""))))</f>
        <v>0</v>
      </c>
      <c r="AD75" s="3" t="str">
        <f t="shared" ca="1" si="21"/>
        <v/>
      </c>
      <c r="AE75" s="3" t="str">
        <f t="shared" ca="1" si="22"/>
        <v/>
      </c>
      <c r="AF75" t="b">
        <f t="shared" ca="1" si="23"/>
        <v>0</v>
      </c>
      <c r="AG75">
        <f t="shared" ca="1" si="24"/>
        <v>0</v>
      </c>
      <c r="AH75">
        <f t="shared" ca="1" si="25"/>
        <v>0</v>
      </c>
      <c r="AI75" t="b">
        <f t="shared" ca="1" si="26"/>
        <v>0</v>
      </c>
      <c r="AJ75">
        <f t="shared" ca="1" si="27"/>
        <v>0</v>
      </c>
      <c r="AK75">
        <f t="shared" ca="1" si="28"/>
        <v>0</v>
      </c>
      <c r="AL75">
        <f t="shared" ca="1" si="29"/>
        <v>0</v>
      </c>
      <c r="AM75" t="b">
        <f t="shared" ca="1" si="30"/>
        <v>0</v>
      </c>
      <c r="AN75">
        <f t="shared" ca="1" si="31"/>
        <v>2</v>
      </c>
      <c r="AO75">
        <f t="shared" ca="1" si="32"/>
        <v>3</v>
      </c>
    </row>
    <row r="76" spans="1:41">
      <c r="A76" s="5" t="s">
        <v>645</v>
      </c>
      <c r="B76" s="6" t="s">
        <v>682</v>
      </c>
      <c r="C76" s="6" t="s">
        <v>637</v>
      </c>
      <c r="D76" s="6" t="s">
        <v>653</v>
      </c>
      <c r="E76" s="6" t="s">
        <v>635</v>
      </c>
      <c r="F76" s="6" t="s">
        <v>869</v>
      </c>
      <c r="G76" s="6" t="s">
        <v>636</v>
      </c>
      <c r="H76" s="6" t="s">
        <v>870</v>
      </c>
      <c r="Q76" t="str">
        <f t="shared" ca="1" si="17"/>
        <v>1984</v>
      </c>
      <c r="R76">
        <f t="shared" ca="1" si="17"/>
        <v>0</v>
      </c>
      <c r="S76">
        <f t="shared" ca="1" si="17"/>
        <v>0</v>
      </c>
      <c r="T76" t="str">
        <f t="shared" ca="1" si="17"/>
        <v>180cm</v>
      </c>
      <c r="U76">
        <f t="shared" ca="1" si="17"/>
        <v>0</v>
      </c>
      <c r="V76" t="str">
        <f t="shared" ca="1" si="17"/>
        <v>hzl</v>
      </c>
      <c r="W76" t="str">
        <f t="shared" ca="1" si="17"/>
        <v>292904469</v>
      </c>
      <c r="X76">
        <f t="shared" ca="1" si="17"/>
        <v>0</v>
      </c>
      <c r="Z76">
        <f t="shared" ca="1" si="18"/>
        <v>1</v>
      </c>
      <c r="AA76">
        <f t="shared" ca="1" si="19"/>
        <v>0</v>
      </c>
      <c r="AB76">
        <f t="shared" ca="1" si="20"/>
        <v>0</v>
      </c>
      <c r="AC76" t="str" cm="1">
        <f t="array" aca="1" ref="AC76" ca="1">LEFT(T76,SUM(LEN(T76)-LEN(SUBSTITUTE(T76,{"0","1","2","3","4","5","6","7","8","9"},""))))</f>
        <v>180</v>
      </c>
      <c r="AD76" s="3">
        <f t="shared" ca="1" si="21"/>
        <v>180</v>
      </c>
      <c r="AE76" s="3" t="str">
        <f t="shared" ca="1" si="22"/>
        <v/>
      </c>
      <c r="AF76" t="b">
        <f t="shared" ca="1" si="23"/>
        <v>1</v>
      </c>
      <c r="AG76">
        <f t="shared" ca="1" si="24"/>
        <v>1</v>
      </c>
      <c r="AH76">
        <f t="shared" ca="1" si="25"/>
        <v>0</v>
      </c>
      <c r="AI76" t="b">
        <f t="shared" ca="1" si="26"/>
        <v>0</v>
      </c>
      <c r="AJ76">
        <f t="shared" ca="1" si="27"/>
        <v>0</v>
      </c>
      <c r="AK76">
        <f t="shared" ca="1" si="28"/>
        <v>1</v>
      </c>
      <c r="AL76">
        <f t="shared" ca="1" si="29"/>
        <v>1</v>
      </c>
      <c r="AM76" t="b">
        <f t="shared" ca="1" si="30"/>
        <v>0</v>
      </c>
      <c r="AN76">
        <f t="shared" ca="1" si="31"/>
        <v>4</v>
      </c>
      <c r="AO76">
        <f t="shared" ca="1" si="32"/>
        <v>7</v>
      </c>
    </row>
    <row r="77" spans="1:41">
      <c r="A77" s="1"/>
      <c r="Q77">
        <f t="shared" ca="1" si="17"/>
        <v>0</v>
      </c>
      <c r="R77">
        <f t="shared" ca="1" si="17"/>
        <v>0</v>
      </c>
      <c r="S77">
        <f t="shared" ca="1" si="17"/>
        <v>0</v>
      </c>
      <c r="T77">
        <f t="shared" ca="1" si="17"/>
        <v>0</v>
      </c>
      <c r="U77">
        <f t="shared" ca="1" si="17"/>
        <v>0</v>
      </c>
      <c r="V77">
        <f t="shared" ca="1" si="17"/>
        <v>0</v>
      </c>
      <c r="W77">
        <f t="shared" ca="1" si="17"/>
        <v>0</v>
      </c>
      <c r="X77">
        <f t="shared" ca="1" si="17"/>
        <v>0</v>
      </c>
      <c r="Z77">
        <f t="shared" ca="1" si="18"/>
        <v>0</v>
      </c>
      <c r="AA77">
        <f t="shared" ca="1" si="19"/>
        <v>0</v>
      </c>
      <c r="AB77">
        <f t="shared" ca="1" si="20"/>
        <v>0</v>
      </c>
      <c r="AC77" t="str" cm="1">
        <f t="array" aca="1" ref="AC77" ca="1">LEFT(T77,SUM(LEN(T77)-LEN(SUBSTITUTE(T77,{"0","1","2","3","4","5","6","7","8","9"},""))))</f>
        <v>0</v>
      </c>
      <c r="AD77" s="3" t="str">
        <f t="shared" ca="1" si="21"/>
        <v/>
      </c>
      <c r="AE77" s="3" t="str">
        <f t="shared" ca="1" si="22"/>
        <v/>
      </c>
      <c r="AF77" t="b">
        <f t="shared" ca="1" si="23"/>
        <v>0</v>
      </c>
      <c r="AG77">
        <f t="shared" ca="1" si="24"/>
        <v>0</v>
      </c>
      <c r="AH77">
        <f t="shared" ca="1" si="25"/>
        <v>0</v>
      </c>
      <c r="AI77" t="b">
        <f t="shared" ca="1" si="26"/>
        <v>0</v>
      </c>
      <c r="AJ77">
        <f t="shared" ca="1" si="27"/>
        <v>0</v>
      </c>
      <c r="AK77">
        <f t="shared" ca="1" si="28"/>
        <v>0</v>
      </c>
      <c r="AL77">
        <f t="shared" ca="1" si="29"/>
        <v>0</v>
      </c>
      <c r="AM77" t="b">
        <f t="shared" ca="1" si="30"/>
        <v>0</v>
      </c>
      <c r="AN77">
        <f t="shared" ca="1" si="31"/>
        <v>0</v>
      </c>
      <c r="AO77">
        <f t="shared" ca="1" si="32"/>
        <v>0</v>
      </c>
    </row>
    <row r="78" spans="1:41">
      <c r="A78" s="5" t="s">
        <v>645</v>
      </c>
      <c r="B78" s="6" t="s">
        <v>646</v>
      </c>
      <c r="C78" s="6" t="s">
        <v>635</v>
      </c>
      <c r="D78" s="6" t="s">
        <v>871</v>
      </c>
      <c r="E78" s="6" t="s">
        <v>637</v>
      </c>
      <c r="F78" s="6" t="s">
        <v>689</v>
      </c>
      <c r="Q78">
        <f t="shared" ca="1" si="17"/>
        <v>0</v>
      </c>
      <c r="R78">
        <f t="shared" ca="1" si="17"/>
        <v>0</v>
      </c>
      <c r="S78">
        <f t="shared" ca="1" si="17"/>
        <v>0</v>
      </c>
      <c r="T78" t="str">
        <f t="shared" ca="1" si="17"/>
        <v>190cm</v>
      </c>
      <c r="U78">
        <f t="shared" ca="1" si="17"/>
        <v>0</v>
      </c>
      <c r="V78" t="str">
        <f t="shared" ca="1" si="17"/>
        <v>amb</v>
      </c>
      <c r="W78" t="str">
        <f t="shared" ca="1" si="17"/>
        <v>901224456</v>
      </c>
      <c r="X78">
        <f t="shared" ca="1" si="17"/>
        <v>0</v>
      </c>
      <c r="Z78">
        <f t="shared" ca="1" si="18"/>
        <v>0</v>
      </c>
      <c r="AA78">
        <f t="shared" ca="1" si="19"/>
        <v>0</v>
      </c>
      <c r="AB78">
        <f t="shared" ca="1" si="20"/>
        <v>0</v>
      </c>
      <c r="AC78" t="str" cm="1">
        <f t="array" aca="1" ref="AC78" ca="1">LEFT(T78,SUM(LEN(T78)-LEN(SUBSTITUTE(T78,{"0","1","2","3","4","5","6","7","8","9"},""))))</f>
        <v>190</v>
      </c>
      <c r="AD78" s="3">
        <f t="shared" ca="1" si="21"/>
        <v>190</v>
      </c>
      <c r="AE78" s="3" t="str">
        <f t="shared" ca="1" si="22"/>
        <v/>
      </c>
      <c r="AF78" t="b">
        <f t="shared" ca="1" si="23"/>
        <v>1</v>
      </c>
      <c r="AG78">
        <f t="shared" ca="1" si="24"/>
        <v>1</v>
      </c>
      <c r="AH78">
        <f t="shared" ca="1" si="25"/>
        <v>0</v>
      </c>
      <c r="AI78" t="b">
        <f t="shared" ca="1" si="26"/>
        <v>0</v>
      </c>
      <c r="AJ78">
        <f t="shared" ca="1" si="27"/>
        <v>0</v>
      </c>
      <c r="AK78">
        <f t="shared" ca="1" si="28"/>
        <v>1</v>
      </c>
      <c r="AL78">
        <f t="shared" ca="1" si="29"/>
        <v>1</v>
      </c>
      <c r="AM78" t="b">
        <f t="shared" ca="1" si="30"/>
        <v>0</v>
      </c>
      <c r="AN78">
        <f t="shared" ca="1" si="31"/>
        <v>3</v>
      </c>
      <c r="AO78">
        <f t="shared" ca="1" si="32"/>
        <v>3</v>
      </c>
    </row>
    <row r="79" spans="1:41">
      <c r="A79" s="5" t="s">
        <v>639</v>
      </c>
      <c r="B79" s="6" t="s">
        <v>823</v>
      </c>
      <c r="Q79">
        <f t="shared" ca="1" si="17"/>
        <v>0</v>
      </c>
      <c r="R79" t="str">
        <f t="shared" ca="1" si="17"/>
        <v>2013</v>
      </c>
      <c r="S79">
        <f t="shared" ca="1" si="17"/>
        <v>0</v>
      </c>
      <c r="T79">
        <f t="shared" ca="1" si="17"/>
        <v>0</v>
      </c>
      <c r="U79">
        <f t="shared" ca="1" si="17"/>
        <v>0</v>
      </c>
      <c r="V79">
        <f t="shared" ca="1" si="17"/>
        <v>0</v>
      </c>
      <c r="W79">
        <f t="shared" ca="1" si="17"/>
        <v>0</v>
      </c>
      <c r="X79">
        <f t="shared" ref="X79:AD116" ca="1" si="33">IF($A79=X$1,OFFSET($A79,0,1),IF($C79=X$1,OFFSET($C79,0,1),IF($E79=X$1,OFFSET($E79,0,1),IF($G79=X$1,OFFSET($G79,0,1),IF($I79=X$1,OFFSET($I79,0,1),IF($K79=X$1,OFFSET($K79,0,1),IF($M79=X$1,OFFSET($M79,0,1),IF($O79=X$1,OFFSET($O79,0,1),0))))))))</f>
        <v>0</v>
      </c>
      <c r="Z79">
        <f t="shared" ca="1" si="18"/>
        <v>0</v>
      </c>
      <c r="AA79">
        <f t="shared" ca="1" si="19"/>
        <v>1</v>
      </c>
      <c r="AB79">
        <f t="shared" ca="1" si="20"/>
        <v>0</v>
      </c>
      <c r="AC79" t="str" cm="1">
        <f t="array" aca="1" ref="AC79" ca="1">LEFT(T79,SUM(LEN(T79)-LEN(SUBSTITUTE(T79,{"0","1","2","3","4","5","6","7","8","9"},""))))</f>
        <v>0</v>
      </c>
      <c r="AD79" s="3" t="str">
        <f t="shared" ca="1" si="21"/>
        <v/>
      </c>
      <c r="AE79" s="3" t="str">
        <f t="shared" ca="1" si="22"/>
        <v/>
      </c>
      <c r="AF79" t="b">
        <f t="shared" ca="1" si="23"/>
        <v>0</v>
      </c>
      <c r="AG79">
        <f t="shared" ca="1" si="24"/>
        <v>0</v>
      </c>
      <c r="AH79">
        <f t="shared" ca="1" si="25"/>
        <v>0</v>
      </c>
      <c r="AI79" t="b">
        <f t="shared" ca="1" si="26"/>
        <v>0</v>
      </c>
      <c r="AJ79">
        <f t="shared" ca="1" si="27"/>
        <v>0</v>
      </c>
      <c r="AK79">
        <f t="shared" ca="1" si="28"/>
        <v>0</v>
      </c>
      <c r="AL79">
        <f t="shared" ca="1" si="29"/>
        <v>0</v>
      </c>
      <c r="AM79" t="b">
        <f t="shared" ca="1" si="30"/>
        <v>0</v>
      </c>
      <c r="AN79">
        <f t="shared" ca="1" si="31"/>
        <v>1</v>
      </c>
      <c r="AO79">
        <f t="shared" ca="1" si="32"/>
        <v>4</v>
      </c>
    </row>
    <row r="80" spans="1:41">
      <c r="A80" s="5" t="s">
        <v>640</v>
      </c>
      <c r="B80" s="6" t="s">
        <v>688</v>
      </c>
      <c r="Q80">
        <f t="shared" ref="Q80:X143" ca="1" si="34">IF($A80=Q$1,OFFSET($A80,0,1),IF($C80=Q$1,OFFSET($C80,0,1),IF($E80=Q$1,OFFSET($E80,0,1),IF($G80=Q$1,OFFSET($G80,0,1),IF($I80=Q$1,OFFSET($I80,0,1),IF($K80=Q$1,OFFSET($K80,0,1),IF($M80=Q$1,OFFSET($M80,0,1),IF($O80=Q$1,OFFSET($O80,0,1),0))))))))</f>
        <v>0</v>
      </c>
      <c r="R80">
        <f t="shared" ca="1" si="34"/>
        <v>0</v>
      </c>
      <c r="S80">
        <f t="shared" ca="1" si="34"/>
        <v>0</v>
      </c>
      <c r="T80">
        <f t="shared" ca="1" si="34"/>
        <v>0</v>
      </c>
      <c r="U80" t="str">
        <f t="shared" ca="1" si="34"/>
        <v>#733820</v>
      </c>
      <c r="V80">
        <f t="shared" ca="1" si="34"/>
        <v>0</v>
      </c>
      <c r="W80">
        <f t="shared" ca="1" si="34"/>
        <v>0</v>
      </c>
      <c r="X80">
        <f t="shared" ca="1" si="34"/>
        <v>0</v>
      </c>
      <c r="Z80">
        <f t="shared" ca="1" si="18"/>
        <v>0</v>
      </c>
      <c r="AA80">
        <f t="shared" ca="1" si="19"/>
        <v>0</v>
      </c>
      <c r="AB80">
        <f t="shared" ca="1" si="20"/>
        <v>0</v>
      </c>
      <c r="AC80" t="str" cm="1">
        <f t="array" aca="1" ref="AC80" ca="1">LEFT(T80,SUM(LEN(T80)-LEN(SUBSTITUTE(T80,{"0","1","2","3","4","5","6","7","8","9"},""))))</f>
        <v>0</v>
      </c>
      <c r="AD80" s="3" t="str">
        <f t="shared" ca="1" si="21"/>
        <v/>
      </c>
      <c r="AE80" s="3" t="str">
        <f t="shared" ca="1" si="22"/>
        <v/>
      </c>
      <c r="AF80" t="b">
        <f t="shared" ca="1" si="23"/>
        <v>0</v>
      </c>
      <c r="AG80">
        <f t="shared" ca="1" si="24"/>
        <v>0</v>
      </c>
      <c r="AH80">
        <f t="shared" ca="1" si="25"/>
        <v>1</v>
      </c>
      <c r="AI80" t="b">
        <f t="shared" ca="1" si="26"/>
        <v>1</v>
      </c>
      <c r="AJ80">
        <f t="shared" ca="1" si="27"/>
        <v>1</v>
      </c>
      <c r="AK80">
        <f t="shared" ca="1" si="28"/>
        <v>0</v>
      </c>
      <c r="AL80">
        <f t="shared" ca="1" si="29"/>
        <v>0</v>
      </c>
      <c r="AM80" t="b">
        <f t="shared" ca="1" si="30"/>
        <v>0</v>
      </c>
      <c r="AN80">
        <f t="shared" ca="1" si="31"/>
        <v>1</v>
      </c>
      <c r="AO80">
        <f t="shared" ca="1" si="32"/>
        <v>5</v>
      </c>
    </row>
    <row r="81" spans="1:41">
      <c r="A81" s="5" t="s">
        <v>636</v>
      </c>
      <c r="B81" s="6" t="s">
        <v>872</v>
      </c>
      <c r="Q81" t="str">
        <f t="shared" ca="1" si="34"/>
        <v>1922</v>
      </c>
      <c r="R81">
        <f t="shared" ca="1" si="34"/>
        <v>0</v>
      </c>
      <c r="S81">
        <f t="shared" ca="1" si="34"/>
        <v>0</v>
      </c>
      <c r="T81">
        <f t="shared" ca="1" si="34"/>
        <v>0</v>
      </c>
      <c r="U81">
        <f t="shared" ca="1" si="34"/>
        <v>0</v>
      </c>
      <c r="V81">
        <f t="shared" ca="1" si="34"/>
        <v>0</v>
      </c>
      <c r="W81">
        <f t="shared" ca="1" si="34"/>
        <v>0</v>
      </c>
      <c r="X81">
        <f t="shared" ca="1" si="34"/>
        <v>0</v>
      </c>
      <c r="Z81">
        <f t="shared" ca="1" si="18"/>
        <v>1</v>
      </c>
      <c r="AA81">
        <f t="shared" ca="1" si="19"/>
        <v>0</v>
      </c>
      <c r="AB81">
        <f t="shared" ca="1" si="20"/>
        <v>0</v>
      </c>
      <c r="AC81" t="str" cm="1">
        <f t="array" aca="1" ref="AC81" ca="1">LEFT(T81,SUM(LEN(T81)-LEN(SUBSTITUTE(T81,{"0","1","2","3","4","5","6","7","8","9"},""))))</f>
        <v>0</v>
      </c>
      <c r="AD81" s="3" t="str">
        <f t="shared" ca="1" si="21"/>
        <v/>
      </c>
      <c r="AE81" s="3" t="str">
        <f t="shared" ca="1" si="22"/>
        <v/>
      </c>
      <c r="AF81" t="b">
        <f t="shared" ca="1" si="23"/>
        <v>0</v>
      </c>
      <c r="AG81">
        <f t="shared" ca="1" si="24"/>
        <v>0</v>
      </c>
      <c r="AH81">
        <f t="shared" ca="1" si="25"/>
        <v>0</v>
      </c>
      <c r="AI81" t="b">
        <f t="shared" ca="1" si="26"/>
        <v>0</v>
      </c>
      <c r="AJ81">
        <f t="shared" ca="1" si="27"/>
        <v>0</v>
      </c>
      <c r="AK81">
        <f t="shared" ca="1" si="28"/>
        <v>0</v>
      </c>
      <c r="AL81">
        <f t="shared" ca="1" si="29"/>
        <v>0</v>
      </c>
      <c r="AM81" t="b">
        <f t="shared" ca="1" si="30"/>
        <v>0</v>
      </c>
      <c r="AN81">
        <f t="shared" ca="1" si="31"/>
        <v>1</v>
      </c>
      <c r="AO81">
        <f t="shared" ca="1" si="32"/>
        <v>6</v>
      </c>
    </row>
    <row r="82" spans="1:41">
      <c r="A82" s="1"/>
      <c r="Q82">
        <f t="shared" ca="1" si="34"/>
        <v>0</v>
      </c>
      <c r="R82">
        <f t="shared" ca="1" si="34"/>
        <v>0</v>
      </c>
      <c r="S82">
        <f t="shared" ca="1" si="34"/>
        <v>0</v>
      </c>
      <c r="T82">
        <f t="shared" ca="1" si="34"/>
        <v>0</v>
      </c>
      <c r="U82">
        <f t="shared" ca="1" si="34"/>
        <v>0</v>
      </c>
      <c r="V82">
        <f t="shared" ca="1" si="34"/>
        <v>0</v>
      </c>
      <c r="W82">
        <f t="shared" ca="1" si="34"/>
        <v>0</v>
      </c>
      <c r="X82">
        <f t="shared" ca="1" si="34"/>
        <v>0</v>
      </c>
      <c r="Z82">
        <f t="shared" ca="1" si="18"/>
        <v>0</v>
      </c>
      <c r="AA82">
        <f t="shared" ca="1" si="19"/>
        <v>0</v>
      </c>
      <c r="AB82">
        <f t="shared" ca="1" si="20"/>
        <v>0</v>
      </c>
      <c r="AC82" t="str" cm="1">
        <f t="array" aca="1" ref="AC82" ca="1">LEFT(T82,SUM(LEN(T82)-LEN(SUBSTITUTE(T82,{"0","1","2","3","4","5","6","7","8","9"},""))))</f>
        <v>0</v>
      </c>
      <c r="AD82" s="3" t="str">
        <f t="shared" ca="1" si="21"/>
        <v/>
      </c>
      <c r="AE82" s="3" t="str">
        <f t="shared" ca="1" si="22"/>
        <v/>
      </c>
      <c r="AF82" t="b">
        <f t="shared" ca="1" si="23"/>
        <v>0</v>
      </c>
      <c r="AG82">
        <f t="shared" ca="1" si="24"/>
        <v>0</v>
      </c>
      <c r="AH82">
        <f t="shared" ca="1" si="25"/>
        <v>0</v>
      </c>
      <c r="AI82" t="b">
        <f t="shared" ca="1" si="26"/>
        <v>0</v>
      </c>
      <c r="AJ82">
        <f t="shared" ca="1" si="27"/>
        <v>0</v>
      </c>
      <c r="AK82">
        <f t="shared" ca="1" si="28"/>
        <v>0</v>
      </c>
      <c r="AL82">
        <f t="shared" ca="1" si="29"/>
        <v>0</v>
      </c>
      <c r="AM82" t="b">
        <f t="shared" ca="1" si="30"/>
        <v>0</v>
      </c>
      <c r="AN82">
        <f t="shared" ca="1" si="31"/>
        <v>0</v>
      </c>
      <c r="AO82">
        <f t="shared" ca="1" si="32"/>
        <v>0</v>
      </c>
    </row>
    <row r="83" spans="1:41">
      <c r="A83" s="5" t="s">
        <v>635</v>
      </c>
      <c r="B83" s="6" t="s">
        <v>873</v>
      </c>
      <c r="C83" s="6" t="s">
        <v>639</v>
      </c>
      <c r="D83" s="6" t="s">
        <v>847</v>
      </c>
      <c r="Q83">
        <f t="shared" ca="1" si="34"/>
        <v>0</v>
      </c>
      <c r="R83" t="str">
        <f t="shared" ca="1" si="34"/>
        <v>2010</v>
      </c>
      <c r="S83">
        <f t="shared" ca="1" si="34"/>
        <v>0</v>
      </c>
      <c r="T83">
        <f t="shared" ca="1" si="34"/>
        <v>0</v>
      </c>
      <c r="U83">
        <f t="shared" ca="1" si="34"/>
        <v>0</v>
      </c>
      <c r="V83">
        <f t="shared" ca="1" si="34"/>
        <v>0</v>
      </c>
      <c r="W83" t="str">
        <f t="shared" ca="1" si="34"/>
        <v>262285164</v>
      </c>
      <c r="X83">
        <f t="shared" ca="1" si="34"/>
        <v>0</v>
      </c>
      <c r="Z83">
        <f t="shared" ca="1" si="18"/>
        <v>0</v>
      </c>
      <c r="AA83">
        <f t="shared" ca="1" si="19"/>
        <v>1</v>
      </c>
      <c r="AB83">
        <f t="shared" ca="1" si="20"/>
        <v>0</v>
      </c>
      <c r="AC83" t="str" cm="1">
        <f t="array" aca="1" ref="AC83" ca="1">LEFT(T83,SUM(LEN(T83)-LEN(SUBSTITUTE(T83,{"0","1","2","3","4","5","6","7","8","9"},""))))</f>
        <v>0</v>
      </c>
      <c r="AD83" s="3" t="str">
        <f t="shared" ca="1" si="21"/>
        <v/>
      </c>
      <c r="AE83" s="3" t="str">
        <f t="shared" ca="1" si="22"/>
        <v/>
      </c>
      <c r="AF83" t="b">
        <f t="shared" ca="1" si="23"/>
        <v>0</v>
      </c>
      <c r="AG83">
        <f t="shared" ca="1" si="24"/>
        <v>0</v>
      </c>
      <c r="AH83">
        <f t="shared" ca="1" si="25"/>
        <v>0</v>
      </c>
      <c r="AI83" t="b">
        <f t="shared" ca="1" si="26"/>
        <v>0</v>
      </c>
      <c r="AJ83">
        <f t="shared" ca="1" si="27"/>
        <v>0</v>
      </c>
      <c r="AK83">
        <f t="shared" ca="1" si="28"/>
        <v>0</v>
      </c>
      <c r="AL83">
        <f t="shared" ca="1" si="29"/>
        <v>1</v>
      </c>
      <c r="AM83" t="b">
        <f t="shared" ca="1" si="30"/>
        <v>0</v>
      </c>
      <c r="AN83">
        <f t="shared" ca="1" si="31"/>
        <v>2</v>
      </c>
      <c r="AO83">
        <f t="shared" ca="1" si="32"/>
        <v>2</v>
      </c>
    </row>
    <row r="84" spans="1:41">
      <c r="A84" s="5" t="s">
        <v>636</v>
      </c>
      <c r="B84" s="6" t="s">
        <v>874</v>
      </c>
      <c r="C84" s="6" t="s">
        <v>642</v>
      </c>
      <c r="D84" s="6" t="s">
        <v>827</v>
      </c>
      <c r="E84" s="6" t="s">
        <v>640</v>
      </c>
      <c r="F84" s="6" t="s">
        <v>687</v>
      </c>
      <c r="G84" s="6" t="s">
        <v>637</v>
      </c>
      <c r="H84" s="6" t="s">
        <v>670</v>
      </c>
      <c r="I84" s="6" t="s">
        <v>645</v>
      </c>
      <c r="J84" s="6" t="s">
        <v>690</v>
      </c>
      <c r="K84" s="6" t="s">
        <v>654</v>
      </c>
      <c r="L84" s="6" t="s">
        <v>875</v>
      </c>
      <c r="Q84" t="str">
        <f t="shared" ca="1" si="34"/>
        <v>2018</v>
      </c>
      <c r="R84">
        <f t="shared" ca="1" si="34"/>
        <v>0</v>
      </c>
      <c r="S84" t="str">
        <f t="shared" ca="1" si="34"/>
        <v>2026</v>
      </c>
      <c r="T84" t="str">
        <f t="shared" ca="1" si="34"/>
        <v>179cm</v>
      </c>
      <c r="U84" t="str">
        <f t="shared" ca="1" si="34"/>
        <v>#602927</v>
      </c>
      <c r="V84" t="str">
        <f t="shared" ca="1" si="34"/>
        <v>gmt</v>
      </c>
      <c r="W84">
        <f t="shared" ca="1" si="34"/>
        <v>0</v>
      </c>
      <c r="X84" t="str">
        <f t="shared" ca="1" si="34"/>
        <v>349</v>
      </c>
      <c r="Z84">
        <f t="shared" ca="1" si="18"/>
        <v>0</v>
      </c>
      <c r="AA84">
        <f t="shared" ca="1" si="19"/>
        <v>0</v>
      </c>
      <c r="AB84">
        <f t="shared" ca="1" si="20"/>
        <v>1</v>
      </c>
      <c r="AC84" t="str" cm="1">
        <f t="array" aca="1" ref="AC84" ca="1">LEFT(T84,SUM(LEN(T84)-LEN(SUBSTITUTE(T84,{"0","1","2","3","4","5","6","7","8","9"},""))))</f>
        <v>179</v>
      </c>
      <c r="AD84" s="3">
        <f t="shared" ca="1" si="21"/>
        <v>179</v>
      </c>
      <c r="AE84" s="3" t="str">
        <f t="shared" ca="1" si="22"/>
        <v/>
      </c>
      <c r="AF84" t="b">
        <f t="shared" ca="1" si="23"/>
        <v>1</v>
      </c>
      <c r="AG84">
        <f t="shared" ca="1" si="24"/>
        <v>1</v>
      </c>
      <c r="AH84">
        <f t="shared" ca="1" si="25"/>
        <v>1</v>
      </c>
      <c r="AI84" t="b">
        <f t="shared" ca="1" si="26"/>
        <v>1</v>
      </c>
      <c r="AJ84">
        <f t="shared" ca="1" si="27"/>
        <v>1</v>
      </c>
      <c r="AK84">
        <f t="shared" ca="1" si="28"/>
        <v>0</v>
      </c>
      <c r="AL84">
        <f t="shared" ca="1" si="29"/>
        <v>0</v>
      </c>
      <c r="AM84" t="b">
        <f t="shared" ca="1" si="30"/>
        <v>0</v>
      </c>
      <c r="AN84">
        <f t="shared" ca="1" si="31"/>
        <v>3</v>
      </c>
      <c r="AO84">
        <f t="shared" ca="1" si="32"/>
        <v>5</v>
      </c>
    </row>
    <row r="85" spans="1:41">
      <c r="A85" s="1"/>
      <c r="Q85">
        <f t="shared" ca="1" si="34"/>
        <v>0</v>
      </c>
      <c r="R85">
        <f t="shared" ca="1" si="34"/>
        <v>0</v>
      </c>
      <c r="S85">
        <f t="shared" ca="1" si="34"/>
        <v>0</v>
      </c>
      <c r="T85">
        <f t="shared" ca="1" si="34"/>
        <v>0</v>
      </c>
      <c r="U85">
        <f t="shared" ca="1" si="34"/>
        <v>0</v>
      </c>
      <c r="V85">
        <f t="shared" ca="1" si="34"/>
        <v>0</v>
      </c>
      <c r="W85">
        <f t="shared" ca="1" si="34"/>
        <v>0</v>
      </c>
      <c r="X85">
        <f t="shared" ca="1" si="34"/>
        <v>0</v>
      </c>
      <c r="Z85">
        <f t="shared" ca="1" si="18"/>
        <v>0</v>
      </c>
      <c r="AA85">
        <f t="shared" ca="1" si="19"/>
        <v>0</v>
      </c>
      <c r="AB85">
        <f t="shared" ca="1" si="20"/>
        <v>0</v>
      </c>
      <c r="AC85" t="str" cm="1">
        <f t="array" aca="1" ref="AC85" ca="1">LEFT(T85,SUM(LEN(T85)-LEN(SUBSTITUTE(T85,{"0","1","2","3","4","5","6","7","8","9"},""))))</f>
        <v>0</v>
      </c>
      <c r="AD85" s="3" t="str">
        <f t="shared" ca="1" si="21"/>
        <v/>
      </c>
      <c r="AE85" s="3" t="str">
        <f t="shared" ca="1" si="22"/>
        <v/>
      </c>
      <c r="AF85" t="b">
        <f t="shared" ca="1" si="23"/>
        <v>0</v>
      </c>
      <c r="AG85">
        <f t="shared" ca="1" si="24"/>
        <v>0</v>
      </c>
      <c r="AH85">
        <f t="shared" ca="1" si="25"/>
        <v>0</v>
      </c>
      <c r="AI85" t="b">
        <f t="shared" ca="1" si="26"/>
        <v>0</v>
      </c>
      <c r="AJ85">
        <f t="shared" ca="1" si="27"/>
        <v>0</v>
      </c>
      <c r="AK85">
        <f t="shared" ca="1" si="28"/>
        <v>0</v>
      </c>
      <c r="AL85">
        <f t="shared" ca="1" si="29"/>
        <v>0</v>
      </c>
      <c r="AM85" t="b">
        <f t="shared" ca="1" si="30"/>
        <v>0</v>
      </c>
      <c r="AN85">
        <f t="shared" ca="1" si="31"/>
        <v>0</v>
      </c>
      <c r="AO85">
        <f t="shared" ca="1" si="32"/>
        <v>0</v>
      </c>
    </row>
    <row r="86" spans="1:41">
      <c r="A86" s="5" t="s">
        <v>636</v>
      </c>
      <c r="B86" s="6" t="s">
        <v>876</v>
      </c>
      <c r="C86" s="6" t="s">
        <v>642</v>
      </c>
      <c r="D86" s="6" t="s">
        <v>877</v>
      </c>
      <c r="E86" s="6" t="s">
        <v>635</v>
      </c>
      <c r="F86" s="6" t="s">
        <v>878</v>
      </c>
      <c r="G86" s="6" t="s">
        <v>637</v>
      </c>
      <c r="H86" s="6" t="s">
        <v>691</v>
      </c>
      <c r="I86" s="6" t="s">
        <v>654</v>
      </c>
      <c r="J86" s="6" t="s">
        <v>879</v>
      </c>
      <c r="K86" s="6" t="s">
        <v>640</v>
      </c>
      <c r="L86" s="6" t="s">
        <v>651</v>
      </c>
      <c r="M86" s="6" t="s">
        <v>639</v>
      </c>
      <c r="N86" s="6" t="s">
        <v>847</v>
      </c>
      <c r="O86" t="s">
        <v>645</v>
      </c>
      <c r="P86" t="s">
        <v>661</v>
      </c>
      <c r="Q86" t="str">
        <f t="shared" ca="1" si="34"/>
        <v>1956</v>
      </c>
      <c r="R86" t="str">
        <f t="shared" ca="1" si="34"/>
        <v>2010</v>
      </c>
      <c r="S86" t="str">
        <f t="shared" ca="1" si="34"/>
        <v>2027</v>
      </c>
      <c r="T86" t="str">
        <f t="shared" ca="1" si="34"/>
        <v>71in</v>
      </c>
      <c r="U86" t="str">
        <f t="shared" ca="1" si="34"/>
        <v>#cfa07d</v>
      </c>
      <c r="V86" t="str">
        <f t="shared" ca="1" si="34"/>
        <v>grn</v>
      </c>
      <c r="W86" t="str">
        <f t="shared" ca="1" si="34"/>
        <v>351551997</v>
      </c>
      <c r="X86" t="str">
        <f t="shared" ca="1" si="34"/>
        <v>277</v>
      </c>
      <c r="Z86">
        <f t="shared" ca="1" si="18"/>
        <v>1</v>
      </c>
      <c r="AA86">
        <f t="shared" ca="1" si="19"/>
        <v>1</v>
      </c>
      <c r="AB86">
        <f t="shared" ca="1" si="20"/>
        <v>1</v>
      </c>
      <c r="AC86" t="str" cm="1">
        <f t="array" aca="1" ref="AC86" ca="1">LEFT(T86,SUM(LEN(T86)-LEN(SUBSTITUTE(T86,{"0","1","2","3","4","5","6","7","8","9"},""))))</f>
        <v>71</v>
      </c>
      <c r="AD86" s="3" t="str">
        <f t="shared" ca="1" si="21"/>
        <v/>
      </c>
      <c r="AE86" s="3">
        <f t="shared" ca="1" si="22"/>
        <v>71</v>
      </c>
      <c r="AF86" t="b">
        <f t="shared" ca="1" si="23"/>
        <v>1</v>
      </c>
      <c r="AG86">
        <f t="shared" ca="1" si="24"/>
        <v>1</v>
      </c>
      <c r="AH86">
        <f t="shared" ca="1" si="25"/>
        <v>1</v>
      </c>
      <c r="AI86" t="b">
        <f t="shared" ca="1" si="26"/>
        <v>1</v>
      </c>
      <c r="AJ86">
        <f t="shared" ca="1" si="27"/>
        <v>1</v>
      </c>
      <c r="AK86">
        <f t="shared" ca="1" si="28"/>
        <v>1</v>
      </c>
      <c r="AL86">
        <f t="shared" ca="1" si="29"/>
        <v>1</v>
      </c>
      <c r="AM86" t="b">
        <f t="shared" ca="1" si="30"/>
        <v>0</v>
      </c>
      <c r="AN86">
        <f t="shared" ca="1" si="31"/>
        <v>7</v>
      </c>
      <c r="AO86">
        <f t="shared" ca="1" si="32"/>
        <v>7</v>
      </c>
    </row>
    <row r="87" spans="1:41">
      <c r="A87" s="1"/>
      <c r="Q87">
        <f t="shared" ca="1" si="34"/>
        <v>0</v>
      </c>
      <c r="R87">
        <f t="shared" ca="1" si="34"/>
        <v>0</v>
      </c>
      <c r="S87">
        <f t="shared" ca="1" si="34"/>
        <v>0</v>
      </c>
      <c r="T87">
        <f t="shared" ca="1" si="34"/>
        <v>0</v>
      </c>
      <c r="U87">
        <f t="shared" ca="1" si="34"/>
        <v>0</v>
      </c>
      <c r="V87">
        <f t="shared" ca="1" si="34"/>
        <v>0</v>
      </c>
      <c r="W87">
        <f t="shared" ca="1" si="34"/>
        <v>0</v>
      </c>
      <c r="X87">
        <f t="shared" ca="1" si="34"/>
        <v>0</v>
      </c>
      <c r="Z87">
        <f t="shared" ca="1" si="18"/>
        <v>0</v>
      </c>
      <c r="AA87">
        <f t="shared" ca="1" si="19"/>
        <v>0</v>
      </c>
      <c r="AB87">
        <f t="shared" ca="1" si="20"/>
        <v>0</v>
      </c>
      <c r="AC87" t="str" cm="1">
        <f t="array" aca="1" ref="AC87" ca="1">LEFT(T87,SUM(LEN(T87)-LEN(SUBSTITUTE(T87,{"0","1","2","3","4","5","6","7","8","9"},""))))</f>
        <v>0</v>
      </c>
      <c r="AD87" s="3" t="str">
        <f t="shared" ca="1" si="21"/>
        <v/>
      </c>
      <c r="AE87" s="3" t="str">
        <f t="shared" ca="1" si="22"/>
        <v/>
      </c>
      <c r="AF87" t="b">
        <f t="shared" ca="1" si="23"/>
        <v>0</v>
      </c>
      <c r="AG87">
        <f t="shared" ca="1" si="24"/>
        <v>0</v>
      </c>
      <c r="AH87">
        <f t="shared" ca="1" si="25"/>
        <v>0</v>
      </c>
      <c r="AI87" t="b">
        <f t="shared" ca="1" si="26"/>
        <v>0</v>
      </c>
      <c r="AJ87">
        <f t="shared" ca="1" si="27"/>
        <v>0</v>
      </c>
      <c r="AK87">
        <f t="shared" ca="1" si="28"/>
        <v>0</v>
      </c>
      <c r="AL87">
        <f t="shared" ca="1" si="29"/>
        <v>0</v>
      </c>
      <c r="AM87" t="b">
        <f t="shared" ca="1" si="30"/>
        <v>0</v>
      </c>
      <c r="AN87">
        <f t="shared" ca="1" si="31"/>
        <v>0</v>
      </c>
      <c r="AO87">
        <f t="shared" ca="1" si="32"/>
        <v>0</v>
      </c>
    </row>
    <row r="88" spans="1:41">
      <c r="A88" s="5" t="s">
        <v>642</v>
      </c>
      <c r="B88" s="6" t="s">
        <v>877</v>
      </c>
      <c r="C88" s="6" t="s">
        <v>640</v>
      </c>
      <c r="D88" s="6" t="s">
        <v>687</v>
      </c>
      <c r="E88" s="6" t="s">
        <v>637</v>
      </c>
      <c r="F88" s="6" t="s">
        <v>664</v>
      </c>
      <c r="G88" s="6" t="s">
        <v>645</v>
      </c>
      <c r="H88" s="6" t="s">
        <v>652</v>
      </c>
      <c r="Q88">
        <f t="shared" ca="1" si="34"/>
        <v>0</v>
      </c>
      <c r="R88">
        <f t="shared" ca="1" si="34"/>
        <v>0</v>
      </c>
      <c r="S88" t="str">
        <f t="shared" ca="1" si="34"/>
        <v>2027</v>
      </c>
      <c r="T88" t="str">
        <f t="shared" ca="1" si="34"/>
        <v>157cm</v>
      </c>
      <c r="U88" t="str">
        <f t="shared" ca="1" si="34"/>
        <v>#602927</v>
      </c>
      <c r="V88" t="str">
        <f t="shared" ca="1" si="34"/>
        <v>gry</v>
      </c>
      <c r="W88">
        <f t="shared" ca="1" si="34"/>
        <v>0</v>
      </c>
      <c r="X88">
        <f t="shared" ca="1" si="34"/>
        <v>0</v>
      </c>
      <c r="Z88">
        <f t="shared" ca="1" si="18"/>
        <v>0</v>
      </c>
      <c r="AA88">
        <f t="shared" ca="1" si="19"/>
        <v>0</v>
      </c>
      <c r="AB88">
        <f t="shared" ca="1" si="20"/>
        <v>1</v>
      </c>
      <c r="AC88" t="str" cm="1">
        <f t="array" aca="1" ref="AC88" ca="1">LEFT(T88,SUM(LEN(T88)-LEN(SUBSTITUTE(T88,{"0","1","2","3","4","5","6","7","8","9"},""))))</f>
        <v>157</v>
      </c>
      <c r="AD88" s="3">
        <f t="shared" ca="1" si="21"/>
        <v>157</v>
      </c>
      <c r="AE88" s="3" t="str">
        <f t="shared" ca="1" si="22"/>
        <v/>
      </c>
      <c r="AF88" t="b">
        <f t="shared" ca="1" si="23"/>
        <v>1</v>
      </c>
      <c r="AG88">
        <f t="shared" ca="1" si="24"/>
        <v>1</v>
      </c>
      <c r="AH88">
        <f t="shared" ca="1" si="25"/>
        <v>1</v>
      </c>
      <c r="AI88" t="b">
        <f t="shared" ca="1" si="26"/>
        <v>1</v>
      </c>
      <c r="AJ88">
        <f t="shared" ca="1" si="27"/>
        <v>1</v>
      </c>
      <c r="AK88">
        <f t="shared" ca="1" si="28"/>
        <v>1</v>
      </c>
      <c r="AL88">
        <f t="shared" ca="1" si="29"/>
        <v>0</v>
      </c>
      <c r="AM88" t="b">
        <f t="shared" ca="1" si="30"/>
        <v>0</v>
      </c>
      <c r="AN88">
        <f t="shared" ca="1" si="31"/>
        <v>4</v>
      </c>
      <c r="AO88">
        <f t="shared" ca="1" si="32"/>
        <v>4</v>
      </c>
    </row>
    <row r="89" spans="1:41">
      <c r="A89" s="5" t="s">
        <v>654</v>
      </c>
      <c r="B89" s="6" t="s">
        <v>880</v>
      </c>
      <c r="C89" s="6" t="s">
        <v>636</v>
      </c>
      <c r="D89" s="6" t="s">
        <v>881</v>
      </c>
      <c r="Q89" t="str">
        <f t="shared" ca="1" si="34"/>
        <v>1953</v>
      </c>
      <c r="R89">
        <f t="shared" ca="1" si="34"/>
        <v>0</v>
      </c>
      <c r="S89">
        <f t="shared" ca="1" si="34"/>
        <v>0</v>
      </c>
      <c r="T89">
        <f t="shared" ca="1" si="34"/>
        <v>0</v>
      </c>
      <c r="U89">
        <f t="shared" ca="1" si="34"/>
        <v>0</v>
      </c>
      <c r="V89">
        <f t="shared" ca="1" si="34"/>
        <v>0</v>
      </c>
      <c r="W89">
        <f t="shared" ca="1" si="34"/>
        <v>0</v>
      </c>
      <c r="X89" t="str">
        <f t="shared" ca="1" si="34"/>
        <v>128</v>
      </c>
      <c r="Z89">
        <f t="shared" ca="1" si="18"/>
        <v>1</v>
      </c>
      <c r="AA89">
        <f t="shared" ca="1" si="19"/>
        <v>0</v>
      </c>
      <c r="AB89">
        <f t="shared" ca="1" si="20"/>
        <v>0</v>
      </c>
      <c r="AC89" t="str" cm="1">
        <f t="array" aca="1" ref="AC89" ca="1">LEFT(T89,SUM(LEN(T89)-LEN(SUBSTITUTE(T89,{"0","1","2","3","4","5","6","7","8","9"},""))))</f>
        <v>0</v>
      </c>
      <c r="AD89" s="3" t="str">
        <f t="shared" ca="1" si="21"/>
        <v/>
      </c>
      <c r="AE89" s="3" t="str">
        <f t="shared" ca="1" si="22"/>
        <v/>
      </c>
      <c r="AF89" t="b">
        <f t="shared" ca="1" si="23"/>
        <v>0</v>
      </c>
      <c r="AG89">
        <f t="shared" ca="1" si="24"/>
        <v>0</v>
      </c>
      <c r="AH89">
        <f t="shared" ca="1" si="25"/>
        <v>0</v>
      </c>
      <c r="AI89" t="b">
        <f t="shared" ca="1" si="26"/>
        <v>0</v>
      </c>
      <c r="AJ89">
        <f t="shared" ca="1" si="27"/>
        <v>0</v>
      </c>
      <c r="AK89">
        <f t="shared" ca="1" si="28"/>
        <v>0</v>
      </c>
      <c r="AL89">
        <f t="shared" ca="1" si="29"/>
        <v>0</v>
      </c>
      <c r="AM89" t="b">
        <f t="shared" ca="1" si="30"/>
        <v>0</v>
      </c>
      <c r="AN89">
        <f t="shared" ca="1" si="31"/>
        <v>1</v>
      </c>
      <c r="AO89">
        <f t="shared" ca="1" si="32"/>
        <v>5</v>
      </c>
    </row>
    <row r="90" spans="1:41">
      <c r="A90" s="5" t="s">
        <v>635</v>
      </c>
      <c r="B90" s="6" t="s">
        <v>882</v>
      </c>
      <c r="C90" s="6" t="s">
        <v>639</v>
      </c>
      <c r="D90" s="6" t="s">
        <v>821</v>
      </c>
      <c r="Q90">
        <f t="shared" ca="1" si="34"/>
        <v>0</v>
      </c>
      <c r="R90" t="str">
        <f t="shared" ca="1" si="34"/>
        <v>2012</v>
      </c>
      <c r="S90">
        <f t="shared" ca="1" si="34"/>
        <v>0</v>
      </c>
      <c r="T90">
        <f t="shared" ca="1" si="34"/>
        <v>0</v>
      </c>
      <c r="U90">
        <f t="shared" ca="1" si="34"/>
        <v>0</v>
      </c>
      <c r="V90">
        <f t="shared" ca="1" si="34"/>
        <v>0</v>
      </c>
      <c r="W90" t="str">
        <f t="shared" ca="1" si="34"/>
        <v>231551549</v>
      </c>
      <c r="X90">
        <f t="shared" ca="1" si="34"/>
        <v>0</v>
      </c>
      <c r="Z90">
        <f t="shared" ca="1" si="18"/>
        <v>0</v>
      </c>
      <c r="AA90">
        <f t="shared" ca="1" si="19"/>
        <v>1</v>
      </c>
      <c r="AB90">
        <f t="shared" ca="1" si="20"/>
        <v>0</v>
      </c>
      <c r="AC90" t="str" cm="1">
        <f t="array" aca="1" ref="AC90" ca="1">LEFT(T90,SUM(LEN(T90)-LEN(SUBSTITUTE(T90,{"0","1","2","3","4","5","6","7","8","9"},""))))</f>
        <v>0</v>
      </c>
      <c r="AD90" s="3" t="str">
        <f t="shared" ca="1" si="21"/>
        <v/>
      </c>
      <c r="AE90" s="3" t="str">
        <f t="shared" ca="1" si="22"/>
        <v/>
      </c>
      <c r="AF90" t="b">
        <f t="shared" ca="1" si="23"/>
        <v>0</v>
      </c>
      <c r="AG90">
        <f t="shared" ca="1" si="24"/>
        <v>0</v>
      </c>
      <c r="AH90">
        <f t="shared" ca="1" si="25"/>
        <v>0</v>
      </c>
      <c r="AI90" t="b">
        <f t="shared" ca="1" si="26"/>
        <v>0</v>
      </c>
      <c r="AJ90">
        <f t="shared" ca="1" si="27"/>
        <v>0</v>
      </c>
      <c r="AK90">
        <f t="shared" ca="1" si="28"/>
        <v>0</v>
      </c>
      <c r="AL90">
        <f t="shared" ca="1" si="29"/>
        <v>1</v>
      </c>
      <c r="AM90" t="b">
        <f t="shared" ca="1" si="30"/>
        <v>0</v>
      </c>
      <c r="AN90">
        <f t="shared" ca="1" si="31"/>
        <v>2</v>
      </c>
      <c r="AO90">
        <f t="shared" ca="1" si="32"/>
        <v>7</v>
      </c>
    </row>
    <row r="91" spans="1:41">
      <c r="A91" s="1"/>
      <c r="Q91">
        <f t="shared" ca="1" si="34"/>
        <v>0</v>
      </c>
      <c r="R91">
        <f t="shared" ca="1" si="34"/>
        <v>0</v>
      </c>
      <c r="S91">
        <f t="shared" ca="1" si="34"/>
        <v>0</v>
      </c>
      <c r="T91">
        <f t="shared" ca="1" si="34"/>
        <v>0</v>
      </c>
      <c r="U91">
        <f t="shared" ca="1" si="34"/>
        <v>0</v>
      </c>
      <c r="V91">
        <f t="shared" ca="1" si="34"/>
        <v>0</v>
      </c>
      <c r="W91">
        <f t="shared" ca="1" si="34"/>
        <v>0</v>
      </c>
      <c r="X91">
        <f t="shared" ca="1" si="34"/>
        <v>0</v>
      </c>
      <c r="Z91">
        <f t="shared" ca="1" si="18"/>
        <v>0</v>
      </c>
      <c r="AA91">
        <f t="shared" ca="1" si="19"/>
        <v>0</v>
      </c>
      <c r="AB91">
        <f t="shared" ca="1" si="20"/>
        <v>0</v>
      </c>
      <c r="AC91" t="str" cm="1">
        <f t="array" aca="1" ref="AC91" ca="1">LEFT(T91,SUM(LEN(T91)-LEN(SUBSTITUTE(T91,{"0","1","2","3","4","5","6","7","8","9"},""))))</f>
        <v>0</v>
      </c>
      <c r="AD91" s="3" t="str">
        <f t="shared" ca="1" si="21"/>
        <v/>
      </c>
      <c r="AE91" s="3" t="str">
        <f t="shared" ca="1" si="22"/>
        <v/>
      </c>
      <c r="AF91" t="b">
        <f t="shared" ca="1" si="23"/>
        <v>0</v>
      </c>
      <c r="AG91">
        <f t="shared" ca="1" si="24"/>
        <v>0</v>
      </c>
      <c r="AH91">
        <f t="shared" ca="1" si="25"/>
        <v>0</v>
      </c>
      <c r="AI91" t="b">
        <f t="shared" ca="1" si="26"/>
        <v>0</v>
      </c>
      <c r="AJ91">
        <f t="shared" ca="1" si="27"/>
        <v>0</v>
      </c>
      <c r="AK91">
        <f t="shared" ca="1" si="28"/>
        <v>0</v>
      </c>
      <c r="AL91">
        <f t="shared" ca="1" si="29"/>
        <v>0</v>
      </c>
      <c r="AM91" t="b">
        <f t="shared" ca="1" si="30"/>
        <v>0</v>
      </c>
      <c r="AN91">
        <f t="shared" ca="1" si="31"/>
        <v>0</v>
      </c>
      <c r="AO91">
        <f t="shared" ca="1" si="32"/>
        <v>0</v>
      </c>
    </row>
    <row r="92" spans="1:41">
      <c r="A92" s="5" t="s">
        <v>639</v>
      </c>
      <c r="B92" s="6" t="s">
        <v>862</v>
      </c>
      <c r="C92" s="6" t="s">
        <v>635</v>
      </c>
      <c r="D92" s="6" t="s">
        <v>883</v>
      </c>
      <c r="Q92">
        <f t="shared" ca="1" si="34"/>
        <v>0</v>
      </c>
      <c r="R92" t="str">
        <f t="shared" ca="1" si="34"/>
        <v>2011</v>
      </c>
      <c r="S92">
        <f t="shared" ca="1" si="34"/>
        <v>0</v>
      </c>
      <c r="T92">
        <f t="shared" ca="1" si="34"/>
        <v>0</v>
      </c>
      <c r="U92">
        <f t="shared" ca="1" si="34"/>
        <v>0</v>
      </c>
      <c r="V92">
        <f t="shared" ca="1" si="34"/>
        <v>0</v>
      </c>
      <c r="W92" t="str">
        <f t="shared" ca="1" si="34"/>
        <v>771266976</v>
      </c>
      <c r="X92">
        <f t="shared" ca="1" si="34"/>
        <v>0</v>
      </c>
      <c r="Z92">
        <f t="shared" ca="1" si="18"/>
        <v>0</v>
      </c>
      <c r="AA92">
        <f t="shared" ca="1" si="19"/>
        <v>1</v>
      </c>
      <c r="AB92">
        <f t="shared" ca="1" si="20"/>
        <v>0</v>
      </c>
      <c r="AC92" t="str" cm="1">
        <f t="array" aca="1" ref="AC92" ca="1">LEFT(T92,SUM(LEN(T92)-LEN(SUBSTITUTE(T92,{"0","1","2","3","4","5","6","7","8","9"},""))))</f>
        <v>0</v>
      </c>
      <c r="AD92" s="3" t="str">
        <f t="shared" ca="1" si="21"/>
        <v/>
      </c>
      <c r="AE92" s="3" t="str">
        <f t="shared" ca="1" si="22"/>
        <v/>
      </c>
      <c r="AF92" t="b">
        <f t="shared" ca="1" si="23"/>
        <v>0</v>
      </c>
      <c r="AG92">
        <f t="shared" ca="1" si="24"/>
        <v>0</v>
      </c>
      <c r="AH92">
        <f t="shared" ca="1" si="25"/>
        <v>0</v>
      </c>
      <c r="AI92" t="b">
        <f t="shared" ca="1" si="26"/>
        <v>0</v>
      </c>
      <c r="AJ92">
        <f t="shared" ca="1" si="27"/>
        <v>0</v>
      </c>
      <c r="AK92">
        <f t="shared" ca="1" si="28"/>
        <v>0</v>
      </c>
      <c r="AL92">
        <f t="shared" ca="1" si="29"/>
        <v>1</v>
      </c>
      <c r="AM92" t="b">
        <f t="shared" ca="1" si="30"/>
        <v>0</v>
      </c>
      <c r="AN92">
        <f t="shared" ca="1" si="31"/>
        <v>2</v>
      </c>
      <c r="AO92">
        <f t="shared" ca="1" si="32"/>
        <v>2</v>
      </c>
    </row>
    <row r="93" spans="1:41">
      <c r="A93" s="5" t="s">
        <v>654</v>
      </c>
      <c r="B93" s="6" t="s">
        <v>884</v>
      </c>
      <c r="C93" s="6" t="s">
        <v>636</v>
      </c>
      <c r="D93" s="6" t="s">
        <v>885</v>
      </c>
      <c r="E93" s="6" t="s">
        <v>640</v>
      </c>
      <c r="F93" s="6" t="s">
        <v>692</v>
      </c>
      <c r="Q93" t="str">
        <f t="shared" ca="1" si="34"/>
        <v>1955</v>
      </c>
      <c r="R93">
        <f t="shared" ca="1" si="34"/>
        <v>0</v>
      </c>
      <c r="S93">
        <f t="shared" ca="1" si="34"/>
        <v>0</v>
      </c>
      <c r="T93">
        <f t="shared" ca="1" si="34"/>
        <v>0</v>
      </c>
      <c r="U93" t="str">
        <f t="shared" ca="1" si="34"/>
        <v>#b6652a</v>
      </c>
      <c r="V93">
        <f t="shared" ca="1" si="34"/>
        <v>0</v>
      </c>
      <c r="W93">
        <f t="shared" ca="1" si="34"/>
        <v>0</v>
      </c>
      <c r="X93" t="str">
        <f t="shared" ca="1" si="34"/>
        <v>264</v>
      </c>
      <c r="Z93">
        <f t="shared" ca="1" si="18"/>
        <v>1</v>
      </c>
      <c r="AA93">
        <f t="shared" ca="1" si="19"/>
        <v>0</v>
      </c>
      <c r="AB93">
        <f t="shared" ca="1" si="20"/>
        <v>0</v>
      </c>
      <c r="AC93" t="str" cm="1">
        <f t="array" aca="1" ref="AC93" ca="1">LEFT(T93,SUM(LEN(T93)-LEN(SUBSTITUTE(T93,{"0","1","2","3","4","5","6","7","8","9"},""))))</f>
        <v>0</v>
      </c>
      <c r="AD93" s="3" t="str">
        <f t="shared" ca="1" si="21"/>
        <v/>
      </c>
      <c r="AE93" s="3" t="str">
        <f t="shared" ca="1" si="22"/>
        <v/>
      </c>
      <c r="AF93" t="b">
        <f t="shared" ca="1" si="23"/>
        <v>0</v>
      </c>
      <c r="AG93">
        <f t="shared" ca="1" si="24"/>
        <v>0</v>
      </c>
      <c r="AH93">
        <f t="shared" ca="1" si="25"/>
        <v>1</v>
      </c>
      <c r="AI93" t="b">
        <f t="shared" ca="1" si="26"/>
        <v>1</v>
      </c>
      <c r="AJ93">
        <f t="shared" ca="1" si="27"/>
        <v>1</v>
      </c>
      <c r="AK93">
        <f t="shared" ca="1" si="28"/>
        <v>0</v>
      </c>
      <c r="AL93">
        <f t="shared" ca="1" si="29"/>
        <v>0</v>
      </c>
      <c r="AM93" t="b">
        <f t="shared" ca="1" si="30"/>
        <v>0</v>
      </c>
      <c r="AN93">
        <f t="shared" ca="1" si="31"/>
        <v>2</v>
      </c>
      <c r="AO93">
        <f t="shared" ca="1" si="32"/>
        <v>4</v>
      </c>
    </row>
    <row r="94" spans="1:41">
      <c r="A94" s="5" t="s">
        <v>637</v>
      </c>
      <c r="B94" s="6" t="s">
        <v>643</v>
      </c>
      <c r="C94" s="6" t="s">
        <v>645</v>
      </c>
      <c r="D94" s="6" t="s">
        <v>675</v>
      </c>
      <c r="Q94">
        <f t="shared" ca="1" si="34"/>
        <v>0</v>
      </c>
      <c r="R94">
        <f t="shared" ca="1" si="34"/>
        <v>0</v>
      </c>
      <c r="S94">
        <f t="shared" ca="1" si="34"/>
        <v>0</v>
      </c>
      <c r="T94" t="str">
        <f t="shared" ca="1" si="34"/>
        <v>189cm</v>
      </c>
      <c r="U94">
        <f t="shared" ca="1" si="34"/>
        <v>0</v>
      </c>
      <c r="V94" t="str">
        <f t="shared" ca="1" si="34"/>
        <v>blu</v>
      </c>
      <c r="W94">
        <f t="shared" ca="1" si="34"/>
        <v>0</v>
      </c>
      <c r="X94">
        <f t="shared" ca="1" si="34"/>
        <v>0</v>
      </c>
      <c r="Z94">
        <f t="shared" ca="1" si="18"/>
        <v>0</v>
      </c>
      <c r="AA94">
        <f t="shared" ca="1" si="19"/>
        <v>0</v>
      </c>
      <c r="AB94">
        <f t="shared" ca="1" si="20"/>
        <v>0</v>
      </c>
      <c r="AC94" t="str" cm="1">
        <f t="array" aca="1" ref="AC94" ca="1">LEFT(T94,SUM(LEN(T94)-LEN(SUBSTITUTE(T94,{"0","1","2","3","4","5","6","7","8","9"},""))))</f>
        <v>189</v>
      </c>
      <c r="AD94" s="3">
        <f t="shared" ca="1" si="21"/>
        <v>189</v>
      </c>
      <c r="AE94" s="3" t="str">
        <f t="shared" ca="1" si="22"/>
        <v/>
      </c>
      <c r="AF94" t="b">
        <f t="shared" ca="1" si="23"/>
        <v>1</v>
      </c>
      <c r="AG94">
        <f t="shared" ca="1" si="24"/>
        <v>1</v>
      </c>
      <c r="AH94">
        <f t="shared" ca="1" si="25"/>
        <v>0</v>
      </c>
      <c r="AI94" t="b">
        <f t="shared" ca="1" si="26"/>
        <v>0</v>
      </c>
      <c r="AJ94">
        <f t="shared" ca="1" si="27"/>
        <v>0</v>
      </c>
      <c r="AK94">
        <f t="shared" ca="1" si="28"/>
        <v>1</v>
      </c>
      <c r="AL94">
        <f t="shared" ca="1" si="29"/>
        <v>0</v>
      </c>
      <c r="AM94" t="b">
        <f t="shared" ca="1" si="30"/>
        <v>0</v>
      </c>
      <c r="AN94">
        <f t="shared" ca="1" si="31"/>
        <v>2</v>
      </c>
      <c r="AO94">
        <f t="shared" ca="1" si="32"/>
        <v>6</v>
      </c>
    </row>
    <row r="95" spans="1:41">
      <c r="A95" s="5" t="s">
        <v>642</v>
      </c>
      <c r="B95" s="6" t="s">
        <v>851</v>
      </c>
      <c r="Q95">
        <f t="shared" ca="1" si="34"/>
        <v>0</v>
      </c>
      <c r="R95">
        <f t="shared" ca="1" si="34"/>
        <v>0</v>
      </c>
      <c r="S95" t="str">
        <f t="shared" ca="1" si="34"/>
        <v>2030</v>
      </c>
      <c r="T95">
        <f t="shared" ca="1" si="34"/>
        <v>0</v>
      </c>
      <c r="U95">
        <f t="shared" ca="1" si="34"/>
        <v>0</v>
      </c>
      <c r="V95">
        <f t="shared" ca="1" si="34"/>
        <v>0</v>
      </c>
      <c r="W95">
        <f t="shared" ca="1" si="34"/>
        <v>0</v>
      </c>
      <c r="X95">
        <f t="shared" ca="1" si="34"/>
        <v>0</v>
      </c>
      <c r="Z95">
        <f t="shared" ca="1" si="18"/>
        <v>0</v>
      </c>
      <c r="AA95">
        <f t="shared" ca="1" si="19"/>
        <v>0</v>
      </c>
      <c r="AB95">
        <f t="shared" ca="1" si="20"/>
        <v>1</v>
      </c>
      <c r="AC95" t="str" cm="1">
        <f t="array" aca="1" ref="AC95" ca="1">LEFT(T95,SUM(LEN(T95)-LEN(SUBSTITUTE(T95,{"0","1","2","3","4","5","6","7","8","9"},""))))</f>
        <v>0</v>
      </c>
      <c r="AD95" s="3" t="str">
        <f t="shared" ca="1" si="21"/>
        <v/>
      </c>
      <c r="AE95" s="3" t="str">
        <f t="shared" ca="1" si="22"/>
        <v/>
      </c>
      <c r="AF95" t="b">
        <f t="shared" ca="1" si="23"/>
        <v>0</v>
      </c>
      <c r="AG95">
        <f t="shared" ca="1" si="24"/>
        <v>0</v>
      </c>
      <c r="AH95">
        <f t="shared" ca="1" si="25"/>
        <v>0</v>
      </c>
      <c r="AI95" t="b">
        <f t="shared" ca="1" si="26"/>
        <v>0</v>
      </c>
      <c r="AJ95">
        <f t="shared" ca="1" si="27"/>
        <v>0</v>
      </c>
      <c r="AK95">
        <f t="shared" ca="1" si="28"/>
        <v>0</v>
      </c>
      <c r="AL95">
        <f t="shared" ca="1" si="29"/>
        <v>0</v>
      </c>
      <c r="AM95" t="b">
        <f t="shared" ca="1" si="30"/>
        <v>0</v>
      </c>
      <c r="AN95">
        <f t="shared" ca="1" si="31"/>
        <v>1</v>
      </c>
      <c r="AO95">
        <f t="shared" ca="1" si="32"/>
        <v>7</v>
      </c>
    </row>
    <row r="96" spans="1:41">
      <c r="A96" s="1"/>
      <c r="Q96">
        <f t="shared" ca="1" si="34"/>
        <v>0</v>
      </c>
      <c r="R96">
        <f t="shared" ca="1" si="34"/>
        <v>0</v>
      </c>
      <c r="S96">
        <f t="shared" ca="1" si="34"/>
        <v>0</v>
      </c>
      <c r="T96">
        <f t="shared" ca="1" si="34"/>
        <v>0</v>
      </c>
      <c r="U96">
        <f t="shared" ca="1" si="34"/>
        <v>0</v>
      </c>
      <c r="V96">
        <f t="shared" ca="1" si="34"/>
        <v>0</v>
      </c>
      <c r="W96">
        <f t="shared" ca="1" si="34"/>
        <v>0</v>
      </c>
      <c r="X96">
        <f t="shared" ca="1" si="34"/>
        <v>0</v>
      </c>
      <c r="Z96">
        <f t="shared" ca="1" si="18"/>
        <v>0</v>
      </c>
      <c r="AA96">
        <f t="shared" ca="1" si="19"/>
        <v>0</v>
      </c>
      <c r="AB96">
        <f t="shared" ca="1" si="20"/>
        <v>0</v>
      </c>
      <c r="AC96" t="str" cm="1">
        <f t="array" aca="1" ref="AC96" ca="1">LEFT(T96,SUM(LEN(T96)-LEN(SUBSTITUTE(T96,{"0","1","2","3","4","5","6","7","8","9"},""))))</f>
        <v>0</v>
      </c>
      <c r="AD96" s="3" t="str">
        <f t="shared" ca="1" si="21"/>
        <v/>
      </c>
      <c r="AE96" s="3" t="str">
        <f t="shared" ca="1" si="22"/>
        <v/>
      </c>
      <c r="AF96" t="b">
        <f t="shared" ca="1" si="23"/>
        <v>0</v>
      </c>
      <c r="AG96">
        <f t="shared" ca="1" si="24"/>
        <v>0</v>
      </c>
      <c r="AH96">
        <f t="shared" ca="1" si="25"/>
        <v>0</v>
      </c>
      <c r="AI96" t="b">
        <f t="shared" ca="1" si="26"/>
        <v>0</v>
      </c>
      <c r="AJ96">
        <f t="shared" ca="1" si="27"/>
        <v>0</v>
      </c>
      <c r="AK96">
        <f t="shared" ca="1" si="28"/>
        <v>0</v>
      </c>
      <c r="AL96">
        <f t="shared" ca="1" si="29"/>
        <v>0</v>
      </c>
      <c r="AM96" t="b">
        <f t="shared" ca="1" si="30"/>
        <v>0</v>
      </c>
      <c r="AN96">
        <f t="shared" ca="1" si="31"/>
        <v>0</v>
      </c>
      <c r="AO96">
        <f t="shared" ca="1" si="32"/>
        <v>0</v>
      </c>
    </row>
    <row r="97" spans="1:41">
      <c r="A97" s="5" t="s">
        <v>642</v>
      </c>
      <c r="B97" s="6" t="s">
        <v>827</v>
      </c>
      <c r="C97" s="6" t="s">
        <v>635</v>
      </c>
      <c r="D97" s="6" t="s">
        <v>886</v>
      </c>
      <c r="Q97">
        <f t="shared" ca="1" si="34"/>
        <v>0</v>
      </c>
      <c r="R97">
        <f t="shared" ca="1" si="34"/>
        <v>0</v>
      </c>
      <c r="S97" t="str">
        <f t="shared" ca="1" si="34"/>
        <v>2026</v>
      </c>
      <c r="T97">
        <f t="shared" ca="1" si="34"/>
        <v>0</v>
      </c>
      <c r="U97">
        <f t="shared" ca="1" si="34"/>
        <v>0</v>
      </c>
      <c r="V97">
        <f t="shared" ca="1" si="34"/>
        <v>0</v>
      </c>
      <c r="W97" t="str">
        <f t="shared" ca="1" si="34"/>
        <v>698455242</v>
      </c>
      <c r="X97">
        <f t="shared" ca="1" si="34"/>
        <v>0</v>
      </c>
      <c r="Z97">
        <f t="shared" ca="1" si="18"/>
        <v>0</v>
      </c>
      <c r="AA97">
        <f t="shared" ca="1" si="19"/>
        <v>0</v>
      </c>
      <c r="AB97">
        <f t="shared" ca="1" si="20"/>
        <v>1</v>
      </c>
      <c r="AC97" t="str" cm="1">
        <f t="array" aca="1" ref="AC97" ca="1">LEFT(T97,SUM(LEN(T97)-LEN(SUBSTITUTE(T97,{"0","1","2","3","4","5","6","7","8","9"},""))))</f>
        <v>0</v>
      </c>
      <c r="AD97" s="3" t="str">
        <f t="shared" ca="1" si="21"/>
        <v/>
      </c>
      <c r="AE97" s="3" t="str">
        <f t="shared" ca="1" si="22"/>
        <v/>
      </c>
      <c r="AF97" t="b">
        <f t="shared" ca="1" si="23"/>
        <v>0</v>
      </c>
      <c r="AG97">
        <f t="shared" ca="1" si="24"/>
        <v>0</v>
      </c>
      <c r="AH97">
        <f t="shared" ca="1" si="25"/>
        <v>0</v>
      </c>
      <c r="AI97" t="b">
        <f t="shared" ca="1" si="26"/>
        <v>0</v>
      </c>
      <c r="AJ97">
        <f t="shared" ca="1" si="27"/>
        <v>0</v>
      </c>
      <c r="AK97">
        <f t="shared" ca="1" si="28"/>
        <v>0</v>
      </c>
      <c r="AL97">
        <f t="shared" ca="1" si="29"/>
        <v>1</v>
      </c>
      <c r="AM97" t="b">
        <f t="shared" ca="1" si="30"/>
        <v>0</v>
      </c>
      <c r="AN97">
        <f t="shared" ca="1" si="31"/>
        <v>2</v>
      </c>
      <c r="AO97">
        <f t="shared" ca="1" si="32"/>
        <v>2</v>
      </c>
    </row>
    <row r="98" spans="1:41">
      <c r="A98" s="5" t="s">
        <v>636</v>
      </c>
      <c r="B98" s="6" t="s">
        <v>887</v>
      </c>
      <c r="C98" s="6" t="s">
        <v>645</v>
      </c>
      <c r="D98" s="6" t="s">
        <v>652</v>
      </c>
      <c r="E98" s="6" t="s">
        <v>637</v>
      </c>
      <c r="F98" s="6" t="s">
        <v>689</v>
      </c>
      <c r="Q98" t="str">
        <f t="shared" ca="1" si="34"/>
        <v>1949</v>
      </c>
      <c r="R98">
        <f t="shared" ca="1" si="34"/>
        <v>0</v>
      </c>
      <c r="S98">
        <f t="shared" ca="1" si="34"/>
        <v>0</v>
      </c>
      <c r="T98" t="str">
        <f t="shared" ca="1" si="34"/>
        <v>190cm</v>
      </c>
      <c r="U98">
        <f t="shared" ca="1" si="34"/>
        <v>0</v>
      </c>
      <c r="V98" t="str">
        <f t="shared" ca="1" si="34"/>
        <v>gry</v>
      </c>
      <c r="W98">
        <f t="shared" ca="1" si="34"/>
        <v>0</v>
      </c>
      <c r="X98">
        <f t="shared" ca="1" si="34"/>
        <v>0</v>
      </c>
      <c r="Z98">
        <f t="shared" ca="1" si="18"/>
        <v>1</v>
      </c>
      <c r="AA98">
        <f t="shared" ca="1" si="19"/>
        <v>0</v>
      </c>
      <c r="AB98">
        <f t="shared" ca="1" si="20"/>
        <v>0</v>
      </c>
      <c r="AC98" t="str" cm="1">
        <f t="array" aca="1" ref="AC98" ca="1">LEFT(T98,SUM(LEN(T98)-LEN(SUBSTITUTE(T98,{"0","1","2","3","4","5","6","7","8","9"},""))))</f>
        <v>190</v>
      </c>
      <c r="AD98" s="3">
        <f t="shared" ca="1" si="21"/>
        <v>190</v>
      </c>
      <c r="AE98" s="3" t="str">
        <f t="shared" ca="1" si="22"/>
        <v/>
      </c>
      <c r="AF98" t="b">
        <f t="shared" ca="1" si="23"/>
        <v>1</v>
      </c>
      <c r="AG98">
        <f t="shared" ca="1" si="24"/>
        <v>1</v>
      </c>
      <c r="AH98">
        <f t="shared" ca="1" si="25"/>
        <v>0</v>
      </c>
      <c r="AI98" t="b">
        <f t="shared" ca="1" si="26"/>
        <v>0</v>
      </c>
      <c r="AJ98">
        <f t="shared" ca="1" si="27"/>
        <v>0</v>
      </c>
      <c r="AK98">
        <f t="shared" ca="1" si="28"/>
        <v>1</v>
      </c>
      <c r="AL98">
        <f t="shared" ca="1" si="29"/>
        <v>0</v>
      </c>
      <c r="AM98" t="b">
        <f t="shared" ca="1" si="30"/>
        <v>0</v>
      </c>
      <c r="AN98">
        <f t="shared" ca="1" si="31"/>
        <v>3</v>
      </c>
      <c r="AO98">
        <f t="shared" ca="1" si="32"/>
        <v>5</v>
      </c>
    </row>
    <row r="99" spans="1:41">
      <c r="A99" s="5" t="s">
        <v>639</v>
      </c>
      <c r="B99" s="6" t="s">
        <v>823</v>
      </c>
      <c r="C99" s="6" t="s">
        <v>640</v>
      </c>
      <c r="D99" s="6" t="s">
        <v>660</v>
      </c>
      <c r="E99" s="6" t="s">
        <v>654</v>
      </c>
      <c r="F99" s="6" t="s">
        <v>888</v>
      </c>
      <c r="Q99">
        <f t="shared" ca="1" si="34"/>
        <v>0</v>
      </c>
      <c r="R99" t="str">
        <f t="shared" ca="1" si="34"/>
        <v>2013</v>
      </c>
      <c r="S99">
        <f t="shared" ca="1" si="34"/>
        <v>0</v>
      </c>
      <c r="T99">
        <f t="shared" ca="1" si="34"/>
        <v>0</v>
      </c>
      <c r="U99" t="str">
        <f t="shared" ca="1" si="34"/>
        <v>#efcc98</v>
      </c>
      <c r="V99">
        <f t="shared" ca="1" si="34"/>
        <v>0</v>
      </c>
      <c r="W99">
        <f t="shared" ca="1" si="34"/>
        <v>0</v>
      </c>
      <c r="X99" t="str">
        <f t="shared" ca="1" si="34"/>
        <v>139</v>
      </c>
      <c r="Z99">
        <f t="shared" ca="1" si="18"/>
        <v>0</v>
      </c>
      <c r="AA99">
        <f t="shared" ca="1" si="19"/>
        <v>1</v>
      </c>
      <c r="AB99">
        <f t="shared" ca="1" si="20"/>
        <v>0</v>
      </c>
      <c r="AC99" t="str" cm="1">
        <f t="array" aca="1" ref="AC99" ca="1">LEFT(T99,SUM(LEN(T99)-LEN(SUBSTITUTE(T99,{"0","1","2","3","4","5","6","7","8","9"},""))))</f>
        <v>0</v>
      </c>
      <c r="AD99" s="3" t="str">
        <f t="shared" ca="1" si="21"/>
        <v/>
      </c>
      <c r="AE99" s="3" t="str">
        <f t="shared" ca="1" si="22"/>
        <v/>
      </c>
      <c r="AF99" t="b">
        <f t="shared" ca="1" si="23"/>
        <v>0</v>
      </c>
      <c r="AG99">
        <f t="shared" ca="1" si="24"/>
        <v>0</v>
      </c>
      <c r="AH99">
        <f t="shared" ca="1" si="25"/>
        <v>1</v>
      </c>
      <c r="AI99" t="b">
        <f t="shared" ca="1" si="26"/>
        <v>1</v>
      </c>
      <c r="AJ99">
        <f t="shared" ca="1" si="27"/>
        <v>1</v>
      </c>
      <c r="AK99">
        <f t="shared" ca="1" si="28"/>
        <v>0</v>
      </c>
      <c r="AL99">
        <f t="shared" ca="1" si="29"/>
        <v>0</v>
      </c>
      <c r="AM99" t="b">
        <f t="shared" ca="1" si="30"/>
        <v>0</v>
      </c>
      <c r="AN99">
        <f t="shared" ca="1" si="31"/>
        <v>2</v>
      </c>
      <c r="AO99">
        <f t="shared" ca="1" si="32"/>
        <v>7</v>
      </c>
    </row>
    <row r="100" spans="1:41">
      <c r="A100" s="1"/>
      <c r="Q100">
        <f t="shared" ca="1" si="34"/>
        <v>0</v>
      </c>
      <c r="R100">
        <f t="shared" ca="1" si="34"/>
        <v>0</v>
      </c>
      <c r="S100">
        <f t="shared" ca="1" si="34"/>
        <v>0</v>
      </c>
      <c r="T100">
        <f t="shared" ca="1" si="34"/>
        <v>0</v>
      </c>
      <c r="U100">
        <f t="shared" ca="1" si="34"/>
        <v>0</v>
      </c>
      <c r="V100">
        <f t="shared" ca="1" si="34"/>
        <v>0</v>
      </c>
      <c r="W100">
        <f t="shared" ca="1" si="34"/>
        <v>0</v>
      </c>
      <c r="X100">
        <f t="shared" ca="1" si="34"/>
        <v>0</v>
      </c>
      <c r="Z100">
        <f t="shared" ca="1" si="18"/>
        <v>0</v>
      </c>
      <c r="AA100">
        <f t="shared" ca="1" si="19"/>
        <v>0</v>
      </c>
      <c r="AB100">
        <f t="shared" ca="1" si="20"/>
        <v>0</v>
      </c>
      <c r="AC100" t="str" cm="1">
        <f t="array" aca="1" ref="AC100" ca="1">LEFT(T100,SUM(LEN(T100)-LEN(SUBSTITUTE(T100,{"0","1","2","3","4","5","6","7","8","9"},""))))</f>
        <v>0</v>
      </c>
      <c r="AD100" s="3" t="str">
        <f t="shared" ca="1" si="21"/>
        <v/>
      </c>
      <c r="AE100" s="3" t="str">
        <f t="shared" ca="1" si="22"/>
        <v/>
      </c>
      <c r="AF100" t="b">
        <f t="shared" ca="1" si="23"/>
        <v>0</v>
      </c>
      <c r="AG100">
        <f t="shared" ca="1" si="24"/>
        <v>0</v>
      </c>
      <c r="AH100">
        <f t="shared" ca="1" si="25"/>
        <v>0</v>
      </c>
      <c r="AI100" t="b">
        <f t="shared" ca="1" si="26"/>
        <v>0</v>
      </c>
      <c r="AJ100">
        <f t="shared" ca="1" si="27"/>
        <v>0</v>
      </c>
      <c r="AK100">
        <f t="shared" ca="1" si="28"/>
        <v>0</v>
      </c>
      <c r="AL100">
        <f t="shared" ca="1" si="29"/>
        <v>0</v>
      </c>
      <c r="AM100" t="b">
        <f t="shared" ca="1" si="30"/>
        <v>0</v>
      </c>
      <c r="AN100">
        <f t="shared" ca="1" si="31"/>
        <v>0</v>
      </c>
      <c r="AO100">
        <f t="shared" ca="1" si="32"/>
        <v>0</v>
      </c>
    </row>
    <row r="101" spans="1:41">
      <c r="A101" s="5" t="s">
        <v>645</v>
      </c>
      <c r="B101" s="6" t="s">
        <v>675</v>
      </c>
      <c r="C101" s="6" t="s">
        <v>637</v>
      </c>
      <c r="D101" s="6" t="s">
        <v>693</v>
      </c>
      <c r="E101" s="6" t="s">
        <v>636</v>
      </c>
      <c r="F101" s="6" t="s">
        <v>889</v>
      </c>
      <c r="G101" s="6" t="s">
        <v>639</v>
      </c>
      <c r="H101" s="6" t="s">
        <v>862</v>
      </c>
      <c r="I101" s="6" t="s">
        <v>642</v>
      </c>
      <c r="J101" s="6" t="s">
        <v>820</v>
      </c>
      <c r="Q101" t="str">
        <f t="shared" ca="1" si="34"/>
        <v>1977</v>
      </c>
      <c r="R101" t="str">
        <f t="shared" ca="1" si="34"/>
        <v>2011</v>
      </c>
      <c r="S101" t="str">
        <f t="shared" ca="1" si="34"/>
        <v>2022</v>
      </c>
      <c r="T101" t="str">
        <f t="shared" ca="1" si="34"/>
        <v>181cm</v>
      </c>
      <c r="U101">
        <f t="shared" ca="1" si="34"/>
        <v>0</v>
      </c>
      <c r="V101" t="str">
        <f t="shared" ca="1" si="34"/>
        <v>blu</v>
      </c>
      <c r="W101">
        <f t="shared" ca="1" si="34"/>
        <v>0</v>
      </c>
      <c r="X101">
        <f t="shared" ca="1" si="34"/>
        <v>0</v>
      </c>
      <c r="Z101">
        <f t="shared" ca="1" si="18"/>
        <v>1</v>
      </c>
      <c r="AA101">
        <f t="shared" ca="1" si="19"/>
        <v>1</v>
      </c>
      <c r="AB101">
        <f t="shared" ca="1" si="20"/>
        <v>1</v>
      </c>
      <c r="AC101" t="str" cm="1">
        <f t="array" aca="1" ref="AC101" ca="1">LEFT(T101,SUM(LEN(T101)-LEN(SUBSTITUTE(T101,{"0","1","2","3","4","5","6","7","8","9"},""))))</f>
        <v>181</v>
      </c>
      <c r="AD101" s="3">
        <f t="shared" ca="1" si="21"/>
        <v>181</v>
      </c>
      <c r="AE101" s="3" t="str">
        <f t="shared" ca="1" si="22"/>
        <v/>
      </c>
      <c r="AF101" t="b">
        <f t="shared" ca="1" si="23"/>
        <v>1</v>
      </c>
      <c r="AG101">
        <f t="shared" ca="1" si="24"/>
        <v>1</v>
      </c>
      <c r="AH101">
        <f t="shared" ca="1" si="25"/>
        <v>0</v>
      </c>
      <c r="AI101" t="b">
        <f t="shared" ca="1" si="26"/>
        <v>0</v>
      </c>
      <c r="AJ101">
        <f t="shared" ca="1" si="27"/>
        <v>0</v>
      </c>
      <c r="AK101">
        <f t="shared" ca="1" si="28"/>
        <v>1</v>
      </c>
      <c r="AL101">
        <f t="shared" ca="1" si="29"/>
        <v>0</v>
      </c>
      <c r="AM101" t="b">
        <f t="shared" ca="1" si="30"/>
        <v>0</v>
      </c>
      <c r="AN101">
        <f t="shared" ca="1" si="31"/>
        <v>5</v>
      </c>
      <c r="AO101">
        <f t="shared" ca="1" si="32"/>
        <v>5</v>
      </c>
    </row>
    <row r="102" spans="1:41">
      <c r="A102" s="5" t="s">
        <v>635</v>
      </c>
      <c r="B102" s="6" t="s">
        <v>890</v>
      </c>
      <c r="C102" s="6" t="s">
        <v>640</v>
      </c>
      <c r="D102" s="6" t="s">
        <v>692</v>
      </c>
      <c r="Q102">
        <f t="shared" ca="1" si="34"/>
        <v>0</v>
      </c>
      <c r="R102">
        <f t="shared" ca="1" si="34"/>
        <v>0</v>
      </c>
      <c r="S102">
        <f t="shared" ca="1" si="34"/>
        <v>0</v>
      </c>
      <c r="T102">
        <f t="shared" ca="1" si="34"/>
        <v>0</v>
      </c>
      <c r="U102" t="str">
        <f t="shared" ca="1" si="34"/>
        <v>#b6652a</v>
      </c>
      <c r="V102">
        <f t="shared" ca="1" si="34"/>
        <v>0</v>
      </c>
      <c r="W102" t="str">
        <f t="shared" ca="1" si="34"/>
        <v>454163967</v>
      </c>
      <c r="X102">
        <f t="shared" ca="1" si="34"/>
        <v>0</v>
      </c>
      <c r="Z102">
        <f t="shared" ca="1" si="18"/>
        <v>0</v>
      </c>
      <c r="AA102">
        <f t="shared" ca="1" si="19"/>
        <v>0</v>
      </c>
      <c r="AB102">
        <f t="shared" ca="1" si="20"/>
        <v>0</v>
      </c>
      <c r="AC102" t="str" cm="1">
        <f t="array" aca="1" ref="AC102" ca="1">LEFT(T102,SUM(LEN(T102)-LEN(SUBSTITUTE(T102,{"0","1","2","3","4","5","6","7","8","9"},""))))</f>
        <v>0</v>
      </c>
      <c r="AD102" s="3" t="str">
        <f t="shared" ca="1" si="21"/>
        <v/>
      </c>
      <c r="AE102" s="3" t="str">
        <f t="shared" ca="1" si="22"/>
        <v/>
      </c>
      <c r="AF102" t="b">
        <f t="shared" ca="1" si="23"/>
        <v>0</v>
      </c>
      <c r="AG102">
        <f t="shared" ca="1" si="24"/>
        <v>0</v>
      </c>
      <c r="AH102">
        <f t="shared" ca="1" si="25"/>
        <v>1</v>
      </c>
      <c r="AI102" t="b">
        <f t="shared" ca="1" si="26"/>
        <v>1</v>
      </c>
      <c r="AJ102">
        <f t="shared" ca="1" si="27"/>
        <v>1</v>
      </c>
      <c r="AK102">
        <f t="shared" ca="1" si="28"/>
        <v>0</v>
      </c>
      <c r="AL102">
        <f t="shared" ca="1" si="29"/>
        <v>1</v>
      </c>
      <c r="AM102" t="b">
        <f t="shared" ca="1" si="30"/>
        <v>0</v>
      </c>
      <c r="AN102">
        <f t="shared" ca="1" si="31"/>
        <v>2</v>
      </c>
      <c r="AO102">
        <f t="shared" ca="1" si="32"/>
        <v>7</v>
      </c>
    </row>
    <row r="103" spans="1:41">
      <c r="A103" s="1"/>
      <c r="Q103">
        <f t="shared" ca="1" si="34"/>
        <v>0</v>
      </c>
      <c r="R103">
        <f t="shared" ca="1" si="34"/>
        <v>0</v>
      </c>
      <c r="S103">
        <f t="shared" ca="1" si="34"/>
        <v>0</v>
      </c>
      <c r="T103">
        <f t="shared" ca="1" si="34"/>
        <v>0</v>
      </c>
      <c r="U103">
        <f t="shared" ca="1" si="34"/>
        <v>0</v>
      </c>
      <c r="V103">
        <f t="shared" ca="1" si="34"/>
        <v>0</v>
      </c>
      <c r="W103">
        <f t="shared" ca="1" si="34"/>
        <v>0</v>
      </c>
      <c r="X103">
        <f t="shared" ca="1" si="34"/>
        <v>0</v>
      </c>
      <c r="Z103">
        <f t="shared" ca="1" si="18"/>
        <v>0</v>
      </c>
      <c r="AA103">
        <f t="shared" ca="1" si="19"/>
        <v>0</v>
      </c>
      <c r="AB103">
        <f t="shared" ca="1" si="20"/>
        <v>0</v>
      </c>
      <c r="AC103" t="str" cm="1">
        <f t="array" aca="1" ref="AC103" ca="1">LEFT(T103,SUM(LEN(T103)-LEN(SUBSTITUTE(T103,{"0","1","2","3","4","5","6","7","8","9"},""))))</f>
        <v>0</v>
      </c>
      <c r="AD103" s="3" t="str">
        <f t="shared" ca="1" si="21"/>
        <v/>
      </c>
      <c r="AE103" s="3" t="str">
        <f t="shared" ca="1" si="22"/>
        <v/>
      </c>
      <c r="AF103" t="b">
        <f t="shared" ca="1" si="23"/>
        <v>0</v>
      </c>
      <c r="AG103">
        <f t="shared" ca="1" si="24"/>
        <v>0</v>
      </c>
      <c r="AH103">
        <f t="shared" ca="1" si="25"/>
        <v>0</v>
      </c>
      <c r="AI103" t="b">
        <f t="shared" ca="1" si="26"/>
        <v>0</v>
      </c>
      <c r="AJ103">
        <f t="shared" ca="1" si="27"/>
        <v>0</v>
      </c>
      <c r="AK103">
        <f t="shared" ca="1" si="28"/>
        <v>0</v>
      </c>
      <c r="AL103">
        <f t="shared" ca="1" si="29"/>
        <v>0</v>
      </c>
      <c r="AM103" t="b">
        <f t="shared" ca="1" si="30"/>
        <v>0</v>
      </c>
      <c r="AN103">
        <f t="shared" ca="1" si="31"/>
        <v>0</v>
      </c>
      <c r="AO103">
        <f t="shared" ca="1" si="32"/>
        <v>0</v>
      </c>
    </row>
    <row r="104" spans="1:41">
      <c r="A104" s="5" t="s">
        <v>635</v>
      </c>
      <c r="B104" s="6" t="s">
        <v>891</v>
      </c>
      <c r="C104" s="6" t="s">
        <v>637</v>
      </c>
      <c r="D104" s="6" t="s">
        <v>694</v>
      </c>
      <c r="E104" s="6" t="s">
        <v>639</v>
      </c>
      <c r="F104" s="6" t="s">
        <v>821</v>
      </c>
      <c r="Q104">
        <f t="shared" ca="1" si="34"/>
        <v>0</v>
      </c>
      <c r="R104" t="str">
        <f t="shared" ca="1" si="34"/>
        <v>2012</v>
      </c>
      <c r="S104">
        <f t="shared" ca="1" si="34"/>
        <v>0</v>
      </c>
      <c r="T104" t="str">
        <f t="shared" ca="1" si="34"/>
        <v>155cm</v>
      </c>
      <c r="U104">
        <f t="shared" ca="1" si="34"/>
        <v>0</v>
      </c>
      <c r="V104">
        <f t="shared" ca="1" si="34"/>
        <v>0</v>
      </c>
      <c r="W104" t="str">
        <f t="shared" ca="1" si="34"/>
        <v>534506872</v>
      </c>
      <c r="X104">
        <f t="shared" ca="1" si="34"/>
        <v>0</v>
      </c>
      <c r="Z104">
        <f t="shared" ca="1" si="18"/>
        <v>0</v>
      </c>
      <c r="AA104">
        <f t="shared" ca="1" si="19"/>
        <v>1</v>
      </c>
      <c r="AB104">
        <f t="shared" ca="1" si="20"/>
        <v>0</v>
      </c>
      <c r="AC104" t="str" cm="1">
        <f t="array" aca="1" ref="AC104" ca="1">LEFT(T104,SUM(LEN(T104)-LEN(SUBSTITUTE(T104,{"0","1","2","3","4","5","6","7","8","9"},""))))</f>
        <v>155</v>
      </c>
      <c r="AD104" s="3">
        <f t="shared" ca="1" si="21"/>
        <v>155</v>
      </c>
      <c r="AE104" s="3" t="str">
        <f t="shared" ca="1" si="22"/>
        <v/>
      </c>
      <c r="AF104" t="b">
        <f t="shared" ca="1" si="23"/>
        <v>1</v>
      </c>
      <c r="AG104">
        <f t="shared" ca="1" si="24"/>
        <v>1</v>
      </c>
      <c r="AH104">
        <f t="shared" ca="1" si="25"/>
        <v>0</v>
      </c>
      <c r="AI104" t="b">
        <f t="shared" ca="1" si="26"/>
        <v>0</v>
      </c>
      <c r="AJ104">
        <f t="shared" ca="1" si="27"/>
        <v>0</v>
      </c>
      <c r="AK104">
        <f t="shared" ca="1" si="28"/>
        <v>0</v>
      </c>
      <c r="AL104">
        <f t="shared" ca="1" si="29"/>
        <v>1</v>
      </c>
      <c r="AM104" t="b">
        <f t="shared" ca="1" si="30"/>
        <v>0</v>
      </c>
      <c r="AN104">
        <f t="shared" ca="1" si="31"/>
        <v>3</v>
      </c>
      <c r="AO104">
        <f t="shared" ca="1" si="32"/>
        <v>3</v>
      </c>
    </row>
    <row r="105" spans="1:41">
      <c r="A105" s="5" t="s">
        <v>636</v>
      </c>
      <c r="B105" s="6" t="s">
        <v>892</v>
      </c>
      <c r="Q105" t="str">
        <f t="shared" ca="1" si="34"/>
        <v>1968</v>
      </c>
      <c r="R105">
        <f t="shared" ca="1" si="34"/>
        <v>0</v>
      </c>
      <c r="S105">
        <f t="shared" ca="1" si="34"/>
        <v>0</v>
      </c>
      <c r="T105">
        <f t="shared" ca="1" si="34"/>
        <v>0</v>
      </c>
      <c r="U105">
        <f t="shared" ca="1" si="34"/>
        <v>0</v>
      </c>
      <c r="V105">
        <f t="shared" ca="1" si="34"/>
        <v>0</v>
      </c>
      <c r="W105">
        <f t="shared" ca="1" si="34"/>
        <v>0</v>
      </c>
      <c r="X105">
        <f t="shared" ca="1" si="34"/>
        <v>0</v>
      </c>
      <c r="Z105">
        <f t="shared" ca="1" si="18"/>
        <v>1</v>
      </c>
      <c r="AA105">
        <f t="shared" ca="1" si="19"/>
        <v>0</v>
      </c>
      <c r="AB105">
        <f t="shared" ca="1" si="20"/>
        <v>0</v>
      </c>
      <c r="AC105" t="str" cm="1">
        <f t="array" aca="1" ref="AC105" ca="1">LEFT(T105,SUM(LEN(T105)-LEN(SUBSTITUTE(T105,{"0","1","2","3","4","5","6","7","8","9"},""))))</f>
        <v>0</v>
      </c>
      <c r="AD105" s="3" t="str">
        <f t="shared" ca="1" si="21"/>
        <v/>
      </c>
      <c r="AE105" s="3" t="str">
        <f t="shared" ca="1" si="22"/>
        <v/>
      </c>
      <c r="AF105" t="b">
        <f t="shared" ca="1" si="23"/>
        <v>0</v>
      </c>
      <c r="AG105">
        <f t="shared" ca="1" si="24"/>
        <v>0</v>
      </c>
      <c r="AH105">
        <f t="shared" ca="1" si="25"/>
        <v>0</v>
      </c>
      <c r="AI105" t="b">
        <f t="shared" ca="1" si="26"/>
        <v>0</v>
      </c>
      <c r="AJ105">
        <f t="shared" ca="1" si="27"/>
        <v>0</v>
      </c>
      <c r="AK105">
        <f t="shared" ca="1" si="28"/>
        <v>0</v>
      </c>
      <c r="AL105">
        <f t="shared" ca="1" si="29"/>
        <v>0</v>
      </c>
      <c r="AM105" t="b">
        <f t="shared" ca="1" si="30"/>
        <v>0</v>
      </c>
      <c r="AN105">
        <f t="shared" ca="1" si="31"/>
        <v>1</v>
      </c>
      <c r="AO105">
        <f t="shared" ca="1" si="32"/>
        <v>4</v>
      </c>
    </row>
    <row r="106" spans="1:41">
      <c r="A106" s="5" t="s">
        <v>654</v>
      </c>
      <c r="B106" s="6" t="s">
        <v>893</v>
      </c>
      <c r="C106" s="6" t="s">
        <v>642</v>
      </c>
      <c r="D106" s="6" t="s">
        <v>811</v>
      </c>
      <c r="E106" s="6" t="s">
        <v>640</v>
      </c>
      <c r="F106" s="6" t="s">
        <v>644</v>
      </c>
      <c r="Q106">
        <f t="shared" ca="1" si="34"/>
        <v>0</v>
      </c>
      <c r="R106">
        <f t="shared" ca="1" si="34"/>
        <v>0</v>
      </c>
      <c r="S106" t="str">
        <f t="shared" ca="1" si="34"/>
        <v>2024</v>
      </c>
      <c r="T106">
        <f t="shared" ca="1" si="34"/>
        <v>0</v>
      </c>
      <c r="U106" t="str">
        <f t="shared" ca="1" si="34"/>
        <v>#623a2f</v>
      </c>
      <c r="V106">
        <f t="shared" ca="1" si="34"/>
        <v>0</v>
      </c>
      <c r="W106">
        <f t="shared" ca="1" si="34"/>
        <v>0</v>
      </c>
      <c r="X106" t="str">
        <f t="shared" ca="1" si="34"/>
        <v>333</v>
      </c>
      <c r="Z106">
        <f t="shared" ca="1" si="18"/>
        <v>0</v>
      </c>
      <c r="AA106">
        <f t="shared" ca="1" si="19"/>
        <v>0</v>
      </c>
      <c r="AB106">
        <f t="shared" ca="1" si="20"/>
        <v>1</v>
      </c>
      <c r="AC106" t="str" cm="1">
        <f t="array" aca="1" ref="AC106" ca="1">LEFT(T106,SUM(LEN(T106)-LEN(SUBSTITUTE(T106,{"0","1","2","3","4","5","6","7","8","9"},""))))</f>
        <v>0</v>
      </c>
      <c r="AD106" s="3" t="str">
        <f t="shared" ca="1" si="21"/>
        <v/>
      </c>
      <c r="AE106" s="3" t="str">
        <f t="shared" ca="1" si="22"/>
        <v/>
      </c>
      <c r="AF106" t="b">
        <f t="shared" ca="1" si="23"/>
        <v>0</v>
      </c>
      <c r="AG106">
        <f t="shared" ca="1" si="24"/>
        <v>0</v>
      </c>
      <c r="AH106">
        <f t="shared" ca="1" si="25"/>
        <v>1</v>
      </c>
      <c r="AI106" t="b">
        <f t="shared" ca="1" si="26"/>
        <v>1</v>
      </c>
      <c r="AJ106">
        <f t="shared" ca="1" si="27"/>
        <v>1</v>
      </c>
      <c r="AK106">
        <f t="shared" ca="1" si="28"/>
        <v>0</v>
      </c>
      <c r="AL106">
        <f t="shared" ca="1" si="29"/>
        <v>0</v>
      </c>
      <c r="AM106" t="b">
        <f t="shared" ca="1" si="30"/>
        <v>0</v>
      </c>
      <c r="AN106">
        <f t="shared" ca="1" si="31"/>
        <v>2</v>
      </c>
      <c r="AO106">
        <f t="shared" ca="1" si="32"/>
        <v>6</v>
      </c>
    </row>
    <row r="107" spans="1:41">
      <c r="A107" s="5" t="s">
        <v>645</v>
      </c>
      <c r="B107" s="6" t="s">
        <v>646</v>
      </c>
      <c r="Q107">
        <f t="shared" ca="1" si="34"/>
        <v>0</v>
      </c>
      <c r="R107">
        <f t="shared" ca="1" si="34"/>
        <v>0</v>
      </c>
      <c r="S107">
        <f t="shared" ca="1" si="34"/>
        <v>0</v>
      </c>
      <c r="T107">
        <f t="shared" ca="1" si="34"/>
        <v>0</v>
      </c>
      <c r="U107">
        <f t="shared" ca="1" si="34"/>
        <v>0</v>
      </c>
      <c r="V107" t="str">
        <f t="shared" ca="1" si="34"/>
        <v>amb</v>
      </c>
      <c r="W107">
        <f t="shared" ca="1" si="34"/>
        <v>0</v>
      </c>
      <c r="X107">
        <f t="shared" ca="1" si="34"/>
        <v>0</v>
      </c>
      <c r="Z107">
        <f t="shared" ca="1" si="18"/>
        <v>0</v>
      </c>
      <c r="AA107">
        <f t="shared" ca="1" si="19"/>
        <v>0</v>
      </c>
      <c r="AB107">
        <f t="shared" ca="1" si="20"/>
        <v>0</v>
      </c>
      <c r="AC107" t="str" cm="1">
        <f t="array" aca="1" ref="AC107" ca="1">LEFT(T107,SUM(LEN(T107)-LEN(SUBSTITUTE(T107,{"0","1","2","3","4","5","6","7","8","9"},""))))</f>
        <v>0</v>
      </c>
      <c r="AD107" s="3" t="str">
        <f t="shared" ca="1" si="21"/>
        <v/>
      </c>
      <c r="AE107" s="3" t="str">
        <f t="shared" ca="1" si="22"/>
        <v/>
      </c>
      <c r="AF107" t="b">
        <f t="shared" ca="1" si="23"/>
        <v>0</v>
      </c>
      <c r="AG107">
        <f t="shared" ca="1" si="24"/>
        <v>0</v>
      </c>
      <c r="AH107">
        <f t="shared" ca="1" si="25"/>
        <v>0</v>
      </c>
      <c r="AI107" t="b">
        <f t="shared" ca="1" si="26"/>
        <v>0</v>
      </c>
      <c r="AJ107">
        <f t="shared" ca="1" si="27"/>
        <v>0</v>
      </c>
      <c r="AK107">
        <f t="shared" ca="1" si="28"/>
        <v>1</v>
      </c>
      <c r="AL107">
        <f t="shared" ca="1" si="29"/>
        <v>0</v>
      </c>
      <c r="AM107" t="b">
        <f t="shared" ca="1" si="30"/>
        <v>0</v>
      </c>
      <c r="AN107">
        <f t="shared" ca="1" si="31"/>
        <v>1</v>
      </c>
      <c r="AO107">
        <f t="shared" ca="1" si="32"/>
        <v>7</v>
      </c>
    </row>
    <row r="108" spans="1:41">
      <c r="A108" s="1"/>
      <c r="Q108">
        <f t="shared" ca="1" si="34"/>
        <v>0</v>
      </c>
      <c r="R108">
        <f t="shared" ca="1" si="34"/>
        <v>0</v>
      </c>
      <c r="S108">
        <f t="shared" ca="1" si="34"/>
        <v>0</v>
      </c>
      <c r="T108">
        <f t="shared" ca="1" si="34"/>
        <v>0</v>
      </c>
      <c r="U108">
        <f t="shared" ca="1" si="34"/>
        <v>0</v>
      </c>
      <c r="V108">
        <f t="shared" ca="1" si="34"/>
        <v>0</v>
      </c>
      <c r="W108">
        <f t="shared" ca="1" si="34"/>
        <v>0</v>
      </c>
      <c r="X108">
        <f t="shared" ca="1" si="34"/>
        <v>0</v>
      </c>
      <c r="Z108">
        <f t="shared" ca="1" si="18"/>
        <v>0</v>
      </c>
      <c r="AA108">
        <f t="shared" ca="1" si="19"/>
        <v>0</v>
      </c>
      <c r="AB108">
        <f t="shared" ca="1" si="20"/>
        <v>0</v>
      </c>
      <c r="AC108" t="str" cm="1">
        <f t="array" aca="1" ref="AC108" ca="1">LEFT(T108,SUM(LEN(T108)-LEN(SUBSTITUTE(T108,{"0","1","2","3","4","5","6","7","8","9"},""))))</f>
        <v>0</v>
      </c>
      <c r="AD108" s="3" t="str">
        <f t="shared" ca="1" si="21"/>
        <v/>
      </c>
      <c r="AE108" s="3" t="str">
        <f t="shared" ca="1" si="22"/>
        <v/>
      </c>
      <c r="AF108" t="b">
        <f t="shared" ca="1" si="23"/>
        <v>0</v>
      </c>
      <c r="AG108">
        <f t="shared" ca="1" si="24"/>
        <v>0</v>
      </c>
      <c r="AH108">
        <f t="shared" ca="1" si="25"/>
        <v>0</v>
      </c>
      <c r="AI108" t="b">
        <f t="shared" ca="1" si="26"/>
        <v>0</v>
      </c>
      <c r="AJ108">
        <f t="shared" ca="1" si="27"/>
        <v>0</v>
      </c>
      <c r="AK108">
        <f t="shared" ca="1" si="28"/>
        <v>0</v>
      </c>
      <c r="AL108">
        <f t="shared" ca="1" si="29"/>
        <v>0</v>
      </c>
      <c r="AM108" t="b">
        <f t="shared" ca="1" si="30"/>
        <v>0</v>
      </c>
      <c r="AN108">
        <f t="shared" ca="1" si="31"/>
        <v>0</v>
      </c>
      <c r="AO108">
        <f t="shared" ca="1" si="32"/>
        <v>0</v>
      </c>
    </row>
    <row r="109" spans="1:41">
      <c r="A109" s="5" t="s">
        <v>637</v>
      </c>
      <c r="B109" s="6" t="s">
        <v>695</v>
      </c>
      <c r="Q109">
        <f t="shared" ca="1" si="34"/>
        <v>0</v>
      </c>
      <c r="R109">
        <f t="shared" ca="1" si="34"/>
        <v>0</v>
      </c>
      <c r="S109">
        <f t="shared" ca="1" si="34"/>
        <v>0</v>
      </c>
      <c r="T109" t="str">
        <f t="shared" ca="1" si="34"/>
        <v>162cm</v>
      </c>
      <c r="U109">
        <f t="shared" ca="1" si="34"/>
        <v>0</v>
      </c>
      <c r="V109">
        <f t="shared" ca="1" si="34"/>
        <v>0</v>
      </c>
      <c r="W109">
        <f t="shared" ca="1" si="34"/>
        <v>0</v>
      </c>
      <c r="X109">
        <f t="shared" ca="1" si="34"/>
        <v>0</v>
      </c>
      <c r="Z109">
        <f t="shared" ca="1" si="18"/>
        <v>0</v>
      </c>
      <c r="AA109">
        <f t="shared" ca="1" si="19"/>
        <v>0</v>
      </c>
      <c r="AB109">
        <f t="shared" ca="1" si="20"/>
        <v>0</v>
      </c>
      <c r="AC109" t="str" cm="1">
        <f t="array" aca="1" ref="AC109" ca="1">LEFT(T109,SUM(LEN(T109)-LEN(SUBSTITUTE(T109,{"0","1","2","3","4","5","6","7","8","9"},""))))</f>
        <v>162</v>
      </c>
      <c r="AD109" s="3">
        <f t="shared" ca="1" si="21"/>
        <v>162</v>
      </c>
      <c r="AE109" s="3" t="str">
        <f t="shared" ca="1" si="22"/>
        <v/>
      </c>
      <c r="AF109" t="b">
        <f t="shared" ca="1" si="23"/>
        <v>1</v>
      </c>
      <c r="AG109">
        <f t="shared" ca="1" si="24"/>
        <v>1</v>
      </c>
      <c r="AH109">
        <f t="shared" ca="1" si="25"/>
        <v>0</v>
      </c>
      <c r="AI109" t="b">
        <f t="shared" ca="1" si="26"/>
        <v>0</v>
      </c>
      <c r="AJ109">
        <f t="shared" ca="1" si="27"/>
        <v>0</v>
      </c>
      <c r="AK109">
        <f t="shared" ca="1" si="28"/>
        <v>0</v>
      </c>
      <c r="AL109">
        <f t="shared" ca="1" si="29"/>
        <v>0</v>
      </c>
      <c r="AM109" t="b">
        <f t="shared" ca="1" si="30"/>
        <v>0</v>
      </c>
      <c r="AN109">
        <f t="shared" ca="1" si="31"/>
        <v>1</v>
      </c>
      <c r="AO109">
        <f t="shared" ca="1" si="32"/>
        <v>1</v>
      </c>
    </row>
    <row r="110" spans="1:41">
      <c r="A110" s="5" t="s">
        <v>639</v>
      </c>
      <c r="B110" s="6" t="s">
        <v>832</v>
      </c>
      <c r="Q110">
        <f t="shared" ca="1" si="34"/>
        <v>0</v>
      </c>
      <c r="R110" t="str">
        <f t="shared" ca="1" si="34"/>
        <v>2020</v>
      </c>
      <c r="S110">
        <f t="shared" ca="1" si="34"/>
        <v>0</v>
      </c>
      <c r="T110">
        <f t="shared" ca="1" si="34"/>
        <v>0</v>
      </c>
      <c r="U110">
        <f t="shared" ca="1" si="34"/>
        <v>0</v>
      </c>
      <c r="V110">
        <f t="shared" ca="1" si="34"/>
        <v>0</v>
      </c>
      <c r="W110">
        <f t="shared" ca="1" si="34"/>
        <v>0</v>
      </c>
      <c r="X110">
        <f t="shared" ca="1" si="34"/>
        <v>0</v>
      </c>
      <c r="Z110">
        <f t="shared" ca="1" si="18"/>
        <v>0</v>
      </c>
      <c r="AA110">
        <f t="shared" ca="1" si="19"/>
        <v>1</v>
      </c>
      <c r="AB110">
        <f t="shared" ca="1" si="20"/>
        <v>0</v>
      </c>
      <c r="AC110" t="str" cm="1">
        <f t="array" aca="1" ref="AC110" ca="1">LEFT(T110,SUM(LEN(T110)-LEN(SUBSTITUTE(T110,{"0","1","2","3","4","5","6","7","8","9"},""))))</f>
        <v>0</v>
      </c>
      <c r="AD110" s="3" t="str">
        <f t="shared" ca="1" si="21"/>
        <v/>
      </c>
      <c r="AE110" s="3" t="str">
        <f t="shared" ca="1" si="22"/>
        <v/>
      </c>
      <c r="AF110" t="b">
        <f t="shared" ca="1" si="23"/>
        <v>0</v>
      </c>
      <c r="AG110">
        <f t="shared" ca="1" si="24"/>
        <v>0</v>
      </c>
      <c r="AH110">
        <f t="shared" ca="1" si="25"/>
        <v>0</v>
      </c>
      <c r="AI110" t="b">
        <f t="shared" ca="1" si="26"/>
        <v>0</v>
      </c>
      <c r="AJ110">
        <f t="shared" ca="1" si="27"/>
        <v>0</v>
      </c>
      <c r="AK110">
        <f t="shared" ca="1" si="28"/>
        <v>0</v>
      </c>
      <c r="AL110">
        <f t="shared" ca="1" si="29"/>
        <v>0</v>
      </c>
      <c r="AM110" t="b">
        <f t="shared" ca="1" si="30"/>
        <v>0</v>
      </c>
      <c r="AN110">
        <f t="shared" ca="1" si="31"/>
        <v>1</v>
      </c>
      <c r="AO110">
        <f t="shared" ca="1" si="32"/>
        <v>2</v>
      </c>
    </row>
    <row r="111" spans="1:41">
      <c r="A111" s="5" t="s">
        <v>640</v>
      </c>
      <c r="B111" s="6" t="s">
        <v>688</v>
      </c>
      <c r="C111" s="6" t="s">
        <v>642</v>
      </c>
      <c r="D111" s="6" t="s">
        <v>877</v>
      </c>
      <c r="E111" s="6" t="s">
        <v>636</v>
      </c>
      <c r="F111" s="6" t="s">
        <v>894</v>
      </c>
      <c r="G111" s="6" t="s">
        <v>645</v>
      </c>
      <c r="H111" s="6" t="s">
        <v>652</v>
      </c>
      <c r="I111" s="6" t="s">
        <v>635</v>
      </c>
      <c r="J111" s="6" t="s">
        <v>895</v>
      </c>
      <c r="Q111" t="str">
        <f t="shared" ca="1" si="34"/>
        <v>1995</v>
      </c>
      <c r="R111">
        <f t="shared" ca="1" si="34"/>
        <v>0</v>
      </c>
      <c r="S111" t="str">
        <f t="shared" ca="1" si="34"/>
        <v>2027</v>
      </c>
      <c r="T111">
        <f t="shared" ca="1" si="34"/>
        <v>0</v>
      </c>
      <c r="U111" t="str">
        <f t="shared" ca="1" si="34"/>
        <v>#733820</v>
      </c>
      <c r="V111" t="str">
        <f t="shared" ca="1" si="34"/>
        <v>gry</v>
      </c>
      <c r="W111" t="str">
        <f t="shared" ca="1" si="34"/>
        <v>084994685</v>
      </c>
      <c r="X111">
        <f t="shared" ref="X111:AD148" ca="1" si="35">IF($A111=X$1,OFFSET($A111,0,1),IF($C111=X$1,OFFSET($C111,0,1),IF($E111=X$1,OFFSET($E111,0,1),IF($G111=X$1,OFFSET($G111,0,1),IF($I111=X$1,OFFSET($I111,0,1),IF($K111=X$1,OFFSET($K111,0,1),IF($M111=X$1,OFFSET($M111,0,1),IF($O111=X$1,OFFSET($O111,0,1),0))))))))</f>
        <v>0</v>
      </c>
      <c r="Z111">
        <f t="shared" ca="1" si="18"/>
        <v>1</v>
      </c>
      <c r="AA111">
        <f t="shared" ca="1" si="19"/>
        <v>0</v>
      </c>
      <c r="AB111">
        <f t="shared" ca="1" si="20"/>
        <v>1</v>
      </c>
      <c r="AC111" t="str" cm="1">
        <f t="array" aca="1" ref="AC111" ca="1">LEFT(T111,SUM(LEN(T111)-LEN(SUBSTITUTE(T111,{"0","1","2","3","4","5","6","7","8","9"},""))))</f>
        <v>0</v>
      </c>
      <c r="AD111" s="3" t="str">
        <f t="shared" ca="1" si="21"/>
        <v/>
      </c>
      <c r="AE111" s="3" t="str">
        <f t="shared" ca="1" si="22"/>
        <v/>
      </c>
      <c r="AF111" t="b">
        <f t="shared" ca="1" si="23"/>
        <v>0</v>
      </c>
      <c r="AG111">
        <f t="shared" ca="1" si="24"/>
        <v>0</v>
      </c>
      <c r="AH111">
        <f t="shared" ca="1" si="25"/>
        <v>1</v>
      </c>
      <c r="AI111" t="b">
        <f t="shared" ca="1" si="26"/>
        <v>1</v>
      </c>
      <c r="AJ111">
        <f t="shared" ca="1" si="27"/>
        <v>1</v>
      </c>
      <c r="AK111">
        <f t="shared" ca="1" si="28"/>
        <v>1</v>
      </c>
      <c r="AL111">
        <f t="shared" ca="1" si="29"/>
        <v>1</v>
      </c>
      <c r="AM111" t="b">
        <f t="shared" ca="1" si="30"/>
        <v>0</v>
      </c>
      <c r="AN111">
        <f t="shared" ca="1" si="31"/>
        <v>5</v>
      </c>
      <c r="AO111">
        <f t="shared" ca="1" si="32"/>
        <v>7</v>
      </c>
    </row>
    <row r="112" spans="1:41">
      <c r="A112" s="1"/>
      <c r="Q112">
        <f t="shared" ref="Q112:X175" ca="1" si="36">IF($A112=Q$1,OFFSET($A112,0,1),IF($C112=Q$1,OFFSET($C112,0,1),IF($E112=Q$1,OFFSET($E112,0,1),IF($G112=Q$1,OFFSET($G112,0,1),IF($I112=Q$1,OFFSET($I112,0,1),IF($K112=Q$1,OFFSET($K112,0,1),IF($M112=Q$1,OFFSET($M112,0,1),IF($O112=Q$1,OFFSET($O112,0,1),0))))))))</f>
        <v>0</v>
      </c>
      <c r="R112">
        <f t="shared" ca="1" si="36"/>
        <v>0</v>
      </c>
      <c r="S112">
        <f t="shared" ca="1" si="36"/>
        <v>0</v>
      </c>
      <c r="T112">
        <f t="shared" ca="1" si="36"/>
        <v>0</v>
      </c>
      <c r="U112">
        <f t="shared" ca="1" si="36"/>
        <v>0</v>
      </c>
      <c r="V112">
        <f t="shared" ca="1" si="36"/>
        <v>0</v>
      </c>
      <c r="W112">
        <f t="shared" ca="1" si="36"/>
        <v>0</v>
      </c>
      <c r="X112">
        <f t="shared" ca="1" si="36"/>
        <v>0</v>
      </c>
      <c r="Z112">
        <f t="shared" ca="1" si="18"/>
        <v>0</v>
      </c>
      <c r="AA112">
        <f t="shared" ca="1" si="19"/>
        <v>0</v>
      </c>
      <c r="AB112">
        <f t="shared" ca="1" si="20"/>
        <v>0</v>
      </c>
      <c r="AC112" t="str" cm="1">
        <f t="array" aca="1" ref="AC112" ca="1">LEFT(T112,SUM(LEN(T112)-LEN(SUBSTITUTE(T112,{"0","1","2","3","4","5","6","7","8","9"},""))))</f>
        <v>0</v>
      </c>
      <c r="AD112" s="3" t="str">
        <f t="shared" ca="1" si="21"/>
        <v/>
      </c>
      <c r="AE112" s="3" t="str">
        <f t="shared" ca="1" si="22"/>
        <v/>
      </c>
      <c r="AF112" t="b">
        <f t="shared" ca="1" si="23"/>
        <v>0</v>
      </c>
      <c r="AG112">
        <f t="shared" ca="1" si="24"/>
        <v>0</v>
      </c>
      <c r="AH112">
        <f t="shared" ca="1" si="25"/>
        <v>0</v>
      </c>
      <c r="AI112" t="b">
        <f t="shared" ca="1" si="26"/>
        <v>0</v>
      </c>
      <c r="AJ112">
        <f t="shared" ca="1" si="27"/>
        <v>0</v>
      </c>
      <c r="AK112">
        <f t="shared" ca="1" si="28"/>
        <v>0</v>
      </c>
      <c r="AL112">
        <f t="shared" ca="1" si="29"/>
        <v>0</v>
      </c>
      <c r="AM112" t="b">
        <f t="shared" ca="1" si="30"/>
        <v>0</v>
      </c>
      <c r="AN112">
        <f t="shared" ca="1" si="31"/>
        <v>0</v>
      </c>
      <c r="AO112">
        <f t="shared" ca="1" si="32"/>
        <v>0</v>
      </c>
    </row>
    <row r="113" spans="1:41">
      <c r="A113" s="5" t="s">
        <v>639</v>
      </c>
      <c r="B113" s="6" t="s">
        <v>810</v>
      </c>
      <c r="C113" s="6" t="s">
        <v>636</v>
      </c>
      <c r="D113" s="6" t="s">
        <v>896</v>
      </c>
      <c r="Q113" t="str">
        <f t="shared" ca="1" si="36"/>
        <v>1990</v>
      </c>
      <c r="R113" t="str">
        <f t="shared" ca="1" si="36"/>
        <v>2016</v>
      </c>
      <c r="S113">
        <f t="shared" ca="1" si="36"/>
        <v>0</v>
      </c>
      <c r="T113">
        <f t="shared" ca="1" si="36"/>
        <v>0</v>
      </c>
      <c r="U113">
        <f t="shared" ca="1" si="36"/>
        <v>0</v>
      </c>
      <c r="V113">
        <f t="shared" ca="1" si="36"/>
        <v>0</v>
      </c>
      <c r="W113">
        <f t="shared" ca="1" si="36"/>
        <v>0</v>
      </c>
      <c r="X113">
        <f t="shared" ca="1" si="36"/>
        <v>0</v>
      </c>
      <c r="Z113">
        <f t="shared" ca="1" si="18"/>
        <v>1</v>
      </c>
      <c r="AA113">
        <f t="shared" ca="1" si="19"/>
        <v>1</v>
      </c>
      <c r="AB113">
        <f t="shared" ca="1" si="20"/>
        <v>0</v>
      </c>
      <c r="AC113" t="str" cm="1">
        <f t="array" aca="1" ref="AC113" ca="1">LEFT(T113,SUM(LEN(T113)-LEN(SUBSTITUTE(T113,{"0","1","2","3","4","5","6","7","8","9"},""))))</f>
        <v>0</v>
      </c>
      <c r="AD113" s="3" t="str">
        <f t="shared" ca="1" si="21"/>
        <v/>
      </c>
      <c r="AE113" s="3" t="str">
        <f t="shared" ca="1" si="22"/>
        <v/>
      </c>
      <c r="AF113" t="b">
        <f t="shared" ca="1" si="23"/>
        <v>0</v>
      </c>
      <c r="AG113">
        <f t="shared" ca="1" si="24"/>
        <v>0</v>
      </c>
      <c r="AH113">
        <f t="shared" ca="1" si="25"/>
        <v>0</v>
      </c>
      <c r="AI113" t="b">
        <f t="shared" ca="1" si="26"/>
        <v>0</v>
      </c>
      <c r="AJ113">
        <f t="shared" ca="1" si="27"/>
        <v>0</v>
      </c>
      <c r="AK113">
        <f t="shared" ca="1" si="28"/>
        <v>0</v>
      </c>
      <c r="AL113">
        <f t="shared" ca="1" si="29"/>
        <v>0</v>
      </c>
      <c r="AM113" t="b">
        <f t="shared" ca="1" si="30"/>
        <v>0</v>
      </c>
      <c r="AN113">
        <f t="shared" ca="1" si="31"/>
        <v>2</v>
      </c>
      <c r="AO113">
        <f t="shared" ca="1" si="32"/>
        <v>2</v>
      </c>
    </row>
    <row r="114" spans="1:41">
      <c r="A114" s="5" t="s">
        <v>645</v>
      </c>
      <c r="B114" s="6" t="s">
        <v>646</v>
      </c>
      <c r="C114" s="6" t="s">
        <v>635</v>
      </c>
      <c r="D114" s="6" t="s">
        <v>897</v>
      </c>
      <c r="E114" s="6" t="s">
        <v>642</v>
      </c>
      <c r="F114" s="6" t="s">
        <v>829</v>
      </c>
      <c r="Q114">
        <f t="shared" ca="1" si="36"/>
        <v>0</v>
      </c>
      <c r="R114">
        <f t="shared" ca="1" si="36"/>
        <v>0</v>
      </c>
      <c r="S114" t="str">
        <f t="shared" ca="1" si="36"/>
        <v>2025</v>
      </c>
      <c r="T114">
        <f t="shared" ca="1" si="36"/>
        <v>0</v>
      </c>
      <c r="U114">
        <f t="shared" ca="1" si="36"/>
        <v>0</v>
      </c>
      <c r="V114" t="str">
        <f t="shared" ca="1" si="36"/>
        <v>amb</v>
      </c>
      <c r="W114" t="str">
        <f t="shared" ca="1" si="36"/>
        <v>185689022</v>
      </c>
      <c r="X114">
        <f t="shared" ca="1" si="36"/>
        <v>0</v>
      </c>
      <c r="Z114">
        <f t="shared" ca="1" si="18"/>
        <v>0</v>
      </c>
      <c r="AA114">
        <f t="shared" ca="1" si="19"/>
        <v>0</v>
      </c>
      <c r="AB114">
        <f t="shared" ca="1" si="20"/>
        <v>1</v>
      </c>
      <c r="AC114" t="str" cm="1">
        <f t="array" aca="1" ref="AC114" ca="1">LEFT(T114,SUM(LEN(T114)-LEN(SUBSTITUTE(T114,{"0","1","2","3","4","5","6","7","8","9"},""))))</f>
        <v>0</v>
      </c>
      <c r="AD114" s="3" t="str">
        <f t="shared" ca="1" si="21"/>
        <v/>
      </c>
      <c r="AE114" s="3" t="str">
        <f t="shared" ca="1" si="22"/>
        <v/>
      </c>
      <c r="AF114" t="b">
        <f t="shared" ca="1" si="23"/>
        <v>0</v>
      </c>
      <c r="AG114">
        <f t="shared" ca="1" si="24"/>
        <v>0</v>
      </c>
      <c r="AH114">
        <f t="shared" ca="1" si="25"/>
        <v>0</v>
      </c>
      <c r="AI114" t="b">
        <f t="shared" ca="1" si="26"/>
        <v>0</v>
      </c>
      <c r="AJ114">
        <f t="shared" ca="1" si="27"/>
        <v>0</v>
      </c>
      <c r="AK114">
        <f t="shared" ca="1" si="28"/>
        <v>1</v>
      </c>
      <c r="AL114">
        <f t="shared" ca="1" si="29"/>
        <v>1</v>
      </c>
      <c r="AM114" t="b">
        <f t="shared" ca="1" si="30"/>
        <v>0</v>
      </c>
      <c r="AN114">
        <f t="shared" ca="1" si="31"/>
        <v>3</v>
      </c>
      <c r="AO114">
        <f t="shared" ca="1" si="32"/>
        <v>5</v>
      </c>
    </row>
    <row r="115" spans="1:41">
      <c r="A115" s="5" t="s">
        <v>637</v>
      </c>
      <c r="B115" s="6" t="s">
        <v>696</v>
      </c>
      <c r="C115" s="6" t="s">
        <v>640</v>
      </c>
      <c r="D115" s="6" t="s">
        <v>669</v>
      </c>
      <c r="Q115">
        <f t="shared" ca="1" si="36"/>
        <v>0</v>
      </c>
      <c r="R115">
        <f t="shared" ca="1" si="36"/>
        <v>0</v>
      </c>
      <c r="S115">
        <f t="shared" ca="1" si="36"/>
        <v>0</v>
      </c>
      <c r="T115" t="str">
        <f t="shared" ca="1" si="36"/>
        <v>184cm</v>
      </c>
      <c r="U115" t="str">
        <f t="shared" ca="1" si="36"/>
        <v>#866857</v>
      </c>
      <c r="V115">
        <f t="shared" ca="1" si="36"/>
        <v>0</v>
      </c>
      <c r="W115">
        <f t="shared" ca="1" si="36"/>
        <v>0</v>
      </c>
      <c r="X115">
        <f t="shared" ca="1" si="36"/>
        <v>0</v>
      </c>
      <c r="Z115">
        <f t="shared" ca="1" si="18"/>
        <v>0</v>
      </c>
      <c r="AA115">
        <f t="shared" ca="1" si="19"/>
        <v>0</v>
      </c>
      <c r="AB115">
        <f t="shared" ca="1" si="20"/>
        <v>0</v>
      </c>
      <c r="AC115" t="str" cm="1">
        <f t="array" aca="1" ref="AC115" ca="1">LEFT(T115,SUM(LEN(T115)-LEN(SUBSTITUTE(T115,{"0","1","2","3","4","5","6","7","8","9"},""))))</f>
        <v>184</v>
      </c>
      <c r="AD115" s="3">
        <f t="shared" ca="1" si="21"/>
        <v>184</v>
      </c>
      <c r="AE115" s="3" t="str">
        <f t="shared" ca="1" si="22"/>
        <v/>
      </c>
      <c r="AF115" t="b">
        <f t="shared" ca="1" si="23"/>
        <v>1</v>
      </c>
      <c r="AG115">
        <f t="shared" ca="1" si="24"/>
        <v>1</v>
      </c>
      <c r="AH115">
        <f t="shared" ca="1" si="25"/>
        <v>1</v>
      </c>
      <c r="AI115" t="b">
        <f t="shared" ca="1" si="26"/>
        <v>1</v>
      </c>
      <c r="AJ115">
        <f t="shared" ca="1" si="27"/>
        <v>1</v>
      </c>
      <c r="AK115">
        <f t="shared" ca="1" si="28"/>
        <v>0</v>
      </c>
      <c r="AL115">
        <f t="shared" ca="1" si="29"/>
        <v>0</v>
      </c>
      <c r="AM115" t="b">
        <f t="shared" ca="1" si="30"/>
        <v>0</v>
      </c>
      <c r="AN115">
        <f t="shared" ca="1" si="31"/>
        <v>2</v>
      </c>
      <c r="AO115">
        <f t="shared" ca="1" si="32"/>
        <v>7</v>
      </c>
    </row>
    <row r="116" spans="1:41">
      <c r="A116" s="1"/>
      <c r="Q116">
        <f t="shared" ca="1" si="36"/>
        <v>0</v>
      </c>
      <c r="R116">
        <f t="shared" ca="1" si="36"/>
        <v>0</v>
      </c>
      <c r="S116">
        <f t="shared" ca="1" si="36"/>
        <v>0</v>
      </c>
      <c r="T116">
        <f t="shared" ca="1" si="36"/>
        <v>0</v>
      </c>
      <c r="U116">
        <f t="shared" ca="1" si="36"/>
        <v>0</v>
      </c>
      <c r="V116">
        <f t="shared" ca="1" si="36"/>
        <v>0</v>
      </c>
      <c r="W116">
        <f t="shared" ca="1" si="36"/>
        <v>0</v>
      </c>
      <c r="X116">
        <f t="shared" ca="1" si="36"/>
        <v>0</v>
      </c>
      <c r="Z116">
        <f t="shared" ca="1" si="18"/>
        <v>0</v>
      </c>
      <c r="AA116">
        <f t="shared" ca="1" si="19"/>
        <v>0</v>
      </c>
      <c r="AB116">
        <f t="shared" ca="1" si="20"/>
        <v>0</v>
      </c>
      <c r="AC116" t="str" cm="1">
        <f t="array" aca="1" ref="AC116" ca="1">LEFT(T116,SUM(LEN(T116)-LEN(SUBSTITUTE(T116,{"0","1","2","3","4","5","6","7","8","9"},""))))</f>
        <v>0</v>
      </c>
      <c r="AD116" s="3" t="str">
        <f t="shared" ca="1" si="21"/>
        <v/>
      </c>
      <c r="AE116" s="3" t="str">
        <f t="shared" ca="1" si="22"/>
        <v/>
      </c>
      <c r="AF116" t="b">
        <f t="shared" ca="1" si="23"/>
        <v>0</v>
      </c>
      <c r="AG116">
        <f t="shared" ca="1" si="24"/>
        <v>0</v>
      </c>
      <c r="AH116">
        <f t="shared" ca="1" si="25"/>
        <v>0</v>
      </c>
      <c r="AI116" t="b">
        <f t="shared" ca="1" si="26"/>
        <v>0</v>
      </c>
      <c r="AJ116">
        <f t="shared" ca="1" si="27"/>
        <v>0</v>
      </c>
      <c r="AK116">
        <f t="shared" ca="1" si="28"/>
        <v>0</v>
      </c>
      <c r="AL116">
        <f t="shared" ca="1" si="29"/>
        <v>0</v>
      </c>
      <c r="AM116" t="b">
        <f t="shared" ca="1" si="30"/>
        <v>0</v>
      </c>
      <c r="AN116">
        <f t="shared" ca="1" si="31"/>
        <v>0</v>
      </c>
      <c r="AO116">
        <f t="shared" ca="1" si="32"/>
        <v>0</v>
      </c>
    </row>
    <row r="117" spans="1:41">
      <c r="A117" s="5" t="s">
        <v>636</v>
      </c>
      <c r="B117" s="6" t="s">
        <v>810</v>
      </c>
      <c r="C117" s="6" t="s">
        <v>640</v>
      </c>
      <c r="D117" s="6" t="s">
        <v>648</v>
      </c>
      <c r="E117" s="6" t="s">
        <v>639</v>
      </c>
      <c r="F117" s="6" t="s">
        <v>820</v>
      </c>
      <c r="G117" s="6" t="s">
        <v>637</v>
      </c>
      <c r="H117" s="6" t="s">
        <v>697</v>
      </c>
      <c r="Q117" t="str">
        <f t="shared" ca="1" si="36"/>
        <v>2016</v>
      </c>
      <c r="R117" t="str">
        <f t="shared" ca="1" si="36"/>
        <v>2022</v>
      </c>
      <c r="S117">
        <f t="shared" ca="1" si="36"/>
        <v>0</v>
      </c>
      <c r="T117" t="str">
        <f t="shared" ca="1" si="36"/>
        <v>166in</v>
      </c>
      <c r="U117" t="str">
        <f t="shared" ca="1" si="36"/>
        <v>z</v>
      </c>
      <c r="V117">
        <f t="shared" ca="1" si="36"/>
        <v>0</v>
      </c>
      <c r="W117">
        <f t="shared" ca="1" si="36"/>
        <v>0</v>
      </c>
      <c r="X117">
        <f t="shared" ca="1" si="36"/>
        <v>0</v>
      </c>
      <c r="Z117">
        <f t="shared" ca="1" si="18"/>
        <v>0</v>
      </c>
      <c r="AA117">
        <f t="shared" ca="1" si="19"/>
        <v>0</v>
      </c>
      <c r="AB117">
        <f t="shared" ca="1" si="20"/>
        <v>0</v>
      </c>
      <c r="AC117" t="str" cm="1">
        <f t="array" aca="1" ref="AC117" ca="1">LEFT(T117,SUM(LEN(T117)-LEN(SUBSTITUTE(T117,{"0","1","2","3","4","5","6","7","8","9"},""))))</f>
        <v>166</v>
      </c>
      <c r="AD117" s="3" t="str">
        <f t="shared" ca="1" si="21"/>
        <v/>
      </c>
      <c r="AE117" s="3">
        <f t="shared" ca="1" si="22"/>
        <v>166</v>
      </c>
      <c r="AF117" t="b">
        <f t="shared" ca="1" si="23"/>
        <v>0</v>
      </c>
      <c r="AG117">
        <f t="shared" ca="1" si="24"/>
        <v>0</v>
      </c>
      <c r="AH117">
        <f t="shared" ca="1" si="25"/>
        <v>0</v>
      </c>
      <c r="AI117" t="b">
        <f t="shared" ca="1" si="26"/>
        <v>0</v>
      </c>
      <c r="AJ117">
        <f t="shared" ca="1" si="27"/>
        <v>0</v>
      </c>
      <c r="AK117">
        <f t="shared" ca="1" si="28"/>
        <v>0</v>
      </c>
      <c r="AL117">
        <f t="shared" ca="1" si="29"/>
        <v>0</v>
      </c>
      <c r="AM117" t="b">
        <f t="shared" ca="1" si="30"/>
        <v>0</v>
      </c>
      <c r="AN117">
        <f t="shared" ca="1" si="31"/>
        <v>0</v>
      </c>
      <c r="AO117">
        <f t="shared" ca="1" si="32"/>
        <v>0</v>
      </c>
    </row>
    <row r="118" spans="1:41">
      <c r="A118" s="5" t="s">
        <v>642</v>
      </c>
      <c r="B118" s="6" t="s">
        <v>898</v>
      </c>
      <c r="Q118">
        <f t="shared" ca="1" si="36"/>
        <v>0</v>
      </c>
      <c r="R118">
        <f t="shared" ca="1" si="36"/>
        <v>0</v>
      </c>
      <c r="S118" t="str">
        <f t="shared" ca="1" si="36"/>
        <v>2040</v>
      </c>
      <c r="T118">
        <f t="shared" ca="1" si="36"/>
        <v>0</v>
      </c>
      <c r="U118">
        <f t="shared" ca="1" si="36"/>
        <v>0</v>
      </c>
      <c r="V118">
        <f t="shared" ca="1" si="36"/>
        <v>0</v>
      </c>
      <c r="W118">
        <f t="shared" ca="1" si="36"/>
        <v>0</v>
      </c>
      <c r="X118">
        <f t="shared" ca="1" si="36"/>
        <v>0</v>
      </c>
      <c r="Z118">
        <f t="shared" ca="1" si="18"/>
        <v>0</v>
      </c>
      <c r="AA118">
        <f t="shared" ca="1" si="19"/>
        <v>0</v>
      </c>
      <c r="AB118">
        <f t="shared" ca="1" si="20"/>
        <v>0</v>
      </c>
      <c r="AC118" t="str" cm="1">
        <f t="array" aca="1" ref="AC118" ca="1">LEFT(T118,SUM(LEN(T118)-LEN(SUBSTITUTE(T118,{"0","1","2","3","4","5","6","7","8","9"},""))))</f>
        <v>0</v>
      </c>
      <c r="AD118" s="3" t="str">
        <f t="shared" ca="1" si="21"/>
        <v/>
      </c>
      <c r="AE118" s="3" t="str">
        <f t="shared" ca="1" si="22"/>
        <v/>
      </c>
      <c r="AF118" t="b">
        <f t="shared" ca="1" si="23"/>
        <v>0</v>
      </c>
      <c r="AG118">
        <f t="shared" ca="1" si="24"/>
        <v>0</v>
      </c>
      <c r="AH118">
        <f t="shared" ca="1" si="25"/>
        <v>0</v>
      </c>
      <c r="AI118" t="b">
        <f t="shared" ca="1" si="26"/>
        <v>0</v>
      </c>
      <c r="AJ118">
        <f t="shared" ca="1" si="27"/>
        <v>0</v>
      </c>
      <c r="AK118">
        <f t="shared" ca="1" si="28"/>
        <v>0</v>
      </c>
      <c r="AL118">
        <f t="shared" ca="1" si="29"/>
        <v>0</v>
      </c>
      <c r="AM118" t="b">
        <f t="shared" ca="1" si="30"/>
        <v>0</v>
      </c>
      <c r="AN118">
        <f t="shared" ca="1" si="31"/>
        <v>0</v>
      </c>
      <c r="AO118">
        <f t="shared" ca="1" si="32"/>
        <v>0</v>
      </c>
    </row>
    <row r="119" spans="1:41">
      <c r="A119" s="1"/>
      <c r="Q119">
        <f t="shared" ca="1" si="36"/>
        <v>0</v>
      </c>
      <c r="R119">
        <f t="shared" ca="1" si="36"/>
        <v>0</v>
      </c>
      <c r="S119">
        <f t="shared" ca="1" si="36"/>
        <v>0</v>
      </c>
      <c r="T119">
        <f t="shared" ca="1" si="36"/>
        <v>0</v>
      </c>
      <c r="U119">
        <f t="shared" ca="1" si="36"/>
        <v>0</v>
      </c>
      <c r="V119">
        <f t="shared" ca="1" si="36"/>
        <v>0</v>
      </c>
      <c r="W119">
        <f t="shared" ca="1" si="36"/>
        <v>0</v>
      </c>
      <c r="X119">
        <f t="shared" ca="1" si="36"/>
        <v>0</v>
      </c>
      <c r="Z119">
        <f t="shared" ca="1" si="18"/>
        <v>0</v>
      </c>
      <c r="AA119">
        <f t="shared" ca="1" si="19"/>
        <v>0</v>
      </c>
      <c r="AB119">
        <f t="shared" ca="1" si="20"/>
        <v>0</v>
      </c>
      <c r="AC119" t="str" cm="1">
        <f t="array" aca="1" ref="AC119" ca="1">LEFT(T119,SUM(LEN(T119)-LEN(SUBSTITUTE(T119,{"0","1","2","3","4","5","6","7","8","9"},""))))</f>
        <v>0</v>
      </c>
      <c r="AD119" s="3" t="str">
        <f t="shared" ca="1" si="21"/>
        <v/>
      </c>
      <c r="AE119" s="3" t="str">
        <f t="shared" ca="1" si="22"/>
        <v/>
      </c>
      <c r="AF119" t="b">
        <f t="shared" ca="1" si="23"/>
        <v>0</v>
      </c>
      <c r="AG119">
        <f t="shared" ca="1" si="24"/>
        <v>0</v>
      </c>
      <c r="AH119">
        <f t="shared" ca="1" si="25"/>
        <v>0</v>
      </c>
      <c r="AI119" t="b">
        <f t="shared" ca="1" si="26"/>
        <v>0</v>
      </c>
      <c r="AJ119">
        <f t="shared" ca="1" si="27"/>
        <v>0</v>
      </c>
      <c r="AK119">
        <f t="shared" ca="1" si="28"/>
        <v>0</v>
      </c>
      <c r="AL119">
        <f t="shared" ca="1" si="29"/>
        <v>0</v>
      </c>
      <c r="AM119" t="b">
        <f t="shared" ca="1" si="30"/>
        <v>0</v>
      </c>
      <c r="AN119">
        <f t="shared" ca="1" si="31"/>
        <v>0</v>
      </c>
      <c r="AO119">
        <f t="shared" ca="1" si="32"/>
        <v>0</v>
      </c>
    </row>
    <row r="120" spans="1:41">
      <c r="A120" s="5" t="s">
        <v>636</v>
      </c>
      <c r="B120" s="6" t="s">
        <v>899</v>
      </c>
      <c r="C120" s="6" t="s">
        <v>637</v>
      </c>
      <c r="D120" s="6" t="s">
        <v>698</v>
      </c>
      <c r="E120" s="6" t="s">
        <v>640</v>
      </c>
      <c r="F120" s="6" t="s">
        <v>651</v>
      </c>
      <c r="G120" s="6" t="s">
        <v>645</v>
      </c>
      <c r="H120" s="6" t="s">
        <v>682</v>
      </c>
      <c r="I120" s="6" t="s">
        <v>639</v>
      </c>
      <c r="J120" s="6" t="s">
        <v>810</v>
      </c>
      <c r="K120" s="6" t="s">
        <v>654</v>
      </c>
      <c r="L120" s="6" t="s">
        <v>900</v>
      </c>
      <c r="M120" s="6" t="s">
        <v>635</v>
      </c>
      <c r="N120" s="6" t="s">
        <v>901</v>
      </c>
      <c r="Q120" t="str">
        <f t="shared" ca="1" si="36"/>
        <v>1943</v>
      </c>
      <c r="R120" t="str">
        <f t="shared" ca="1" si="36"/>
        <v>2016</v>
      </c>
      <c r="S120">
        <f t="shared" ca="1" si="36"/>
        <v>0</v>
      </c>
      <c r="T120" t="str">
        <f t="shared" ca="1" si="36"/>
        <v>152cm</v>
      </c>
      <c r="U120" t="str">
        <f t="shared" ca="1" si="36"/>
        <v>#cfa07d</v>
      </c>
      <c r="V120" t="str">
        <f t="shared" ca="1" si="36"/>
        <v>hzl</v>
      </c>
      <c r="W120" t="str">
        <f t="shared" ca="1" si="36"/>
        <v>376088014</v>
      </c>
      <c r="X120" t="str">
        <f t="shared" ca="1" si="36"/>
        <v>300</v>
      </c>
      <c r="Z120">
        <f t="shared" ca="1" si="18"/>
        <v>1</v>
      </c>
      <c r="AA120">
        <f t="shared" ca="1" si="19"/>
        <v>1</v>
      </c>
      <c r="AB120">
        <f t="shared" ca="1" si="20"/>
        <v>0</v>
      </c>
      <c r="AC120" t="str" cm="1">
        <f t="array" aca="1" ref="AC120" ca="1">LEFT(T120,SUM(LEN(T120)-LEN(SUBSTITUTE(T120,{"0","1","2","3","4","5","6","7","8","9"},""))))</f>
        <v>152</v>
      </c>
      <c r="AD120" s="3">
        <f t="shared" ca="1" si="21"/>
        <v>152</v>
      </c>
      <c r="AE120" s="3" t="str">
        <f t="shared" ca="1" si="22"/>
        <v/>
      </c>
      <c r="AF120" t="b">
        <f t="shared" ca="1" si="23"/>
        <v>1</v>
      </c>
      <c r="AG120">
        <f t="shared" ca="1" si="24"/>
        <v>1</v>
      </c>
      <c r="AH120">
        <f t="shared" ca="1" si="25"/>
        <v>1</v>
      </c>
      <c r="AI120" t="b">
        <f t="shared" ca="1" si="26"/>
        <v>1</v>
      </c>
      <c r="AJ120">
        <f t="shared" ca="1" si="27"/>
        <v>1</v>
      </c>
      <c r="AK120">
        <f t="shared" ca="1" si="28"/>
        <v>1</v>
      </c>
      <c r="AL120">
        <f t="shared" ca="1" si="29"/>
        <v>1</v>
      </c>
      <c r="AM120" t="b">
        <f t="shared" ca="1" si="30"/>
        <v>0</v>
      </c>
      <c r="AN120">
        <f t="shared" ca="1" si="31"/>
        <v>6</v>
      </c>
      <c r="AO120">
        <f t="shared" ca="1" si="32"/>
        <v>6</v>
      </c>
    </row>
    <row r="121" spans="1:41">
      <c r="A121" s="1"/>
      <c r="Q121">
        <f t="shared" ca="1" si="36"/>
        <v>0</v>
      </c>
      <c r="R121">
        <f t="shared" ca="1" si="36"/>
        <v>0</v>
      </c>
      <c r="S121">
        <f t="shared" ca="1" si="36"/>
        <v>0</v>
      </c>
      <c r="T121">
        <f t="shared" ca="1" si="36"/>
        <v>0</v>
      </c>
      <c r="U121">
        <f t="shared" ca="1" si="36"/>
        <v>0</v>
      </c>
      <c r="V121">
        <f t="shared" ca="1" si="36"/>
        <v>0</v>
      </c>
      <c r="W121">
        <f t="shared" ca="1" si="36"/>
        <v>0</v>
      </c>
      <c r="X121">
        <f t="shared" ca="1" si="36"/>
        <v>0</v>
      </c>
      <c r="Z121">
        <f t="shared" ca="1" si="18"/>
        <v>0</v>
      </c>
      <c r="AA121">
        <f t="shared" ca="1" si="19"/>
        <v>0</v>
      </c>
      <c r="AB121">
        <f t="shared" ca="1" si="20"/>
        <v>0</v>
      </c>
      <c r="AC121" t="str" cm="1">
        <f t="array" aca="1" ref="AC121" ca="1">LEFT(T121,SUM(LEN(T121)-LEN(SUBSTITUTE(T121,{"0","1","2","3","4","5","6","7","8","9"},""))))</f>
        <v>0</v>
      </c>
      <c r="AD121" s="3" t="str">
        <f t="shared" ca="1" si="21"/>
        <v/>
      </c>
      <c r="AE121" s="3" t="str">
        <f t="shared" ca="1" si="22"/>
        <v/>
      </c>
      <c r="AF121" t="b">
        <f t="shared" ca="1" si="23"/>
        <v>0</v>
      </c>
      <c r="AG121">
        <f t="shared" ca="1" si="24"/>
        <v>0</v>
      </c>
      <c r="AH121">
        <f t="shared" ca="1" si="25"/>
        <v>0</v>
      </c>
      <c r="AI121" t="b">
        <f t="shared" ca="1" si="26"/>
        <v>0</v>
      </c>
      <c r="AJ121">
        <f t="shared" ca="1" si="27"/>
        <v>0</v>
      </c>
      <c r="AK121">
        <f t="shared" ca="1" si="28"/>
        <v>0</v>
      </c>
      <c r="AL121">
        <f t="shared" ca="1" si="29"/>
        <v>0</v>
      </c>
      <c r="AM121" t="b">
        <f t="shared" ca="1" si="30"/>
        <v>0</v>
      </c>
      <c r="AN121">
        <f t="shared" ca="1" si="31"/>
        <v>0</v>
      </c>
      <c r="AO121">
        <f t="shared" ca="1" si="32"/>
        <v>0</v>
      </c>
    </row>
    <row r="122" spans="1:41">
      <c r="A122" s="5" t="s">
        <v>639</v>
      </c>
      <c r="B122" s="6" t="s">
        <v>832</v>
      </c>
      <c r="C122" s="6" t="s">
        <v>642</v>
      </c>
      <c r="D122" s="6" t="s">
        <v>827</v>
      </c>
      <c r="E122" s="6" t="s">
        <v>640</v>
      </c>
      <c r="F122" s="6" t="s">
        <v>687</v>
      </c>
      <c r="G122" s="6" t="s">
        <v>645</v>
      </c>
      <c r="H122" s="6" t="s">
        <v>652</v>
      </c>
      <c r="I122" s="6" t="s">
        <v>636</v>
      </c>
      <c r="J122" s="6" t="s">
        <v>902</v>
      </c>
      <c r="K122" s="6" t="s">
        <v>635</v>
      </c>
      <c r="L122" s="6" t="s">
        <v>903</v>
      </c>
      <c r="M122" s="6" t="s">
        <v>637</v>
      </c>
      <c r="N122" s="6" t="s">
        <v>699</v>
      </c>
      <c r="Q122" t="str">
        <f t="shared" ca="1" si="36"/>
        <v>1962</v>
      </c>
      <c r="R122" t="str">
        <f t="shared" ca="1" si="36"/>
        <v>2020</v>
      </c>
      <c r="S122" t="str">
        <f t="shared" ca="1" si="36"/>
        <v>2026</v>
      </c>
      <c r="T122" t="str">
        <f t="shared" ca="1" si="36"/>
        <v>172cm</v>
      </c>
      <c r="U122" t="str">
        <f t="shared" ca="1" si="36"/>
        <v>#602927</v>
      </c>
      <c r="V122" t="str">
        <f t="shared" ca="1" si="36"/>
        <v>gry</v>
      </c>
      <c r="W122" t="str">
        <f t="shared" ca="1" si="36"/>
        <v>453907789</v>
      </c>
      <c r="X122">
        <f t="shared" ca="1" si="36"/>
        <v>0</v>
      </c>
      <c r="Z122">
        <f t="shared" ca="1" si="18"/>
        <v>1</v>
      </c>
      <c r="AA122">
        <f t="shared" ca="1" si="19"/>
        <v>1</v>
      </c>
      <c r="AB122">
        <f t="shared" ca="1" si="20"/>
        <v>1</v>
      </c>
      <c r="AC122" t="str" cm="1">
        <f t="array" aca="1" ref="AC122" ca="1">LEFT(T122,SUM(LEN(T122)-LEN(SUBSTITUTE(T122,{"0","1","2","3","4","5","6","7","8","9"},""))))</f>
        <v>172</v>
      </c>
      <c r="AD122" s="3">
        <f t="shared" ca="1" si="21"/>
        <v>172</v>
      </c>
      <c r="AE122" s="3" t="str">
        <f t="shared" ca="1" si="22"/>
        <v/>
      </c>
      <c r="AF122" t="b">
        <f t="shared" ca="1" si="23"/>
        <v>1</v>
      </c>
      <c r="AG122">
        <f t="shared" ca="1" si="24"/>
        <v>1</v>
      </c>
      <c r="AH122">
        <f t="shared" ca="1" si="25"/>
        <v>1</v>
      </c>
      <c r="AI122" t="b">
        <f t="shared" ca="1" si="26"/>
        <v>1</v>
      </c>
      <c r="AJ122">
        <f t="shared" ca="1" si="27"/>
        <v>1</v>
      </c>
      <c r="AK122">
        <f t="shared" ca="1" si="28"/>
        <v>1</v>
      </c>
      <c r="AL122">
        <f t="shared" ca="1" si="29"/>
        <v>1</v>
      </c>
      <c r="AM122" t="b">
        <f t="shared" ca="1" si="30"/>
        <v>0</v>
      </c>
      <c r="AN122">
        <f t="shared" ca="1" si="31"/>
        <v>7</v>
      </c>
      <c r="AO122">
        <f t="shared" ca="1" si="32"/>
        <v>7</v>
      </c>
    </row>
    <row r="123" spans="1:41">
      <c r="A123" s="1"/>
      <c r="Q123">
        <f t="shared" ca="1" si="36"/>
        <v>0</v>
      </c>
      <c r="R123">
        <f t="shared" ca="1" si="36"/>
        <v>0</v>
      </c>
      <c r="S123">
        <f t="shared" ca="1" si="36"/>
        <v>0</v>
      </c>
      <c r="T123">
        <f t="shared" ca="1" si="36"/>
        <v>0</v>
      </c>
      <c r="U123">
        <f t="shared" ca="1" si="36"/>
        <v>0</v>
      </c>
      <c r="V123">
        <f t="shared" ca="1" si="36"/>
        <v>0</v>
      </c>
      <c r="W123">
        <f t="shared" ca="1" si="36"/>
        <v>0</v>
      </c>
      <c r="X123">
        <f t="shared" ca="1" si="36"/>
        <v>0</v>
      </c>
      <c r="Z123">
        <f t="shared" ca="1" si="18"/>
        <v>0</v>
      </c>
      <c r="AA123">
        <f t="shared" ca="1" si="19"/>
        <v>0</v>
      </c>
      <c r="AB123">
        <f t="shared" ca="1" si="20"/>
        <v>0</v>
      </c>
      <c r="AC123" t="str" cm="1">
        <f t="array" aca="1" ref="AC123" ca="1">LEFT(T123,SUM(LEN(T123)-LEN(SUBSTITUTE(T123,{"0","1","2","3","4","5","6","7","8","9"},""))))</f>
        <v>0</v>
      </c>
      <c r="AD123" s="3" t="str">
        <f t="shared" ca="1" si="21"/>
        <v/>
      </c>
      <c r="AE123" s="3" t="str">
        <f t="shared" ca="1" si="22"/>
        <v/>
      </c>
      <c r="AF123" t="b">
        <f t="shared" ca="1" si="23"/>
        <v>0</v>
      </c>
      <c r="AG123">
        <f t="shared" ca="1" si="24"/>
        <v>0</v>
      </c>
      <c r="AH123">
        <f t="shared" ca="1" si="25"/>
        <v>0</v>
      </c>
      <c r="AI123" t="b">
        <f t="shared" ca="1" si="26"/>
        <v>0</v>
      </c>
      <c r="AJ123">
        <f t="shared" ca="1" si="27"/>
        <v>0</v>
      </c>
      <c r="AK123">
        <f t="shared" ca="1" si="28"/>
        <v>0</v>
      </c>
      <c r="AL123">
        <f t="shared" ca="1" si="29"/>
        <v>0</v>
      </c>
      <c r="AM123" t="b">
        <f t="shared" ca="1" si="30"/>
        <v>0</v>
      </c>
      <c r="AN123">
        <f t="shared" ca="1" si="31"/>
        <v>0</v>
      </c>
      <c r="AO123">
        <f t="shared" ca="1" si="32"/>
        <v>0</v>
      </c>
    </row>
    <row r="124" spans="1:41">
      <c r="A124" s="5" t="s">
        <v>642</v>
      </c>
      <c r="B124" s="6" t="s">
        <v>904</v>
      </c>
      <c r="C124" s="6" t="s">
        <v>637</v>
      </c>
      <c r="D124" s="6" t="s">
        <v>680</v>
      </c>
      <c r="Q124">
        <f t="shared" ca="1" si="36"/>
        <v>0</v>
      </c>
      <c r="R124">
        <f t="shared" ca="1" si="36"/>
        <v>0</v>
      </c>
      <c r="S124" t="str">
        <f t="shared" ca="1" si="36"/>
        <v>2023</v>
      </c>
      <c r="T124" t="str">
        <f t="shared" ca="1" si="36"/>
        <v>185cm</v>
      </c>
      <c r="U124">
        <f t="shared" ca="1" si="36"/>
        <v>0</v>
      </c>
      <c r="V124">
        <f t="shared" ca="1" si="36"/>
        <v>0</v>
      </c>
      <c r="W124">
        <f t="shared" ca="1" si="36"/>
        <v>0</v>
      </c>
      <c r="X124">
        <f t="shared" ca="1" si="36"/>
        <v>0</v>
      </c>
      <c r="Z124">
        <f t="shared" ca="1" si="18"/>
        <v>0</v>
      </c>
      <c r="AA124">
        <f t="shared" ca="1" si="19"/>
        <v>0</v>
      </c>
      <c r="AB124">
        <f t="shared" ca="1" si="20"/>
        <v>1</v>
      </c>
      <c r="AC124" t="str" cm="1">
        <f t="array" aca="1" ref="AC124" ca="1">LEFT(T124,SUM(LEN(T124)-LEN(SUBSTITUTE(T124,{"0","1","2","3","4","5","6","7","8","9"},""))))</f>
        <v>185</v>
      </c>
      <c r="AD124" s="3">
        <f t="shared" ca="1" si="21"/>
        <v>185</v>
      </c>
      <c r="AE124" s="3" t="str">
        <f t="shared" ca="1" si="22"/>
        <v/>
      </c>
      <c r="AF124" t="b">
        <f t="shared" ca="1" si="23"/>
        <v>1</v>
      </c>
      <c r="AG124">
        <f t="shared" ca="1" si="24"/>
        <v>1</v>
      </c>
      <c r="AH124">
        <f t="shared" ca="1" si="25"/>
        <v>0</v>
      </c>
      <c r="AI124" t="b">
        <f t="shared" ca="1" si="26"/>
        <v>0</v>
      </c>
      <c r="AJ124">
        <f t="shared" ca="1" si="27"/>
        <v>0</v>
      </c>
      <c r="AK124">
        <f t="shared" ca="1" si="28"/>
        <v>0</v>
      </c>
      <c r="AL124">
        <f t="shared" ca="1" si="29"/>
        <v>0</v>
      </c>
      <c r="AM124" t="b">
        <f t="shared" ca="1" si="30"/>
        <v>0</v>
      </c>
      <c r="AN124">
        <f t="shared" ca="1" si="31"/>
        <v>2</v>
      </c>
      <c r="AO124">
        <f t="shared" ca="1" si="32"/>
        <v>2</v>
      </c>
    </row>
    <row r="125" spans="1:41">
      <c r="A125" s="5" t="s">
        <v>640</v>
      </c>
      <c r="B125" s="6" t="s">
        <v>644</v>
      </c>
      <c r="C125" s="6" t="s">
        <v>635</v>
      </c>
      <c r="D125" s="6" t="s">
        <v>905</v>
      </c>
      <c r="E125" s="6" t="s">
        <v>636</v>
      </c>
      <c r="F125" s="6" t="s">
        <v>889</v>
      </c>
      <c r="Q125" t="str">
        <f t="shared" ca="1" si="36"/>
        <v>1977</v>
      </c>
      <c r="R125">
        <f t="shared" ca="1" si="36"/>
        <v>0</v>
      </c>
      <c r="S125">
        <f t="shared" ca="1" si="36"/>
        <v>0</v>
      </c>
      <c r="T125">
        <f t="shared" ca="1" si="36"/>
        <v>0</v>
      </c>
      <c r="U125" t="str">
        <f t="shared" ca="1" si="36"/>
        <v>#623a2f</v>
      </c>
      <c r="V125">
        <f t="shared" ca="1" si="36"/>
        <v>0</v>
      </c>
      <c r="W125" t="str">
        <f t="shared" ca="1" si="36"/>
        <v>963767258</v>
      </c>
      <c r="X125">
        <f t="shared" ca="1" si="36"/>
        <v>0</v>
      </c>
      <c r="Z125">
        <f t="shared" ca="1" si="18"/>
        <v>1</v>
      </c>
      <c r="AA125">
        <f t="shared" ca="1" si="19"/>
        <v>0</v>
      </c>
      <c r="AB125">
        <f t="shared" ca="1" si="20"/>
        <v>0</v>
      </c>
      <c r="AC125" t="str" cm="1">
        <f t="array" aca="1" ref="AC125" ca="1">LEFT(T125,SUM(LEN(T125)-LEN(SUBSTITUTE(T125,{"0","1","2","3","4","5","6","7","8","9"},""))))</f>
        <v>0</v>
      </c>
      <c r="AD125" s="3" t="str">
        <f t="shared" ca="1" si="21"/>
        <v/>
      </c>
      <c r="AE125" s="3" t="str">
        <f t="shared" ca="1" si="22"/>
        <v/>
      </c>
      <c r="AF125" t="b">
        <f t="shared" ca="1" si="23"/>
        <v>0</v>
      </c>
      <c r="AG125">
        <f t="shared" ca="1" si="24"/>
        <v>0</v>
      </c>
      <c r="AH125">
        <f t="shared" ca="1" si="25"/>
        <v>1</v>
      </c>
      <c r="AI125" t="b">
        <f t="shared" ca="1" si="26"/>
        <v>1</v>
      </c>
      <c r="AJ125">
        <f t="shared" ca="1" si="27"/>
        <v>1</v>
      </c>
      <c r="AK125">
        <f t="shared" ca="1" si="28"/>
        <v>0</v>
      </c>
      <c r="AL125">
        <f t="shared" ca="1" si="29"/>
        <v>1</v>
      </c>
      <c r="AM125" t="b">
        <f t="shared" ca="1" si="30"/>
        <v>0</v>
      </c>
      <c r="AN125">
        <f t="shared" ca="1" si="31"/>
        <v>3</v>
      </c>
      <c r="AO125">
        <f t="shared" ca="1" si="32"/>
        <v>5</v>
      </c>
    </row>
    <row r="126" spans="1:41">
      <c r="A126" s="5" t="s">
        <v>639</v>
      </c>
      <c r="B126" s="6" t="s">
        <v>828</v>
      </c>
      <c r="C126" s="6" t="s">
        <v>645</v>
      </c>
      <c r="D126" s="6" t="s">
        <v>665</v>
      </c>
      <c r="Q126">
        <f t="shared" ca="1" si="36"/>
        <v>0</v>
      </c>
      <c r="R126" t="str">
        <f t="shared" ca="1" si="36"/>
        <v>2019</v>
      </c>
      <c r="S126">
        <f t="shared" ca="1" si="36"/>
        <v>0</v>
      </c>
      <c r="T126">
        <f t="shared" ca="1" si="36"/>
        <v>0</v>
      </c>
      <c r="U126">
        <f t="shared" ca="1" si="36"/>
        <v>0</v>
      </c>
      <c r="V126" t="str">
        <f t="shared" ca="1" si="36"/>
        <v>oth</v>
      </c>
      <c r="W126">
        <f t="shared" ca="1" si="36"/>
        <v>0</v>
      </c>
      <c r="X126">
        <f t="shared" ca="1" si="36"/>
        <v>0</v>
      </c>
      <c r="Z126">
        <f t="shared" ca="1" si="18"/>
        <v>0</v>
      </c>
      <c r="AA126">
        <f t="shared" ca="1" si="19"/>
        <v>1</v>
      </c>
      <c r="AB126">
        <f t="shared" ca="1" si="20"/>
        <v>0</v>
      </c>
      <c r="AC126" t="str" cm="1">
        <f t="array" aca="1" ref="AC126" ca="1">LEFT(T126,SUM(LEN(T126)-LEN(SUBSTITUTE(T126,{"0","1","2","3","4","5","6","7","8","9"},""))))</f>
        <v>0</v>
      </c>
      <c r="AD126" s="3" t="str">
        <f t="shared" ca="1" si="21"/>
        <v/>
      </c>
      <c r="AE126" s="3" t="str">
        <f t="shared" ca="1" si="22"/>
        <v/>
      </c>
      <c r="AF126" t="b">
        <f t="shared" ca="1" si="23"/>
        <v>0</v>
      </c>
      <c r="AG126">
        <f t="shared" ca="1" si="24"/>
        <v>0</v>
      </c>
      <c r="AH126">
        <f t="shared" ca="1" si="25"/>
        <v>0</v>
      </c>
      <c r="AI126" t="b">
        <f t="shared" ca="1" si="26"/>
        <v>0</v>
      </c>
      <c r="AJ126">
        <f t="shared" ca="1" si="27"/>
        <v>0</v>
      </c>
      <c r="AK126">
        <f t="shared" ca="1" si="28"/>
        <v>1</v>
      </c>
      <c r="AL126">
        <f t="shared" ca="1" si="29"/>
        <v>0</v>
      </c>
      <c r="AM126" t="b">
        <f t="shared" ca="1" si="30"/>
        <v>0</v>
      </c>
      <c r="AN126">
        <f t="shared" ca="1" si="31"/>
        <v>2</v>
      </c>
      <c r="AO126">
        <f t="shared" ca="1" si="32"/>
        <v>7</v>
      </c>
    </row>
    <row r="127" spans="1:41">
      <c r="A127" s="1"/>
      <c r="Q127">
        <f t="shared" ca="1" si="36"/>
        <v>0</v>
      </c>
      <c r="R127">
        <f t="shared" ca="1" si="36"/>
        <v>0</v>
      </c>
      <c r="S127">
        <f t="shared" ca="1" si="36"/>
        <v>0</v>
      </c>
      <c r="T127">
        <f t="shared" ca="1" si="36"/>
        <v>0</v>
      </c>
      <c r="U127">
        <f t="shared" ca="1" si="36"/>
        <v>0</v>
      </c>
      <c r="V127">
        <f t="shared" ca="1" si="36"/>
        <v>0</v>
      </c>
      <c r="W127">
        <f t="shared" ca="1" si="36"/>
        <v>0</v>
      </c>
      <c r="X127">
        <f t="shared" ca="1" si="36"/>
        <v>0</v>
      </c>
      <c r="Z127">
        <f t="shared" ca="1" si="18"/>
        <v>0</v>
      </c>
      <c r="AA127">
        <f t="shared" ca="1" si="19"/>
        <v>0</v>
      </c>
      <c r="AB127">
        <f t="shared" ca="1" si="20"/>
        <v>0</v>
      </c>
      <c r="AC127" t="str" cm="1">
        <f t="array" aca="1" ref="AC127" ca="1">LEFT(T127,SUM(LEN(T127)-LEN(SUBSTITUTE(T127,{"0","1","2","3","4","5","6","7","8","9"},""))))</f>
        <v>0</v>
      </c>
      <c r="AD127" s="3" t="str">
        <f t="shared" ca="1" si="21"/>
        <v/>
      </c>
      <c r="AE127" s="3" t="str">
        <f t="shared" ca="1" si="22"/>
        <v/>
      </c>
      <c r="AF127" t="b">
        <f t="shared" ca="1" si="23"/>
        <v>0</v>
      </c>
      <c r="AG127">
        <f t="shared" ca="1" si="24"/>
        <v>0</v>
      </c>
      <c r="AH127">
        <f t="shared" ca="1" si="25"/>
        <v>0</v>
      </c>
      <c r="AI127" t="b">
        <f t="shared" ca="1" si="26"/>
        <v>0</v>
      </c>
      <c r="AJ127">
        <f t="shared" ca="1" si="27"/>
        <v>0</v>
      </c>
      <c r="AK127">
        <f t="shared" ca="1" si="28"/>
        <v>0</v>
      </c>
      <c r="AL127">
        <f t="shared" ca="1" si="29"/>
        <v>0</v>
      </c>
      <c r="AM127" t="b">
        <f t="shared" ca="1" si="30"/>
        <v>0</v>
      </c>
      <c r="AN127">
        <f t="shared" ca="1" si="31"/>
        <v>0</v>
      </c>
      <c r="AO127">
        <f t="shared" ca="1" si="32"/>
        <v>0</v>
      </c>
    </row>
    <row r="128" spans="1:41">
      <c r="A128" s="5" t="s">
        <v>637</v>
      </c>
      <c r="B128" s="6" t="s">
        <v>700</v>
      </c>
      <c r="C128" s="6" t="s">
        <v>636</v>
      </c>
      <c r="D128" s="6" t="s">
        <v>906</v>
      </c>
      <c r="E128" s="6" t="s">
        <v>654</v>
      </c>
      <c r="F128" s="6" t="s">
        <v>875</v>
      </c>
      <c r="G128" s="6" t="s">
        <v>645</v>
      </c>
      <c r="H128" s="6" t="s">
        <v>675</v>
      </c>
      <c r="I128" s="6" t="s">
        <v>635</v>
      </c>
      <c r="J128" s="6" t="s">
        <v>907</v>
      </c>
      <c r="Q128" t="str">
        <f t="shared" ca="1" si="36"/>
        <v>1965</v>
      </c>
      <c r="R128">
        <f t="shared" ca="1" si="36"/>
        <v>0</v>
      </c>
      <c r="S128">
        <f t="shared" ca="1" si="36"/>
        <v>0</v>
      </c>
      <c r="T128" t="str">
        <f t="shared" ca="1" si="36"/>
        <v>159cm</v>
      </c>
      <c r="U128">
        <f t="shared" ca="1" si="36"/>
        <v>0</v>
      </c>
      <c r="V128" t="str">
        <f t="shared" ca="1" si="36"/>
        <v>blu</v>
      </c>
      <c r="W128" t="str">
        <f t="shared" ca="1" si="36"/>
        <v>962908167</v>
      </c>
      <c r="X128" t="str">
        <f t="shared" ca="1" si="36"/>
        <v>349</v>
      </c>
      <c r="Z128">
        <f t="shared" ca="1" si="18"/>
        <v>1</v>
      </c>
      <c r="AA128">
        <f t="shared" ca="1" si="19"/>
        <v>0</v>
      </c>
      <c r="AB128">
        <f t="shared" ca="1" si="20"/>
        <v>0</v>
      </c>
      <c r="AC128" t="str" cm="1">
        <f t="array" aca="1" ref="AC128" ca="1">LEFT(T128,SUM(LEN(T128)-LEN(SUBSTITUTE(T128,{"0","1","2","3","4","5","6","7","8","9"},""))))</f>
        <v>159</v>
      </c>
      <c r="AD128" s="3">
        <f t="shared" ca="1" si="21"/>
        <v>159</v>
      </c>
      <c r="AE128" s="3" t="str">
        <f t="shared" ca="1" si="22"/>
        <v/>
      </c>
      <c r="AF128" t="b">
        <f t="shared" ca="1" si="23"/>
        <v>1</v>
      </c>
      <c r="AG128">
        <f t="shared" ca="1" si="24"/>
        <v>1</v>
      </c>
      <c r="AH128">
        <f t="shared" ca="1" si="25"/>
        <v>0</v>
      </c>
      <c r="AI128" t="b">
        <f t="shared" ca="1" si="26"/>
        <v>0</v>
      </c>
      <c r="AJ128">
        <f t="shared" ca="1" si="27"/>
        <v>0</v>
      </c>
      <c r="AK128">
        <f t="shared" ca="1" si="28"/>
        <v>1</v>
      </c>
      <c r="AL128">
        <f t="shared" ca="1" si="29"/>
        <v>1</v>
      </c>
      <c r="AM128" t="b">
        <f t="shared" ca="1" si="30"/>
        <v>0</v>
      </c>
      <c r="AN128">
        <f t="shared" ca="1" si="31"/>
        <v>4</v>
      </c>
      <c r="AO128">
        <f t="shared" ca="1" si="32"/>
        <v>4</v>
      </c>
    </row>
    <row r="129" spans="1:41">
      <c r="A129" s="5" t="s">
        <v>639</v>
      </c>
      <c r="B129" s="6" t="s">
        <v>823</v>
      </c>
      <c r="C129" s="6" t="s">
        <v>642</v>
      </c>
      <c r="D129" s="6" t="s">
        <v>811</v>
      </c>
      <c r="Q129">
        <f t="shared" ca="1" si="36"/>
        <v>0</v>
      </c>
      <c r="R129" t="str">
        <f t="shared" ca="1" si="36"/>
        <v>2013</v>
      </c>
      <c r="S129" t="str">
        <f t="shared" ca="1" si="36"/>
        <v>2024</v>
      </c>
      <c r="T129">
        <f t="shared" ca="1" si="36"/>
        <v>0</v>
      </c>
      <c r="U129">
        <f t="shared" ca="1" si="36"/>
        <v>0</v>
      </c>
      <c r="V129">
        <f t="shared" ca="1" si="36"/>
        <v>0</v>
      </c>
      <c r="W129">
        <f t="shared" ca="1" si="36"/>
        <v>0</v>
      </c>
      <c r="X129">
        <f t="shared" ca="1" si="36"/>
        <v>0</v>
      </c>
      <c r="Z129">
        <f t="shared" ca="1" si="18"/>
        <v>0</v>
      </c>
      <c r="AA129">
        <f t="shared" ca="1" si="19"/>
        <v>1</v>
      </c>
      <c r="AB129">
        <f t="shared" ca="1" si="20"/>
        <v>1</v>
      </c>
      <c r="AC129" t="str" cm="1">
        <f t="array" aca="1" ref="AC129" ca="1">LEFT(T129,SUM(LEN(T129)-LEN(SUBSTITUTE(T129,{"0","1","2","3","4","5","6","7","8","9"},""))))</f>
        <v>0</v>
      </c>
      <c r="AD129" s="3" t="str">
        <f t="shared" ca="1" si="21"/>
        <v/>
      </c>
      <c r="AE129" s="3" t="str">
        <f t="shared" ca="1" si="22"/>
        <v/>
      </c>
      <c r="AF129" t="b">
        <f t="shared" ca="1" si="23"/>
        <v>0</v>
      </c>
      <c r="AG129">
        <f t="shared" ca="1" si="24"/>
        <v>0</v>
      </c>
      <c r="AH129">
        <f t="shared" ca="1" si="25"/>
        <v>0</v>
      </c>
      <c r="AI129" t="b">
        <f t="shared" ca="1" si="26"/>
        <v>0</v>
      </c>
      <c r="AJ129">
        <f t="shared" ca="1" si="27"/>
        <v>0</v>
      </c>
      <c r="AK129">
        <f t="shared" ca="1" si="28"/>
        <v>0</v>
      </c>
      <c r="AL129">
        <f t="shared" ca="1" si="29"/>
        <v>0</v>
      </c>
      <c r="AM129" t="b">
        <f t="shared" ca="1" si="30"/>
        <v>0</v>
      </c>
      <c r="AN129">
        <f t="shared" ca="1" si="31"/>
        <v>2</v>
      </c>
      <c r="AO129">
        <f t="shared" ca="1" si="32"/>
        <v>6</v>
      </c>
    </row>
    <row r="130" spans="1:41">
      <c r="A130" s="5" t="s">
        <v>640</v>
      </c>
      <c r="B130" s="6" t="s">
        <v>641</v>
      </c>
      <c r="Q130">
        <f t="shared" ca="1" si="36"/>
        <v>0</v>
      </c>
      <c r="R130">
        <f t="shared" ca="1" si="36"/>
        <v>0</v>
      </c>
      <c r="S130">
        <f t="shared" ca="1" si="36"/>
        <v>0</v>
      </c>
      <c r="T130">
        <f t="shared" ca="1" si="36"/>
        <v>0</v>
      </c>
      <c r="U130" t="str">
        <f t="shared" ca="1" si="36"/>
        <v>#fffffd</v>
      </c>
      <c r="V130">
        <f t="shared" ca="1" si="36"/>
        <v>0</v>
      </c>
      <c r="W130">
        <f t="shared" ca="1" si="36"/>
        <v>0</v>
      </c>
      <c r="X130">
        <f t="shared" ca="1" si="36"/>
        <v>0</v>
      </c>
      <c r="Z130">
        <f t="shared" ca="1" si="18"/>
        <v>0</v>
      </c>
      <c r="AA130">
        <f t="shared" ca="1" si="19"/>
        <v>0</v>
      </c>
      <c r="AB130">
        <f t="shared" ca="1" si="20"/>
        <v>0</v>
      </c>
      <c r="AC130" t="str" cm="1">
        <f t="array" aca="1" ref="AC130" ca="1">LEFT(T130,SUM(LEN(T130)-LEN(SUBSTITUTE(T130,{"0","1","2","3","4","5","6","7","8","9"},""))))</f>
        <v>0</v>
      </c>
      <c r="AD130" s="3" t="str">
        <f t="shared" ca="1" si="21"/>
        <v/>
      </c>
      <c r="AE130" s="3" t="str">
        <f t="shared" ca="1" si="22"/>
        <v/>
      </c>
      <c r="AF130" t="b">
        <f t="shared" ca="1" si="23"/>
        <v>0</v>
      </c>
      <c r="AG130">
        <f t="shared" ca="1" si="24"/>
        <v>0</v>
      </c>
      <c r="AH130">
        <f t="shared" ca="1" si="25"/>
        <v>1</v>
      </c>
      <c r="AI130" t="b">
        <f t="shared" ca="1" si="26"/>
        <v>1</v>
      </c>
      <c r="AJ130">
        <f t="shared" ca="1" si="27"/>
        <v>1</v>
      </c>
      <c r="AK130">
        <f t="shared" ca="1" si="28"/>
        <v>0</v>
      </c>
      <c r="AL130">
        <f t="shared" ca="1" si="29"/>
        <v>0</v>
      </c>
      <c r="AM130" t="b">
        <f t="shared" ca="1" si="30"/>
        <v>0</v>
      </c>
      <c r="AN130">
        <f t="shared" ca="1" si="31"/>
        <v>1</v>
      </c>
      <c r="AO130">
        <f t="shared" ca="1" si="32"/>
        <v>7</v>
      </c>
    </row>
    <row r="131" spans="1:41">
      <c r="A131" s="1"/>
      <c r="Q131">
        <f t="shared" ca="1" si="36"/>
        <v>0</v>
      </c>
      <c r="R131">
        <f t="shared" ca="1" si="36"/>
        <v>0</v>
      </c>
      <c r="S131">
        <f t="shared" ca="1" si="36"/>
        <v>0</v>
      </c>
      <c r="T131">
        <f t="shared" ca="1" si="36"/>
        <v>0</v>
      </c>
      <c r="U131">
        <f t="shared" ca="1" si="36"/>
        <v>0</v>
      </c>
      <c r="V131">
        <f t="shared" ca="1" si="36"/>
        <v>0</v>
      </c>
      <c r="W131">
        <f t="shared" ca="1" si="36"/>
        <v>0</v>
      </c>
      <c r="X131">
        <f t="shared" ca="1" si="36"/>
        <v>0</v>
      </c>
      <c r="Z131">
        <f t="shared" ref="Z131:Z194" ca="1" si="37">IF(AND(VALUE(Q131)&gt;1919,VALUE(Q131)&lt;2003),1,0)</f>
        <v>0</v>
      </c>
      <c r="AA131">
        <f t="shared" ref="AA131:AA194" ca="1" si="38">IF(AND(VALUE(R131)&gt;2009,VALUE(R131)&lt;2021),1,0)</f>
        <v>0</v>
      </c>
      <c r="AB131">
        <f t="shared" ref="AB131:AB194" ca="1" si="39">IF(AND(VALUE(S131)&gt;2019,VALUE(S131)&lt;2031),1,0)</f>
        <v>0</v>
      </c>
      <c r="AC131" t="str" cm="1">
        <f t="array" aca="1" ref="AC131" ca="1">LEFT(T131,SUM(LEN(T131)-LEN(SUBSTITUTE(T131,{"0","1","2","3","4","5","6","7","8","9"},""))))</f>
        <v>0</v>
      </c>
      <c r="AD131" s="3" t="str">
        <f t="shared" ref="AD131:AD194" ca="1" si="40">IF(COUNT(FIND("cm",T131))=1,VALUE(AC131),"")</f>
        <v/>
      </c>
      <c r="AE131" s="3" t="str">
        <f t="shared" ref="AE131:AE194" ca="1" si="41">IF(COUNT(FIND("in",T131)),VALUE(AC131),"")</f>
        <v/>
      </c>
      <c r="AF131" t="b">
        <f t="shared" ref="AF131:AF194" ca="1" si="42">OR(AND(AD131&gt;149,AD131&lt;194),AND(AE131&gt;58,AE131&lt;77))</f>
        <v>0</v>
      </c>
      <c r="AG131">
        <f t="shared" ref="AG131:AG194" ca="1" si="43">IF(AF131,1,0)</f>
        <v>0</v>
      </c>
      <c r="AH131">
        <f t="shared" ref="AH131:AH194" ca="1" si="44">COUNT(FIND("#",U131))</f>
        <v>0</v>
      </c>
      <c r="AI131" t="b">
        <f t="shared" ref="AI131:AI194" ca="1" si="45">AND(IF(LEN(U131)=7,TRUE),IF(AH131=1,TRUE))</f>
        <v>0</v>
      </c>
      <c r="AJ131">
        <f t="shared" ref="AJ131:AJ194" ca="1" si="46">IF(AI131,1,0)</f>
        <v>0</v>
      </c>
      <c r="AK131">
        <f t="shared" ref="AK131:AK194" ca="1" si="47">IF(OR(V131="amb",V131="blu",V131="brn",V131="gry",V131="grn",V131="hzl",V131="oth"),1,0)</f>
        <v>0</v>
      </c>
      <c r="AL131">
        <f t="shared" ref="AL131:AL194" ca="1" si="48">IF(LEN(W131)=9,1,0)</f>
        <v>0</v>
      </c>
      <c r="AM131" t="b">
        <f t="shared" ref="AM131:AM194" ca="1" si="49">AND(IF(VALUE(X131)&gt;0,TRUE),IF(AN131=0,TRUE))</f>
        <v>0</v>
      </c>
      <c r="AN131">
        <f t="shared" ref="AN131:AN194" ca="1" si="50">SUM(Z131:AB131,AG131,AJ131:AL131)</f>
        <v>0</v>
      </c>
      <c r="AO131">
        <f t="shared" ref="AO131:AO194" ca="1" si="51">IF(AN131&gt;0,AN131+AO130,0)</f>
        <v>0</v>
      </c>
    </row>
    <row r="132" spans="1:41">
      <c r="A132" s="5" t="s">
        <v>642</v>
      </c>
      <c r="B132" s="6" t="s">
        <v>827</v>
      </c>
      <c r="Q132">
        <f t="shared" ca="1" si="36"/>
        <v>0</v>
      </c>
      <c r="R132">
        <f t="shared" ca="1" si="36"/>
        <v>0</v>
      </c>
      <c r="S132" t="str">
        <f t="shared" ca="1" si="36"/>
        <v>2026</v>
      </c>
      <c r="T132">
        <f t="shared" ca="1" si="36"/>
        <v>0</v>
      </c>
      <c r="U132">
        <f t="shared" ca="1" si="36"/>
        <v>0</v>
      </c>
      <c r="V132">
        <f t="shared" ca="1" si="36"/>
        <v>0</v>
      </c>
      <c r="W132">
        <f t="shared" ca="1" si="36"/>
        <v>0</v>
      </c>
      <c r="X132">
        <f t="shared" ca="1" si="36"/>
        <v>0</v>
      </c>
      <c r="Z132">
        <f t="shared" ca="1" si="37"/>
        <v>0</v>
      </c>
      <c r="AA132">
        <f t="shared" ca="1" si="38"/>
        <v>0</v>
      </c>
      <c r="AB132">
        <f t="shared" ca="1" si="39"/>
        <v>1</v>
      </c>
      <c r="AC132" t="str" cm="1">
        <f t="array" aca="1" ref="AC132" ca="1">LEFT(T132,SUM(LEN(T132)-LEN(SUBSTITUTE(T132,{"0","1","2","3","4","5","6","7","8","9"},""))))</f>
        <v>0</v>
      </c>
      <c r="AD132" s="3" t="str">
        <f t="shared" ca="1" si="40"/>
        <v/>
      </c>
      <c r="AE132" s="3" t="str">
        <f t="shared" ca="1" si="41"/>
        <v/>
      </c>
      <c r="AF132" t="b">
        <f t="shared" ca="1" si="42"/>
        <v>0</v>
      </c>
      <c r="AG132">
        <f t="shared" ca="1" si="43"/>
        <v>0</v>
      </c>
      <c r="AH132">
        <f t="shared" ca="1" si="44"/>
        <v>0</v>
      </c>
      <c r="AI132" t="b">
        <f t="shared" ca="1" si="45"/>
        <v>0</v>
      </c>
      <c r="AJ132">
        <f t="shared" ca="1" si="46"/>
        <v>0</v>
      </c>
      <c r="AK132">
        <f t="shared" ca="1" si="47"/>
        <v>0</v>
      </c>
      <c r="AL132">
        <f t="shared" ca="1" si="48"/>
        <v>0</v>
      </c>
      <c r="AM132" t="b">
        <f t="shared" ca="1" si="49"/>
        <v>0</v>
      </c>
      <c r="AN132">
        <f t="shared" ca="1" si="50"/>
        <v>1</v>
      </c>
      <c r="AO132">
        <f t="shared" ca="1" si="51"/>
        <v>1</v>
      </c>
    </row>
    <row r="133" spans="1:41">
      <c r="A133" s="5" t="s">
        <v>635</v>
      </c>
      <c r="B133" s="6" t="s">
        <v>908</v>
      </c>
      <c r="C133" s="6" t="s">
        <v>637</v>
      </c>
      <c r="D133" s="6" t="s">
        <v>701</v>
      </c>
      <c r="E133" s="6" t="s">
        <v>636</v>
      </c>
      <c r="F133" s="6" t="s">
        <v>909</v>
      </c>
      <c r="G133" s="6" t="s">
        <v>639</v>
      </c>
      <c r="H133" s="6" t="s">
        <v>874</v>
      </c>
      <c r="I133" s="6" t="s">
        <v>640</v>
      </c>
      <c r="J133" s="6" t="s">
        <v>655</v>
      </c>
      <c r="K133" s="6" t="s">
        <v>645</v>
      </c>
      <c r="L133" s="6" t="s">
        <v>682</v>
      </c>
      <c r="Q133" t="str">
        <f t="shared" ca="1" si="36"/>
        <v>1985</v>
      </c>
      <c r="R133" t="str">
        <f t="shared" ca="1" si="36"/>
        <v>2018</v>
      </c>
      <c r="S133">
        <f t="shared" ca="1" si="36"/>
        <v>0</v>
      </c>
      <c r="T133" t="str">
        <f t="shared" ca="1" si="36"/>
        <v>66in</v>
      </c>
      <c r="U133" t="str">
        <f t="shared" ca="1" si="36"/>
        <v>#c0946f</v>
      </c>
      <c r="V133" t="str">
        <f t="shared" ca="1" si="36"/>
        <v>hzl</v>
      </c>
      <c r="W133" t="str">
        <f t="shared" ca="1" si="36"/>
        <v>912822238</v>
      </c>
      <c r="X133">
        <f t="shared" ca="1" si="36"/>
        <v>0</v>
      </c>
      <c r="Z133">
        <f t="shared" ca="1" si="37"/>
        <v>1</v>
      </c>
      <c r="AA133">
        <f t="shared" ca="1" si="38"/>
        <v>1</v>
      </c>
      <c r="AB133">
        <f t="shared" ca="1" si="39"/>
        <v>0</v>
      </c>
      <c r="AC133" t="str" cm="1">
        <f t="array" aca="1" ref="AC133" ca="1">LEFT(T133,SUM(LEN(T133)-LEN(SUBSTITUTE(T133,{"0","1","2","3","4","5","6","7","8","9"},""))))</f>
        <v>66</v>
      </c>
      <c r="AD133" s="3" t="str">
        <f t="shared" ca="1" si="40"/>
        <v/>
      </c>
      <c r="AE133" s="3">
        <f t="shared" ca="1" si="41"/>
        <v>66</v>
      </c>
      <c r="AF133" t="b">
        <f t="shared" ca="1" si="42"/>
        <v>1</v>
      </c>
      <c r="AG133">
        <f t="shared" ca="1" si="43"/>
        <v>1</v>
      </c>
      <c r="AH133">
        <f t="shared" ca="1" si="44"/>
        <v>1</v>
      </c>
      <c r="AI133" t="b">
        <f t="shared" ca="1" si="45"/>
        <v>1</v>
      </c>
      <c r="AJ133">
        <f t="shared" ca="1" si="46"/>
        <v>1</v>
      </c>
      <c r="AK133">
        <f t="shared" ca="1" si="47"/>
        <v>1</v>
      </c>
      <c r="AL133">
        <f t="shared" ca="1" si="48"/>
        <v>1</v>
      </c>
      <c r="AM133" t="b">
        <f t="shared" ca="1" si="49"/>
        <v>0</v>
      </c>
      <c r="AN133">
        <f t="shared" ca="1" si="50"/>
        <v>6</v>
      </c>
      <c r="AO133">
        <f t="shared" ca="1" si="51"/>
        <v>7</v>
      </c>
    </row>
    <row r="134" spans="1:41">
      <c r="A134" s="1"/>
      <c r="Q134">
        <f t="shared" ca="1" si="36"/>
        <v>0</v>
      </c>
      <c r="R134">
        <f t="shared" ca="1" si="36"/>
        <v>0</v>
      </c>
      <c r="S134">
        <f t="shared" ca="1" si="36"/>
        <v>0</v>
      </c>
      <c r="T134">
        <f t="shared" ca="1" si="36"/>
        <v>0</v>
      </c>
      <c r="U134">
        <f t="shared" ca="1" si="36"/>
        <v>0</v>
      </c>
      <c r="V134">
        <f t="shared" ca="1" si="36"/>
        <v>0</v>
      </c>
      <c r="W134">
        <f t="shared" ca="1" si="36"/>
        <v>0</v>
      </c>
      <c r="X134">
        <f t="shared" ca="1" si="36"/>
        <v>0</v>
      </c>
      <c r="Z134">
        <f t="shared" ca="1" si="37"/>
        <v>0</v>
      </c>
      <c r="AA134">
        <f t="shared" ca="1" si="38"/>
        <v>0</v>
      </c>
      <c r="AB134">
        <f t="shared" ca="1" si="39"/>
        <v>0</v>
      </c>
      <c r="AC134" t="str" cm="1">
        <f t="array" aca="1" ref="AC134" ca="1">LEFT(T134,SUM(LEN(T134)-LEN(SUBSTITUTE(T134,{"0","1","2","3","4","5","6","7","8","9"},""))))</f>
        <v>0</v>
      </c>
      <c r="AD134" s="3" t="str">
        <f t="shared" ca="1" si="40"/>
        <v/>
      </c>
      <c r="AE134" s="3" t="str">
        <f t="shared" ca="1" si="41"/>
        <v/>
      </c>
      <c r="AF134" t="b">
        <f t="shared" ca="1" si="42"/>
        <v>0</v>
      </c>
      <c r="AG134">
        <f t="shared" ca="1" si="43"/>
        <v>0</v>
      </c>
      <c r="AH134">
        <f t="shared" ca="1" si="44"/>
        <v>0</v>
      </c>
      <c r="AI134" t="b">
        <f t="shared" ca="1" si="45"/>
        <v>0</v>
      </c>
      <c r="AJ134">
        <f t="shared" ca="1" si="46"/>
        <v>0</v>
      </c>
      <c r="AK134">
        <f t="shared" ca="1" si="47"/>
        <v>0</v>
      </c>
      <c r="AL134">
        <f t="shared" ca="1" si="48"/>
        <v>0</v>
      </c>
      <c r="AM134" t="b">
        <f t="shared" ca="1" si="49"/>
        <v>0</v>
      </c>
      <c r="AN134">
        <f t="shared" ca="1" si="50"/>
        <v>0</v>
      </c>
      <c r="AO134">
        <f t="shared" ca="1" si="51"/>
        <v>0</v>
      </c>
    </row>
    <row r="135" spans="1:41">
      <c r="A135" s="5" t="s">
        <v>637</v>
      </c>
      <c r="B135" s="6" t="s">
        <v>678</v>
      </c>
      <c r="C135" s="6" t="s">
        <v>640</v>
      </c>
      <c r="D135" s="6" t="s">
        <v>677</v>
      </c>
      <c r="Q135">
        <f t="shared" ca="1" si="36"/>
        <v>0</v>
      </c>
      <c r="R135">
        <f t="shared" ca="1" si="36"/>
        <v>0</v>
      </c>
      <c r="S135">
        <f t="shared" ca="1" si="36"/>
        <v>0</v>
      </c>
      <c r="T135" t="str">
        <f t="shared" ca="1" si="36"/>
        <v>167cm</v>
      </c>
      <c r="U135" t="str">
        <f t="shared" ca="1" si="36"/>
        <v>#ceb3a1</v>
      </c>
      <c r="V135">
        <f t="shared" ca="1" si="36"/>
        <v>0</v>
      </c>
      <c r="W135">
        <f t="shared" ca="1" si="36"/>
        <v>0</v>
      </c>
      <c r="X135">
        <f t="shared" ca="1" si="36"/>
        <v>0</v>
      </c>
      <c r="Z135">
        <f t="shared" ca="1" si="37"/>
        <v>0</v>
      </c>
      <c r="AA135">
        <f t="shared" ca="1" si="38"/>
        <v>0</v>
      </c>
      <c r="AB135">
        <f t="shared" ca="1" si="39"/>
        <v>0</v>
      </c>
      <c r="AC135" t="str" cm="1">
        <f t="array" aca="1" ref="AC135" ca="1">LEFT(T135,SUM(LEN(T135)-LEN(SUBSTITUTE(T135,{"0","1","2","3","4","5","6","7","8","9"},""))))</f>
        <v>167</v>
      </c>
      <c r="AD135" s="3">
        <f t="shared" ca="1" si="40"/>
        <v>167</v>
      </c>
      <c r="AE135" s="3" t="str">
        <f t="shared" ca="1" si="41"/>
        <v/>
      </c>
      <c r="AF135" t="b">
        <f t="shared" ca="1" si="42"/>
        <v>1</v>
      </c>
      <c r="AG135">
        <f t="shared" ca="1" si="43"/>
        <v>1</v>
      </c>
      <c r="AH135">
        <f t="shared" ca="1" si="44"/>
        <v>1</v>
      </c>
      <c r="AI135" t="b">
        <f t="shared" ca="1" si="45"/>
        <v>1</v>
      </c>
      <c r="AJ135">
        <f t="shared" ca="1" si="46"/>
        <v>1</v>
      </c>
      <c r="AK135">
        <f t="shared" ca="1" si="47"/>
        <v>0</v>
      </c>
      <c r="AL135">
        <f t="shared" ca="1" si="48"/>
        <v>0</v>
      </c>
      <c r="AM135" t="b">
        <f t="shared" ca="1" si="49"/>
        <v>0</v>
      </c>
      <c r="AN135">
        <f t="shared" ca="1" si="50"/>
        <v>2</v>
      </c>
      <c r="AO135">
        <f t="shared" ca="1" si="51"/>
        <v>2</v>
      </c>
    </row>
    <row r="136" spans="1:41">
      <c r="A136" s="5" t="s">
        <v>636</v>
      </c>
      <c r="B136" s="6" t="s">
        <v>896</v>
      </c>
      <c r="C136" s="6" t="s">
        <v>642</v>
      </c>
      <c r="D136" s="6" t="s">
        <v>877</v>
      </c>
      <c r="E136" s="6" t="s">
        <v>645</v>
      </c>
      <c r="F136" s="6" t="s">
        <v>661</v>
      </c>
      <c r="Q136" t="str">
        <f t="shared" ca="1" si="36"/>
        <v>1990</v>
      </c>
      <c r="R136">
        <f t="shared" ca="1" si="36"/>
        <v>0</v>
      </c>
      <c r="S136" t="str">
        <f t="shared" ca="1" si="36"/>
        <v>2027</v>
      </c>
      <c r="T136">
        <f t="shared" ca="1" si="36"/>
        <v>0</v>
      </c>
      <c r="U136">
        <f t="shared" ca="1" si="36"/>
        <v>0</v>
      </c>
      <c r="V136" t="str">
        <f t="shared" ca="1" si="36"/>
        <v>grn</v>
      </c>
      <c r="W136">
        <f t="shared" ca="1" si="36"/>
        <v>0</v>
      </c>
      <c r="X136">
        <f t="shared" ca="1" si="36"/>
        <v>0</v>
      </c>
      <c r="Z136">
        <f t="shared" ca="1" si="37"/>
        <v>1</v>
      </c>
      <c r="AA136">
        <f t="shared" ca="1" si="38"/>
        <v>0</v>
      </c>
      <c r="AB136">
        <f t="shared" ca="1" si="39"/>
        <v>1</v>
      </c>
      <c r="AC136" t="str" cm="1">
        <f t="array" aca="1" ref="AC136" ca="1">LEFT(T136,SUM(LEN(T136)-LEN(SUBSTITUTE(T136,{"0","1","2","3","4","5","6","7","8","9"},""))))</f>
        <v>0</v>
      </c>
      <c r="AD136" s="3" t="str">
        <f t="shared" ca="1" si="40"/>
        <v/>
      </c>
      <c r="AE136" s="3" t="str">
        <f t="shared" ca="1" si="41"/>
        <v/>
      </c>
      <c r="AF136" t="b">
        <f t="shared" ca="1" si="42"/>
        <v>0</v>
      </c>
      <c r="AG136">
        <f t="shared" ca="1" si="43"/>
        <v>0</v>
      </c>
      <c r="AH136">
        <f t="shared" ca="1" si="44"/>
        <v>0</v>
      </c>
      <c r="AI136" t="b">
        <f t="shared" ca="1" si="45"/>
        <v>0</v>
      </c>
      <c r="AJ136">
        <f t="shared" ca="1" si="46"/>
        <v>0</v>
      </c>
      <c r="AK136">
        <f t="shared" ca="1" si="47"/>
        <v>1</v>
      </c>
      <c r="AL136">
        <f t="shared" ca="1" si="48"/>
        <v>0</v>
      </c>
      <c r="AM136" t="b">
        <f t="shared" ca="1" si="49"/>
        <v>0</v>
      </c>
      <c r="AN136">
        <f t="shared" ca="1" si="50"/>
        <v>3</v>
      </c>
      <c r="AO136">
        <f t="shared" ca="1" si="51"/>
        <v>5</v>
      </c>
    </row>
    <row r="137" spans="1:41">
      <c r="A137" s="5" t="s">
        <v>639</v>
      </c>
      <c r="B137" s="6" t="s">
        <v>862</v>
      </c>
      <c r="C137" s="6" t="s">
        <v>635</v>
      </c>
      <c r="D137" s="6" t="s">
        <v>910</v>
      </c>
      <c r="Q137">
        <f t="shared" ca="1" si="36"/>
        <v>0</v>
      </c>
      <c r="R137" t="str">
        <f t="shared" ca="1" si="36"/>
        <v>2011</v>
      </c>
      <c r="S137">
        <f t="shared" ca="1" si="36"/>
        <v>0</v>
      </c>
      <c r="T137">
        <f t="shared" ca="1" si="36"/>
        <v>0</v>
      </c>
      <c r="U137">
        <f t="shared" ca="1" si="36"/>
        <v>0</v>
      </c>
      <c r="V137">
        <f t="shared" ca="1" si="36"/>
        <v>0</v>
      </c>
      <c r="W137" t="str">
        <f t="shared" ca="1" si="36"/>
        <v>642877667</v>
      </c>
      <c r="X137">
        <f t="shared" ca="1" si="36"/>
        <v>0</v>
      </c>
      <c r="Z137">
        <f t="shared" ca="1" si="37"/>
        <v>0</v>
      </c>
      <c r="AA137">
        <f t="shared" ca="1" si="38"/>
        <v>1</v>
      </c>
      <c r="AB137">
        <f t="shared" ca="1" si="39"/>
        <v>0</v>
      </c>
      <c r="AC137" t="str" cm="1">
        <f t="array" aca="1" ref="AC137" ca="1">LEFT(T137,SUM(LEN(T137)-LEN(SUBSTITUTE(T137,{"0","1","2","3","4","5","6","7","8","9"},""))))</f>
        <v>0</v>
      </c>
      <c r="AD137" s="3" t="str">
        <f t="shared" ca="1" si="40"/>
        <v/>
      </c>
      <c r="AE137" s="3" t="str">
        <f t="shared" ca="1" si="41"/>
        <v/>
      </c>
      <c r="AF137" t="b">
        <f t="shared" ca="1" si="42"/>
        <v>0</v>
      </c>
      <c r="AG137">
        <f t="shared" ca="1" si="43"/>
        <v>0</v>
      </c>
      <c r="AH137">
        <f t="shared" ca="1" si="44"/>
        <v>0</v>
      </c>
      <c r="AI137" t="b">
        <f t="shared" ca="1" si="45"/>
        <v>0</v>
      </c>
      <c r="AJ137">
        <f t="shared" ca="1" si="46"/>
        <v>0</v>
      </c>
      <c r="AK137">
        <f t="shared" ca="1" si="47"/>
        <v>0</v>
      </c>
      <c r="AL137">
        <f t="shared" ca="1" si="48"/>
        <v>1</v>
      </c>
      <c r="AM137" t="b">
        <f t="shared" ca="1" si="49"/>
        <v>0</v>
      </c>
      <c r="AN137">
        <f t="shared" ca="1" si="50"/>
        <v>2</v>
      </c>
      <c r="AO137">
        <f t="shared" ca="1" si="51"/>
        <v>7</v>
      </c>
    </row>
    <row r="138" spans="1:41">
      <c r="A138" s="1"/>
      <c r="Q138">
        <f t="shared" ca="1" si="36"/>
        <v>0</v>
      </c>
      <c r="R138">
        <f t="shared" ca="1" si="36"/>
        <v>0</v>
      </c>
      <c r="S138">
        <f t="shared" ca="1" si="36"/>
        <v>0</v>
      </c>
      <c r="T138">
        <f t="shared" ca="1" si="36"/>
        <v>0</v>
      </c>
      <c r="U138">
        <f t="shared" ca="1" si="36"/>
        <v>0</v>
      </c>
      <c r="V138">
        <f t="shared" ca="1" si="36"/>
        <v>0</v>
      </c>
      <c r="W138">
        <f t="shared" ca="1" si="36"/>
        <v>0</v>
      </c>
      <c r="X138">
        <f t="shared" ca="1" si="36"/>
        <v>0</v>
      </c>
      <c r="Z138">
        <f t="shared" ca="1" si="37"/>
        <v>0</v>
      </c>
      <c r="AA138">
        <f t="shared" ca="1" si="38"/>
        <v>0</v>
      </c>
      <c r="AB138">
        <f t="shared" ca="1" si="39"/>
        <v>0</v>
      </c>
      <c r="AC138" t="str" cm="1">
        <f t="array" aca="1" ref="AC138" ca="1">LEFT(T138,SUM(LEN(T138)-LEN(SUBSTITUTE(T138,{"0","1","2","3","4","5","6","7","8","9"},""))))</f>
        <v>0</v>
      </c>
      <c r="AD138" s="3" t="str">
        <f t="shared" ca="1" si="40"/>
        <v/>
      </c>
      <c r="AE138" s="3" t="str">
        <f t="shared" ca="1" si="41"/>
        <v/>
      </c>
      <c r="AF138" t="b">
        <f t="shared" ca="1" si="42"/>
        <v>0</v>
      </c>
      <c r="AG138">
        <f t="shared" ca="1" si="43"/>
        <v>0</v>
      </c>
      <c r="AH138">
        <f t="shared" ca="1" si="44"/>
        <v>0</v>
      </c>
      <c r="AI138" t="b">
        <f t="shared" ca="1" si="45"/>
        <v>0</v>
      </c>
      <c r="AJ138">
        <f t="shared" ca="1" si="46"/>
        <v>0</v>
      </c>
      <c r="AK138">
        <f t="shared" ca="1" si="47"/>
        <v>0</v>
      </c>
      <c r="AL138">
        <f t="shared" ca="1" si="48"/>
        <v>0</v>
      </c>
      <c r="AM138" t="b">
        <f t="shared" ca="1" si="49"/>
        <v>0</v>
      </c>
      <c r="AN138">
        <f t="shared" ca="1" si="50"/>
        <v>0</v>
      </c>
      <c r="AO138">
        <f t="shared" ca="1" si="51"/>
        <v>0</v>
      </c>
    </row>
    <row r="139" spans="1:41">
      <c r="A139" s="5" t="s">
        <v>640</v>
      </c>
      <c r="B139" s="6" t="s">
        <v>679</v>
      </c>
      <c r="C139" s="6" t="s">
        <v>636</v>
      </c>
      <c r="D139" s="6" t="s">
        <v>911</v>
      </c>
      <c r="E139" s="6" t="s">
        <v>635</v>
      </c>
      <c r="F139" s="6" t="s">
        <v>912</v>
      </c>
      <c r="G139" s="6" t="s">
        <v>637</v>
      </c>
      <c r="H139" s="6" t="s">
        <v>676</v>
      </c>
      <c r="Q139" t="str">
        <f t="shared" ca="1" si="36"/>
        <v>1921</v>
      </c>
      <c r="R139">
        <f t="shared" ca="1" si="36"/>
        <v>0</v>
      </c>
      <c r="S139">
        <f t="shared" ca="1" si="36"/>
        <v>0</v>
      </c>
      <c r="T139" t="str">
        <f t="shared" ca="1" si="36"/>
        <v>192cm</v>
      </c>
      <c r="U139" t="str">
        <f t="shared" ca="1" si="36"/>
        <v>#7d3b0c</v>
      </c>
      <c r="V139">
        <f t="shared" ca="1" si="36"/>
        <v>0</v>
      </c>
      <c r="W139" t="str">
        <f t="shared" ca="1" si="36"/>
        <v>976412756</v>
      </c>
      <c r="X139">
        <f t="shared" ca="1" si="36"/>
        <v>0</v>
      </c>
      <c r="Z139">
        <f t="shared" ca="1" si="37"/>
        <v>1</v>
      </c>
      <c r="AA139">
        <f t="shared" ca="1" si="38"/>
        <v>0</v>
      </c>
      <c r="AB139">
        <f t="shared" ca="1" si="39"/>
        <v>0</v>
      </c>
      <c r="AC139" t="str" cm="1">
        <f t="array" aca="1" ref="AC139" ca="1">LEFT(T139,SUM(LEN(T139)-LEN(SUBSTITUTE(T139,{"0","1","2","3","4","5","6","7","8","9"},""))))</f>
        <v>192</v>
      </c>
      <c r="AD139" s="3">
        <f t="shared" ca="1" si="40"/>
        <v>192</v>
      </c>
      <c r="AE139" s="3" t="str">
        <f t="shared" ca="1" si="41"/>
        <v/>
      </c>
      <c r="AF139" t="b">
        <f t="shared" ca="1" si="42"/>
        <v>1</v>
      </c>
      <c r="AG139">
        <f t="shared" ca="1" si="43"/>
        <v>1</v>
      </c>
      <c r="AH139">
        <f t="shared" ca="1" si="44"/>
        <v>1</v>
      </c>
      <c r="AI139" t="b">
        <f t="shared" ca="1" si="45"/>
        <v>1</v>
      </c>
      <c r="AJ139">
        <f t="shared" ca="1" si="46"/>
        <v>1</v>
      </c>
      <c r="AK139">
        <f t="shared" ca="1" si="47"/>
        <v>0</v>
      </c>
      <c r="AL139">
        <f t="shared" ca="1" si="48"/>
        <v>1</v>
      </c>
      <c r="AM139" t="b">
        <f t="shared" ca="1" si="49"/>
        <v>0</v>
      </c>
      <c r="AN139">
        <f t="shared" ca="1" si="50"/>
        <v>4</v>
      </c>
      <c r="AO139">
        <f t="shared" ca="1" si="51"/>
        <v>4</v>
      </c>
    </row>
    <row r="140" spans="1:41">
      <c r="A140" s="5" t="s">
        <v>639</v>
      </c>
      <c r="B140" s="6" t="s">
        <v>823</v>
      </c>
      <c r="C140" s="6" t="s">
        <v>645</v>
      </c>
      <c r="D140" s="6" t="s">
        <v>652</v>
      </c>
      <c r="Q140">
        <f t="shared" ca="1" si="36"/>
        <v>0</v>
      </c>
      <c r="R140" t="str">
        <f t="shared" ca="1" si="36"/>
        <v>2013</v>
      </c>
      <c r="S140">
        <f t="shared" ca="1" si="36"/>
        <v>0</v>
      </c>
      <c r="T140">
        <f t="shared" ca="1" si="36"/>
        <v>0</v>
      </c>
      <c r="U140">
        <f t="shared" ca="1" si="36"/>
        <v>0</v>
      </c>
      <c r="V140" t="str">
        <f t="shared" ca="1" si="36"/>
        <v>gry</v>
      </c>
      <c r="W140">
        <f t="shared" ca="1" si="36"/>
        <v>0</v>
      </c>
      <c r="X140">
        <f t="shared" ca="1" si="36"/>
        <v>0</v>
      </c>
      <c r="Z140">
        <f t="shared" ca="1" si="37"/>
        <v>0</v>
      </c>
      <c r="AA140">
        <f t="shared" ca="1" si="38"/>
        <v>1</v>
      </c>
      <c r="AB140">
        <f t="shared" ca="1" si="39"/>
        <v>0</v>
      </c>
      <c r="AC140" t="str" cm="1">
        <f t="array" aca="1" ref="AC140" ca="1">LEFT(T140,SUM(LEN(T140)-LEN(SUBSTITUTE(T140,{"0","1","2","3","4","5","6","7","8","9"},""))))</f>
        <v>0</v>
      </c>
      <c r="AD140" s="3" t="str">
        <f t="shared" ca="1" si="40"/>
        <v/>
      </c>
      <c r="AE140" s="3" t="str">
        <f t="shared" ca="1" si="41"/>
        <v/>
      </c>
      <c r="AF140" t="b">
        <f t="shared" ca="1" si="42"/>
        <v>0</v>
      </c>
      <c r="AG140">
        <f t="shared" ca="1" si="43"/>
        <v>0</v>
      </c>
      <c r="AH140">
        <f t="shared" ca="1" si="44"/>
        <v>0</v>
      </c>
      <c r="AI140" t="b">
        <f t="shared" ca="1" si="45"/>
        <v>0</v>
      </c>
      <c r="AJ140">
        <f t="shared" ca="1" si="46"/>
        <v>0</v>
      </c>
      <c r="AK140">
        <f t="shared" ca="1" si="47"/>
        <v>1</v>
      </c>
      <c r="AL140">
        <f t="shared" ca="1" si="48"/>
        <v>0</v>
      </c>
      <c r="AM140" t="b">
        <f t="shared" ca="1" si="49"/>
        <v>0</v>
      </c>
      <c r="AN140">
        <f t="shared" ca="1" si="50"/>
        <v>2</v>
      </c>
      <c r="AO140">
        <f t="shared" ca="1" si="51"/>
        <v>6</v>
      </c>
    </row>
    <row r="141" spans="1:41">
      <c r="A141" s="1"/>
      <c r="Q141">
        <f t="shared" ca="1" si="36"/>
        <v>0</v>
      </c>
      <c r="R141">
        <f t="shared" ca="1" si="36"/>
        <v>0</v>
      </c>
      <c r="S141">
        <f t="shared" ca="1" si="36"/>
        <v>0</v>
      </c>
      <c r="T141">
        <f t="shared" ca="1" si="36"/>
        <v>0</v>
      </c>
      <c r="U141">
        <f t="shared" ca="1" si="36"/>
        <v>0</v>
      </c>
      <c r="V141">
        <f t="shared" ca="1" si="36"/>
        <v>0</v>
      </c>
      <c r="W141">
        <f t="shared" ca="1" si="36"/>
        <v>0</v>
      </c>
      <c r="X141">
        <f t="shared" ca="1" si="36"/>
        <v>0</v>
      </c>
      <c r="Z141">
        <f t="shared" ca="1" si="37"/>
        <v>0</v>
      </c>
      <c r="AA141">
        <f t="shared" ca="1" si="38"/>
        <v>0</v>
      </c>
      <c r="AB141">
        <f t="shared" ca="1" si="39"/>
        <v>0</v>
      </c>
      <c r="AC141" t="str" cm="1">
        <f t="array" aca="1" ref="AC141" ca="1">LEFT(T141,SUM(LEN(T141)-LEN(SUBSTITUTE(T141,{"0","1","2","3","4","5","6","7","8","9"},""))))</f>
        <v>0</v>
      </c>
      <c r="AD141" s="3" t="str">
        <f t="shared" ca="1" si="40"/>
        <v/>
      </c>
      <c r="AE141" s="3" t="str">
        <f t="shared" ca="1" si="41"/>
        <v/>
      </c>
      <c r="AF141" t="b">
        <f t="shared" ca="1" si="42"/>
        <v>0</v>
      </c>
      <c r="AG141">
        <f t="shared" ca="1" si="43"/>
        <v>0</v>
      </c>
      <c r="AH141">
        <f t="shared" ca="1" si="44"/>
        <v>0</v>
      </c>
      <c r="AI141" t="b">
        <f t="shared" ca="1" si="45"/>
        <v>0</v>
      </c>
      <c r="AJ141">
        <f t="shared" ca="1" si="46"/>
        <v>0</v>
      </c>
      <c r="AK141">
        <f t="shared" ca="1" si="47"/>
        <v>0</v>
      </c>
      <c r="AL141">
        <f t="shared" ca="1" si="48"/>
        <v>0</v>
      </c>
      <c r="AM141" t="b">
        <f t="shared" ca="1" si="49"/>
        <v>0</v>
      </c>
      <c r="AN141">
        <f t="shared" ca="1" si="50"/>
        <v>0</v>
      </c>
      <c r="AO141">
        <f t="shared" ca="1" si="51"/>
        <v>0</v>
      </c>
    </row>
    <row r="142" spans="1:41">
      <c r="A142" s="5" t="s">
        <v>639</v>
      </c>
      <c r="B142" s="6" t="s">
        <v>851</v>
      </c>
      <c r="C142" s="6" t="s">
        <v>635</v>
      </c>
      <c r="D142" s="6" t="s">
        <v>913</v>
      </c>
      <c r="Q142">
        <f t="shared" ca="1" si="36"/>
        <v>0</v>
      </c>
      <c r="R142" t="str">
        <f t="shared" ca="1" si="36"/>
        <v>2030</v>
      </c>
      <c r="S142">
        <f t="shared" ca="1" si="36"/>
        <v>0</v>
      </c>
      <c r="T142">
        <f t="shared" ca="1" si="36"/>
        <v>0</v>
      </c>
      <c r="U142">
        <f t="shared" ca="1" si="36"/>
        <v>0</v>
      </c>
      <c r="V142">
        <f t="shared" ca="1" si="36"/>
        <v>0</v>
      </c>
      <c r="W142" t="str">
        <f t="shared" ca="1" si="36"/>
        <v>283599139</v>
      </c>
      <c r="X142">
        <f t="shared" ca="1" si="36"/>
        <v>0</v>
      </c>
      <c r="Z142">
        <f t="shared" ca="1" si="37"/>
        <v>0</v>
      </c>
      <c r="AA142">
        <f t="shared" ca="1" si="38"/>
        <v>0</v>
      </c>
      <c r="AB142">
        <f t="shared" ca="1" si="39"/>
        <v>0</v>
      </c>
      <c r="AC142" t="str" cm="1">
        <f t="array" aca="1" ref="AC142" ca="1">LEFT(T142,SUM(LEN(T142)-LEN(SUBSTITUTE(T142,{"0","1","2","3","4","5","6","7","8","9"},""))))</f>
        <v>0</v>
      </c>
      <c r="AD142" s="3" t="str">
        <f t="shared" ca="1" si="40"/>
        <v/>
      </c>
      <c r="AE142" s="3" t="str">
        <f t="shared" ca="1" si="41"/>
        <v/>
      </c>
      <c r="AF142" t="b">
        <f t="shared" ca="1" si="42"/>
        <v>0</v>
      </c>
      <c r="AG142">
        <f t="shared" ca="1" si="43"/>
        <v>0</v>
      </c>
      <c r="AH142">
        <f t="shared" ca="1" si="44"/>
        <v>0</v>
      </c>
      <c r="AI142" t="b">
        <f t="shared" ca="1" si="45"/>
        <v>0</v>
      </c>
      <c r="AJ142">
        <f t="shared" ca="1" si="46"/>
        <v>0</v>
      </c>
      <c r="AK142">
        <f t="shared" ca="1" si="47"/>
        <v>0</v>
      </c>
      <c r="AL142">
        <f t="shared" ca="1" si="48"/>
        <v>1</v>
      </c>
      <c r="AM142" t="b">
        <f t="shared" ca="1" si="49"/>
        <v>0</v>
      </c>
      <c r="AN142">
        <f t="shared" ca="1" si="50"/>
        <v>1</v>
      </c>
      <c r="AO142">
        <f t="shared" ca="1" si="51"/>
        <v>1</v>
      </c>
    </row>
    <row r="143" spans="1:41">
      <c r="A143" s="5" t="s">
        <v>642</v>
      </c>
      <c r="B143" s="6" t="s">
        <v>914</v>
      </c>
      <c r="C143" s="6" t="s">
        <v>654</v>
      </c>
      <c r="D143" s="6" t="s">
        <v>915</v>
      </c>
      <c r="Q143">
        <f t="shared" ca="1" si="36"/>
        <v>0</v>
      </c>
      <c r="R143">
        <f t="shared" ca="1" si="36"/>
        <v>0</v>
      </c>
      <c r="S143" t="str">
        <f t="shared" ca="1" si="36"/>
        <v>2039</v>
      </c>
      <c r="T143">
        <f t="shared" ca="1" si="36"/>
        <v>0</v>
      </c>
      <c r="U143">
        <f t="shared" ca="1" si="36"/>
        <v>0</v>
      </c>
      <c r="V143">
        <f t="shared" ca="1" si="36"/>
        <v>0</v>
      </c>
      <c r="W143">
        <f t="shared" ca="1" si="36"/>
        <v>0</v>
      </c>
      <c r="X143" t="str">
        <f t="shared" ref="X143:AD179" ca="1" si="52">IF($A143=X$1,OFFSET($A143,0,1),IF($C143=X$1,OFFSET($C143,0,1),IF($E143=X$1,OFFSET($E143,0,1),IF($G143=X$1,OFFSET($G143,0,1),IF($I143=X$1,OFFSET($I143,0,1),IF($K143=X$1,OFFSET($K143,0,1),IF($M143=X$1,OFFSET($M143,0,1),IF($O143=X$1,OFFSET($O143,0,1),0))))))))</f>
        <v>203</v>
      </c>
      <c r="Z143">
        <f t="shared" ca="1" si="37"/>
        <v>0</v>
      </c>
      <c r="AA143">
        <f t="shared" ca="1" si="38"/>
        <v>0</v>
      </c>
      <c r="AB143">
        <f t="shared" ca="1" si="39"/>
        <v>0</v>
      </c>
      <c r="AC143" t="str" cm="1">
        <f t="array" aca="1" ref="AC143" ca="1">LEFT(T143,SUM(LEN(T143)-LEN(SUBSTITUTE(T143,{"0","1","2","3","4","5","6","7","8","9"},""))))</f>
        <v>0</v>
      </c>
      <c r="AD143" s="3" t="str">
        <f t="shared" ca="1" si="40"/>
        <v/>
      </c>
      <c r="AE143" s="3" t="str">
        <f t="shared" ca="1" si="41"/>
        <v/>
      </c>
      <c r="AF143" t="b">
        <f t="shared" ca="1" si="42"/>
        <v>0</v>
      </c>
      <c r="AG143">
        <f t="shared" ca="1" si="43"/>
        <v>0</v>
      </c>
      <c r="AH143">
        <f t="shared" ca="1" si="44"/>
        <v>0</v>
      </c>
      <c r="AI143" t="b">
        <f t="shared" ca="1" si="45"/>
        <v>0</v>
      </c>
      <c r="AJ143">
        <f t="shared" ca="1" si="46"/>
        <v>0</v>
      </c>
      <c r="AK143">
        <f t="shared" ca="1" si="47"/>
        <v>0</v>
      </c>
      <c r="AL143">
        <f t="shared" ca="1" si="48"/>
        <v>0</v>
      </c>
      <c r="AM143" t="b">
        <f t="shared" ca="1" si="49"/>
        <v>1</v>
      </c>
      <c r="AN143">
        <f t="shared" ca="1" si="50"/>
        <v>0</v>
      </c>
      <c r="AO143">
        <f t="shared" ca="1" si="51"/>
        <v>0</v>
      </c>
    </row>
    <row r="144" spans="1:41">
      <c r="A144" s="5" t="s">
        <v>640</v>
      </c>
      <c r="B144" s="6" t="s">
        <v>702</v>
      </c>
      <c r="Q144">
        <f t="shared" ref="Q144:X207" ca="1" si="53">IF($A144=Q$1,OFFSET($A144,0,1),IF($C144=Q$1,OFFSET($C144,0,1),IF($E144=Q$1,OFFSET($E144,0,1),IF($G144=Q$1,OFFSET($G144,0,1),IF($I144=Q$1,OFFSET($I144,0,1),IF($K144=Q$1,OFFSET($K144,0,1),IF($M144=Q$1,OFFSET($M144,0,1),IF($O144=Q$1,OFFSET($O144,0,1),0))))))))</f>
        <v>0</v>
      </c>
      <c r="R144">
        <f t="shared" ca="1" si="53"/>
        <v>0</v>
      </c>
      <c r="S144">
        <f t="shared" ca="1" si="53"/>
        <v>0</v>
      </c>
      <c r="T144">
        <f t="shared" ca="1" si="53"/>
        <v>0</v>
      </c>
      <c r="U144" t="str">
        <f t="shared" ca="1" si="53"/>
        <v>f943cb</v>
      </c>
      <c r="V144">
        <f t="shared" ca="1" si="53"/>
        <v>0</v>
      </c>
      <c r="W144">
        <f t="shared" ca="1" si="53"/>
        <v>0</v>
      </c>
      <c r="X144">
        <f t="shared" ca="1" si="53"/>
        <v>0</v>
      </c>
      <c r="Z144">
        <f t="shared" ca="1" si="37"/>
        <v>0</v>
      </c>
      <c r="AA144">
        <f t="shared" ca="1" si="38"/>
        <v>0</v>
      </c>
      <c r="AB144">
        <f t="shared" ca="1" si="39"/>
        <v>0</v>
      </c>
      <c r="AC144" t="str" cm="1">
        <f t="array" aca="1" ref="AC144" ca="1">LEFT(T144,SUM(LEN(T144)-LEN(SUBSTITUTE(T144,{"0","1","2","3","4","5","6","7","8","9"},""))))</f>
        <v>0</v>
      </c>
      <c r="AD144" s="3" t="str">
        <f t="shared" ca="1" si="40"/>
        <v/>
      </c>
      <c r="AE144" s="3" t="str">
        <f t="shared" ca="1" si="41"/>
        <v/>
      </c>
      <c r="AF144" t="b">
        <f t="shared" ca="1" si="42"/>
        <v>0</v>
      </c>
      <c r="AG144">
        <f t="shared" ca="1" si="43"/>
        <v>0</v>
      </c>
      <c r="AH144">
        <f t="shared" ca="1" si="44"/>
        <v>0</v>
      </c>
      <c r="AI144" t="b">
        <f t="shared" ca="1" si="45"/>
        <v>0</v>
      </c>
      <c r="AJ144">
        <f t="shared" ca="1" si="46"/>
        <v>0</v>
      </c>
      <c r="AK144">
        <f t="shared" ca="1" si="47"/>
        <v>0</v>
      </c>
      <c r="AL144">
        <f t="shared" ca="1" si="48"/>
        <v>0</v>
      </c>
      <c r="AM144" t="b">
        <f t="shared" ca="1" si="49"/>
        <v>0</v>
      </c>
      <c r="AN144">
        <f t="shared" ca="1" si="50"/>
        <v>0</v>
      </c>
      <c r="AO144">
        <f t="shared" ca="1" si="51"/>
        <v>0</v>
      </c>
    </row>
    <row r="145" spans="1:41">
      <c r="A145" s="5" t="s">
        <v>637</v>
      </c>
      <c r="B145" s="6" t="s">
        <v>916</v>
      </c>
      <c r="Q145">
        <f t="shared" ca="1" si="53"/>
        <v>0</v>
      </c>
      <c r="R145">
        <f t="shared" ca="1" si="53"/>
        <v>0</v>
      </c>
      <c r="S145">
        <f t="shared" ca="1" si="53"/>
        <v>0</v>
      </c>
      <c r="T145" t="str">
        <f t="shared" ca="1" si="53"/>
        <v>111</v>
      </c>
      <c r="U145">
        <f t="shared" ca="1" si="53"/>
        <v>0</v>
      </c>
      <c r="V145">
        <f t="shared" ca="1" si="53"/>
        <v>0</v>
      </c>
      <c r="W145">
        <f t="shared" ca="1" si="53"/>
        <v>0</v>
      </c>
      <c r="X145">
        <f t="shared" ca="1" si="53"/>
        <v>0</v>
      </c>
      <c r="Z145">
        <f t="shared" ca="1" si="37"/>
        <v>0</v>
      </c>
      <c r="AA145">
        <f t="shared" ca="1" si="38"/>
        <v>0</v>
      </c>
      <c r="AB145">
        <f t="shared" ca="1" si="39"/>
        <v>0</v>
      </c>
      <c r="AC145" t="str" cm="1">
        <f t="array" aca="1" ref="AC145" ca="1">LEFT(T145,SUM(LEN(T145)-LEN(SUBSTITUTE(T145,{"0","1","2","3","4","5","6","7","8","9"},""))))</f>
        <v>111</v>
      </c>
      <c r="AD145" s="3" t="str">
        <f t="shared" ca="1" si="40"/>
        <v/>
      </c>
      <c r="AE145" s="3" t="str">
        <f t="shared" ca="1" si="41"/>
        <v/>
      </c>
      <c r="AF145" t="b">
        <f t="shared" ca="1" si="42"/>
        <v>0</v>
      </c>
      <c r="AG145">
        <f t="shared" ca="1" si="43"/>
        <v>0</v>
      </c>
      <c r="AH145">
        <f t="shared" ca="1" si="44"/>
        <v>0</v>
      </c>
      <c r="AI145" t="b">
        <f t="shared" ca="1" si="45"/>
        <v>0</v>
      </c>
      <c r="AJ145">
        <f t="shared" ca="1" si="46"/>
        <v>0</v>
      </c>
      <c r="AK145">
        <f t="shared" ca="1" si="47"/>
        <v>0</v>
      </c>
      <c r="AL145">
        <f t="shared" ca="1" si="48"/>
        <v>0</v>
      </c>
      <c r="AM145" t="b">
        <f t="shared" ca="1" si="49"/>
        <v>0</v>
      </c>
      <c r="AN145">
        <f t="shared" ca="1" si="50"/>
        <v>0</v>
      </c>
      <c r="AO145">
        <f t="shared" ca="1" si="51"/>
        <v>0</v>
      </c>
    </row>
    <row r="146" spans="1:41">
      <c r="A146" s="1"/>
      <c r="Q146">
        <f t="shared" ca="1" si="53"/>
        <v>0</v>
      </c>
      <c r="R146">
        <f t="shared" ca="1" si="53"/>
        <v>0</v>
      </c>
      <c r="S146">
        <f t="shared" ca="1" si="53"/>
        <v>0</v>
      </c>
      <c r="T146">
        <f t="shared" ca="1" si="53"/>
        <v>0</v>
      </c>
      <c r="U146">
        <f t="shared" ca="1" si="53"/>
        <v>0</v>
      </c>
      <c r="V146">
        <f t="shared" ca="1" si="53"/>
        <v>0</v>
      </c>
      <c r="W146">
        <f t="shared" ca="1" si="53"/>
        <v>0</v>
      </c>
      <c r="X146">
        <f t="shared" ca="1" si="53"/>
        <v>0</v>
      </c>
      <c r="Z146">
        <f t="shared" ca="1" si="37"/>
        <v>0</v>
      </c>
      <c r="AA146">
        <f t="shared" ca="1" si="38"/>
        <v>0</v>
      </c>
      <c r="AB146">
        <f t="shared" ca="1" si="39"/>
        <v>0</v>
      </c>
      <c r="AC146" t="str" cm="1">
        <f t="array" aca="1" ref="AC146" ca="1">LEFT(T146,SUM(LEN(T146)-LEN(SUBSTITUTE(T146,{"0","1","2","3","4","5","6","7","8","9"},""))))</f>
        <v>0</v>
      </c>
      <c r="AD146" s="3" t="str">
        <f t="shared" ca="1" si="40"/>
        <v/>
      </c>
      <c r="AE146" s="3" t="str">
        <f t="shared" ca="1" si="41"/>
        <v/>
      </c>
      <c r="AF146" t="b">
        <f t="shared" ca="1" si="42"/>
        <v>0</v>
      </c>
      <c r="AG146">
        <f t="shared" ca="1" si="43"/>
        <v>0</v>
      </c>
      <c r="AH146">
        <f t="shared" ca="1" si="44"/>
        <v>0</v>
      </c>
      <c r="AI146" t="b">
        <f t="shared" ca="1" si="45"/>
        <v>0</v>
      </c>
      <c r="AJ146">
        <f t="shared" ca="1" si="46"/>
        <v>0</v>
      </c>
      <c r="AK146">
        <f t="shared" ca="1" si="47"/>
        <v>0</v>
      </c>
      <c r="AL146">
        <f t="shared" ca="1" si="48"/>
        <v>0</v>
      </c>
      <c r="AM146" t="b">
        <f t="shared" ca="1" si="49"/>
        <v>0</v>
      </c>
      <c r="AN146">
        <f t="shared" ca="1" si="50"/>
        <v>0</v>
      </c>
      <c r="AO146">
        <f t="shared" ca="1" si="51"/>
        <v>0</v>
      </c>
    </row>
    <row r="147" spans="1:41">
      <c r="A147" s="5" t="s">
        <v>637</v>
      </c>
      <c r="B147" s="6" t="s">
        <v>689</v>
      </c>
      <c r="Q147">
        <f t="shared" ca="1" si="53"/>
        <v>0</v>
      </c>
      <c r="R147">
        <f t="shared" ca="1" si="53"/>
        <v>0</v>
      </c>
      <c r="S147">
        <f t="shared" ca="1" si="53"/>
        <v>0</v>
      </c>
      <c r="T147" t="str">
        <f t="shared" ca="1" si="53"/>
        <v>190cm</v>
      </c>
      <c r="U147">
        <f t="shared" ca="1" si="53"/>
        <v>0</v>
      </c>
      <c r="V147">
        <f t="shared" ca="1" si="53"/>
        <v>0</v>
      </c>
      <c r="W147">
        <f t="shared" ca="1" si="53"/>
        <v>0</v>
      </c>
      <c r="X147">
        <f t="shared" ca="1" si="53"/>
        <v>0</v>
      </c>
      <c r="Z147">
        <f t="shared" ca="1" si="37"/>
        <v>0</v>
      </c>
      <c r="AA147">
        <f t="shared" ca="1" si="38"/>
        <v>0</v>
      </c>
      <c r="AB147">
        <f t="shared" ca="1" si="39"/>
        <v>0</v>
      </c>
      <c r="AC147" t="str" cm="1">
        <f t="array" aca="1" ref="AC147" ca="1">LEFT(T147,SUM(LEN(T147)-LEN(SUBSTITUTE(T147,{"0","1","2","3","4","5","6","7","8","9"},""))))</f>
        <v>190</v>
      </c>
      <c r="AD147" s="3">
        <f t="shared" ca="1" si="40"/>
        <v>190</v>
      </c>
      <c r="AE147" s="3" t="str">
        <f t="shared" ca="1" si="41"/>
        <v/>
      </c>
      <c r="AF147" t="b">
        <f t="shared" ca="1" si="42"/>
        <v>1</v>
      </c>
      <c r="AG147">
        <f t="shared" ca="1" si="43"/>
        <v>1</v>
      </c>
      <c r="AH147">
        <f t="shared" ca="1" si="44"/>
        <v>0</v>
      </c>
      <c r="AI147" t="b">
        <f t="shared" ca="1" si="45"/>
        <v>0</v>
      </c>
      <c r="AJ147">
        <f t="shared" ca="1" si="46"/>
        <v>0</v>
      </c>
      <c r="AK147">
        <f t="shared" ca="1" si="47"/>
        <v>0</v>
      </c>
      <c r="AL147">
        <f t="shared" ca="1" si="48"/>
        <v>0</v>
      </c>
      <c r="AM147" t="b">
        <f t="shared" ca="1" si="49"/>
        <v>0</v>
      </c>
      <c r="AN147">
        <f t="shared" ca="1" si="50"/>
        <v>1</v>
      </c>
      <c r="AO147">
        <f t="shared" ca="1" si="51"/>
        <v>1</v>
      </c>
    </row>
    <row r="148" spans="1:41">
      <c r="A148" s="5" t="s">
        <v>639</v>
      </c>
      <c r="B148" s="6" t="s">
        <v>877</v>
      </c>
      <c r="C148" s="6" t="s">
        <v>645</v>
      </c>
      <c r="D148" s="6" t="s">
        <v>675</v>
      </c>
      <c r="E148" s="6" t="s">
        <v>640</v>
      </c>
      <c r="F148" s="6" t="s">
        <v>648</v>
      </c>
      <c r="Q148">
        <f t="shared" ca="1" si="53"/>
        <v>0</v>
      </c>
      <c r="R148" t="str">
        <f t="shared" ca="1" si="53"/>
        <v>2027</v>
      </c>
      <c r="S148">
        <f t="shared" ca="1" si="53"/>
        <v>0</v>
      </c>
      <c r="T148">
        <f t="shared" ca="1" si="53"/>
        <v>0</v>
      </c>
      <c r="U148" t="str">
        <f t="shared" ca="1" si="53"/>
        <v>z</v>
      </c>
      <c r="V148" t="str">
        <f t="shared" ca="1" si="53"/>
        <v>blu</v>
      </c>
      <c r="W148">
        <f t="shared" ca="1" si="53"/>
        <v>0</v>
      </c>
      <c r="X148">
        <f t="shared" ca="1" si="53"/>
        <v>0</v>
      </c>
      <c r="Z148">
        <f t="shared" ca="1" si="37"/>
        <v>0</v>
      </c>
      <c r="AA148">
        <f t="shared" ca="1" si="38"/>
        <v>0</v>
      </c>
      <c r="AB148">
        <f t="shared" ca="1" si="39"/>
        <v>0</v>
      </c>
      <c r="AC148" t="str" cm="1">
        <f t="array" aca="1" ref="AC148" ca="1">LEFT(T148,SUM(LEN(T148)-LEN(SUBSTITUTE(T148,{"0","1","2","3","4","5","6","7","8","9"},""))))</f>
        <v>0</v>
      </c>
      <c r="AD148" s="3" t="str">
        <f t="shared" ca="1" si="40"/>
        <v/>
      </c>
      <c r="AE148" s="3" t="str">
        <f t="shared" ca="1" si="41"/>
        <v/>
      </c>
      <c r="AF148" t="b">
        <f t="shared" ca="1" si="42"/>
        <v>0</v>
      </c>
      <c r="AG148">
        <f t="shared" ca="1" si="43"/>
        <v>0</v>
      </c>
      <c r="AH148">
        <f t="shared" ca="1" si="44"/>
        <v>0</v>
      </c>
      <c r="AI148" t="b">
        <f t="shared" ca="1" si="45"/>
        <v>0</v>
      </c>
      <c r="AJ148">
        <f t="shared" ca="1" si="46"/>
        <v>0</v>
      </c>
      <c r="AK148">
        <f t="shared" ca="1" si="47"/>
        <v>1</v>
      </c>
      <c r="AL148">
        <f t="shared" ca="1" si="48"/>
        <v>0</v>
      </c>
      <c r="AM148" t="b">
        <f t="shared" ca="1" si="49"/>
        <v>0</v>
      </c>
      <c r="AN148">
        <f t="shared" ca="1" si="50"/>
        <v>1</v>
      </c>
      <c r="AO148">
        <f t="shared" ca="1" si="51"/>
        <v>2</v>
      </c>
    </row>
    <row r="149" spans="1:41">
      <c r="A149" s="5" t="s">
        <v>636</v>
      </c>
      <c r="B149" s="6" t="s">
        <v>917</v>
      </c>
      <c r="C149" s="6" t="s">
        <v>642</v>
      </c>
      <c r="D149" s="6" t="s">
        <v>914</v>
      </c>
      <c r="Q149" t="str">
        <f t="shared" ca="1" si="53"/>
        <v>2004</v>
      </c>
      <c r="R149">
        <f t="shared" ca="1" si="53"/>
        <v>0</v>
      </c>
      <c r="S149" t="str">
        <f t="shared" ca="1" si="53"/>
        <v>2039</v>
      </c>
      <c r="T149">
        <f t="shared" ca="1" si="53"/>
        <v>0</v>
      </c>
      <c r="U149">
        <f t="shared" ca="1" si="53"/>
        <v>0</v>
      </c>
      <c r="V149">
        <f t="shared" ca="1" si="53"/>
        <v>0</v>
      </c>
      <c r="W149">
        <f t="shared" ca="1" si="53"/>
        <v>0</v>
      </c>
      <c r="X149">
        <f t="shared" ca="1" si="53"/>
        <v>0</v>
      </c>
      <c r="Z149">
        <f t="shared" ca="1" si="37"/>
        <v>0</v>
      </c>
      <c r="AA149">
        <f t="shared" ca="1" si="38"/>
        <v>0</v>
      </c>
      <c r="AB149">
        <f t="shared" ca="1" si="39"/>
        <v>0</v>
      </c>
      <c r="AC149" t="str" cm="1">
        <f t="array" aca="1" ref="AC149" ca="1">LEFT(T149,SUM(LEN(T149)-LEN(SUBSTITUTE(T149,{"0","1","2","3","4","5","6","7","8","9"},""))))</f>
        <v>0</v>
      </c>
      <c r="AD149" s="3" t="str">
        <f t="shared" ca="1" si="40"/>
        <v/>
      </c>
      <c r="AE149" s="3" t="str">
        <f t="shared" ca="1" si="41"/>
        <v/>
      </c>
      <c r="AF149" t="b">
        <f t="shared" ca="1" si="42"/>
        <v>0</v>
      </c>
      <c r="AG149">
        <f t="shared" ca="1" si="43"/>
        <v>0</v>
      </c>
      <c r="AH149">
        <f t="shared" ca="1" si="44"/>
        <v>0</v>
      </c>
      <c r="AI149" t="b">
        <f t="shared" ca="1" si="45"/>
        <v>0</v>
      </c>
      <c r="AJ149">
        <f t="shared" ca="1" si="46"/>
        <v>0</v>
      </c>
      <c r="AK149">
        <f t="shared" ca="1" si="47"/>
        <v>0</v>
      </c>
      <c r="AL149">
        <f t="shared" ca="1" si="48"/>
        <v>0</v>
      </c>
      <c r="AM149" t="b">
        <f t="shared" ca="1" si="49"/>
        <v>0</v>
      </c>
      <c r="AN149">
        <f t="shared" ca="1" si="50"/>
        <v>0</v>
      </c>
      <c r="AO149">
        <f t="shared" ca="1" si="51"/>
        <v>0</v>
      </c>
    </row>
    <row r="150" spans="1:41">
      <c r="A150" s="5" t="s">
        <v>635</v>
      </c>
      <c r="B150" s="6" t="s">
        <v>918</v>
      </c>
      <c r="Q150">
        <f t="shared" ca="1" si="53"/>
        <v>0</v>
      </c>
      <c r="R150">
        <f t="shared" ca="1" si="53"/>
        <v>0</v>
      </c>
      <c r="S150">
        <f t="shared" ca="1" si="53"/>
        <v>0</v>
      </c>
      <c r="T150">
        <f t="shared" ca="1" si="53"/>
        <v>0</v>
      </c>
      <c r="U150">
        <f t="shared" ca="1" si="53"/>
        <v>0</v>
      </c>
      <c r="V150">
        <f t="shared" ca="1" si="53"/>
        <v>0</v>
      </c>
      <c r="W150" t="str">
        <f t="shared" ca="1" si="53"/>
        <v>734570034</v>
      </c>
      <c r="X150">
        <f t="shared" ca="1" si="53"/>
        <v>0</v>
      </c>
      <c r="Z150">
        <f t="shared" ca="1" si="37"/>
        <v>0</v>
      </c>
      <c r="AA150">
        <f t="shared" ca="1" si="38"/>
        <v>0</v>
      </c>
      <c r="AB150">
        <f t="shared" ca="1" si="39"/>
        <v>0</v>
      </c>
      <c r="AC150" t="str" cm="1">
        <f t="array" aca="1" ref="AC150" ca="1">LEFT(T150,SUM(LEN(T150)-LEN(SUBSTITUTE(T150,{"0","1","2","3","4","5","6","7","8","9"},""))))</f>
        <v>0</v>
      </c>
      <c r="AD150" s="3" t="str">
        <f t="shared" ca="1" si="40"/>
        <v/>
      </c>
      <c r="AE150" s="3" t="str">
        <f t="shared" ca="1" si="41"/>
        <v/>
      </c>
      <c r="AF150" t="b">
        <f t="shared" ca="1" si="42"/>
        <v>0</v>
      </c>
      <c r="AG150">
        <f t="shared" ca="1" si="43"/>
        <v>0</v>
      </c>
      <c r="AH150">
        <f t="shared" ca="1" si="44"/>
        <v>0</v>
      </c>
      <c r="AI150" t="b">
        <f t="shared" ca="1" si="45"/>
        <v>0</v>
      </c>
      <c r="AJ150">
        <f t="shared" ca="1" si="46"/>
        <v>0</v>
      </c>
      <c r="AK150">
        <f t="shared" ca="1" si="47"/>
        <v>0</v>
      </c>
      <c r="AL150">
        <f t="shared" ca="1" si="48"/>
        <v>1</v>
      </c>
      <c r="AM150" t="b">
        <f t="shared" ca="1" si="49"/>
        <v>0</v>
      </c>
      <c r="AN150">
        <f t="shared" ca="1" si="50"/>
        <v>1</v>
      </c>
      <c r="AO150">
        <f t="shared" ca="1" si="51"/>
        <v>1</v>
      </c>
    </row>
    <row r="151" spans="1:41">
      <c r="A151" s="1"/>
      <c r="Q151">
        <f t="shared" ca="1" si="53"/>
        <v>0</v>
      </c>
      <c r="R151">
        <f t="shared" ca="1" si="53"/>
        <v>0</v>
      </c>
      <c r="S151">
        <f t="shared" ca="1" si="53"/>
        <v>0</v>
      </c>
      <c r="T151">
        <f t="shared" ca="1" si="53"/>
        <v>0</v>
      </c>
      <c r="U151">
        <f t="shared" ca="1" si="53"/>
        <v>0</v>
      </c>
      <c r="V151">
        <f t="shared" ca="1" si="53"/>
        <v>0</v>
      </c>
      <c r="W151">
        <f t="shared" ca="1" si="53"/>
        <v>0</v>
      </c>
      <c r="X151">
        <f t="shared" ca="1" si="53"/>
        <v>0</v>
      </c>
      <c r="Z151">
        <f t="shared" ca="1" si="37"/>
        <v>0</v>
      </c>
      <c r="AA151">
        <f t="shared" ca="1" si="38"/>
        <v>0</v>
      </c>
      <c r="AB151">
        <f t="shared" ca="1" si="39"/>
        <v>0</v>
      </c>
      <c r="AC151" t="str" cm="1">
        <f t="array" aca="1" ref="AC151" ca="1">LEFT(T151,SUM(LEN(T151)-LEN(SUBSTITUTE(T151,{"0","1","2","3","4","5","6","7","8","9"},""))))</f>
        <v>0</v>
      </c>
      <c r="AD151" s="3" t="str">
        <f t="shared" ca="1" si="40"/>
        <v/>
      </c>
      <c r="AE151" s="3" t="str">
        <f t="shared" ca="1" si="41"/>
        <v/>
      </c>
      <c r="AF151" t="b">
        <f t="shared" ca="1" si="42"/>
        <v>0</v>
      </c>
      <c r="AG151">
        <f t="shared" ca="1" si="43"/>
        <v>0</v>
      </c>
      <c r="AH151">
        <f t="shared" ca="1" si="44"/>
        <v>0</v>
      </c>
      <c r="AI151" t="b">
        <f t="shared" ca="1" si="45"/>
        <v>0</v>
      </c>
      <c r="AJ151">
        <f t="shared" ca="1" si="46"/>
        <v>0</v>
      </c>
      <c r="AK151">
        <f t="shared" ca="1" si="47"/>
        <v>0</v>
      </c>
      <c r="AL151">
        <f t="shared" ca="1" si="48"/>
        <v>0</v>
      </c>
      <c r="AM151" t="b">
        <f t="shared" ca="1" si="49"/>
        <v>0</v>
      </c>
      <c r="AN151">
        <f t="shared" ca="1" si="50"/>
        <v>0</v>
      </c>
      <c r="AO151">
        <f t="shared" ca="1" si="51"/>
        <v>0</v>
      </c>
    </row>
    <row r="152" spans="1:41">
      <c r="A152" s="5" t="s">
        <v>640</v>
      </c>
      <c r="B152" s="6" t="s">
        <v>658</v>
      </c>
      <c r="C152" s="6" t="s">
        <v>637</v>
      </c>
      <c r="D152" s="6" t="s">
        <v>684</v>
      </c>
      <c r="Q152">
        <f t="shared" ca="1" si="53"/>
        <v>0</v>
      </c>
      <c r="R152">
        <f t="shared" ca="1" si="53"/>
        <v>0</v>
      </c>
      <c r="S152">
        <f t="shared" ca="1" si="53"/>
        <v>0</v>
      </c>
      <c r="T152" t="str">
        <f t="shared" ca="1" si="53"/>
        <v>191cm</v>
      </c>
      <c r="U152" t="str">
        <f t="shared" ca="1" si="53"/>
        <v>#6b5442</v>
      </c>
      <c r="V152">
        <f t="shared" ca="1" si="53"/>
        <v>0</v>
      </c>
      <c r="W152">
        <f t="shared" ca="1" si="53"/>
        <v>0</v>
      </c>
      <c r="X152">
        <f t="shared" ca="1" si="53"/>
        <v>0</v>
      </c>
      <c r="Z152">
        <f t="shared" ca="1" si="37"/>
        <v>0</v>
      </c>
      <c r="AA152">
        <f t="shared" ca="1" si="38"/>
        <v>0</v>
      </c>
      <c r="AB152">
        <f t="shared" ca="1" si="39"/>
        <v>0</v>
      </c>
      <c r="AC152" t="str" cm="1">
        <f t="array" aca="1" ref="AC152" ca="1">LEFT(T152,SUM(LEN(T152)-LEN(SUBSTITUTE(T152,{"0","1","2","3","4","5","6","7","8","9"},""))))</f>
        <v>191</v>
      </c>
      <c r="AD152" s="3">
        <f t="shared" ca="1" si="40"/>
        <v>191</v>
      </c>
      <c r="AE152" s="3" t="str">
        <f t="shared" ca="1" si="41"/>
        <v/>
      </c>
      <c r="AF152" t="b">
        <f t="shared" ca="1" si="42"/>
        <v>1</v>
      </c>
      <c r="AG152">
        <f t="shared" ca="1" si="43"/>
        <v>1</v>
      </c>
      <c r="AH152">
        <f t="shared" ca="1" si="44"/>
        <v>1</v>
      </c>
      <c r="AI152" t="b">
        <f t="shared" ca="1" si="45"/>
        <v>1</v>
      </c>
      <c r="AJ152">
        <f t="shared" ca="1" si="46"/>
        <v>1</v>
      </c>
      <c r="AK152">
        <f t="shared" ca="1" si="47"/>
        <v>0</v>
      </c>
      <c r="AL152">
        <f t="shared" ca="1" si="48"/>
        <v>0</v>
      </c>
      <c r="AM152" t="b">
        <f t="shared" ca="1" si="49"/>
        <v>0</v>
      </c>
      <c r="AN152">
        <f t="shared" ca="1" si="50"/>
        <v>2</v>
      </c>
      <c r="AO152">
        <f t="shared" ca="1" si="51"/>
        <v>2</v>
      </c>
    </row>
    <row r="153" spans="1:41">
      <c r="A153" s="5" t="s">
        <v>645</v>
      </c>
      <c r="B153" s="6" t="s">
        <v>665</v>
      </c>
      <c r="C153" s="6" t="s">
        <v>636</v>
      </c>
      <c r="D153" s="6" t="s">
        <v>858</v>
      </c>
      <c r="E153" s="6" t="s">
        <v>635</v>
      </c>
      <c r="F153" s="6" t="s">
        <v>919</v>
      </c>
      <c r="G153" s="6" t="s">
        <v>654</v>
      </c>
      <c r="H153" s="6" t="s">
        <v>920</v>
      </c>
      <c r="I153" s="6" t="s">
        <v>639</v>
      </c>
      <c r="J153" s="6" t="s">
        <v>810</v>
      </c>
      <c r="K153" s="6" t="s">
        <v>642</v>
      </c>
      <c r="L153" s="6" t="s">
        <v>904</v>
      </c>
      <c r="Q153" t="str">
        <f t="shared" ca="1" si="53"/>
        <v>1989</v>
      </c>
      <c r="R153" t="str">
        <f t="shared" ca="1" si="53"/>
        <v>2016</v>
      </c>
      <c r="S153" t="str">
        <f t="shared" ca="1" si="53"/>
        <v>2023</v>
      </c>
      <c r="T153">
        <f t="shared" ca="1" si="53"/>
        <v>0</v>
      </c>
      <c r="U153">
        <f t="shared" ca="1" si="53"/>
        <v>0</v>
      </c>
      <c r="V153" t="str">
        <f t="shared" ca="1" si="53"/>
        <v>oth</v>
      </c>
      <c r="W153" t="str">
        <f t="shared" ca="1" si="53"/>
        <v>669414669</v>
      </c>
      <c r="X153" t="str">
        <f t="shared" ca="1" si="53"/>
        <v>196</v>
      </c>
      <c r="Z153">
        <f t="shared" ca="1" si="37"/>
        <v>1</v>
      </c>
      <c r="AA153">
        <f t="shared" ca="1" si="38"/>
        <v>1</v>
      </c>
      <c r="AB153">
        <f t="shared" ca="1" si="39"/>
        <v>1</v>
      </c>
      <c r="AC153" t="str" cm="1">
        <f t="array" aca="1" ref="AC153" ca="1">LEFT(T153,SUM(LEN(T153)-LEN(SUBSTITUTE(T153,{"0","1","2","3","4","5","6","7","8","9"},""))))</f>
        <v>0</v>
      </c>
      <c r="AD153" s="3" t="str">
        <f t="shared" ca="1" si="40"/>
        <v/>
      </c>
      <c r="AE153" s="3" t="str">
        <f t="shared" ca="1" si="41"/>
        <v/>
      </c>
      <c r="AF153" t="b">
        <f t="shared" ca="1" si="42"/>
        <v>0</v>
      </c>
      <c r="AG153">
        <f t="shared" ca="1" si="43"/>
        <v>0</v>
      </c>
      <c r="AH153">
        <f t="shared" ca="1" si="44"/>
        <v>0</v>
      </c>
      <c r="AI153" t="b">
        <f t="shared" ca="1" si="45"/>
        <v>0</v>
      </c>
      <c r="AJ153">
        <f t="shared" ca="1" si="46"/>
        <v>0</v>
      </c>
      <c r="AK153">
        <f t="shared" ca="1" si="47"/>
        <v>1</v>
      </c>
      <c r="AL153">
        <f t="shared" ca="1" si="48"/>
        <v>1</v>
      </c>
      <c r="AM153" t="b">
        <f t="shared" ca="1" si="49"/>
        <v>0</v>
      </c>
      <c r="AN153">
        <f t="shared" ca="1" si="50"/>
        <v>5</v>
      </c>
      <c r="AO153">
        <f t="shared" ca="1" si="51"/>
        <v>7</v>
      </c>
    </row>
    <row r="154" spans="1:41">
      <c r="A154" s="1"/>
      <c r="Q154">
        <f t="shared" ca="1" si="53"/>
        <v>0</v>
      </c>
      <c r="R154">
        <f t="shared" ca="1" si="53"/>
        <v>0</v>
      </c>
      <c r="S154">
        <f t="shared" ca="1" si="53"/>
        <v>0</v>
      </c>
      <c r="T154">
        <f t="shared" ca="1" si="53"/>
        <v>0</v>
      </c>
      <c r="U154">
        <f t="shared" ca="1" si="53"/>
        <v>0</v>
      </c>
      <c r="V154">
        <f t="shared" ca="1" si="53"/>
        <v>0</v>
      </c>
      <c r="W154">
        <f t="shared" ca="1" si="53"/>
        <v>0</v>
      </c>
      <c r="X154">
        <f t="shared" ca="1" si="53"/>
        <v>0</v>
      </c>
      <c r="Z154">
        <f t="shared" ca="1" si="37"/>
        <v>0</v>
      </c>
      <c r="AA154">
        <f t="shared" ca="1" si="38"/>
        <v>0</v>
      </c>
      <c r="AB154">
        <f t="shared" ca="1" si="39"/>
        <v>0</v>
      </c>
      <c r="AC154" t="str" cm="1">
        <f t="array" aca="1" ref="AC154" ca="1">LEFT(T154,SUM(LEN(T154)-LEN(SUBSTITUTE(T154,{"0","1","2","3","4","5","6","7","8","9"},""))))</f>
        <v>0</v>
      </c>
      <c r="AD154" s="3" t="str">
        <f t="shared" ca="1" si="40"/>
        <v/>
      </c>
      <c r="AE154" s="3" t="str">
        <f t="shared" ca="1" si="41"/>
        <v/>
      </c>
      <c r="AF154" t="b">
        <f t="shared" ca="1" si="42"/>
        <v>0</v>
      </c>
      <c r="AG154">
        <f t="shared" ca="1" si="43"/>
        <v>0</v>
      </c>
      <c r="AH154">
        <f t="shared" ca="1" si="44"/>
        <v>0</v>
      </c>
      <c r="AI154" t="b">
        <f t="shared" ca="1" si="45"/>
        <v>0</v>
      </c>
      <c r="AJ154">
        <f t="shared" ca="1" si="46"/>
        <v>0</v>
      </c>
      <c r="AK154">
        <f t="shared" ca="1" si="47"/>
        <v>0</v>
      </c>
      <c r="AL154">
        <f t="shared" ca="1" si="48"/>
        <v>0</v>
      </c>
      <c r="AM154" t="b">
        <f t="shared" ca="1" si="49"/>
        <v>0</v>
      </c>
      <c r="AN154">
        <f t="shared" ca="1" si="50"/>
        <v>0</v>
      </c>
      <c r="AO154">
        <f t="shared" ca="1" si="51"/>
        <v>0</v>
      </c>
    </row>
    <row r="155" spans="1:41">
      <c r="A155" s="5" t="s">
        <v>645</v>
      </c>
      <c r="B155" s="6" t="s">
        <v>656</v>
      </c>
      <c r="C155" s="6" t="s">
        <v>642</v>
      </c>
      <c r="D155" s="6" t="s">
        <v>815</v>
      </c>
      <c r="E155" s="6" t="s">
        <v>636</v>
      </c>
      <c r="F155" s="6" t="s">
        <v>906</v>
      </c>
      <c r="G155" s="6" t="s">
        <v>635</v>
      </c>
      <c r="H155" s="6" t="s">
        <v>921</v>
      </c>
      <c r="I155" s="6" t="s">
        <v>640</v>
      </c>
      <c r="J155" s="6" t="s">
        <v>687</v>
      </c>
      <c r="K155" s="6" t="s">
        <v>639</v>
      </c>
      <c r="L155" s="6" t="s">
        <v>832</v>
      </c>
      <c r="M155" s="6" t="s">
        <v>637</v>
      </c>
      <c r="N155" s="6" t="s">
        <v>703</v>
      </c>
      <c r="Q155" t="str">
        <f t="shared" ca="1" si="53"/>
        <v>1965</v>
      </c>
      <c r="R155" t="str">
        <f t="shared" ca="1" si="53"/>
        <v>2020</v>
      </c>
      <c r="S155" t="str">
        <f t="shared" ca="1" si="53"/>
        <v>2028</v>
      </c>
      <c r="T155" t="str">
        <f t="shared" ca="1" si="53"/>
        <v>61in</v>
      </c>
      <c r="U155" t="str">
        <f t="shared" ca="1" si="53"/>
        <v>#602927</v>
      </c>
      <c r="V155" t="str">
        <f t="shared" ca="1" si="53"/>
        <v>brn</v>
      </c>
      <c r="W155" t="str">
        <f t="shared" ca="1" si="53"/>
        <v>630674502</v>
      </c>
      <c r="X155">
        <f t="shared" ca="1" si="53"/>
        <v>0</v>
      </c>
      <c r="Z155">
        <f t="shared" ca="1" si="37"/>
        <v>1</v>
      </c>
      <c r="AA155">
        <f t="shared" ca="1" si="38"/>
        <v>1</v>
      </c>
      <c r="AB155">
        <f t="shared" ca="1" si="39"/>
        <v>1</v>
      </c>
      <c r="AC155" t="str" cm="1">
        <f t="array" aca="1" ref="AC155" ca="1">LEFT(T155,SUM(LEN(T155)-LEN(SUBSTITUTE(T155,{"0","1","2","3","4","5","6","7","8","9"},""))))</f>
        <v>61</v>
      </c>
      <c r="AD155" s="3" t="str">
        <f t="shared" ca="1" si="40"/>
        <v/>
      </c>
      <c r="AE155" s="3">
        <f t="shared" ca="1" si="41"/>
        <v>61</v>
      </c>
      <c r="AF155" t="b">
        <f t="shared" ca="1" si="42"/>
        <v>1</v>
      </c>
      <c r="AG155">
        <f t="shared" ca="1" si="43"/>
        <v>1</v>
      </c>
      <c r="AH155">
        <f t="shared" ca="1" si="44"/>
        <v>1</v>
      </c>
      <c r="AI155" t="b">
        <f t="shared" ca="1" si="45"/>
        <v>1</v>
      </c>
      <c r="AJ155">
        <f t="shared" ca="1" si="46"/>
        <v>1</v>
      </c>
      <c r="AK155">
        <f t="shared" ca="1" si="47"/>
        <v>1</v>
      </c>
      <c r="AL155">
        <f t="shared" ca="1" si="48"/>
        <v>1</v>
      </c>
      <c r="AM155" t="b">
        <f t="shared" ca="1" si="49"/>
        <v>0</v>
      </c>
      <c r="AN155">
        <f t="shared" ca="1" si="50"/>
        <v>7</v>
      </c>
      <c r="AO155">
        <f t="shared" ca="1" si="51"/>
        <v>7</v>
      </c>
    </row>
    <row r="156" spans="1:41">
      <c r="A156" s="1"/>
      <c r="Q156">
        <f t="shared" ca="1" si="53"/>
        <v>0</v>
      </c>
      <c r="R156">
        <f t="shared" ca="1" si="53"/>
        <v>0</v>
      </c>
      <c r="S156">
        <f t="shared" ca="1" si="53"/>
        <v>0</v>
      </c>
      <c r="T156">
        <f t="shared" ca="1" si="53"/>
        <v>0</v>
      </c>
      <c r="U156">
        <f t="shared" ca="1" si="53"/>
        <v>0</v>
      </c>
      <c r="V156">
        <f t="shared" ca="1" si="53"/>
        <v>0</v>
      </c>
      <c r="W156">
        <f t="shared" ca="1" si="53"/>
        <v>0</v>
      </c>
      <c r="X156">
        <f t="shared" ca="1" si="53"/>
        <v>0</v>
      </c>
      <c r="Z156">
        <f t="shared" ca="1" si="37"/>
        <v>0</v>
      </c>
      <c r="AA156">
        <f t="shared" ca="1" si="38"/>
        <v>0</v>
      </c>
      <c r="AB156">
        <f t="shared" ca="1" si="39"/>
        <v>0</v>
      </c>
      <c r="AC156" t="str" cm="1">
        <f t="array" aca="1" ref="AC156" ca="1">LEFT(T156,SUM(LEN(T156)-LEN(SUBSTITUTE(T156,{"0","1","2","3","4","5","6","7","8","9"},""))))</f>
        <v>0</v>
      </c>
      <c r="AD156" s="3" t="str">
        <f t="shared" ca="1" si="40"/>
        <v/>
      </c>
      <c r="AE156" s="3" t="str">
        <f t="shared" ca="1" si="41"/>
        <v/>
      </c>
      <c r="AF156" t="b">
        <f t="shared" ca="1" si="42"/>
        <v>0</v>
      </c>
      <c r="AG156">
        <f t="shared" ca="1" si="43"/>
        <v>0</v>
      </c>
      <c r="AH156">
        <f t="shared" ca="1" si="44"/>
        <v>0</v>
      </c>
      <c r="AI156" t="b">
        <f t="shared" ca="1" si="45"/>
        <v>0</v>
      </c>
      <c r="AJ156">
        <f t="shared" ca="1" si="46"/>
        <v>0</v>
      </c>
      <c r="AK156">
        <f t="shared" ca="1" si="47"/>
        <v>0</v>
      </c>
      <c r="AL156">
        <f t="shared" ca="1" si="48"/>
        <v>0</v>
      </c>
      <c r="AM156" t="b">
        <f t="shared" ca="1" si="49"/>
        <v>0</v>
      </c>
      <c r="AN156">
        <f t="shared" ca="1" si="50"/>
        <v>0</v>
      </c>
      <c r="AO156">
        <f t="shared" ca="1" si="51"/>
        <v>0</v>
      </c>
    </row>
    <row r="157" spans="1:41">
      <c r="A157" s="5" t="s">
        <v>639</v>
      </c>
      <c r="B157" s="6" t="s">
        <v>810</v>
      </c>
      <c r="C157" s="6" t="s">
        <v>642</v>
      </c>
      <c r="D157" s="6" t="s">
        <v>820</v>
      </c>
      <c r="E157" s="6" t="s">
        <v>654</v>
      </c>
      <c r="F157" s="6" t="s">
        <v>922</v>
      </c>
      <c r="Q157">
        <f t="shared" ca="1" si="53"/>
        <v>0</v>
      </c>
      <c r="R157" t="str">
        <f t="shared" ca="1" si="53"/>
        <v>2016</v>
      </c>
      <c r="S157" t="str">
        <f t="shared" ca="1" si="53"/>
        <v>2022</v>
      </c>
      <c r="T157">
        <f t="shared" ca="1" si="53"/>
        <v>0</v>
      </c>
      <c r="U157">
        <f t="shared" ca="1" si="53"/>
        <v>0</v>
      </c>
      <c r="V157">
        <f t="shared" ca="1" si="53"/>
        <v>0</v>
      </c>
      <c r="W157">
        <f t="shared" ca="1" si="53"/>
        <v>0</v>
      </c>
      <c r="X157" t="str">
        <f t="shared" ca="1" si="53"/>
        <v>225</v>
      </c>
      <c r="Z157">
        <f t="shared" ca="1" si="37"/>
        <v>0</v>
      </c>
      <c r="AA157">
        <f t="shared" ca="1" si="38"/>
        <v>1</v>
      </c>
      <c r="AB157">
        <f t="shared" ca="1" si="39"/>
        <v>1</v>
      </c>
      <c r="AC157" t="str" cm="1">
        <f t="array" aca="1" ref="AC157" ca="1">LEFT(T157,SUM(LEN(T157)-LEN(SUBSTITUTE(T157,{"0","1","2","3","4","5","6","7","8","9"},""))))</f>
        <v>0</v>
      </c>
      <c r="AD157" s="3" t="str">
        <f t="shared" ca="1" si="40"/>
        <v/>
      </c>
      <c r="AE157" s="3" t="str">
        <f t="shared" ca="1" si="41"/>
        <v/>
      </c>
      <c r="AF157" t="b">
        <f t="shared" ca="1" si="42"/>
        <v>0</v>
      </c>
      <c r="AG157">
        <f t="shared" ca="1" si="43"/>
        <v>0</v>
      </c>
      <c r="AH157">
        <f t="shared" ca="1" si="44"/>
        <v>0</v>
      </c>
      <c r="AI157" t="b">
        <f t="shared" ca="1" si="45"/>
        <v>0</v>
      </c>
      <c r="AJ157">
        <f t="shared" ca="1" si="46"/>
        <v>0</v>
      </c>
      <c r="AK157">
        <f t="shared" ca="1" si="47"/>
        <v>0</v>
      </c>
      <c r="AL157">
        <f t="shared" ca="1" si="48"/>
        <v>0</v>
      </c>
      <c r="AM157" t="b">
        <f t="shared" ca="1" si="49"/>
        <v>0</v>
      </c>
      <c r="AN157">
        <f t="shared" ca="1" si="50"/>
        <v>2</v>
      </c>
      <c r="AO157">
        <f t="shared" ca="1" si="51"/>
        <v>2</v>
      </c>
    </row>
    <row r="158" spans="1:41">
      <c r="A158" s="5" t="s">
        <v>640</v>
      </c>
      <c r="B158" s="6" t="s">
        <v>688</v>
      </c>
      <c r="C158" s="6" t="s">
        <v>645</v>
      </c>
      <c r="D158" s="6" t="s">
        <v>682</v>
      </c>
      <c r="E158" s="6" t="s">
        <v>637</v>
      </c>
      <c r="F158" s="6" t="s">
        <v>704</v>
      </c>
      <c r="Q158">
        <f t="shared" ca="1" si="53"/>
        <v>0</v>
      </c>
      <c r="R158">
        <f t="shared" ca="1" si="53"/>
        <v>0</v>
      </c>
      <c r="S158">
        <f t="shared" ca="1" si="53"/>
        <v>0</v>
      </c>
      <c r="T158" t="str">
        <f t="shared" ca="1" si="53"/>
        <v>166cm</v>
      </c>
      <c r="U158" t="str">
        <f t="shared" ca="1" si="53"/>
        <v>#733820</v>
      </c>
      <c r="V158" t="str">
        <f t="shared" ca="1" si="53"/>
        <v>hzl</v>
      </c>
      <c r="W158">
        <f t="shared" ca="1" si="53"/>
        <v>0</v>
      </c>
      <c r="X158">
        <f t="shared" ca="1" si="53"/>
        <v>0</v>
      </c>
      <c r="Z158">
        <f t="shared" ca="1" si="37"/>
        <v>0</v>
      </c>
      <c r="AA158">
        <f t="shared" ca="1" si="38"/>
        <v>0</v>
      </c>
      <c r="AB158">
        <f t="shared" ca="1" si="39"/>
        <v>0</v>
      </c>
      <c r="AC158" t="str" cm="1">
        <f t="array" aca="1" ref="AC158" ca="1">LEFT(T158,SUM(LEN(T158)-LEN(SUBSTITUTE(T158,{"0","1","2","3","4","5","6","7","8","9"},""))))</f>
        <v>166</v>
      </c>
      <c r="AD158" s="3">
        <f t="shared" ca="1" si="40"/>
        <v>166</v>
      </c>
      <c r="AE158" s="3" t="str">
        <f t="shared" ca="1" si="41"/>
        <v/>
      </c>
      <c r="AF158" t="b">
        <f t="shared" ca="1" si="42"/>
        <v>1</v>
      </c>
      <c r="AG158">
        <f t="shared" ca="1" si="43"/>
        <v>1</v>
      </c>
      <c r="AH158">
        <f t="shared" ca="1" si="44"/>
        <v>1</v>
      </c>
      <c r="AI158" t="b">
        <f t="shared" ca="1" si="45"/>
        <v>1</v>
      </c>
      <c r="AJ158">
        <f t="shared" ca="1" si="46"/>
        <v>1</v>
      </c>
      <c r="AK158">
        <f t="shared" ca="1" si="47"/>
        <v>1</v>
      </c>
      <c r="AL158">
        <f t="shared" ca="1" si="48"/>
        <v>0</v>
      </c>
      <c r="AM158" t="b">
        <f t="shared" ca="1" si="49"/>
        <v>0</v>
      </c>
      <c r="AN158">
        <f t="shared" ca="1" si="50"/>
        <v>3</v>
      </c>
      <c r="AO158">
        <f t="shared" ca="1" si="51"/>
        <v>5</v>
      </c>
    </row>
    <row r="159" spans="1:41">
      <c r="A159" s="5" t="s">
        <v>636</v>
      </c>
      <c r="B159" s="6" t="s">
        <v>923</v>
      </c>
      <c r="Q159" t="str">
        <f t="shared" ca="1" si="53"/>
        <v>1934</v>
      </c>
      <c r="R159">
        <f t="shared" ca="1" si="53"/>
        <v>0</v>
      </c>
      <c r="S159">
        <f t="shared" ca="1" si="53"/>
        <v>0</v>
      </c>
      <c r="T159">
        <f t="shared" ca="1" si="53"/>
        <v>0</v>
      </c>
      <c r="U159">
        <f t="shared" ca="1" si="53"/>
        <v>0</v>
      </c>
      <c r="V159">
        <f t="shared" ca="1" si="53"/>
        <v>0</v>
      </c>
      <c r="W159">
        <f t="shared" ca="1" si="53"/>
        <v>0</v>
      </c>
      <c r="X159">
        <f t="shared" ca="1" si="53"/>
        <v>0</v>
      </c>
      <c r="Z159">
        <f t="shared" ca="1" si="37"/>
        <v>1</v>
      </c>
      <c r="AA159">
        <f t="shared" ca="1" si="38"/>
        <v>0</v>
      </c>
      <c r="AB159">
        <f t="shared" ca="1" si="39"/>
        <v>0</v>
      </c>
      <c r="AC159" t="str" cm="1">
        <f t="array" aca="1" ref="AC159" ca="1">LEFT(T159,SUM(LEN(T159)-LEN(SUBSTITUTE(T159,{"0","1","2","3","4","5","6","7","8","9"},""))))</f>
        <v>0</v>
      </c>
      <c r="AD159" s="3" t="str">
        <f t="shared" ca="1" si="40"/>
        <v/>
      </c>
      <c r="AE159" s="3" t="str">
        <f t="shared" ca="1" si="41"/>
        <v/>
      </c>
      <c r="AF159" t="b">
        <f t="shared" ca="1" si="42"/>
        <v>0</v>
      </c>
      <c r="AG159">
        <f t="shared" ca="1" si="43"/>
        <v>0</v>
      </c>
      <c r="AH159">
        <f t="shared" ca="1" si="44"/>
        <v>0</v>
      </c>
      <c r="AI159" t="b">
        <f t="shared" ca="1" si="45"/>
        <v>0</v>
      </c>
      <c r="AJ159">
        <f t="shared" ca="1" si="46"/>
        <v>0</v>
      </c>
      <c r="AK159">
        <f t="shared" ca="1" si="47"/>
        <v>0</v>
      </c>
      <c r="AL159">
        <f t="shared" ca="1" si="48"/>
        <v>0</v>
      </c>
      <c r="AM159" t="b">
        <f t="shared" ca="1" si="49"/>
        <v>0</v>
      </c>
      <c r="AN159">
        <f t="shared" ca="1" si="50"/>
        <v>1</v>
      </c>
      <c r="AO159">
        <f t="shared" ca="1" si="51"/>
        <v>6</v>
      </c>
    </row>
    <row r="160" spans="1:41">
      <c r="A160" s="5" t="s">
        <v>635</v>
      </c>
      <c r="B160" s="6" t="s">
        <v>924</v>
      </c>
      <c r="Q160">
        <f t="shared" ca="1" si="53"/>
        <v>0</v>
      </c>
      <c r="R160">
        <f t="shared" ca="1" si="53"/>
        <v>0</v>
      </c>
      <c r="S160">
        <f t="shared" ca="1" si="53"/>
        <v>0</v>
      </c>
      <c r="T160">
        <f t="shared" ca="1" si="53"/>
        <v>0</v>
      </c>
      <c r="U160">
        <f t="shared" ca="1" si="53"/>
        <v>0</v>
      </c>
      <c r="V160">
        <f t="shared" ca="1" si="53"/>
        <v>0</v>
      </c>
      <c r="W160" t="str">
        <f t="shared" ca="1" si="53"/>
        <v>232742206</v>
      </c>
      <c r="X160">
        <f t="shared" ca="1" si="53"/>
        <v>0</v>
      </c>
      <c r="Z160">
        <f t="shared" ca="1" si="37"/>
        <v>0</v>
      </c>
      <c r="AA160">
        <f t="shared" ca="1" si="38"/>
        <v>0</v>
      </c>
      <c r="AB160">
        <f t="shared" ca="1" si="39"/>
        <v>0</v>
      </c>
      <c r="AC160" t="str" cm="1">
        <f t="array" aca="1" ref="AC160" ca="1">LEFT(T160,SUM(LEN(T160)-LEN(SUBSTITUTE(T160,{"0","1","2","3","4","5","6","7","8","9"},""))))</f>
        <v>0</v>
      </c>
      <c r="AD160" s="3" t="str">
        <f t="shared" ca="1" si="40"/>
        <v/>
      </c>
      <c r="AE160" s="3" t="str">
        <f t="shared" ca="1" si="41"/>
        <v/>
      </c>
      <c r="AF160" t="b">
        <f t="shared" ca="1" si="42"/>
        <v>0</v>
      </c>
      <c r="AG160">
        <f t="shared" ca="1" si="43"/>
        <v>0</v>
      </c>
      <c r="AH160">
        <f t="shared" ca="1" si="44"/>
        <v>0</v>
      </c>
      <c r="AI160" t="b">
        <f t="shared" ca="1" si="45"/>
        <v>0</v>
      </c>
      <c r="AJ160">
        <f t="shared" ca="1" si="46"/>
        <v>0</v>
      </c>
      <c r="AK160">
        <f t="shared" ca="1" si="47"/>
        <v>0</v>
      </c>
      <c r="AL160">
        <f t="shared" ca="1" si="48"/>
        <v>1</v>
      </c>
      <c r="AM160" t="b">
        <f t="shared" ca="1" si="49"/>
        <v>0</v>
      </c>
      <c r="AN160">
        <f t="shared" ca="1" si="50"/>
        <v>1</v>
      </c>
      <c r="AO160">
        <f t="shared" ca="1" si="51"/>
        <v>7</v>
      </c>
    </row>
    <row r="161" spans="1:41">
      <c r="A161" s="1"/>
      <c r="Q161">
        <f t="shared" ca="1" si="53"/>
        <v>0</v>
      </c>
      <c r="R161">
        <f t="shared" ca="1" si="53"/>
        <v>0</v>
      </c>
      <c r="S161">
        <f t="shared" ca="1" si="53"/>
        <v>0</v>
      </c>
      <c r="T161">
        <f t="shared" ca="1" si="53"/>
        <v>0</v>
      </c>
      <c r="U161">
        <f t="shared" ca="1" si="53"/>
        <v>0</v>
      </c>
      <c r="V161">
        <f t="shared" ca="1" si="53"/>
        <v>0</v>
      </c>
      <c r="W161">
        <f t="shared" ca="1" si="53"/>
        <v>0</v>
      </c>
      <c r="X161">
        <f t="shared" ca="1" si="53"/>
        <v>0</v>
      </c>
      <c r="Z161">
        <f t="shared" ca="1" si="37"/>
        <v>0</v>
      </c>
      <c r="AA161">
        <f t="shared" ca="1" si="38"/>
        <v>0</v>
      </c>
      <c r="AB161">
        <f t="shared" ca="1" si="39"/>
        <v>0</v>
      </c>
      <c r="AC161" t="str" cm="1">
        <f t="array" aca="1" ref="AC161" ca="1">LEFT(T161,SUM(LEN(T161)-LEN(SUBSTITUTE(T161,{"0","1","2","3","4","5","6","7","8","9"},""))))</f>
        <v>0</v>
      </c>
      <c r="AD161" s="3" t="str">
        <f t="shared" ca="1" si="40"/>
        <v/>
      </c>
      <c r="AE161" s="3" t="str">
        <f t="shared" ca="1" si="41"/>
        <v/>
      </c>
      <c r="AF161" t="b">
        <f t="shared" ca="1" si="42"/>
        <v>0</v>
      </c>
      <c r="AG161">
        <f t="shared" ca="1" si="43"/>
        <v>0</v>
      </c>
      <c r="AH161">
        <f t="shared" ca="1" si="44"/>
        <v>0</v>
      </c>
      <c r="AI161" t="b">
        <f t="shared" ca="1" si="45"/>
        <v>0</v>
      </c>
      <c r="AJ161">
        <f t="shared" ca="1" si="46"/>
        <v>0</v>
      </c>
      <c r="AK161">
        <f t="shared" ca="1" si="47"/>
        <v>0</v>
      </c>
      <c r="AL161">
        <f t="shared" ca="1" si="48"/>
        <v>0</v>
      </c>
      <c r="AM161" t="b">
        <f t="shared" ca="1" si="49"/>
        <v>0</v>
      </c>
      <c r="AN161">
        <f t="shared" ca="1" si="50"/>
        <v>0</v>
      </c>
      <c r="AO161">
        <f t="shared" ca="1" si="51"/>
        <v>0</v>
      </c>
    </row>
    <row r="162" spans="1:41">
      <c r="A162" s="5" t="s">
        <v>645</v>
      </c>
      <c r="B162" s="6" t="s">
        <v>646</v>
      </c>
      <c r="C162" s="6" t="s">
        <v>640</v>
      </c>
      <c r="D162" s="6" t="s">
        <v>687</v>
      </c>
      <c r="E162" s="6" t="s">
        <v>642</v>
      </c>
      <c r="F162" s="6" t="s">
        <v>816</v>
      </c>
      <c r="Q162">
        <f t="shared" ca="1" si="53"/>
        <v>0</v>
      </c>
      <c r="R162">
        <f t="shared" ca="1" si="53"/>
        <v>0</v>
      </c>
      <c r="S162" t="str">
        <f t="shared" ca="1" si="53"/>
        <v>2029</v>
      </c>
      <c r="T162">
        <f t="shared" ca="1" si="53"/>
        <v>0</v>
      </c>
      <c r="U162" t="str">
        <f t="shared" ca="1" si="53"/>
        <v>#602927</v>
      </c>
      <c r="V162" t="str">
        <f t="shared" ca="1" si="53"/>
        <v>amb</v>
      </c>
      <c r="W162">
        <f t="shared" ca="1" si="53"/>
        <v>0</v>
      </c>
      <c r="X162">
        <f t="shared" ca="1" si="53"/>
        <v>0</v>
      </c>
      <c r="Z162">
        <f t="shared" ca="1" si="37"/>
        <v>0</v>
      </c>
      <c r="AA162">
        <f t="shared" ca="1" si="38"/>
        <v>0</v>
      </c>
      <c r="AB162">
        <f t="shared" ca="1" si="39"/>
        <v>1</v>
      </c>
      <c r="AC162" t="str" cm="1">
        <f t="array" aca="1" ref="AC162" ca="1">LEFT(T162,SUM(LEN(T162)-LEN(SUBSTITUTE(T162,{"0","1","2","3","4","5","6","7","8","9"},""))))</f>
        <v>0</v>
      </c>
      <c r="AD162" s="3" t="str">
        <f t="shared" ca="1" si="40"/>
        <v/>
      </c>
      <c r="AE162" s="3" t="str">
        <f t="shared" ca="1" si="41"/>
        <v/>
      </c>
      <c r="AF162" t="b">
        <f t="shared" ca="1" si="42"/>
        <v>0</v>
      </c>
      <c r="AG162">
        <f t="shared" ca="1" si="43"/>
        <v>0</v>
      </c>
      <c r="AH162">
        <f t="shared" ca="1" si="44"/>
        <v>1</v>
      </c>
      <c r="AI162" t="b">
        <f t="shared" ca="1" si="45"/>
        <v>1</v>
      </c>
      <c r="AJ162">
        <f t="shared" ca="1" si="46"/>
        <v>1</v>
      </c>
      <c r="AK162">
        <f t="shared" ca="1" si="47"/>
        <v>1</v>
      </c>
      <c r="AL162">
        <f t="shared" ca="1" si="48"/>
        <v>0</v>
      </c>
      <c r="AM162" t="b">
        <f t="shared" ca="1" si="49"/>
        <v>0</v>
      </c>
      <c r="AN162">
        <f t="shared" ca="1" si="50"/>
        <v>3</v>
      </c>
      <c r="AO162">
        <f t="shared" ca="1" si="51"/>
        <v>3</v>
      </c>
    </row>
    <row r="163" spans="1:41">
      <c r="A163" s="5" t="s">
        <v>635</v>
      </c>
      <c r="B163" s="6" t="s">
        <v>925</v>
      </c>
      <c r="Q163">
        <f t="shared" ca="1" si="53"/>
        <v>0</v>
      </c>
      <c r="R163">
        <f t="shared" ca="1" si="53"/>
        <v>0</v>
      </c>
      <c r="S163">
        <f t="shared" ca="1" si="53"/>
        <v>0</v>
      </c>
      <c r="T163">
        <f t="shared" ca="1" si="53"/>
        <v>0</v>
      </c>
      <c r="U163">
        <f t="shared" ca="1" si="53"/>
        <v>0</v>
      </c>
      <c r="V163">
        <f t="shared" ca="1" si="53"/>
        <v>0</v>
      </c>
      <c r="W163" t="str">
        <f t="shared" ca="1" si="53"/>
        <v>897535300</v>
      </c>
      <c r="X163">
        <f t="shared" ca="1" si="53"/>
        <v>0</v>
      </c>
      <c r="Z163">
        <f t="shared" ca="1" si="37"/>
        <v>0</v>
      </c>
      <c r="AA163">
        <f t="shared" ca="1" si="38"/>
        <v>0</v>
      </c>
      <c r="AB163">
        <f t="shared" ca="1" si="39"/>
        <v>0</v>
      </c>
      <c r="AC163" t="str" cm="1">
        <f t="array" aca="1" ref="AC163" ca="1">LEFT(T163,SUM(LEN(T163)-LEN(SUBSTITUTE(T163,{"0","1","2","3","4","5","6","7","8","9"},""))))</f>
        <v>0</v>
      </c>
      <c r="AD163" s="3" t="str">
        <f t="shared" ca="1" si="40"/>
        <v/>
      </c>
      <c r="AE163" s="3" t="str">
        <f t="shared" ca="1" si="41"/>
        <v/>
      </c>
      <c r="AF163" t="b">
        <f t="shared" ca="1" si="42"/>
        <v>0</v>
      </c>
      <c r="AG163">
        <f t="shared" ca="1" si="43"/>
        <v>0</v>
      </c>
      <c r="AH163">
        <f t="shared" ca="1" si="44"/>
        <v>0</v>
      </c>
      <c r="AI163" t="b">
        <f t="shared" ca="1" si="45"/>
        <v>0</v>
      </c>
      <c r="AJ163">
        <f t="shared" ca="1" si="46"/>
        <v>0</v>
      </c>
      <c r="AK163">
        <f t="shared" ca="1" si="47"/>
        <v>0</v>
      </c>
      <c r="AL163">
        <f t="shared" ca="1" si="48"/>
        <v>1</v>
      </c>
      <c r="AM163" t="b">
        <f t="shared" ca="1" si="49"/>
        <v>0</v>
      </c>
      <c r="AN163">
        <f t="shared" ca="1" si="50"/>
        <v>1</v>
      </c>
      <c r="AO163">
        <f t="shared" ca="1" si="51"/>
        <v>4</v>
      </c>
    </row>
    <row r="164" spans="1:41">
      <c r="A164" s="5" t="s">
        <v>637</v>
      </c>
      <c r="B164" s="6" t="s">
        <v>643</v>
      </c>
      <c r="C164" s="6" t="s">
        <v>636</v>
      </c>
      <c r="D164" s="6" t="s">
        <v>926</v>
      </c>
      <c r="Q164" t="str">
        <f t="shared" ca="1" si="53"/>
        <v>1952</v>
      </c>
      <c r="R164">
        <f t="shared" ca="1" si="53"/>
        <v>0</v>
      </c>
      <c r="S164">
        <f t="shared" ca="1" si="53"/>
        <v>0</v>
      </c>
      <c r="T164" t="str">
        <f t="shared" ca="1" si="53"/>
        <v>189cm</v>
      </c>
      <c r="U164">
        <f t="shared" ca="1" si="53"/>
        <v>0</v>
      </c>
      <c r="V164">
        <f t="shared" ca="1" si="53"/>
        <v>0</v>
      </c>
      <c r="W164">
        <f t="shared" ca="1" si="53"/>
        <v>0</v>
      </c>
      <c r="X164">
        <f t="shared" ca="1" si="53"/>
        <v>0</v>
      </c>
      <c r="Z164">
        <f t="shared" ca="1" si="37"/>
        <v>1</v>
      </c>
      <c r="AA164">
        <f t="shared" ca="1" si="38"/>
        <v>0</v>
      </c>
      <c r="AB164">
        <f t="shared" ca="1" si="39"/>
        <v>0</v>
      </c>
      <c r="AC164" t="str" cm="1">
        <f t="array" aca="1" ref="AC164" ca="1">LEFT(T164,SUM(LEN(T164)-LEN(SUBSTITUTE(T164,{"0","1","2","3","4","5","6","7","8","9"},""))))</f>
        <v>189</v>
      </c>
      <c r="AD164" s="3">
        <f t="shared" ca="1" si="40"/>
        <v>189</v>
      </c>
      <c r="AE164" s="3" t="str">
        <f t="shared" ca="1" si="41"/>
        <v/>
      </c>
      <c r="AF164" t="b">
        <f t="shared" ca="1" si="42"/>
        <v>1</v>
      </c>
      <c r="AG164">
        <f t="shared" ca="1" si="43"/>
        <v>1</v>
      </c>
      <c r="AH164">
        <f t="shared" ca="1" si="44"/>
        <v>0</v>
      </c>
      <c r="AI164" t="b">
        <f t="shared" ca="1" si="45"/>
        <v>0</v>
      </c>
      <c r="AJ164">
        <f t="shared" ca="1" si="46"/>
        <v>0</v>
      </c>
      <c r="AK164">
        <f t="shared" ca="1" si="47"/>
        <v>0</v>
      </c>
      <c r="AL164">
        <f t="shared" ca="1" si="48"/>
        <v>0</v>
      </c>
      <c r="AM164" t="b">
        <f t="shared" ca="1" si="49"/>
        <v>0</v>
      </c>
      <c r="AN164">
        <f t="shared" ca="1" si="50"/>
        <v>2</v>
      </c>
      <c r="AO164">
        <f t="shared" ca="1" si="51"/>
        <v>6</v>
      </c>
    </row>
    <row r="165" spans="1:41">
      <c r="A165" s="5" t="s">
        <v>639</v>
      </c>
      <c r="B165" s="6" t="s">
        <v>927</v>
      </c>
      <c r="Q165">
        <f t="shared" ca="1" si="53"/>
        <v>0</v>
      </c>
      <c r="R165" t="str">
        <f t="shared" ca="1" si="53"/>
        <v>2017</v>
      </c>
      <c r="S165">
        <f t="shared" ca="1" si="53"/>
        <v>0</v>
      </c>
      <c r="T165">
        <f t="shared" ca="1" si="53"/>
        <v>0</v>
      </c>
      <c r="U165">
        <f t="shared" ca="1" si="53"/>
        <v>0</v>
      </c>
      <c r="V165">
        <f t="shared" ca="1" si="53"/>
        <v>0</v>
      </c>
      <c r="W165">
        <f t="shared" ca="1" si="53"/>
        <v>0</v>
      </c>
      <c r="X165">
        <f t="shared" ca="1" si="53"/>
        <v>0</v>
      </c>
      <c r="Z165">
        <f t="shared" ca="1" si="37"/>
        <v>0</v>
      </c>
      <c r="AA165">
        <f t="shared" ca="1" si="38"/>
        <v>1</v>
      </c>
      <c r="AB165">
        <f t="shared" ca="1" si="39"/>
        <v>0</v>
      </c>
      <c r="AC165" t="str" cm="1">
        <f t="array" aca="1" ref="AC165" ca="1">LEFT(T165,SUM(LEN(T165)-LEN(SUBSTITUTE(T165,{"0","1","2","3","4","5","6","7","8","9"},""))))</f>
        <v>0</v>
      </c>
      <c r="AD165" s="3" t="str">
        <f t="shared" ca="1" si="40"/>
        <v/>
      </c>
      <c r="AE165" s="3" t="str">
        <f t="shared" ca="1" si="41"/>
        <v/>
      </c>
      <c r="AF165" t="b">
        <f t="shared" ca="1" si="42"/>
        <v>0</v>
      </c>
      <c r="AG165">
        <f t="shared" ca="1" si="43"/>
        <v>0</v>
      </c>
      <c r="AH165">
        <f t="shared" ca="1" si="44"/>
        <v>0</v>
      </c>
      <c r="AI165" t="b">
        <f t="shared" ca="1" si="45"/>
        <v>0</v>
      </c>
      <c r="AJ165">
        <f t="shared" ca="1" si="46"/>
        <v>0</v>
      </c>
      <c r="AK165">
        <f t="shared" ca="1" si="47"/>
        <v>0</v>
      </c>
      <c r="AL165">
        <f t="shared" ca="1" si="48"/>
        <v>0</v>
      </c>
      <c r="AM165" t="b">
        <f t="shared" ca="1" si="49"/>
        <v>0</v>
      </c>
      <c r="AN165">
        <f t="shared" ca="1" si="50"/>
        <v>1</v>
      </c>
      <c r="AO165">
        <f t="shared" ca="1" si="51"/>
        <v>7</v>
      </c>
    </row>
    <row r="166" spans="1:41">
      <c r="A166" s="1"/>
      <c r="Q166">
        <f t="shared" ca="1" si="53"/>
        <v>0</v>
      </c>
      <c r="R166">
        <f t="shared" ca="1" si="53"/>
        <v>0</v>
      </c>
      <c r="S166">
        <f t="shared" ca="1" si="53"/>
        <v>0</v>
      </c>
      <c r="T166">
        <f t="shared" ca="1" si="53"/>
        <v>0</v>
      </c>
      <c r="U166">
        <f t="shared" ca="1" si="53"/>
        <v>0</v>
      </c>
      <c r="V166">
        <f t="shared" ca="1" si="53"/>
        <v>0</v>
      </c>
      <c r="W166">
        <f t="shared" ca="1" si="53"/>
        <v>0</v>
      </c>
      <c r="X166">
        <f t="shared" ca="1" si="53"/>
        <v>0</v>
      </c>
      <c r="Z166">
        <f t="shared" ca="1" si="37"/>
        <v>0</v>
      </c>
      <c r="AA166">
        <f t="shared" ca="1" si="38"/>
        <v>0</v>
      </c>
      <c r="AB166">
        <f t="shared" ca="1" si="39"/>
        <v>0</v>
      </c>
      <c r="AC166" t="str" cm="1">
        <f t="array" aca="1" ref="AC166" ca="1">LEFT(T166,SUM(LEN(T166)-LEN(SUBSTITUTE(T166,{"0","1","2","3","4","5","6","7","8","9"},""))))</f>
        <v>0</v>
      </c>
      <c r="AD166" s="3" t="str">
        <f t="shared" ca="1" si="40"/>
        <v/>
      </c>
      <c r="AE166" s="3" t="str">
        <f t="shared" ca="1" si="41"/>
        <v/>
      </c>
      <c r="AF166" t="b">
        <f t="shared" ca="1" si="42"/>
        <v>0</v>
      </c>
      <c r="AG166">
        <f t="shared" ca="1" si="43"/>
        <v>0</v>
      </c>
      <c r="AH166">
        <f t="shared" ca="1" si="44"/>
        <v>0</v>
      </c>
      <c r="AI166" t="b">
        <f t="shared" ca="1" si="45"/>
        <v>0</v>
      </c>
      <c r="AJ166">
        <f t="shared" ca="1" si="46"/>
        <v>0</v>
      </c>
      <c r="AK166">
        <f t="shared" ca="1" si="47"/>
        <v>0</v>
      </c>
      <c r="AL166">
        <f t="shared" ca="1" si="48"/>
        <v>0</v>
      </c>
      <c r="AM166" t="b">
        <f t="shared" ca="1" si="49"/>
        <v>0</v>
      </c>
      <c r="AN166">
        <f t="shared" ca="1" si="50"/>
        <v>0</v>
      </c>
      <c r="AO166">
        <f t="shared" ca="1" si="51"/>
        <v>0</v>
      </c>
    </row>
    <row r="167" spans="1:41">
      <c r="A167" s="5" t="s">
        <v>635</v>
      </c>
      <c r="B167" s="6" t="s">
        <v>928</v>
      </c>
      <c r="Q167">
        <f t="shared" ca="1" si="53"/>
        <v>0</v>
      </c>
      <c r="R167">
        <f t="shared" ca="1" si="53"/>
        <v>0</v>
      </c>
      <c r="S167">
        <f t="shared" ca="1" si="53"/>
        <v>0</v>
      </c>
      <c r="T167">
        <f t="shared" ca="1" si="53"/>
        <v>0</v>
      </c>
      <c r="U167">
        <f t="shared" ca="1" si="53"/>
        <v>0</v>
      </c>
      <c r="V167">
        <f t="shared" ca="1" si="53"/>
        <v>0</v>
      </c>
      <c r="W167" t="str">
        <f t="shared" ca="1" si="53"/>
        <v>853604345</v>
      </c>
      <c r="X167">
        <f t="shared" ca="1" si="53"/>
        <v>0</v>
      </c>
      <c r="Z167">
        <f t="shared" ca="1" si="37"/>
        <v>0</v>
      </c>
      <c r="AA167">
        <f t="shared" ca="1" si="38"/>
        <v>0</v>
      </c>
      <c r="AB167">
        <f t="shared" ca="1" si="39"/>
        <v>0</v>
      </c>
      <c r="AC167" t="str" cm="1">
        <f t="array" aca="1" ref="AC167" ca="1">LEFT(T167,SUM(LEN(T167)-LEN(SUBSTITUTE(T167,{"0","1","2","3","4","5","6","7","8","9"},""))))</f>
        <v>0</v>
      </c>
      <c r="AD167" s="3" t="str">
        <f t="shared" ca="1" si="40"/>
        <v/>
      </c>
      <c r="AE167" s="3" t="str">
        <f t="shared" ca="1" si="41"/>
        <v/>
      </c>
      <c r="AF167" t="b">
        <f t="shared" ca="1" si="42"/>
        <v>0</v>
      </c>
      <c r="AG167">
        <f t="shared" ca="1" si="43"/>
        <v>0</v>
      </c>
      <c r="AH167">
        <f t="shared" ca="1" si="44"/>
        <v>0</v>
      </c>
      <c r="AI167" t="b">
        <f t="shared" ca="1" si="45"/>
        <v>0</v>
      </c>
      <c r="AJ167">
        <f t="shared" ca="1" si="46"/>
        <v>0</v>
      </c>
      <c r="AK167">
        <f t="shared" ca="1" si="47"/>
        <v>0</v>
      </c>
      <c r="AL167">
        <f t="shared" ca="1" si="48"/>
        <v>1</v>
      </c>
      <c r="AM167" t="b">
        <f t="shared" ca="1" si="49"/>
        <v>0</v>
      </c>
      <c r="AN167">
        <f t="shared" ca="1" si="50"/>
        <v>1</v>
      </c>
      <c r="AO167">
        <f t="shared" ca="1" si="51"/>
        <v>1</v>
      </c>
    </row>
    <row r="168" spans="1:41">
      <c r="A168" s="5" t="s">
        <v>637</v>
      </c>
      <c r="B168" s="6" t="s">
        <v>705</v>
      </c>
      <c r="C168" s="6" t="s">
        <v>654</v>
      </c>
      <c r="D168" s="6" t="s">
        <v>929</v>
      </c>
      <c r="Q168">
        <f t="shared" ca="1" si="53"/>
        <v>0</v>
      </c>
      <c r="R168">
        <f t="shared" ca="1" si="53"/>
        <v>0</v>
      </c>
      <c r="S168">
        <f t="shared" ca="1" si="53"/>
        <v>0</v>
      </c>
      <c r="T168" t="str">
        <f t="shared" ca="1" si="53"/>
        <v>161cm</v>
      </c>
      <c r="U168">
        <f t="shared" ca="1" si="53"/>
        <v>0</v>
      </c>
      <c r="V168">
        <f t="shared" ca="1" si="53"/>
        <v>0</v>
      </c>
      <c r="W168">
        <f t="shared" ca="1" si="53"/>
        <v>0</v>
      </c>
      <c r="X168" t="str">
        <f t="shared" ca="1" si="53"/>
        <v>269</v>
      </c>
      <c r="Z168">
        <f t="shared" ca="1" si="37"/>
        <v>0</v>
      </c>
      <c r="AA168">
        <f t="shared" ca="1" si="38"/>
        <v>0</v>
      </c>
      <c r="AB168">
        <f t="shared" ca="1" si="39"/>
        <v>0</v>
      </c>
      <c r="AC168" t="str" cm="1">
        <f t="array" aca="1" ref="AC168" ca="1">LEFT(T168,SUM(LEN(T168)-LEN(SUBSTITUTE(T168,{"0","1","2","3","4","5","6","7","8","9"},""))))</f>
        <v>161</v>
      </c>
      <c r="AD168" s="3">
        <f t="shared" ca="1" si="40"/>
        <v>161</v>
      </c>
      <c r="AE168" s="3" t="str">
        <f t="shared" ca="1" si="41"/>
        <v/>
      </c>
      <c r="AF168" t="b">
        <f t="shared" ca="1" si="42"/>
        <v>1</v>
      </c>
      <c r="AG168">
        <f t="shared" ca="1" si="43"/>
        <v>1</v>
      </c>
      <c r="AH168">
        <f t="shared" ca="1" si="44"/>
        <v>0</v>
      </c>
      <c r="AI168" t="b">
        <f t="shared" ca="1" si="45"/>
        <v>0</v>
      </c>
      <c r="AJ168">
        <f t="shared" ca="1" si="46"/>
        <v>0</v>
      </c>
      <c r="AK168">
        <f t="shared" ca="1" si="47"/>
        <v>0</v>
      </c>
      <c r="AL168">
        <f t="shared" ca="1" si="48"/>
        <v>0</v>
      </c>
      <c r="AM168" t="b">
        <f t="shared" ca="1" si="49"/>
        <v>0</v>
      </c>
      <c r="AN168">
        <f t="shared" ca="1" si="50"/>
        <v>1</v>
      </c>
      <c r="AO168">
        <f t="shared" ca="1" si="51"/>
        <v>2</v>
      </c>
    </row>
    <row r="169" spans="1:41">
      <c r="A169" s="5" t="s">
        <v>640</v>
      </c>
      <c r="B169" s="6" t="s">
        <v>641</v>
      </c>
      <c r="C169" s="6" t="s">
        <v>642</v>
      </c>
      <c r="D169" s="6" t="s">
        <v>851</v>
      </c>
      <c r="E169" s="6" t="s">
        <v>639</v>
      </c>
      <c r="F169" s="6" t="s">
        <v>862</v>
      </c>
      <c r="G169" s="6" t="s">
        <v>645</v>
      </c>
      <c r="H169" s="6" t="s">
        <v>661</v>
      </c>
      <c r="I169" s="6" t="s">
        <v>636</v>
      </c>
      <c r="J169" s="6" t="s">
        <v>930</v>
      </c>
      <c r="Q169" t="str">
        <f t="shared" ca="1" si="53"/>
        <v>1966</v>
      </c>
      <c r="R169" t="str">
        <f t="shared" ca="1" si="53"/>
        <v>2011</v>
      </c>
      <c r="S169" t="str">
        <f t="shared" ca="1" si="53"/>
        <v>2030</v>
      </c>
      <c r="T169">
        <f t="shared" ca="1" si="53"/>
        <v>0</v>
      </c>
      <c r="U169" t="str">
        <f t="shared" ca="1" si="53"/>
        <v>#fffffd</v>
      </c>
      <c r="V169" t="str">
        <f t="shared" ca="1" si="53"/>
        <v>grn</v>
      </c>
      <c r="W169">
        <f t="shared" ca="1" si="53"/>
        <v>0</v>
      </c>
      <c r="X169">
        <f t="shared" ca="1" si="53"/>
        <v>0</v>
      </c>
      <c r="Z169">
        <f t="shared" ca="1" si="37"/>
        <v>1</v>
      </c>
      <c r="AA169">
        <f t="shared" ca="1" si="38"/>
        <v>1</v>
      </c>
      <c r="AB169">
        <f t="shared" ca="1" si="39"/>
        <v>1</v>
      </c>
      <c r="AC169" t="str" cm="1">
        <f t="array" aca="1" ref="AC169" ca="1">LEFT(T169,SUM(LEN(T169)-LEN(SUBSTITUTE(T169,{"0","1","2","3","4","5","6","7","8","9"},""))))</f>
        <v>0</v>
      </c>
      <c r="AD169" s="3" t="str">
        <f t="shared" ca="1" si="40"/>
        <v/>
      </c>
      <c r="AE169" s="3" t="str">
        <f t="shared" ca="1" si="41"/>
        <v/>
      </c>
      <c r="AF169" t="b">
        <f t="shared" ca="1" si="42"/>
        <v>0</v>
      </c>
      <c r="AG169">
        <f t="shared" ca="1" si="43"/>
        <v>0</v>
      </c>
      <c r="AH169">
        <f t="shared" ca="1" si="44"/>
        <v>1</v>
      </c>
      <c r="AI169" t="b">
        <f t="shared" ca="1" si="45"/>
        <v>1</v>
      </c>
      <c r="AJ169">
        <f t="shared" ca="1" si="46"/>
        <v>1</v>
      </c>
      <c r="AK169">
        <f t="shared" ca="1" si="47"/>
        <v>1</v>
      </c>
      <c r="AL169">
        <f t="shared" ca="1" si="48"/>
        <v>0</v>
      </c>
      <c r="AM169" t="b">
        <f t="shared" ca="1" si="49"/>
        <v>0</v>
      </c>
      <c r="AN169">
        <f t="shared" ca="1" si="50"/>
        <v>5</v>
      </c>
      <c r="AO169">
        <f t="shared" ca="1" si="51"/>
        <v>7</v>
      </c>
    </row>
    <row r="170" spans="1:41">
      <c r="A170" s="1"/>
      <c r="Q170">
        <f t="shared" ca="1" si="53"/>
        <v>0</v>
      </c>
      <c r="R170">
        <f t="shared" ca="1" si="53"/>
        <v>0</v>
      </c>
      <c r="S170">
        <f t="shared" ca="1" si="53"/>
        <v>0</v>
      </c>
      <c r="T170">
        <f t="shared" ca="1" si="53"/>
        <v>0</v>
      </c>
      <c r="U170">
        <f t="shared" ca="1" si="53"/>
        <v>0</v>
      </c>
      <c r="V170">
        <f t="shared" ca="1" si="53"/>
        <v>0</v>
      </c>
      <c r="W170">
        <f t="shared" ca="1" si="53"/>
        <v>0</v>
      </c>
      <c r="X170">
        <f t="shared" ca="1" si="53"/>
        <v>0</v>
      </c>
      <c r="Z170">
        <f t="shared" ca="1" si="37"/>
        <v>0</v>
      </c>
      <c r="AA170">
        <f t="shared" ca="1" si="38"/>
        <v>0</v>
      </c>
      <c r="AB170">
        <f t="shared" ca="1" si="39"/>
        <v>0</v>
      </c>
      <c r="AC170" t="str" cm="1">
        <f t="array" aca="1" ref="AC170" ca="1">LEFT(T170,SUM(LEN(T170)-LEN(SUBSTITUTE(T170,{"0","1","2","3","4","5","6","7","8","9"},""))))</f>
        <v>0</v>
      </c>
      <c r="AD170" s="3" t="str">
        <f t="shared" ca="1" si="40"/>
        <v/>
      </c>
      <c r="AE170" s="3" t="str">
        <f t="shared" ca="1" si="41"/>
        <v/>
      </c>
      <c r="AF170" t="b">
        <f t="shared" ca="1" si="42"/>
        <v>0</v>
      </c>
      <c r="AG170">
        <f t="shared" ca="1" si="43"/>
        <v>0</v>
      </c>
      <c r="AH170">
        <f t="shared" ca="1" si="44"/>
        <v>0</v>
      </c>
      <c r="AI170" t="b">
        <f t="shared" ca="1" si="45"/>
        <v>0</v>
      </c>
      <c r="AJ170">
        <f t="shared" ca="1" si="46"/>
        <v>0</v>
      </c>
      <c r="AK170">
        <f t="shared" ca="1" si="47"/>
        <v>0</v>
      </c>
      <c r="AL170">
        <f t="shared" ca="1" si="48"/>
        <v>0</v>
      </c>
      <c r="AM170" t="b">
        <f t="shared" ca="1" si="49"/>
        <v>0</v>
      </c>
      <c r="AN170">
        <f t="shared" ca="1" si="50"/>
        <v>0</v>
      </c>
      <c r="AO170">
        <f t="shared" ca="1" si="51"/>
        <v>0</v>
      </c>
    </row>
    <row r="171" spans="1:41">
      <c r="A171" s="5" t="s">
        <v>637</v>
      </c>
      <c r="B171" s="6" t="s">
        <v>706</v>
      </c>
      <c r="C171" s="6" t="s">
        <v>640</v>
      </c>
      <c r="D171" s="6" t="s">
        <v>707</v>
      </c>
      <c r="E171" s="6" t="s">
        <v>642</v>
      </c>
      <c r="F171" s="6" t="s">
        <v>827</v>
      </c>
      <c r="G171" s="6" t="s">
        <v>645</v>
      </c>
      <c r="H171" s="6" t="s">
        <v>661</v>
      </c>
      <c r="I171" s="6" t="s">
        <v>639</v>
      </c>
      <c r="J171" s="6" t="s">
        <v>810</v>
      </c>
      <c r="K171" s="6" t="s">
        <v>635</v>
      </c>
      <c r="L171" s="6" t="s">
        <v>708</v>
      </c>
      <c r="Q171">
        <f t="shared" ca="1" si="53"/>
        <v>0</v>
      </c>
      <c r="R171" t="str">
        <f t="shared" ca="1" si="53"/>
        <v>2016</v>
      </c>
      <c r="S171" t="str">
        <f t="shared" ca="1" si="53"/>
        <v>2026</v>
      </c>
      <c r="T171" t="str">
        <f t="shared" ca="1" si="53"/>
        <v>151cm</v>
      </c>
      <c r="U171" t="str">
        <f t="shared" ca="1" si="53"/>
        <v>#18171d</v>
      </c>
      <c r="V171" t="str">
        <f t="shared" ca="1" si="53"/>
        <v>grn</v>
      </c>
      <c r="W171" t="str">
        <f t="shared" ca="1" si="53"/>
        <v>176cm</v>
      </c>
      <c r="X171">
        <f t="shared" ca="1" si="53"/>
        <v>0</v>
      </c>
      <c r="Z171">
        <f t="shared" ca="1" si="37"/>
        <v>0</v>
      </c>
      <c r="AA171">
        <f t="shared" ca="1" si="38"/>
        <v>1</v>
      </c>
      <c r="AB171">
        <f t="shared" ca="1" si="39"/>
        <v>1</v>
      </c>
      <c r="AC171" t="str" cm="1">
        <f t="array" aca="1" ref="AC171" ca="1">LEFT(T171,SUM(LEN(T171)-LEN(SUBSTITUTE(T171,{"0","1","2","3","4","5","6","7","8","9"},""))))</f>
        <v>151</v>
      </c>
      <c r="AD171" s="3">
        <f t="shared" ca="1" si="40"/>
        <v>151</v>
      </c>
      <c r="AE171" s="3" t="str">
        <f t="shared" ca="1" si="41"/>
        <v/>
      </c>
      <c r="AF171" t="b">
        <f t="shared" ca="1" si="42"/>
        <v>1</v>
      </c>
      <c r="AG171">
        <f t="shared" ca="1" si="43"/>
        <v>1</v>
      </c>
      <c r="AH171">
        <f t="shared" ca="1" si="44"/>
        <v>1</v>
      </c>
      <c r="AI171" t="b">
        <f t="shared" ca="1" si="45"/>
        <v>1</v>
      </c>
      <c r="AJ171">
        <f t="shared" ca="1" si="46"/>
        <v>1</v>
      </c>
      <c r="AK171">
        <f t="shared" ca="1" si="47"/>
        <v>1</v>
      </c>
      <c r="AL171">
        <f t="shared" ca="1" si="48"/>
        <v>0</v>
      </c>
      <c r="AM171" t="b">
        <f t="shared" ca="1" si="49"/>
        <v>0</v>
      </c>
      <c r="AN171">
        <f t="shared" ca="1" si="50"/>
        <v>5</v>
      </c>
      <c r="AO171">
        <f t="shared" ca="1" si="51"/>
        <v>5</v>
      </c>
    </row>
    <row r="172" spans="1:41">
      <c r="A172" s="5" t="s">
        <v>636</v>
      </c>
      <c r="B172" s="6" t="s">
        <v>931</v>
      </c>
      <c r="Q172" t="str">
        <f t="shared" ca="1" si="53"/>
        <v>2000</v>
      </c>
      <c r="R172">
        <f t="shared" ca="1" si="53"/>
        <v>0</v>
      </c>
      <c r="S172">
        <f t="shared" ca="1" si="53"/>
        <v>0</v>
      </c>
      <c r="T172">
        <f t="shared" ca="1" si="53"/>
        <v>0</v>
      </c>
      <c r="U172">
        <f t="shared" ca="1" si="53"/>
        <v>0</v>
      </c>
      <c r="V172">
        <f t="shared" ca="1" si="53"/>
        <v>0</v>
      </c>
      <c r="W172">
        <f t="shared" ca="1" si="53"/>
        <v>0</v>
      </c>
      <c r="X172">
        <f t="shared" ca="1" si="53"/>
        <v>0</v>
      </c>
      <c r="Z172">
        <f t="shared" ca="1" si="37"/>
        <v>1</v>
      </c>
      <c r="AA172">
        <f t="shared" ca="1" si="38"/>
        <v>0</v>
      </c>
      <c r="AB172">
        <f t="shared" ca="1" si="39"/>
        <v>0</v>
      </c>
      <c r="AC172" t="str" cm="1">
        <f t="array" aca="1" ref="AC172" ca="1">LEFT(T172,SUM(LEN(T172)-LEN(SUBSTITUTE(T172,{"0","1","2","3","4","5","6","7","8","9"},""))))</f>
        <v>0</v>
      </c>
      <c r="AD172" s="3" t="str">
        <f t="shared" ca="1" si="40"/>
        <v/>
      </c>
      <c r="AE172" s="3" t="str">
        <f t="shared" ca="1" si="41"/>
        <v/>
      </c>
      <c r="AF172" t="b">
        <f t="shared" ca="1" si="42"/>
        <v>0</v>
      </c>
      <c r="AG172">
        <f t="shared" ca="1" si="43"/>
        <v>0</v>
      </c>
      <c r="AH172">
        <f t="shared" ca="1" si="44"/>
        <v>0</v>
      </c>
      <c r="AI172" t="b">
        <f t="shared" ca="1" si="45"/>
        <v>0</v>
      </c>
      <c r="AJ172">
        <f t="shared" ca="1" si="46"/>
        <v>0</v>
      </c>
      <c r="AK172">
        <f t="shared" ca="1" si="47"/>
        <v>0</v>
      </c>
      <c r="AL172">
        <f t="shared" ca="1" si="48"/>
        <v>0</v>
      </c>
      <c r="AM172" t="b">
        <f t="shared" ca="1" si="49"/>
        <v>0</v>
      </c>
      <c r="AN172">
        <f t="shared" ca="1" si="50"/>
        <v>1</v>
      </c>
      <c r="AO172">
        <f t="shared" ca="1" si="51"/>
        <v>6</v>
      </c>
    </row>
    <row r="173" spans="1:41">
      <c r="A173" s="1"/>
      <c r="Q173">
        <f t="shared" ca="1" si="53"/>
        <v>0</v>
      </c>
      <c r="R173">
        <f t="shared" ca="1" si="53"/>
        <v>0</v>
      </c>
      <c r="S173">
        <f t="shared" ca="1" si="53"/>
        <v>0</v>
      </c>
      <c r="T173">
        <f t="shared" ca="1" si="53"/>
        <v>0</v>
      </c>
      <c r="U173">
        <f t="shared" ca="1" si="53"/>
        <v>0</v>
      </c>
      <c r="V173">
        <f t="shared" ca="1" si="53"/>
        <v>0</v>
      </c>
      <c r="W173">
        <f t="shared" ca="1" si="53"/>
        <v>0</v>
      </c>
      <c r="X173">
        <f t="shared" ca="1" si="53"/>
        <v>0</v>
      </c>
      <c r="Z173">
        <f t="shared" ca="1" si="37"/>
        <v>0</v>
      </c>
      <c r="AA173">
        <f t="shared" ca="1" si="38"/>
        <v>0</v>
      </c>
      <c r="AB173">
        <f t="shared" ca="1" si="39"/>
        <v>0</v>
      </c>
      <c r="AC173" t="str" cm="1">
        <f t="array" aca="1" ref="AC173" ca="1">LEFT(T173,SUM(LEN(T173)-LEN(SUBSTITUTE(T173,{"0","1","2","3","4","5","6","7","8","9"},""))))</f>
        <v>0</v>
      </c>
      <c r="AD173" s="3" t="str">
        <f t="shared" ca="1" si="40"/>
        <v/>
      </c>
      <c r="AE173" s="3" t="str">
        <f t="shared" ca="1" si="41"/>
        <v/>
      </c>
      <c r="AF173" t="b">
        <f t="shared" ca="1" si="42"/>
        <v>0</v>
      </c>
      <c r="AG173">
        <f t="shared" ca="1" si="43"/>
        <v>0</v>
      </c>
      <c r="AH173">
        <f t="shared" ca="1" si="44"/>
        <v>0</v>
      </c>
      <c r="AI173" t="b">
        <f t="shared" ca="1" si="45"/>
        <v>0</v>
      </c>
      <c r="AJ173">
        <f t="shared" ca="1" si="46"/>
        <v>0</v>
      </c>
      <c r="AK173">
        <f t="shared" ca="1" si="47"/>
        <v>0</v>
      </c>
      <c r="AL173">
        <f t="shared" ca="1" si="48"/>
        <v>0</v>
      </c>
      <c r="AM173" t="b">
        <f t="shared" ca="1" si="49"/>
        <v>0</v>
      </c>
      <c r="AN173">
        <f t="shared" ca="1" si="50"/>
        <v>0</v>
      </c>
      <c r="AO173">
        <f t="shared" ca="1" si="51"/>
        <v>0</v>
      </c>
    </row>
    <row r="174" spans="1:41">
      <c r="A174" s="5" t="s">
        <v>640</v>
      </c>
      <c r="B174" s="6" t="s">
        <v>709</v>
      </c>
      <c r="Q174">
        <f t="shared" ca="1" si="53"/>
        <v>0</v>
      </c>
      <c r="R174">
        <f t="shared" ca="1" si="53"/>
        <v>0</v>
      </c>
      <c r="S174">
        <f t="shared" ca="1" si="53"/>
        <v>0</v>
      </c>
      <c r="T174">
        <f t="shared" ca="1" si="53"/>
        <v>0</v>
      </c>
      <c r="U174" t="str">
        <f t="shared" ca="1" si="53"/>
        <v>#341e13</v>
      </c>
      <c r="V174">
        <f t="shared" ca="1" si="53"/>
        <v>0</v>
      </c>
      <c r="W174">
        <f t="shared" ca="1" si="53"/>
        <v>0</v>
      </c>
      <c r="X174">
        <f t="shared" ca="1" si="53"/>
        <v>0</v>
      </c>
      <c r="Z174">
        <f t="shared" ca="1" si="37"/>
        <v>0</v>
      </c>
      <c r="AA174">
        <f t="shared" ca="1" si="38"/>
        <v>0</v>
      </c>
      <c r="AB174">
        <f t="shared" ca="1" si="39"/>
        <v>0</v>
      </c>
      <c r="AC174" t="str" cm="1">
        <f t="array" aca="1" ref="AC174" ca="1">LEFT(T174,SUM(LEN(T174)-LEN(SUBSTITUTE(T174,{"0","1","2","3","4","5","6","7","8","9"},""))))</f>
        <v>0</v>
      </c>
      <c r="AD174" s="3" t="str">
        <f t="shared" ca="1" si="40"/>
        <v/>
      </c>
      <c r="AE174" s="3" t="str">
        <f t="shared" ca="1" si="41"/>
        <v/>
      </c>
      <c r="AF174" t="b">
        <f t="shared" ca="1" si="42"/>
        <v>0</v>
      </c>
      <c r="AG174">
        <f t="shared" ca="1" si="43"/>
        <v>0</v>
      </c>
      <c r="AH174">
        <f t="shared" ca="1" si="44"/>
        <v>1</v>
      </c>
      <c r="AI174" t="b">
        <f t="shared" ca="1" si="45"/>
        <v>1</v>
      </c>
      <c r="AJ174">
        <f t="shared" ca="1" si="46"/>
        <v>1</v>
      </c>
      <c r="AK174">
        <f t="shared" ca="1" si="47"/>
        <v>0</v>
      </c>
      <c r="AL174">
        <f t="shared" ca="1" si="48"/>
        <v>0</v>
      </c>
      <c r="AM174" t="b">
        <f t="shared" ca="1" si="49"/>
        <v>0</v>
      </c>
      <c r="AN174">
        <f t="shared" ca="1" si="50"/>
        <v>1</v>
      </c>
      <c r="AO174">
        <f t="shared" ca="1" si="51"/>
        <v>1</v>
      </c>
    </row>
    <row r="175" spans="1:41">
      <c r="A175" s="5" t="s">
        <v>642</v>
      </c>
      <c r="B175" s="6" t="s">
        <v>820</v>
      </c>
      <c r="Q175">
        <f t="shared" ca="1" si="53"/>
        <v>0</v>
      </c>
      <c r="R175">
        <f t="shared" ca="1" si="53"/>
        <v>0</v>
      </c>
      <c r="S175" t="str">
        <f t="shared" ca="1" si="53"/>
        <v>2022</v>
      </c>
      <c r="T175">
        <f t="shared" ca="1" si="53"/>
        <v>0</v>
      </c>
      <c r="U175">
        <f t="shared" ca="1" si="53"/>
        <v>0</v>
      </c>
      <c r="V175">
        <f t="shared" ca="1" si="53"/>
        <v>0</v>
      </c>
      <c r="W175">
        <f t="shared" ca="1" si="53"/>
        <v>0</v>
      </c>
      <c r="X175">
        <f t="shared" ref="X175:AD212" ca="1" si="54">IF($A175=X$1,OFFSET($A175,0,1),IF($C175=X$1,OFFSET($C175,0,1),IF($E175=X$1,OFFSET($E175,0,1),IF($G175=X$1,OFFSET($G175,0,1),IF($I175=X$1,OFFSET($I175,0,1),IF($K175=X$1,OFFSET($K175,0,1),IF($M175=X$1,OFFSET($M175,0,1),IF($O175=X$1,OFFSET($O175,0,1),0))))))))</f>
        <v>0</v>
      </c>
      <c r="Z175">
        <f t="shared" ca="1" si="37"/>
        <v>0</v>
      </c>
      <c r="AA175">
        <f t="shared" ca="1" si="38"/>
        <v>0</v>
      </c>
      <c r="AB175">
        <f t="shared" ca="1" si="39"/>
        <v>1</v>
      </c>
      <c r="AC175" t="str" cm="1">
        <f t="array" aca="1" ref="AC175" ca="1">LEFT(T175,SUM(LEN(T175)-LEN(SUBSTITUTE(T175,{"0","1","2","3","4","5","6","7","8","9"},""))))</f>
        <v>0</v>
      </c>
      <c r="AD175" s="3" t="str">
        <f t="shared" ca="1" si="40"/>
        <v/>
      </c>
      <c r="AE175" s="3" t="str">
        <f t="shared" ca="1" si="41"/>
        <v/>
      </c>
      <c r="AF175" t="b">
        <f t="shared" ca="1" si="42"/>
        <v>0</v>
      </c>
      <c r="AG175">
        <f t="shared" ca="1" si="43"/>
        <v>0</v>
      </c>
      <c r="AH175">
        <f t="shared" ca="1" si="44"/>
        <v>0</v>
      </c>
      <c r="AI175" t="b">
        <f t="shared" ca="1" si="45"/>
        <v>0</v>
      </c>
      <c r="AJ175">
        <f t="shared" ca="1" si="46"/>
        <v>0</v>
      </c>
      <c r="AK175">
        <f t="shared" ca="1" si="47"/>
        <v>0</v>
      </c>
      <c r="AL175">
        <f t="shared" ca="1" si="48"/>
        <v>0</v>
      </c>
      <c r="AM175" t="b">
        <f t="shared" ca="1" si="49"/>
        <v>0</v>
      </c>
      <c r="AN175">
        <f t="shared" ca="1" si="50"/>
        <v>1</v>
      </c>
      <c r="AO175">
        <f t="shared" ca="1" si="51"/>
        <v>2</v>
      </c>
    </row>
    <row r="176" spans="1:41">
      <c r="A176" s="5" t="s">
        <v>635</v>
      </c>
      <c r="B176" s="6" t="s">
        <v>932</v>
      </c>
      <c r="C176" s="6" t="s">
        <v>654</v>
      </c>
      <c r="D176" s="6" t="s">
        <v>933</v>
      </c>
      <c r="E176" s="6" t="s">
        <v>636</v>
      </c>
      <c r="F176" s="6" t="s">
        <v>934</v>
      </c>
      <c r="Q176" t="str">
        <f t="shared" ref="Q176:X239" ca="1" si="55">IF($A176=Q$1,OFFSET($A176,0,1),IF($C176=Q$1,OFFSET($C176,0,1),IF($E176=Q$1,OFFSET($E176,0,1),IF($G176=Q$1,OFFSET($G176,0,1),IF($I176=Q$1,OFFSET($I176,0,1),IF($K176=Q$1,OFFSET($K176,0,1),IF($M176=Q$1,OFFSET($M176,0,1),IF($O176=Q$1,OFFSET($O176,0,1),0))))))))</f>
        <v>1971</v>
      </c>
      <c r="R176">
        <f t="shared" ca="1" si="55"/>
        <v>0</v>
      </c>
      <c r="S176">
        <f t="shared" ca="1" si="55"/>
        <v>0</v>
      </c>
      <c r="T176">
        <f t="shared" ca="1" si="55"/>
        <v>0</v>
      </c>
      <c r="U176">
        <f t="shared" ca="1" si="55"/>
        <v>0</v>
      </c>
      <c r="V176">
        <f t="shared" ca="1" si="55"/>
        <v>0</v>
      </c>
      <c r="W176" t="str">
        <f t="shared" ca="1" si="55"/>
        <v>536989527</v>
      </c>
      <c r="X176" t="str">
        <f t="shared" ca="1" si="55"/>
        <v>73</v>
      </c>
      <c r="Z176">
        <f t="shared" ca="1" si="37"/>
        <v>1</v>
      </c>
      <c r="AA176">
        <f t="shared" ca="1" si="38"/>
        <v>0</v>
      </c>
      <c r="AB176">
        <f t="shared" ca="1" si="39"/>
        <v>0</v>
      </c>
      <c r="AC176" t="str" cm="1">
        <f t="array" aca="1" ref="AC176" ca="1">LEFT(T176,SUM(LEN(T176)-LEN(SUBSTITUTE(T176,{"0","1","2","3","4","5","6","7","8","9"},""))))</f>
        <v>0</v>
      </c>
      <c r="AD176" s="3" t="str">
        <f t="shared" ca="1" si="40"/>
        <v/>
      </c>
      <c r="AE176" s="3" t="str">
        <f t="shared" ca="1" si="41"/>
        <v/>
      </c>
      <c r="AF176" t="b">
        <f t="shared" ca="1" si="42"/>
        <v>0</v>
      </c>
      <c r="AG176">
        <f t="shared" ca="1" si="43"/>
        <v>0</v>
      </c>
      <c r="AH176">
        <f t="shared" ca="1" si="44"/>
        <v>0</v>
      </c>
      <c r="AI176" t="b">
        <f t="shared" ca="1" si="45"/>
        <v>0</v>
      </c>
      <c r="AJ176">
        <f t="shared" ca="1" si="46"/>
        <v>0</v>
      </c>
      <c r="AK176">
        <f t="shared" ca="1" si="47"/>
        <v>0</v>
      </c>
      <c r="AL176">
        <f t="shared" ca="1" si="48"/>
        <v>1</v>
      </c>
      <c r="AM176" t="b">
        <f t="shared" ca="1" si="49"/>
        <v>0</v>
      </c>
      <c r="AN176">
        <f t="shared" ca="1" si="50"/>
        <v>2</v>
      </c>
      <c r="AO176">
        <f t="shared" ca="1" si="51"/>
        <v>4</v>
      </c>
    </row>
    <row r="177" spans="1:41">
      <c r="A177" s="5" t="s">
        <v>645</v>
      </c>
      <c r="B177" s="6" t="s">
        <v>682</v>
      </c>
      <c r="Q177">
        <f t="shared" ca="1" si="55"/>
        <v>0</v>
      </c>
      <c r="R177">
        <f t="shared" ca="1" si="55"/>
        <v>0</v>
      </c>
      <c r="S177">
        <f t="shared" ca="1" si="55"/>
        <v>0</v>
      </c>
      <c r="T177">
        <f t="shared" ca="1" si="55"/>
        <v>0</v>
      </c>
      <c r="U177">
        <f t="shared" ca="1" si="55"/>
        <v>0</v>
      </c>
      <c r="V177" t="str">
        <f t="shared" ca="1" si="55"/>
        <v>hzl</v>
      </c>
      <c r="W177">
        <f t="shared" ca="1" si="55"/>
        <v>0</v>
      </c>
      <c r="X177">
        <f t="shared" ca="1" si="55"/>
        <v>0</v>
      </c>
      <c r="Z177">
        <f t="shared" ca="1" si="37"/>
        <v>0</v>
      </c>
      <c r="AA177">
        <f t="shared" ca="1" si="38"/>
        <v>0</v>
      </c>
      <c r="AB177">
        <f t="shared" ca="1" si="39"/>
        <v>0</v>
      </c>
      <c r="AC177" t="str" cm="1">
        <f t="array" aca="1" ref="AC177" ca="1">LEFT(T177,SUM(LEN(T177)-LEN(SUBSTITUTE(T177,{"0","1","2","3","4","5","6","7","8","9"},""))))</f>
        <v>0</v>
      </c>
      <c r="AD177" s="3" t="str">
        <f t="shared" ca="1" si="40"/>
        <v/>
      </c>
      <c r="AE177" s="3" t="str">
        <f t="shared" ca="1" si="41"/>
        <v/>
      </c>
      <c r="AF177" t="b">
        <f t="shared" ca="1" si="42"/>
        <v>0</v>
      </c>
      <c r="AG177">
        <f t="shared" ca="1" si="43"/>
        <v>0</v>
      </c>
      <c r="AH177">
        <f t="shared" ca="1" si="44"/>
        <v>0</v>
      </c>
      <c r="AI177" t="b">
        <f t="shared" ca="1" si="45"/>
        <v>0</v>
      </c>
      <c r="AJ177">
        <f t="shared" ca="1" si="46"/>
        <v>0</v>
      </c>
      <c r="AK177">
        <f t="shared" ca="1" si="47"/>
        <v>1</v>
      </c>
      <c r="AL177">
        <f t="shared" ca="1" si="48"/>
        <v>0</v>
      </c>
      <c r="AM177" t="b">
        <f t="shared" ca="1" si="49"/>
        <v>0</v>
      </c>
      <c r="AN177">
        <f t="shared" ca="1" si="50"/>
        <v>1</v>
      </c>
      <c r="AO177">
        <f t="shared" ca="1" si="51"/>
        <v>5</v>
      </c>
    </row>
    <row r="178" spans="1:41">
      <c r="A178" s="1"/>
      <c r="Q178">
        <f t="shared" ca="1" si="55"/>
        <v>0</v>
      </c>
      <c r="R178">
        <f t="shared" ca="1" si="55"/>
        <v>0</v>
      </c>
      <c r="S178">
        <f t="shared" ca="1" si="55"/>
        <v>0</v>
      </c>
      <c r="T178">
        <f t="shared" ca="1" si="55"/>
        <v>0</v>
      </c>
      <c r="U178">
        <f t="shared" ca="1" si="55"/>
        <v>0</v>
      </c>
      <c r="V178">
        <f t="shared" ca="1" si="55"/>
        <v>0</v>
      </c>
      <c r="W178">
        <f t="shared" ca="1" si="55"/>
        <v>0</v>
      </c>
      <c r="X178">
        <f t="shared" ca="1" si="55"/>
        <v>0</v>
      </c>
      <c r="Z178">
        <f t="shared" ca="1" si="37"/>
        <v>0</v>
      </c>
      <c r="AA178">
        <f t="shared" ca="1" si="38"/>
        <v>0</v>
      </c>
      <c r="AB178">
        <f t="shared" ca="1" si="39"/>
        <v>0</v>
      </c>
      <c r="AC178" t="str" cm="1">
        <f t="array" aca="1" ref="AC178" ca="1">LEFT(T178,SUM(LEN(T178)-LEN(SUBSTITUTE(T178,{"0","1","2","3","4","5","6","7","8","9"},""))))</f>
        <v>0</v>
      </c>
      <c r="AD178" s="3" t="str">
        <f t="shared" ca="1" si="40"/>
        <v/>
      </c>
      <c r="AE178" s="3" t="str">
        <f t="shared" ca="1" si="41"/>
        <v/>
      </c>
      <c r="AF178" t="b">
        <f t="shared" ca="1" si="42"/>
        <v>0</v>
      </c>
      <c r="AG178">
        <f t="shared" ca="1" si="43"/>
        <v>0</v>
      </c>
      <c r="AH178">
        <f t="shared" ca="1" si="44"/>
        <v>0</v>
      </c>
      <c r="AI178" t="b">
        <f t="shared" ca="1" si="45"/>
        <v>0</v>
      </c>
      <c r="AJ178">
        <f t="shared" ca="1" si="46"/>
        <v>0</v>
      </c>
      <c r="AK178">
        <f t="shared" ca="1" si="47"/>
        <v>0</v>
      </c>
      <c r="AL178">
        <f t="shared" ca="1" si="48"/>
        <v>0</v>
      </c>
      <c r="AM178" t="b">
        <f t="shared" ca="1" si="49"/>
        <v>0</v>
      </c>
      <c r="AN178">
        <f t="shared" ca="1" si="50"/>
        <v>0</v>
      </c>
      <c r="AO178">
        <f t="shared" ca="1" si="51"/>
        <v>0</v>
      </c>
    </row>
    <row r="179" spans="1:41">
      <c r="A179" s="5" t="s">
        <v>635</v>
      </c>
      <c r="B179" s="6" t="s">
        <v>935</v>
      </c>
      <c r="C179" s="6" t="s">
        <v>640</v>
      </c>
      <c r="D179" s="6" t="s">
        <v>692</v>
      </c>
      <c r="Q179">
        <f t="shared" ca="1" si="55"/>
        <v>0</v>
      </c>
      <c r="R179">
        <f t="shared" ca="1" si="55"/>
        <v>0</v>
      </c>
      <c r="S179">
        <f t="shared" ca="1" si="55"/>
        <v>0</v>
      </c>
      <c r="T179">
        <f t="shared" ca="1" si="55"/>
        <v>0</v>
      </c>
      <c r="U179" t="str">
        <f t="shared" ca="1" si="55"/>
        <v>#b6652a</v>
      </c>
      <c r="V179">
        <f t="shared" ca="1" si="55"/>
        <v>0</v>
      </c>
      <c r="W179" t="str">
        <f t="shared" ca="1" si="55"/>
        <v>739005658</v>
      </c>
      <c r="X179">
        <f t="shared" ca="1" si="55"/>
        <v>0</v>
      </c>
      <c r="Z179">
        <f t="shared" ca="1" si="37"/>
        <v>0</v>
      </c>
      <c r="AA179">
        <f t="shared" ca="1" si="38"/>
        <v>0</v>
      </c>
      <c r="AB179">
        <f t="shared" ca="1" si="39"/>
        <v>0</v>
      </c>
      <c r="AC179" t="str" cm="1">
        <f t="array" aca="1" ref="AC179" ca="1">LEFT(T179,SUM(LEN(T179)-LEN(SUBSTITUTE(T179,{"0","1","2","3","4","5","6","7","8","9"},""))))</f>
        <v>0</v>
      </c>
      <c r="AD179" s="3" t="str">
        <f t="shared" ca="1" si="40"/>
        <v/>
      </c>
      <c r="AE179" s="3" t="str">
        <f t="shared" ca="1" si="41"/>
        <v/>
      </c>
      <c r="AF179" t="b">
        <f t="shared" ca="1" si="42"/>
        <v>0</v>
      </c>
      <c r="AG179">
        <f t="shared" ca="1" si="43"/>
        <v>0</v>
      </c>
      <c r="AH179">
        <f t="shared" ca="1" si="44"/>
        <v>1</v>
      </c>
      <c r="AI179" t="b">
        <f t="shared" ca="1" si="45"/>
        <v>1</v>
      </c>
      <c r="AJ179">
        <f t="shared" ca="1" si="46"/>
        <v>1</v>
      </c>
      <c r="AK179">
        <f t="shared" ca="1" si="47"/>
        <v>0</v>
      </c>
      <c r="AL179">
        <f t="shared" ca="1" si="48"/>
        <v>1</v>
      </c>
      <c r="AM179" t="b">
        <f t="shared" ca="1" si="49"/>
        <v>0</v>
      </c>
      <c r="AN179">
        <f t="shared" ca="1" si="50"/>
        <v>2</v>
      </c>
      <c r="AO179">
        <f t="shared" ca="1" si="51"/>
        <v>2</v>
      </c>
    </row>
    <row r="180" spans="1:41">
      <c r="A180" s="5" t="s">
        <v>642</v>
      </c>
      <c r="B180" s="6" t="s">
        <v>827</v>
      </c>
      <c r="C180" s="6" t="s">
        <v>637</v>
      </c>
      <c r="D180" s="6" t="s">
        <v>710</v>
      </c>
      <c r="E180" s="6" t="s">
        <v>645</v>
      </c>
      <c r="F180" s="6" t="s">
        <v>682</v>
      </c>
      <c r="Q180">
        <f t="shared" ca="1" si="55"/>
        <v>0</v>
      </c>
      <c r="R180">
        <f t="shared" ca="1" si="55"/>
        <v>0</v>
      </c>
      <c r="S180" t="str">
        <f t="shared" ca="1" si="55"/>
        <v>2026</v>
      </c>
      <c r="T180" t="str">
        <f t="shared" ca="1" si="55"/>
        <v>154cm</v>
      </c>
      <c r="U180">
        <f t="shared" ca="1" si="55"/>
        <v>0</v>
      </c>
      <c r="V180" t="str">
        <f t="shared" ca="1" si="55"/>
        <v>hzl</v>
      </c>
      <c r="W180">
        <f t="shared" ca="1" si="55"/>
        <v>0</v>
      </c>
      <c r="X180">
        <f t="shared" ca="1" si="55"/>
        <v>0</v>
      </c>
      <c r="Z180">
        <f t="shared" ca="1" si="37"/>
        <v>0</v>
      </c>
      <c r="AA180">
        <f t="shared" ca="1" si="38"/>
        <v>0</v>
      </c>
      <c r="AB180">
        <f t="shared" ca="1" si="39"/>
        <v>1</v>
      </c>
      <c r="AC180" t="str" cm="1">
        <f t="array" aca="1" ref="AC180" ca="1">LEFT(T180,SUM(LEN(T180)-LEN(SUBSTITUTE(T180,{"0","1","2","3","4","5","6","7","8","9"},""))))</f>
        <v>154</v>
      </c>
      <c r="AD180" s="3">
        <f t="shared" ca="1" si="40"/>
        <v>154</v>
      </c>
      <c r="AE180" s="3" t="str">
        <f t="shared" ca="1" si="41"/>
        <v/>
      </c>
      <c r="AF180" t="b">
        <f t="shared" ca="1" si="42"/>
        <v>1</v>
      </c>
      <c r="AG180">
        <f t="shared" ca="1" si="43"/>
        <v>1</v>
      </c>
      <c r="AH180">
        <f t="shared" ca="1" si="44"/>
        <v>0</v>
      </c>
      <c r="AI180" t="b">
        <f t="shared" ca="1" si="45"/>
        <v>0</v>
      </c>
      <c r="AJ180">
        <f t="shared" ca="1" si="46"/>
        <v>0</v>
      </c>
      <c r="AK180">
        <f t="shared" ca="1" si="47"/>
        <v>1</v>
      </c>
      <c r="AL180">
        <f t="shared" ca="1" si="48"/>
        <v>0</v>
      </c>
      <c r="AM180" t="b">
        <f t="shared" ca="1" si="49"/>
        <v>0</v>
      </c>
      <c r="AN180">
        <f t="shared" ca="1" si="50"/>
        <v>3</v>
      </c>
      <c r="AO180">
        <f t="shared" ca="1" si="51"/>
        <v>5</v>
      </c>
    </row>
    <row r="181" spans="1:41">
      <c r="A181" s="5" t="s">
        <v>639</v>
      </c>
      <c r="B181" s="6" t="s">
        <v>828</v>
      </c>
      <c r="C181" s="6" t="s">
        <v>636</v>
      </c>
      <c r="D181" s="6" t="s">
        <v>860</v>
      </c>
      <c r="Q181" t="str">
        <f t="shared" ca="1" si="55"/>
        <v>1935</v>
      </c>
      <c r="R181" t="str">
        <f t="shared" ca="1" si="55"/>
        <v>2019</v>
      </c>
      <c r="S181">
        <f t="shared" ca="1" si="55"/>
        <v>0</v>
      </c>
      <c r="T181">
        <f t="shared" ca="1" si="55"/>
        <v>0</v>
      </c>
      <c r="U181">
        <f t="shared" ca="1" si="55"/>
        <v>0</v>
      </c>
      <c r="V181">
        <f t="shared" ca="1" si="55"/>
        <v>0</v>
      </c>
      <c r="W181">
        <f t="shared" ca="1" si="55"/>
        <v>0</v>
      </c>
      <c r="X181">
        <f t="shared" ca="1" si="55"/>
        <v>0</v>
      </c>
      <c r="Z181">
        <f t="shared" ca="1" si="37"/>
        <v>1</v>
      </c>
      <c r="AA181">
        <f t="shared" ca="1" si="38"/>
        <v>1</v>
      </c>
      <c r="AB181">
        <f t="shared" ca="1" si="39"/>
        <v>0</v>
      </c>
      <c r="AC181" t="str" cm="1">
        <f t="array" aca="1" ref="AC181" ca="1">LEFT(T181,SUM(LEN(T181)-LEN(SUBSTITUTE(T181,{"0","1","2","3","4","5","6","7","8","9"},""))))</f>
        <v>0</v>
      </c>
      <c r="AD181" s="3" t="str">
        <f t="shared" ca="1" si="40"/>
        <v/>
      </c>
      <c r="AE181" s="3" t="str">
        <f t="shared" ca="1" si="41"/>
        <v/>
      </c>
      <c r="AF181" t="b">
        <f t="shared" ca="1" si="42"/>
        <v>0</v>
      </c>
      <c r="AG181">
        <f t="shared" ca="1" si="43"/>
        <v>0</v>
      </c>
      <c r="AH181">
        <f t="shared" ca="1" si="44"/>
        <v>0</v>
      </c>
      <c r="AI181" t="b">
        <f t="shared" ca="1" si="45"/>
        <v>0</v>
      </c>
      <c r="AJ181">
        <f t="shared" ca="1" si="46"/>
        <v>0</v>
      </c>
      <c r="AK181">
        <f t="shared" ca="1" si="47"/>
        <v>0</v>
      </c>
      <c r="AL181">
        <f t="shared" ca="1" si="48"/>
        <v>0</v>
      </c>
      <c r="AM181" t="b">
        <f t="shared" ca="1" si="49"/>
        <v>0</v>
      </c>
      <c r="AN181">
        <f t="shared" ca="1" si="50"/>
        <v>2</v>
      </c>
      <c r="AO181">
        <f t="shared" ca="1" si="51"/>
        <v>7</v>
      </c>
    </row>
    <row r="182" spans="1:41">
      <c r="A182" s="1"/>
      <c r="Q182">
        <f t="shared" ca="1" si="55"/>
        <v>0</v>
      </c>
      <c r="R182">
        <f t="shared" ca="1" si="55"/>
        <v>0</v>
      </c>
      <c r="S182">
        <f t="shared" ca="1" si="55"/>
        <v>0</v>
      </c>
      <c r="T182">
        <f t="shared" ca="1" si="55"/>
        <v>0</v>
      </c>
      <c r="U182">
        <f t="shared" ca="1" si="55"/>
        <v>0</v>
      </c>
      <c r="V182">
        <f t="shared" ca="1" si="55"/>
        <v>0</v>
      </c>
      <c r="W182">
        <f t="shared" ca="1" si="55"/>
        <v>0</v>
      </c>
      <c r="X182">
        <f t="shared" ca="1" si="55"/>
        <v>0</v>
      </c>
      <c r="Z182">
        <f t="shared" ca="1" si="37"/>
        <v>0</v>
      </c>
      <c r="AA182">
        <f t="shared" ca="1" si="38"/>
        <v>0</v>
      </c>
      <c r="AB182">
        <f t="shared" ca="1" si="39"/>
        <v>0</v>
      </c>
      <c r="AC182" t="str" cm="1">
        <f t="array" aca="1" ref="AC182" ca="1">LEFT(T182,SUM(LEN(T182)-LEN(SUBSTITUTE(T182,{"0","1","2","3","4","5","6","7","8","9"},""))))</f>
        <v>0</v>
      </c>
      <c r="AD182" s="3" t="str">
        <f t="shared" ca="1" si="40"/>
        <v/>
      </c>
      <c r="AE182" s="3" t="str">
        <f t="shared" ca="1" si="41"/>
        <v/>
      </c>
      <c r="AF182" t="b">
        <f t="shared" ca="1" si="42"/>
        <v>0</v>
      </c>
      <c r="AG182">
        <f t="shared" ca="1" si="43"/>
        <v>0</v>
      </c>
      <c r="AH182">
        <f t="shared" ca="1" si="44"/>
        <v>0</v>
      </c>
      <c r="AI182" t="b">
        <f t="shared" ca="1" si="45"/>
        <v>0</v>
      </c>
      <c r="AJ182">
        <f t="shared" ca="1" si="46"/>
        <v>0</v>
      </c>
      <c r="AK182">
        <f t="shared" ca="1" si="47"/>
        <v>0</v>
      </c>
      <c r="AL182">
        <f t="shared" ca="1" si="48"/>
        <v>0</v>
      </c>
      <c r="AM182" t="b">
        <f t="shared" ca="1" si="49"/>
        <v>0</v>
      </c>
      <c r="AN182">
        <f t="shared" ca="1" si="50"/>
        <v>0</v>
      </c>
      <c r="AO182">
        <f t="shared" ca="1" si="51"/>
        <v>0</v>
      </c>
    </row>
    <row r="183" spans="1:41">
      <c r="A183" s="5" t="s">
        <v>635</v>
      </c>
      <c r="B183" s="6" t="s">
        <v>936</v>
      </c>
      <c r="C183" s="6" t="s">
        <v>645</v>
      </c>
      <c r="D183" s="6" t="s">
        <v>665</v>
      </c>
      <c r="E183" s="6" t="s">
        <v>636</v>
      </c>
      <c r="F183" s="6" t="s">
        <v>866</v>
      </c>
      <c r="G183" s="6" t="s">
        <v>654</v>
      </c>
      <c r="H183" s="6" t="s">
        <v>893</v>
      </c>
      <c r="I183" s="6" t="s">
        <v>637</v>
      </c>
      <c r="J183" s="6" t="s">
        <v>711</v>
      </c>
      <c r="Q183" t="str">
        <f t="shared" ca="1" si="55"/>
        <v>1932</v>
      </c>
      <c r="R183">
        <f t="shared" ca="1" si="55"/>
        <v>0</v>
      </c>
      <c r="S183">
        <f t="shared" ca="1" si="55"/>
        <v>0</v>
      </c>
      <c r="T183" t="str">
        <f t="shared" ca="1" si="55"/>
        <v>165cm</v>
      </c>
      <c r="U183">
        <f t="shared" ca="1" si="55"/>
        <v>0</v>
      </c>
      <c r="V183" t="str">
        <f t="shared" ca="1" si="55"/>
        <v>oth</v>
      </c>
      <c r="W183" t="str">
        <f t="shared" ca="1" si="55"/>
        <v>373465835</v>
      </c>
      <c r="X183" t="str">
        <f t="shared" ca="1" si="55"/>
        <v>333</v>
      </c>
      <c r="Z183">
        <f t="shared" ca="1" si="37"/>
        <v>1</v>
      </c>
      <c r="AA183">
        <f t="shared" ca="1" si="38"/>
        <v>0</v>
      </c>
      <c r="AB183">
        <f t="shared" ca="1" si="39"/>
        <v>0</v>
      </c>
      <c r="AC183" t="str" cm="1">
        <f t="array" aca="1" ref="AC183" ca="1">LEFT(T183,SUM(LEN(T183)-LEN(SUBSTITUTE(T183,{"0","1","2","3","4","5","6","7","8","9"},""))))</f>
        <v>165</v>
      </c>
      <c r="AD183" s="3">
        <f t="shared" ca="1" si="40"/>
        <v>165</v>
      </c>
      <c r="AE183" s="3" t="str">
        <f t="shared" ca="1" si="41"/>
        <v/>
      </c>
      <c r="AF183" t="b">
        <f t="shared" ca="1" si="42"/>
        <v>1</v>
      </c>
      <c r="AG183">
        <f t="shared" ca="1" si="43"/>
        <v>1</v>
      </c>
      <c r="AH183">
        <f t="shared" ca="1" si="44"/>
        <v>0</v>
      </c>
      <c r="AI183" t="b">
        <f t="shared" ca="1" si="45"/>
        <v>0</v>
      </c>
      <c r="AJ183">
        <f t="shared" ca="1" si="46"/>
        <v>0</v>
      </c>
      <c r="AK183">
        <f t="shared" ca="1" si="47"/>
        <v>1</v>
      </c>
      <c r="AL183">
        <f t="shared" ca="1" si="48"/>
        <v>1</v>
      </c>
      <c r="AM183" t="b">
        <f t="shared" ca="1" si="49"/>
        <v>0</v>
      </c>
      <c r="AN183">
        <f t="shared" ca="1" si="50"/>
        <v>4</v>
      </c>
      <c r="AO183">
        <f t="shared" ca="1" si="51"/>
        <v>4</v>
      </c>
    </row>
    <row r="184" spans="1:41">
      <c r="A184" s="5" t="s">
        <v>640</v>
      </c>
      <c r="B184" s="6" t="s">
        <v>692</v>
      </c>
      <c r="C184" s="6" t="s">
        <v>642</v>
      </c>
      <c r="D184" s="6" t="s">
        <v>844</v>
      </c>
      <c r="E184" s="6" t="s">
        <v>639</v>
      </c>
      <c r="F184" s="6" t="s">
        <v>814</v>
      </c>
      <c r="Q184">
        <f t="shared" ca="1" si="55"/>
        <v>0</v>
      </c>
      <c r="R184" t="str">
        <f t="shared" ca="1" si="55"/>
        <v>2014</v>
      </c>
      <c r="S184" t="str">
        <f t="shared" ca="1" si="55"/>
        <v>2021</v>
      </c>
      <c r="T184">
        <f t="shared" ca="1" si="55"/>
        <v>0</v>
      </c>
      <c r="U184" t="str">
        <f t="shared" ca="1" si="55"/>
        <v>#b6652a</v>
      </c>
      <c r="V184">
        <f t="shared" ca="1" si="55"/>
        <v>0</v>
      </c>
      <c r="W184">
        <f t="shared" ca="1" si="55"/>
        <v>0</v>
      </c>
      <c r="X184">
        <f t="shared" ca="1" si="55"/>
        <v>0</v>
      </c>
      <c r="Z184">
        <f t="shared" ca="1" si="37"/>
        <v>0</v>
      </c>
      <c r="AA184">
        <f t="shared" ca="1" si="38"/>
        <v>1</v>
      </c>
      <c r="AB184">
        <f t="shared" ca="1" si="39"/>
        <v>1</v>
      </c>
      <c r="AC184" t="str" cm="1">
        <f t="array" aca="1" ref="AC184" ca="1">LEFT(T184,SUM(LEN(T184)-LEN(SUBSTITUTE(T184,{"0","1","2","3","4","5","6","7","8","9"},""))))</f>
        <v>0</v>
      </c>
      <c r="AD184" s="3" t="str">
        <f t="shared" ca="1" si="40"/>
        <v/>
      </c>
      <c r="AE184" s="3" t="str">
        <f t="shared" ca="1" si="41"/>
        <v/>
      </c>
      <c r="AF184" t="b">
        <f t="shared" ca="1" si="42"/>
        <v>0</v>
      </c>
      <c r="AG184">
        <f t="shared" ca="1" si="43"/>
        <v>0</v>
      </c>
      <c r="AH184">
        <f t="shared" ca="1" si="44"/>
        <v>1</v>
      </c>
      <c r="AI184" t="b">
        <f t="shared" ca="1" si="45"/>
        <v>1</v>
      </c>
      <c r="AJ184">
        <f t="shared" ca="1" si="46"/>
        <v>1</v>
      </c>
      <c r="AK184">
        <f t="shared" ca="1" si="47"/>
        <v>0</v>
      </c>
      <c r="AL184">
        <f t="shared" ca="1" si="48"/>
        <v>0</v>
      </c>
      <c r="AM184" t="b">
        <f t="shared" ca="1" si="49"/>
        <v>0</v>
      </c>
      <c r="AN184">
        <f t="shared" ca="1" si="50"/>
        <v>3</v>
      </c>
      <c r="AO184">
        <f t="shared" ca="1" si="51"/>
        <v>7</v>
      </c>
    </row>
    <row r="185" spans="1:41">
      <c r="A185" s="1"/>
      <c r="Q185">
        <f t="shared" ca="1" si="55"/>
        <v>0</v>
      </c>
      <c r="R185">
        <f t="shared" ca="1" si="55"/>
        <v>0</v>
      </c>
      <c r="S185">
        <f t="shared" ca="1" si="55"/>
        <v>0</v>
      </c>
      <c r="T185">
        <f t="shared" ca="1" si="55"/>
        <v>0</v>
      </c>
      <c r="U185">
        <f t="shared" ca="1" si="55"/>
        <v>0</v>
      </c>
      <c r="V185">
        <f t="shared" ca="1" si="55"/>
        <v>0</v>
      </c>
      <c r="W185">
        <f t="shared" ca="1" si="55"/>
        <v>0</v>
      </c>
      <c r="X185">
        <f t="shared" ca="1" si="55"/>
        <v>0</v>
      </c>
      <c r="Z185">
        <f t="shared" ca="1" si="37"/>
        <v>0</v>
      </c>
      <c r="AA185">
        <f t="shared" ca="1" si="38"/>
        <v>0</v>
      </c>
      <c r="AB185">
        <f t="shared" ca="1" si="39"/>
        <v>0</v>
      </c>
      <c r="AC185" t="str" cm="1">
        <f t="array" aca="1" ref="AC185" ca="1">LEFT(T185,SUM(LEN(T185)-LEN(SUBSTITUTE(T185,{"0","1","2","3","4","5","6","7","8","9"},""))))</f>
        <v>0</v>
      </c>
      <c r="AD185" s="3" t="str">
        <f t="shared" ca="1" si="40"/>
        <v/>
      </c>
      <c r="AE185" s="3" t="str">
        <f t="shared" ca="1" si="41"/>
        <v/>
      </c>
      <c r="AF185" t="b">
        <f t="shared" ca="1" si="42"/>
        <v>0</v>
      </c>
      <c r="AG185">
        <f t="shared" ca="1" si="43"/>
        <v>0</v>
      </c>
      <c r="AH185">
        <f t="shared" ca="1" si="44"/>
        <v>0</v>
      </c>
      <c r="AI185" t="b">
        <f t="shared" ca="1" si="45"/>
        <v>0</v>
      </c>
      <c r="AJ185">
        <f t="shared" ca="1" si="46"/>
        <v>0</v>
      </c>
      <c r="AK185">
        <f t="shared" ca="1" si="47"/>
        <v>0</v>
      </c>
      <c r="AL185">
        <f t="shared" ca="1" si="48"/>
        <v>0</v>
      </c>
      <c r="AM185" t="b">
        <f t="shared" ca="1" si="49"/>
        <v>0</v>
      </c>
      <c r="AN185">
        <f t="shared" ca="1" si="50"/>
        <v>0</v>
      </c>
      <c r="AO185">
        <f t="shared" ca="1" si="51"/>
        <v>0</v>
      </c>
    </row>
    <row r="186" spans="1:41">
      <c r="A186" s="5" t="s">
        <v>636</v>
      </c>
      <c r="B186" s="6" t="s">
        <v>937</v>
      </c>
      <c r="C186" s="6" t="s">
        <v>635</v>
      </c>
      <c r="D186" s="6" t="s">
        <v>938</v>
      </c>
      <c r="E186" s="6" t="s">
        <v>640</v>
      </c>
      <c r="F186" s="6" t="s">
        <v>707</v>
      </c>
      <c r="G186" s="6" t="s">
        <v>637</v>
      </c>
      <c r="H186" s="6" t="s">
        <v>712</v>
      </c>
      <c r="Q186" t="str">
        <f t="shared" ca="1" si="55"/>
        <v>1967</v>
      </c>
      <c r="R186">
        <f t="shared" ca="1" si="55"/>
        <v>0</v>
      </c>
      <c r="S186">
        <f t="shared" ca="1" si="55"/>
        <v>0</v>
      </c>
      <c r="T186" t="str">
        <f t="shared" ca="1" si="55"/>
        <v>174cm</v>
      </c>
      <c r="U186" t="str">
        <f t="shared" ca="1" si="55"/>
        <v>#18171d</v>
      </c>
      <c r="V186">
        <f t="shared" ca="1" si="55"/>
        <v>0</v>
      </c>
      <c r="W186" t="str">
        <f t="shared" ca="1" si="55"/>
        <v>486658617</v>
      </c>
      <c r="X186">
        <f t="shared" ca="1" si="55"/>
        <v>0</v>
      </c>
      <c r="Z186">
        <f t="shared" ca="1" si="37"/>
        <v>1</v>
      </c>
      <c r="AA186">
        <f t="shared" ca="1" si="38"/>
        <v>0</v>
      </c>
      <c r="AB186">
        <f t="shared" ca="1" si="39"/>
        <v>0</v>
      </c>
      <c r="AC186" t="str" cm="1">
        <f t="array" aca="1" ref="AC186" ca="1">LEFT(T186,SUM(LEN(T186)-LEN(SUBSTITUTE(T186,{"0","1","2","3","4","5","6","7","8","9"},""))))</f>
        <v>174</v>
      </c>
      <c r="AD186" s="3">
        <f t="shared" ca="1" si="40"/>
        <v>174</v>
      </c>
      <c r="AE186" s="3" t="str">
        <f t="shared" ca="1" si="41"/>
        <v/>
      </c>
      <c r="AF186" t="b">
        <f t="shared" ca="1" si="42"/>
        <v>1</v>
      </c>
      <c r="AG186">
        <f t="shared" ca="1" si="43"/>
        <v>1</v>
      </c>
      <c r="AH186">
        <f t="shared" ca="1" si="44"/>
        <v>1</v>
      </c>
      <c r="AI186" t="b">
        <f t="shared" ca="1" si="45"/>
        <v>1</v>
      </c>
      <c r="AJ186">
        <f t="shared" ca="1" si="46"/>
        <v>1</v>
      </c>
      <c r="AK186">
        <f t="shared" ca="1" si="47"/>
        <v>0</v>
      </c>
      <c r="AL186">
        <f t="shared" ca="1" si="48"/>
        <v>1</v>
      </c>
      <c r="AM186" t="b">
        <f t="shared" ca="1" si="49"/>
        <v>0</v>
      </c>
      <c r="AN186">
        <f t="shared" ca="1" si="50"/>
        <v>4</v>
      </c>
      <c r="AO186">
        <f t="shared" ca="1" si="51"/>
        <v>4</v>
      </c>
    </row>
    <row r="187" spans="1:41">
      <c r="A187" s="5" t="s">
        <v>642</v>
      </c>
      <c r="B187" s="6" t="s">
        <v>844</v>
      </c>
      <c r="C187" s="6" t="s">
        <v>639</v>
      </c>
      <c r="D187" s="6" t="s">
        <v>838</v>
      </c>
      <c r="E187" s="6" t="s">
        <v>645</v>
      </c>
      <c r="F187" s="6" t="s">
        <v>652</v>
      </c>
      <c r="G187" s="6" t="s">
        <v>654</v>
      </c>
      <c r="H187" s="6" t="s">
        <v>939</v>
      </c>
      <c r="Q187">
        <f t="shared" ca="1" si="55"/>
        <v>0</v>
      </c>
      <c r="R187" t="str">
        <f t="shared" ca="1" si="55"/>
        <v>2015</v>
      </c>
      <c r="S187" t="str">
        <f t="shared" ca="1" si="55"/>
        <v>2021</v>
      </c>
      <c r="T187">
        <f t="shared" ca="1" si="55"/>
        <v>0</v>
      </c>
      <c r="U187">
        <f t="shared" ca="1" si="55"/>
        <v>0</v>
      </c>
      <c r="V187" t="str">
        <f t="shared" ca="1" si="55"/>
        <v>gry</v>
      </c>
      <c r="W187">
        <f t="shared" ca="1" si="55"/>
        <v>0</v>
      </c>
      <c r="X187" t="str">
        <f t="shared" ca="1" si="55"/>
        <v>53</v>
      </c>
      <c r="Z187">
        <f t="shared" ca="1" si="37"/>
        <v>0</v>
      </c>
      <c r="AA187">
        <f t="shared" ca="1" si="38"/>
        <v>1</v>
      </c>
      <c r="AB187">
        <f t="shared" ca="1" si="39"/>
        <v>1</v>
      </c>
      <c r="AC187" t="str" cm="1">
        <f t="array" aca="1" ref="AC187" ca="1">LEFT(T187,SUM(LEN(T187)-LEN(SUBSTITUTE(T187,{"0","1","2","3","4","5","6","7","8","9"},""))))</f>
        <v>0</v>
      </c>
      <c r="AD187" s="3" t="str">
        <f t="shared" ca="1" si="40"/>
        <v/>
      </c>
      <c r="AE187" s="3" t="str">
        <f t="shared" ca="1" si="41"/>
        <v/>
      </c>
      <c r="AF187" t="b">
        <f t="shared" ca="1" si="42"/>
        <v>0</v>
      </c>
      <c r="AG187">
        <f t="shared" ca="1" si="43"/>
        <v>0</v>
      </c>
      <c r="AH187">
        <f t="shared" ca="1" si="44"/>
        <v>0</v>
      </c>
      <c r="AI187" t="b">
        <f t="shared" ca="1" si="45"/>
        <v>0</v>
      </c>
      <c r="AJ187">
        <f t="shared" ca="1" si="46"/>
        <v>0</v>
      </c>
      <c r="AK187">
        <f t="shared" ca="1" si="47"/>
        <v>1</v>
      </c>
      <c r="AL187">
        <f t="shared" ca="1" si="48"/>
        <v>0</v>
      </c>
      <c r="AM187" t="b">
        <f t="shared" ca="1" si="49"/>
        <v>0</v>
      </c>
      <c r="AN187">
        <f t="shared" ca="1" si="50"/>
        <v>3</v>
      </c>
      <c r="AO187">
        <f t="shared" ca="1" si="51"/>
        <v>7</v>
      </c>
    </row>
    <row r="188" spans="1:41">
      <c r="A188" s="1"/>
      <c r="Q188">
        <f t="shared" ca="1" si="55"/>
        <v>0</v>
      </c>
      <c r="R188">
        <f t="shared" ca="1" si="55"/>
        <v>0</v>
      </c>
      <c r="S188">
        <f t="shared" ca="1" si="55"/>
        <v>0</v>
      </c>
      <c r="T188">
        <f t="shared" ca="1" si="55"/>
        <v>0</v>
      </c>
      <c r="U188">
        <f t="shared" ca="1" si="55"/>
        <v>0</v>
      </c>
      <c r="V188">
        <f t="shared" ca="1" si="55"/>
        <v>0</v>
      </c>
      <c r="W188">
        <f t="shared" ca="1" si="55"/>
        <v>0</v>
      </c>
      <c r="X188">
        <f t="shared" ca="1" si="55"/>
        <v>0</v>
      </c>
      <c r="Z188">
        <f t="shared" ca="1" si="37"/>
        <v>0</v>
      </c>
      <c r="AA188">
        <f t="shared" ca="1" si="38"/>
        <v>0</v>
      </c>
      <c r="AB188">
        <f t="shared" ca="1" si="39"/>
        <v>0</v>
      </c>
      <c r="AC188" t="str" cm="1">
        <f t="array" aca="1" ref="AC188" ca="1">LEFT(T188,SUM(LEN(T188)-LEN(SUBSTITUTE(T188,{"0","1","2","3","4","5","6","7","8","9"},""))))</f>
        <v>0</v>
      </c>
      <c r="AD188" s="3" t="str">
        <f t="shared" ca="1" si="40"/>
        <v/>
      </c>
      <c r="AE188" s="3" t="str">
        <f t="shared" ca="1" si="41"/>
        <v/>
      </c>
      <c r="AF188" t="b">
        <f t="shared" ca="1" si="42"/>
        <v>0</v>
      </c>
      <c r="AG188">
        <f t="shared" ca="1" si="43"/>
        <v>0</v>
      </c>
      <c r="AH188">
        <f t="shared" ca="1" si="44"/>
        <v>0</v>
      </c>
      <c r="AI188" t="b">
        <f t="shared" ca="1" si="45"/>
        <v>0</v>
      </c>
      <c r="AJ188">
        <f t="shared" ca="1" si="46"/>
        <v>0</v>
      </c>
      <c r="AK188">
        <f t="shared" ca="1" si="47"/>
        <v>0</v>
      </c>
      <c r="AL188">
        <f t="shared" ca="1" si="48"/>
        <v>0</v>
      </c>
      <c r="AM188" t="b">
        <f t="shared" ca="1" si="49"/>
        <v>0</v>
      </c>
      <c r="AN188">
        <f t="shared" ca="1" si="50"/>
        <v>0</v>
      </c>
      <c r="AO188">
        <f t="shared" ca="1" si="51"/>
        <v>0</v>
      </c>
    </row>
    <row r="189" spans="1:41">
      <c r="A189" s="5" t="s">
        <v>642</v>
      </c>
      <c r="B189" s="6" t="s">
        <v>811</v>
      </c>
      <c r="Q189">
        <f t="shared" ca="1" si="55"/>
        <v>0</v>
      </c>
      <c r="R189">
        <f t="shared" ca="1" si="55"/>
        <v>0</v>
      </c>
      <c r="S189" t="str">
        <f t="shared" ca="1" si="55"/>
        <v>2024</v>
      </c>
      <c r="T189">
        <f t="shared" ca="1" si="55"/>
        <v>0</v>
      </c>
      <c r="U189">
        <f t="shared" ca="1" si="55"/>
        <v>0</v>
      </c>
      <c r="V189">
        <f t="shared" ca="1" si="55"/>
        <v>0</v>
      </c>
      <c r="W189">
        <f t="shared" ca="1" si="55"/>
        <v>0</v>
      </c>
      <c r="X189">
        <f t="shared" ca="1" si="55"/>
        <v>0</v>
      </c>
      <c r="Z189">
        <f t="shared" ca="1" si="37"/>
        <v>0</v>
      </c>
      <c r="AA189">
        <f t="shared" ca="1" si="38"/>
        <v>0</v>
      </c>
      <c r="AB189">
        <f t="shared" ca="1" si="39"/>
        <v>1</v>
      </c>
      <c r="AC189" t="str" cm="1">
        <f t="array" aca="1" ref="AC189" ca="1">LEFT(T189,SUM(LEN(T189)-LEN(SUBSTITUTE(T189,{"0","1","2","3","4","5","6","7","8","9"},""))))</f>
        <v>0</v>
      </c>
      <c r="AD189" s="3" t="str">
        <f t="shared" ca="1" si="40"/>
        <v/>
      </c>
      <c r="AE189" s="3" t="str">
        <f t="shared" ca="1" si="41"/>
        <v/>
      </c>
      <c r="AF189" t="b">
        <f t="shared" ca="1" si="42"/>
        <v>0</v>
      </c>
      <c r="AG189">
        <f t="shared" ca="1" si="43"/>
        <v>0</v>
      </c>
      <c r="AH189">
        <f t="shared" ca="1" si="44"/>
        <v>0</v>
      </c>
      <c r="AI189" t="b">
        <f t="shared" ca="1" si="45"/>
        <v>0</v>
      </c>
      <c r="AJ189">
        <f t="shared" ca="1" si="46"/>
        <v>0</v>
      </c>
      <c r="AK189">
        <f t="shared" ca="1" si="47"/>
        <v>0</v>
      </c>
      <c r="AL189">
        <f t="shared" ca="1" si="48"/>
        <v>0</v>
      </c>
      <c r="AM189" t="b">
        <f t="shared" ca="1" si="49"/>
        <v>0</v>
      </c>
      <c r="AN189">
        <f t="shared" ca="1" si="50"/>
        <v>1</v>
      </c>
      <c r="AO189">
        <f t="shared" ca="1" si="51"/>
        <v>1</v>
      </c>
    </row>
    <row r="190" spans="1:41">
      <c r="A190" s="5" t="s">
        <v>654</v>
      </c>
      <c r="B190" s="6" t="s">
        <v>940</v>
      </c>
      <c r="C190" s="6" t="s">
        <v>639</v>
      </c>
      <c r="D190" s="6" t="s">
        <v>927</v>
      </c>
      <c r="E190" s="6" t="s">
        <v>637</v>
      </c>
      <c r="F190" s="6" t="s">
        <v>698</v>
      </c>
      <c r="G190" s="6" t="s">
        <v>635</v>
      </c>
      <c r="H190" s="6" t="s">
        <v>941</v>
      </c>
      <c r="I190" s="6" t="s">
        <v>640</v>
      </c>
      <c r="J190" s="6" t="s">
        <v>709</v>
      </c>
      <c r="Q190">
        <f t="shared" ca="1" si="55"/>
        <v>0</v>
      </c>
      <c r="R190" t="str">
        <f t="shared" ca="1" si="55"/>
        <v>2017</v>
      </c>
      <c r="S190">
        <f t="shared" ca="1" si="55"/>
        <v>0</v>
      </c>
      <c r="T190" t="str">
        <f t="shared" ca="1" si="55"/>
        <v>152cm</v>
      </c>
      <c r="U190" t="str">
        <f t="shared" ca="1" si="55"/>
        <v>#341e13</v>
      </c>
      <c r="V190">
        <f t="shared" ca="1" si="55"/>
        <v>0</v>
      </c>
      <c r="W190" t="str">
        <f t="shared" ca="1" si="55"/>
        <v>095649305</v>
      </c>
      <c r="X190" t="str">
        <f t="shared" ca="1" si="55"/>
        <v>124</v>
      </c>
      <c r="Z190">
        <f t="shared" ca="1" si="37"/>
        <v>0</v>
      </c>
      <c r="AA190">
        <f t="shared" ca="1" si="38"/>
        <v>1</v>
      </c>
      <c r="AB190">
        <f t="shared" ca="1" si="39"/>
        <v>0</v>
      </c>
      <c r="AC190" t="str" cm="1">
        <f t="array" aca="1" ref="AC190" ca="1">LEFT(T190,SUM(LEN(T190)-LEN(SUBSTITUTE(T190,{"0","1","2","3","4","5","6","7","8","9"},""))))</f>
        <v>152</v>
      </c>
      <c r="AD190" s="3">
        <f t="shared" ca="1" si="40"/>
        <v>152</v>
      </c>
      <c r="AE190" s="3" t="str">
        <f t="shared" ca="1" si="41"/>
        <v/>
      </c>
      <c r="AF190" t="b">
        <f t="shared" ca="1" si="42"/>
        <v>1</v>
      </c>
      <c r="AG190">
        <f t="shared" ca="1" si="43"/>
        <v>1</v>
      </c>
      <c r="AH190">
        <f t="shared" ca="1" si="44"/>
        <v>1</v>
      </c>
      <c r="AI190" t="b">
        <f t="shared" ca="1" si="45"/>
        <v>1</v>
      </c>
      <c r="AJ190">
        <f t="shared" ca="1" si="46"/>
        <v>1</v>
      </c>
      <c r="AK190">
        <f t="shared" ca="1" si="47"/>
        <v>0</v>
      </c>
      <c r="AL190">
        <f t="shared" ca="1" si="48"/>
        <v>1</v>
      </c>
      <c r="AM190" t="b">
        <f t="shared" ca="1" si="49"/>
        <v>0</v>
      </c>
      <c r="AN190">
        <f t="shared" ca="1" si="50"/>
        <v>4</v>
      </c>
      <c r="AO190">
        <f t="shared" ca="1" si="51"/>
        <v>5</v>
      </c>
    </row>
    <row r="191" spans="1:41">
      <c r="A191" s="5" t="s">
        <v>636</v>
      </c>
      <c r="B191" s="6" t="s">
        <v>942</v>
      </c>
      <c r="C191" s="6" t="s">
        <v>645</v>
      </c>
      <c r="D191" s="6" t="s">
        <v>665</v>
      </c>
      <c r="Q191" t="str">
        <f t="shared" ca="1" si="55"/>
        <v>1920</v>
      </c>
      <c r="R191">
        <f t="shared" ca="1" si="55"/>
        <v>0</v>
      </c>
      <c r="S191">
        <f t="shared" ca="1" si="55"/>
        <v>0</v>
      </c>
      <c r="T191">
        <f t="shared" ca="1" si="55"/>
        <v>0</v>
      </c>
      <c r="U191">
        <f t="shared" ca="1" si="55"/>
        <v>0</v>
      </c>
      <c r="V191" t="str">
        <f t="shared" ca="1" si="55"/>
        <v>oth</v>
      </c>
      <c r="W191">
        <f t="shared" ca="1" si="55"/>
        <v>0</v>
      </c>
      <c r="X191">
        <f t="shared" ca="1" si="55"/>
        <v>0</v>
      </c>
      <c r="Z191">
        <f t="shared" ca="1" si="37"/>
        <v>1</v>
      </c>
      <c r="AA191">
        <f t="shared" ca="1" si="38"/>
        <v>0</v>
      </c>
      <c r="AB191">
        <f t="shared" ca="1" si="39"/>
        <v>0</v>
      </c>
      <c r="AC191" t="str" cm="1">
        <f t="array" aca="1" ref="AC191" ca="1">LEFT(T191,SUM(LEN(T191)-LEN(SUBSTITUTE(T191,{"0","1","2","3","4","5","6","7","8","9"},""))))</f>
        <v>0</v>
      </c>
      <c r="AD191" s="3" t="str">
        <f t="shared" ca="1" si="40"/>
        <v/>
      </c>
      <c r="AE191" s="3" t="str">
        <f t="shared" ca="1" si="41"/>
        <v/>
      </c>
      <c r="AF191" t="b">
        <f t="shared" ca="1" si="42"/>
        <v>0</v>
      </c>
      <c r="AG191">
        <f t="shared" ca="1" si="43"/>
        <v>0</v>
      </c>
      <c r="AH191">
        <f t="shared" ca="1" si="44"/>
        <v>0</v>
      </c>
      <c r="AI191" t="b">
        <f t="shared" ca="1" si="45"/>
        <v>0</v>
      </c>
      <c r="AJ191">
        <f t="shared" ca="1" si="46"/>
        <v>0</v>
      </c>
      <c r="AK191">
        <f t="shared" ca="1" si="47"/>
        <v>1</v>
      </c>
      <c r="AL191">
        <f t="shared" ca="1" si="48"/>
        <v>0</v>
      </c>
      <c r="AM191" t="b">
        <f t="shared" ca="1" si="49"/>
        <v>0</v>
      </c>
      <c r="AN191">
        <f t="shared" ca="1" si="50"/>
        <v>2</v>
      </c>
      <c r="AO191">
        <f t="shared" ca="1" si="51"/>
        <v>7</v>
      </c>
    </row>
    <row r="192" spans="1:41">
      <c r="A192" s="1"/>
      <c r="Q192">
        <f t="shared" ca="1" si="55"/>
        <v>0</v>
      </c>
      <c r="R192">
        <f t="shared" ca="1" si="55"/>
        <v>0</v>
      </c>
      <c r="S192">
        <f t="shared" ca="1" si="55"/>
        <v>0</v>
      </c>
      <c r="T192">
        <f t="shared" ca="1" si="55"/>
        <v>0</v>
      </c>
      <c r="U192">
        <f t="shared" ca="1" si="55"/>
        <v>0</v>
      </c>
      <c r="V192">
        <f t="shared" ca="1" si="55"/>
        <v>0</v>
      </c>
      <c r="W192">
        <f t="shared" ca="1" si="55"/>
        <v>0</v>
      </c>
      <c r="X192">
        <f t="shared" ca="1" si="55"/>
        <v>0</v>
      </c>
      <c r="Z192">
        <f t="shared" ca="1" si="37"/>
        <v>0</v>
      </c>
      <c r="AA192">
        <f t="shared" ca="1" si="38"/>
        <v>0</v>
      </c>
      <c r="AB192">
        <f t="shared" ca="1" si="39"/>
        <v>0</v>
      </c>
      <c r="AC192" t="str" cm="1">
        <f t="array" aca="1" ref="AC192" ca="1">LEFT(T192,SUM(LEN(T192)-LEN(SUBSTITUTE(T192,{"0","1","2","3","4","5","6","7","8","9"},""))))</f>
        <v>0</v>
      </c>
      <c r="AD192" s="3" t="str">
        <f t="shared" ca="1" si="40"/>
        <v/>
      </c>
      <c r="AE192" s="3" t="str">
        <f t="shared" ca="1" si="41"/>
        <v/>
      </c>
      <c r="AF192" t="b">
        <f t="shared" ca="1" si="42"/>
        <v>0</v>
      </c>
      <c r="AG192">
        <f t="shared" ca="1" si="43"/>
        <v>0</v>
      </c>
      <c r="AH192">
        <f t="shared" ca="1" si="44"/>
        <v>0</v>
      </c>
      <c r="AI192" t="b">
        <f t="shared" ca="1" si="45"/>
        <v>0</v>
      </c>
      <c r="AJ192">
        <f t="shared" ca="1" si="46"/>
        <v>0</v>
      </c>
      <c r="AK192">
        <f t="shared" ca="1" si="47"/>
        <v>0</v>
      </c>
      <c r="AL192">
        <f t="shared" ca="1" si="48"/>
        <v>0</v>
      </c>
      <c r="AM192" t="b">
        <f t="shared" ca="1" si="49"/>
        <v>0</v>
      </c>
      <c r="AN192">
        <f t="shared" ca="1" si="50"/>
        <v>0</v>
      </c>
      <c r="AO192">
        <f t="shared" ca="1" si="51"/>
        <v>0</v>
      </c>
    </row>
    <row r="193" spans="1:42">
      <c r="A193" s="5" t="s">
        <v>640</v>
      </c>
      <c r="B193" s="6" t="s">
        <v>644</v>
      </c>
      <c r="Q193">
        <f t="shared" ca="1" si="55"/>
        <v>0</v>
      </c>
      <c r="R193">
        <f t="shared" ca="1" si="55"/>
        <v>0</v>
      </c>
      <c r="S193">
        <f t="shared" ca="1" si="55"/>
        <v>0</v>
      </c>
      <c r="T193">
        <f t="shared" ca="1" si="55"/>
        <v>0</v>
      </c>
      <c r="U193" t="str">
        <f t="shared" ca="1" si="55"/>
        <v>#623a2f</v>
      </c>
      <c r="V193">
        <f t="shared" ca="1" si="55"/>
        <v>0</v>
      </c>
      <c r="W193">
        <f t="shared" ca="1" si="55"/>
        <v>0</v>
      </c>
      <c r="X193">
        <f t="shared" ca="1" si="55"/>
        <v>0</v>
      </c>
      <c r="Z193">
        <f t="shared" ca="1" si="37"/>
        <v>0</v>
      </c>
      <c r="AA193">
        <f t="shared" ca="1" si="38"/>
        <v>0</v>
      </c>
      <c r="AB193">
        <f t="shared" ca="1" si="39"/>
        <v>0</v>
      </c>
      <c r="AC193" t="str" cm="1">
        <f t="array" aca="1" ref="AC193" ca="1">LEFT(T193,SUM(LEN(T193)-LEN(SUBSTITUTE(T193,{"0","1","2","3","4","5","6","7","8","9"},""))))</f>
        <v>0</v>
      </c>
      <c r="AD193" s="3" t="str">
        <f t="shared" ca="1" si="40"/>
        <v/>
      </c>
      <c r="AE193" s="3" t="str">
        <f t="shared" ca="1" si="41"/>
        <v/>
      </c>
      <c r="AF193" t="b">
        <f t="shared" ca="1" si="42"/>
        <v>0</v>
      </c>
      <c r="AG193">
        <f t="shared" ca="1" si="43"/>
        <v>0</v>
      </c>
      <c r="AH193">
        <f t="shared" ca="1" si="44"/>
        <v>1</v>
      </c>
      <c r="AI193" t="b">
        <f t="shared" ca="1" si="45"/>
        <v>1</v>
      </c>
      <c r="AJ193">
        <f t="shared" ca="1" si="46"/>
        <v>1</v>
      </c>
      <c r="AK193">
        <f t="shared" ca="1" si="47"/>
        <v>0</v>
      </c>
      <c r="AL193">
        <f t="shared" ca="1" si="48"/>
        <v>0</v>
      </c>
      <c r="AM193" t="b">
        <f t="shared" ca="1" si="49"/>
        <v>0</v>
      </c>
      <c r="AN193">
        <f t="shared" ca="1" si="50"/>
        <v>1</v>
      </c>
      <c r="AO193">
        <f t="shared" ca="1" si="51"/>
        <v>1</v>
      </c>
    </row>
    <row r="194" spans="1:42">
      <c r="A194" s="5" t="s">
        <v>636</v>
      </c>
      <c r="B194" s="6" t="s">
        <v>943</v>
      </c>
      <c r="C194" s="6" t="s">
        <v>635</v>
      </c>
      <c r="D194" s="6" t="s">
        <v>944</v>
      </c>
      <c r="Q194" t="str">
        <f t="shared" ca="1" si="55"/>
        <v>1951</v>
      </c>
      <c r="R194">
        <f t="shared" ca="1" si="55"/>
        <v>0</v>
      </c>
      <c r="S194">
        <f t="shared" ca="1" si="55"/>
        <v>0</v>
      </c>
      <c r="T194">
        <f t="shared" ca="1" si="55"/>
        <v>0</v>
      </c>
      <c r="U194">
        <f t="shared" ca="1" si="55"/>
        <v>0</v>
      </c>
      <c r="V194">
        <f t="shared" ca="1" si="55"/>
        <v>0</v>
      </c>
      <c r="W194" t="str">
        <f t="shared" ca="1" si="55"/>
        <v>993284548</v>
      </c>
      <c r="X194">
        <f t="shared" ca="1" si="55"/>
        <v>0</v>
      </c>
      <c r="Z194">
        <f t="shared" ca="1" si="37"/>
        <v>1</v>
      </c>
      <c r="AA194">
        <f t="shared" ca="1" si="38"/>
        <v>0</v>
      </c>
      <c r="AB194">
        <f t="shared" ca="1" si="39"/>
        <v>0</v>
      </c>
      <c r="AC194" t="str" cm="1">
        <f t="array" aca="1" ref="AC194" ca="1">LEFT(T194,SUM(LEN(T194)-LEN(SUBSTITUTE(T194,{"0","1","2","3","4","5","6","7","8","9"},""))))</f>
        <v>0</v>
      </c>
      <c r="AD194" s="3" t="str">
        <f t="shared" ca="1" si="40"/>
        <v/>
      </c>
      <c r="AE194" s="3" t="str">
        <f t="shared" ca="1" si="41"/>
        <v/>
      </c>
      <c r="AF194" t="b">
        <f t="shared" ca="1" si="42"/>
        <v>0</v>
      </c>
      <c r="AG194">
        <f t="shared" ca="1" si="43"/>
        <v>0</v>
      </c>
      <c r="AH194">
        <f t="shared" ca="1" si="44"/>
        <v>0</v>
      </c>
      <c r="AI194" t="b">
        <f t="shared" ca="1" si="45"/>
        <v>0</v>
      </c>
      <c r="AJ194">
        <f t="shared" ca="1" si="46"/>
        <v>0</v>
      </c>
      <c r="AK194">
        <f t="shared" ca="1" si="47"/>
        <v>0</v>
      </c>
      <c r="AL194">
        <f t="shared" ca="1" si="48"/>
        <v>1</v>
      </c>
      <c r="AM194" t="b">
        <f t="shared" ca="1" si="49"/>
        <v>0</v>
      </c>
      <c r="AN194">
        <f t="shared" ca="1" si="50"/>
        <v>2</v>
      </c>
      <c r="AO194">
        <f t="shared" ca="1" si="51"/>
        <v>3</v>
      </c>
    </row>
    <row r="195" spans="1:42">
      <c r="A195" s="5" t="s">
        <v>654</v>
      </c>
      <c r="B195" s="6" t="s">
        <v>945</v>
      </c>
      <c r="Q195">
        <f t="shared" ca="1" si="55"/>
        <v>0</v>
      </c>
      <c r="R195">
        <f t="shared" ca="1" si="55"/>
        <v>0</v>
      </c>
      <c r="S195">
        <f t="shared" ca="1" si="55"/>
        <v>0</v>
      </c>
      <c r="T195">
        <f t="shared" ca="1" si="55"/>
        <v>0</v>
      </c>
      <c r="U195">
        <f t="shared" ca="1" si="55"/>
        <v>0</v>
      </c>
      <c r="V195">
        <f t="shared" ca="1" si="55"/>
        <v>0</v>
      </c>
      <c r="W195">
        <f t="shared" ca="1" si="55"/>
        <v>0</v>
      </c>
      <c r="X195" t="str">
        <f t="shared" ca="1" si="55"/>
        <v>106</v>
      </c>
      <c r="Z195">
        <f t="shared" ref="Z195:Z258" ca="1" si="56">IF(AND(VALUE(Q195)&gt;1919,VALUE(Q195)&lt;2003),1,0)</f>
        <v>0</v>
      </c>
      <c r="AA195">
        <f t="shared" ref="AA195:AA258" ca="1" si="57">IF(AND(VALUE(R195)&gt;2009,VALUE(R195)&lt;2021),1,0)</f>
        <v>0</v>
      </c>
      <c r="AB195">
        <f t="shared" ref="AB195:AB258" ca="1" si="58">IF(AND(VALUE(S195)&gt;2019,VALUE(S195)&lt;2031),1,0)</f>
        <v>0</v>
      </c>
      <c r="AC195" t="str" cm="1">
        <f t="array" aca="1" ref="AC195" ca="1">LEFT(T195,SUM(LEN(T195)-LEN(SUBSTITUTE(T195,{"0","1","2","3","4","5","6","7","8","9"},""))))</f>
        <v>0</v>
      </c>
      <c r="AD195" s="3" t="str">
        <f t="shared" ref="AD195:AD258" ca="1" si="59">IF(COUNT(FIND("cm",T195))=1,VALUE(AC195),"")</f>
        <v/>
      </c>
      <c r="AE195" s="3" t="str">
        <f t="shared" ref="AE195:AE258" ca="1" si="60">IF(COUNT(FIND("in",T195)),VALUE(AC195),"")</f>
        <v/>
      </c>
      <c r="AF195" t="b">
        <f t="shared" ref="AF195:AF258" ca="1" si="61">OR(AND(AD195&gt;149,AD195&lt;194),AND(AE195&gt;58,AE195&lt;77))</f>
        <v>0</v>
      </c>
      <c r="AG195">
        <f t="shared" ref="AG195:AG258" ca="1" si="62">IF(AF195,1,0)</f>
        <v>0</v>
      </c>
      <c r="AH195">
        <f t="shared" ref="AH195:AH258" ca="1" si="63">COUNT(FIND("#",U195))</f>
        <v>0</v>
      </c>
      <c r="AI195" t="b">
        <f t="shared" ref="AI195:AI258" ca="1" si="64">AND(IF(LEN(U195)=7,TRUE),IF(AH195=1,TRUE))</f>
        <v>0</v>
      </c>
      <c r="AJ195">
        <f t="shared" ref="AJ195:AJ258" ca="1" si="65">IF(AI195,1,0)</f>
        <v>0</v>
      </c>
      <c r="AK195">
        <f t="shared" ref="AK195:AK258" ca="1" si="66">IF(OR(V195="amb",V195="blu",V195="brn",V195="gry",V195="grn",V195="hzl",V195="oth"),1,0)</f>
        <v>0</v>
      </c>
      <c r="AL195">
        <f t="shared" ref="AL195:AL258" ca="1" si="67">IF(LEN(W195)=9,1,0)</f>
        <v>0</v>
      </c>
      <c r="AM195" t="b">
        <f t="shared" ref="AM195:AM258" ca="1" si="68">AND(IF(VALUE(X195)&gt;0,TRUE),IF(AN195=0,TRUE))</f>
        <v>1</v>
      </c>
      <c r="AN195">
        <f t="shared" ref="AN195:AN258" ca="1" si="69">SUM(Z195:AB195,AG195,AJ195:AL195)</f>
        <v>0</v>
      </c>
      <c r="AO195">
        <f t="shared" ref="AO195:AO258" ca="1" si="70">IF(AN195&gt;0,AN195+AO194,0)</f>
        <v>0</v>
      </c>
      <c r="AP195">
        <v>1</v>
      </c>
    </row>
    <row r="196" spans="1:42">
      <c r="A196" s="5" t="s">
        <v>637</v>
      </c>
      <c r="B196" s="6" t="s">
        <v>713</v>
      </c>
      <c r="Q196">
        <f t="shared" ca="1" si="55"/>
        <v>0</v>
      </c>
      <c r="R196">
        <f t="shared" ca="1" si="55"/>
        <v>0</v>
      </c>
      <c r="S196">
        <f t="shared" ca="1" si="55"/>
        <v>0</v>
      </c>
      <c r="T196" t="str">
        <f t="shared" ca="1" si="55"/>
        <v>186cm</v>
      </c>
      <c r="U196">
        <f t="shared" ca="1" si="55"/>
        <v>0</v>
      </c>
      <c r="V196">
        <f t="shared" ca="1" si="55"/>
        <v>0</v>
      </c>
      <c r="W196">
        <f t="shared" ca="1" si="55"/>
        <v>0</v>
      </c>
      <c r="X196">
        <f t="shared" ca="1" si="55"/>
        <v>0</v>
      </c>
      <c r="Z196">
        <f t="shared" ca="1" si="56"/>
        <v>0</v>
      </c>
      <c r="AA196">
        <f t="shared" ca="1" si="57"/>
        <v>0</v>
      </c>
      <c r="AB196">
        <f t="shared" ca="1" si="58"/>
        <v>0</v>
      </c>
      <c r="AC196" t="str" cm="1">
        <f t="array" aca="1" ref="AC196" ca="1">LEFT(T196,SUM(LEN(T196)-LEN(SUBSTITUTE(T196,{"0","1","2","3","4","5","6","7","8","9"},""))))</f>
        <v>186</v>
      </c>
      <c r="AD196" s="3">
        <f t="shared" ca="1" si="59"/>
        <v>186</v>
      </c>
      <c r="AE196" s="3" t="str">
        <f t="shared" ca="1" si="60"/>
        <v/>
      </c>
      <c r="AF196" t="b">
        <f t="shared" ca="1" si="61"/>
        <v>1</v>
      </c>
      <c r="AG196">
        <f t="shared" ca="1" si="62"/>
        <v>1</v>
      </c>
      <c r="AH196">
        <f t="shared" ca="1" si="63"/>
        <v>0</v>
      </c>
      <c r="AI196" t="b">
        <f t="shared" ca="1" si="64"/>
        <v>0</v>
      </c>
      <c r="AJ196">
        <f t="shared" ca="1" si="65"/>
        <v>0</v>
      </c>
      <c r="AK196">
        <f t="shared" ca="1" si="66"/>
        <v>0</v>
      </c>
      <c r="AL196">
        <f t="shared" ca="1" si="67"/>
        <v>0</v>
      </c>
      <c r="AM196" t="b">
        <f t="shared" ca="1" si="68"/>
        <v>0</v>
      </c>
      <c r="AN196">
        <f t="shared" ca="1" si="69"/>
        <v>1</v>
      </c>
      <c r="AO196">
        <f t="shared" ca="1" si="70"/>
        <v>1</v>
      </c>
    </row>
    <row r="197" spans="1:42">
      <c r="A197" s="5" t="s">
        <v>645</v>
      </c>
      <c r="B197" s="6" t="s">
        <v>646</v>
      </c>
      <c r="C197" s="6" t="s">
        <v>639</v>
      </c>
      <c r="D197" s="6" t="s">
        <v>927</v>
      </c>
      <c r="E197" s="6" t="s">
        <v>642</v>
      </c>
      <c r="F197" s="6" t="s">
        <v>816</v>
      </c>
      <c r="Q197">
        <f t="shared" ca="1" si="55"/>
        <v>0</v>
      </c>
      <c r="R197" t="str">
        <f t="shared" ca="1" si="55"/>
        <v>2017</v>
      </c>
      <c r="S197" t="str">
        <f t="shared" ca="1" si="55"/>
        <v>2029</v>
      </c>
      <c r="T197">
        <f t="shared" ca="1" si="55"/>
        <v>0</v>
      </c>
      <c r="U197">
        <f t="shared" ca="1" si="55"/>
        <v>0</v>
      </c>
      <c r="V197" t="str">
        <f t="shared" ca="1" si="55"/>
        <v>amb</v>
      </c>
      <c r="W197">
        <f t="shared" ca="1" si="55"/>
        <v>0</v>
      </c>
      <c r="X197">
        <f t="shared" ca="1" si="55"/>
        <v>0</v>
      </c>
      <c r="Z197">
        <f t="shared" ca="1" si="56"/>
        <v>0</v>
      </c>
      <c r="AA197">
        <f t="shared" ca="1" si="57"/>
        <v>1</v>
      </c>
      <c r="AB197">
        <f t="shared" ca="1" si="58"/>
        <v>1</v>
      </c>
      <c r="AC197" t="str" cm="1">
        <f t="array" aca="1" ref="AC197" ca="1">LEFT(T197,SUM(LEN(T197)-LEN(SUBSTITUTE(T197,{"0","1","2","3","4","5","6","7","8","9"},""))))</f>
        <v>0</v>
      </c>
      <c r="AD197" s="3" t="str">
        <f t="shared" ca="1" si="59"/>
        <v/>
      </c>
      <c r="AE197" s="3" t="str">
        <f t="shared" ca="1" si="60"/>
        <v/>
      </c>
      <c r="AF197" t="b">
        <f t="shared" ca="1" si="61"/>
        <v>0</v>
      </c>
      <c r="AG197">
        <f t="shared" ca="1" si="62"/>
        <v>0</v>
      </c>
      <c r="AH197">
        <f t="shared" ca="1" si="63"/>
        <v>0</v>
      </c>
      <c r="AI197" t="b">
        <f t="shared" ca="1" si="64"/>
        <v>0</v>
      </c>
      <c r="AJ197">
        <f t="shared" ca="1" si="65"/>
        <v>0</v>
      </c>
      <c r="AK197">
        <f t="shared" ca="1" si="66"/>
        <v>1</v>
      </c>
      <c r="AL197">
        <f t="shared" ca="1" si="67"/>
        <v>0</v>
      </c>
      <c r="AM197" t="b">
        <f t="shared" ca="1" si="68"/>
        <v>0</v>
      </c>
      <c r="AN197">
        <f t="shared" ca="1" si="69"/>
        <v>3</v>
      </c>
      <c r="AO197">
        <f t="shared" ca="1" si="70"/>
        <v>4</v>
      </c>
    </row>
    <row r="198" spans="1:42">
      <c r="A198" s="1"/>
      <c r="Q198">
        <f t="shared" ca="1" si="55"/>
        <v>0</v>
      </c>
      <c r="R198">
        <f t="shared" ca="1" si="55"/>
        <v>0</v>
      </c>
      <c r="S198">
        <f t="shared" ca="1" si="55"/>
        <v>0</v>
      </c>
      <c r="T198">
        <f t="shared" ca="1" si="55"/>
        <v>0</v>
      </c>
      <c r="U198">
        <f t="shared" ca="1" si="55"/>
        <v>0</v>
      </c>
      <c r="V198">
        <f t="shared" ca="1" si="55"/>
        <v>0</v>
      </c>
      <c r="W198">
        <f t="shared" ca="1" si="55"/>
        <v>0</v>
      </c>
      <c r="X198">
        <f t="shared" ca="1" si="55"/>
        <v>0</v>
      </c>
      <c r="Z198">
        <f t="shared" ca="1" si="56"/>
        <v>0</v>
      </c>
      <c r="AA198">
        <f t="shared" ca="1" si="57"/>
        <v>0</v>
      </c>
      <c r="AB198">
        <f t="shared" ca="1" si="58"/>
        <v>0</v>
      </c>
      <c r="AC198" t="str" cm="1">
        <f t="array" aca="1" ref="AC198" ca="1">LEFT(T198,SUM(LEN(T198)-LEN(SUBSTITUTE(T198,{"0","1","2","3","4","5","6","7","8","9"},""))))</f>
        <v>0</v>
      </c>
      <c r="AD198" s="3" t="str">
        <f t="shared" ca="1" si="59"/>
        <v/>
      </c>
      <c r="AE198" s="3" t="str">
        <f t="shared" ca="1" si="60"/>
        <v/>
      </c>
      <c r="AF198" t="b">
        <f t="shared" ca="1" si="61"/>
        <v>0</v>
      </c>
      <c r="AG198">
        <f t="shared" ca="1" si="62"/>
        <v>0</v>
      </c>
      <c r="AH198">
        <f t="shared" ca="1" si="63"/>
        <v>0</v>
      </c>
      <c r="AI198" t="b">
        <f t="shared" ca="1" si="64"/>
        <v>0</v>
      </c>
      <c r="AJ198">
        <f t="shared" ca="1" si="65"/>
        <v>0</v>
      </c>
      <c r="AK198">
        <f t="shared" ca="1" si="66"/>
        <v>0</v>
      </c>
      <c r="AL198">
        <f t="shared" ca="1" si="67"/>
        <v>0</v>
      </c>
      <c r="AM198" t="b">
        <f t="shared" ca="1" si="68"/>
        <v>0</v>
      </c>
      <c r="AN198">
        <f t="shared" ca="1" si="69"/>
        <v>0</v>
      </c>
      <c r="AO198">
        <f t="shared" ca="1" si="70"/>
        <v>0</v>
      </c>
    </row>
    <row r="199" spans="1:42">
      <c r="A199" s="5" t="s">
        <v>654</v>
      </c>
      <c r="B199" s="6" t="s">
        <v>946</v>
      </c>
      <c r="C199" s="6" t="s">
        <v>635</v>
      </c>
      <c r="D199" s="6" t="s">
        <v>947</v>
      </c>
      <c r="Q199">
        <f t="shared" ca="1" si="55"/>
        <v>0</v>
      </c>
      <c r="R199">
        <f t="shared" ca="1" si="55"/>
        <v>0</v>
      </c>
      <c r="S199">
        <f t="shared" ca="1" si="55"/>
        <v>0</v>
      </c>
      <c r="T199">
        <f t="shared" ca="1" si="55"/>
        <v>0</v>
      </c>
      <c r="U199">
        <f t="shared" ca="1" si="55"/>
        <v>0</v>
      </c>
      <c r="V199">
        <f t="shared" ca="1" si="55"/>
        <v>0</v>
      </c>
      <c r="W199" t="str">
        <f t="shared" ca="1" si="55"/>
        <v>080673934</v>
      </c>
      <c r="X199" t="str">
        <f t="shared" ca="1" si="55"/>
        <v>308</v>
      </c>
      <c r="Z199">
        <f t="shared" ca="1" si="56"/>
        <v>0</v>
      </c>
      <c r="AA199">
        <f t="shared" ca="1" si="57"/>
        <v>0</v>
      </c>
      <c r="AB199">
        <f t="shared" ca="1" si="58"/>
        <v>0</v>
      </c>
      <c r="AC199" t="str" cm="1">
        <f t="array" aca="1" ref="AC199" ca="1">LEFT(T199,SUM(LEN(T199)-LEN(SUBSTITUTE(T199,{"0","1","2","3","4","5","6","7","8","9"},""))))</f>
        <v>0</v>
      </c>
      <c r="AD199" s="3" t="str">
        <f t="shared" ca="1" si="59"/>
        <v/>
      </c>
      <c r="AE199" s="3" t="str">
        <f t="shared" ca="1" si="60"/>
        <v/>
      </c>
      <c r="AF199" t="b">
        <f t="shared" ca="1" si="61"/>
        <v>0</v>
      </c>
      <c r="AG199">
        <f t="shared" ca="1" si="62"/>
        <v>0</v>
      </c>
      <c r="AH199">
        <f t="shared" ca="1" si="63"/>
        <v>0</v>
      </c>
      <c r="AI199" t="b">
        <f t="shared" ca="1" si="64"/>
        <v>0</v>
      </c>
      <c r="AJ199">
        <f t="shared" ca="1" si="65"/>
        <v>0</v>
      </c>
      <c r="AK199">
        <f t="shared" ca="1" si="66"/>
        <v>0</v>
      </c>
      <c r="AL199">
        <f t="shared" ca="1" si="67"/>
        <v>1</v>
      </c>
      <c r="AM199" t="b">
        <f t="shared" ca="1" si="68"/>
        <v>0</v>
      </c>
      <c r="AN199">
        <f t="shared" ca="1" si="69"/>
        <v>1</v>
      </c>
      <c r="AO199">
        <f t="shared" ca="1" si="70"/>
        <v>1</v>
      </c>
    </row>
    <row r="200" spans="1:42">
      <c r="A200" s="5" t="s">
        <v>637</v>
      </c>
      <c r="B200" s="6" t="s">
        <v>714</v>
      </c>
      <c r="Q200">
        <f t="shared" ca="1" si="55"/>
        <v>0</v>
      </c>
      <c r="R200">
        <f t="shared" ca="1" si="55"/>
        <v>0</v>
      </c>
      <c r="S200">
        <f t="shared" ca="1" si="55"/>
        <v>0</v>
      </c>
      <c r="T200" t="str">
        <f t="shared" ca="1" si="55"/>
        <v>193cm</v>
      </c>
      <c r="U200">
        <f t="shared" ca="1" si="55"/>
        <v>0</v>
      </c>
      <c r="V200">
        <f t="shared" ca="1" si="55"/>
        <v>0</v>
      </c>
      <c r="W200">
        <f t="shared" ca="1" si="55"/>
        <v>0</v>
      </c>
      <c r="X200">
        <f t="shared" ca="1" si="55"/>
        <v>0</v>
      </c>
      <c r="Z200">
        <f t="shared" ca="1" si="56"/>
        <v>0</v>
      </c>
      <c r="AA200">
        <f t="shared" ca="1" si="57"/>
        <v>0</v>
      </c>
      <c r="AB200">
        <f t="shared" ca="1" si="58"/>
        <v>0</v>
      </c>
      <c r="AC200" t="str" cm="1">
        <f t="array" aca="1" ref="AC200" ca="1">LEFT(T200,SUM(LEN(T200)-LEN(SUBSTITUTE(T200,{"0","1","2","3","4","5","6","7","8","9"},""))))</f>
        <v>193</v>
      </c>
      <c r="AD200" s="3">
        <f t="shared" ca="1" si="59"/>
        <v>193</v>
      </c>
      <c r="AE200" s="3" t="str">
        <f t="shared" ca="1" si="60"/>
        <v/>
      </c>
      <c r="AF200" t="b">
        <f t="shared" ca="1" si="61"/>
        <v>1</v>
      </c>
      <c r="AG200">
        <f t="shared" ca="1" si="62"/>
        <v>1</v>
      </c>
      <c r="AH200">
        <f t="shared" ca="1" si="63"/>
        <v>0</v>
      </c>
      <c r="AI200" t="b">
        <f t="shared" ca="1" si="64"/>
        <v>0</v>
      </c>
      <c r="AJ200">
        <f t="shared" ca="1" si="65"/>
        <v>0</v>
      </c>
      <c r="AK200">
        <f t="shared" ca="1" si="66"/>
        <v>0</v>
      </c>
      <c r="AL200">
        <f t="shared" ca="1" si="67"/>
        <v>0</v>
      </c>
      <c r="AM200" t="b">
        <f t="shared" ca="1" si="68"/>
        <v>0</v>
      </c>
      <c r="AN200">
        <f t="shared" ca="1" si="69"/>
        <v>1</v>
      </c>
      <c r="AO200">
        <f t="shared" ca="1" si="70"/>
        <v>2</v>
      </c>
    </row>
    <row r="201" spans="1:42">
      <c r="A201" s="5" t="s">
        <v>636</v>
      </c>
      <c r="B201" s="6" t="s">
        <v>937</v>
      </c>
      <c r="C201" s="6" t="s">
        <v>640</v>
      </c>
      <c r="D201" s="6" t="s">
        <v>644</v>
      </c>
      <c r="E201" s="6" t="s">
        <v>639</v>
      </c>
      <c r="F201" s="6" t="s">
        <v>810</v>
      </c>
      <c r="G201" s="6" t="s">
        <v>645</v>
      </c>
      <c r="H201" s="6" t="s">
        <v>682</v>
      </c>
      <c r="Q201" t="str">
        <f t="shared" ca="1" si="55"/>
        <v>1967</v>
      </c>
      <c r="R201" t="str">
        <f t="shared" ca="1" si="55"/>
        <v>2016</v>
      </c>
      <c r="S201">
        <f t="shared" ca="1" si="55"/>
        <v>0</v>
      </c>
      <c r="T201">
        <f t="shared" ca="1" si="55"/>
        <v>0</v>
      </c>
      <c r="U201" t="str">
        <f t="shared" ca="1" si="55"/>
        <v>#623a2f</v>
      </c>
      <c r="V201" t="str">
        <f t="shared" ca="1" si="55"/>
        <v>hzl</v>
      </c>
      <c r="W201">
        <f t="shared" ca="1" si="55"/>
        <v>0</v>
      </c>
      <c r="X201">
        <f t="shared" ca="1" si="55"/>
        <v>0</v>
      </c>
      <c r="Z201">
        <f t="shared" ca="1" si="56"/>
        <v>1</v>
      </c>
      <c r="AA201">
        <f t="shared" ca="1" si="57"/>
        <v>1</v>
      </c>
      <c r="AB201">
        <f t="shared" ca="1" si="58"/>
        <v>0</v>
      </c>
      <c r="AC201" t="str" cm="1">
        <f t="array" aca="1" ref="AC201" ca="1">LEFT(T201,SUM(LEN(T201)-LEN(SUBSTITUTE(T201,{"0","1","2","3","4","5","6","7","8","9"},""))))</f>
        <v>0</v>
      </c>
      <c r="AD201" s="3" t="str">
        <f t="shared" ca="1" si="59"/>
        <v/>
      </c>
      <c r="AE201" s="3" t="str">
        <f t="shared" ca="1" si="60"/>
        <v/>
      </c>
      <c r="AF201" t="b">
        <f t="shared" ca="1" si="61"/>
        <v>0</v>
      </c>
      <c r="AG201">
        <f t="shared" ca="1" si="62"/>
        <v>0</v>
      </c>
      <c r="AH201">
        <f t="shared" ca="1" si="63"/>
        <v>1</v>
      </c>
      <c r="AI201" t="b">
        <f t="shared" ca="1" si="64"/>
        <v>1</v>
      </c>
      <c r="AJ201">
        <f t="shared" ca="1" si="65"/>
        <v>1</v>
      </c>
      <c r="AK201">
        <f t="shared" ca="1" si="66"/>
        <v>1</v>
      </c>
      <c r="AL201">
        <f t="shared" ca="1" si="67"/>
        <v>0</v>
      </c>
      <c r="AM201" t="b">
        <f t="shared" ca="1" si="68"/>
        <v>0</v>
      </c>
      <c r="AN201">
        <f t="shared" ca="1" si="69"/>
        <v>4</v>
      </c>
      <c r="AO201">
        <f t="shared" ca="1" si="70"/>
        <v>6</v>
      </c>
    </row>
    <row r="202" spans="1:42">
      <c r="A202" s="5" t="s">
        <v>642</v>
      </c>
      <c r="B202" s="6" t="s">
        <v>844</v>
      </c>
      <c r="Q202">
        <f t="shared" ca="1" si="55"/>
        <v>0</v>
      </c>
      <c r="R202">
        <f t="shared" ca="1" si="55"/>
        <v>0</v>
      </c>
      <c r="S202" t="str">
        <f t="shared" ca="1" si="55"/>
        <v>2021</v>
      </c>
      <c r="T202">
        <f t="shared" ca="1" si="55"/>
        <v>0</v>
      </c>
      <c r="U202">
        <f t="shared" ca="1" si="55"/>
        <v>0</v>
      </c>
      <c r="V202">
        <f t="shared" ca="1" si="55"/>
        <v>0</v>
      </c>
      <c r="W202">
        <f t="shared" ca="1" si="55"/>
        <v>0</v>
      </c>
      <c r="X202">
        <f t="shared" ca="1" si="55"/>
        <v>0</v>
      </c>
      <c r="Z202">
        <f t="shared" ca="1" si="56"/>
        <v>0</v>
      </c>
      <c r="AA202">
        <f t="shared" ca="1" si="57"/>
        <v>0</v>
      </c>
      <c r="AB202">
        <f t="shared" ca="1" si="58"/>
        <v>1</v>
      </c>
      <c r="AC202" t="str" cm="1">
        <f t="array" aca="1" ref="AC202" ca="1">LEFT(T202,SUM(LEN(T202)-LEN(SUBSTITUTE(T202,{"0","1","2","3","4","5","6","7","8","9"},""))))</f>
        <v>0</v>
      </c>
      <c r="AD202" s="3" t="str">
        <f t="shared" ca="1" si="59"/>
        <v/>
      </c>
      <c r="AE202" s="3" t="str">
        <f t="shared" ca="1" si="60"/>
        <v/>
      </c>
      <c r="AF202" t="b">
        <f t="shared" ca="1" si="61"/>
        <v>0</v>
      </c>
      <c r="AG202">
        <f t="shared" ca="1" si="62"/>
        <v>0</v>
      </c>
      <c r="AH202">
        <f t="shared" ca="1" si="63"/>
        <v>0</v>
      </c>
      <c r="AI202" t="b">
        <f t="shared" ca="1" si="64"/>
        <v>0</v>
      </c>
      <c r="AJ202">
        <f t="shared" ca="1" si="65"/>
        <v>0</v>
      </c>
      <c r="AK202">
        <f t="shared" ca="1" si="66"/>
        <v>0</v>
      </c>
      <c r="AL202">
        <f t="shared" ca="1" si="67"/>
        <v>0</v>
      </c>
      <c r="AM202" t="b">
        <f t="shared" ca="1" si="68"/>
        <v>0</v>
      </c>
      <c r="AN202">
        <f t="shared" ca="1" si="69"/>
        <v>1</v>
      </c>
      <c r="AO202">
        <f t="shared" ca="1" si="70"/>
        <v>7</v>
      </c>
    </row>
    <row r="203" spans="1:42">
      <c r="A203" s="1"/>
      <c r="Q203">
        <f t="shared" ca="1" si="55"/>
        <v>0</v>
      </c>
      <c r="R203">
        <f t="shared" ca="1" si="55"/>
        <v>0</v>
      </c>
      <c r="S203">
        <f t="shared" ca="1" si="55"/>
        <v>0</v>
      </c>
      <c r="T203">
        <f t="shared" ca="1" si="55"/>
        <v>0</v>
      </c>
      <c r="U203">
        <f t="shared" ca="1" si="55"/>
        <v>0</v>
      </c>
      <c r="V203">
        <f t="shared" ca="1" si="55"/>
        <v>0</v>
      </c>
      <c r="W203">
        <f t="shared" ca="1" si="55"/>
        <v>0</v>
      </c>
      <c r="X203">
        <f t="shared" ca="1" si="55"/>
        <v>0</v>
      </c>
      <c r="Z203">
        <f t="shared" ca="1" si="56"/>
        <v>0</v>
      </c>
      <c r="AA203">
        <f t="shared" ca="1" si="57"/>
        <v>0</v>
      </c>
      <c r="AB203">
        <f t="shared" ca="1" si="58"/>
        <v>0</v>
      </c>
      <c r="AC203" t="str" cm="1">
        <f t="array" aca="1" ref="AC203" ca="1">LEFT(T203,SUM(LEN(T203)-LEN(SUBSTITUTE(T203,{"0","1","2","3","4","5","6","7","8","9"},""))))</f>
        <v>0</v>
      </c>
      <c r="AD203" s="3" t="str">
        <f t="shared" ca="1" si="59"/>
        <v/>
      </c>
      <c r="AE203" s="3" t="str">
        <f t="shared" ca="1" si="60"/>
        <v/>
      </c>
      <c r="AF203" t="b">
        <f t="shared" ca="1" si="61"/>
        <v>0</v>
      </c>
      <c r="AG203">
        <f t="shared" ca="1" si="62"/>
        <v>0</v>
      </c>
      <c r="AH203">
        <f t="shared" ca="1" si="63"/>
        <v>0</v>
      </c>
      <c r="AI203" t="b">
        <f t="shared" ca="1" si="64"/>
        <v>0</v>
      </c>
      <c r="AJ203">
        <f t="shared" ca="1" si="65"/>
        <v>0</v>
      </c>
      <c r="AK203">
        <f t="shared" ca="1" si="66"/>
        <v>0</v>
      </c>
      <c r="AL203">
        <f t="shared" ca="1" si="67"/>
        <v>0</v>
      </c>
      <c r="AM203" t="b">
        <f t="shared" ca="1" si="68"/>
        <v>0</v>
      </c>
      <c r="AN203">
        <f t="shared" ca="1" si="69"/>
        <v>0</v>
      </c>
      <c r="AO203">
        <f t="shared" ca="1" si="70"/>
        <v>0</v>
      </c>
    </row>
    <row r="204" spans="1:42">
      <c r="A204" s="5" t="s">
        <v>639</v>
      </c>
      <c r="B204" s="6" t="s">
        <v>847</v>
      </c>
      <c r="C204" s="6" t="s">
        <v>642</v>
      </c>
      <c r="D204" s="6" t="s">
        <v>811</v>
      </c>
      <c r="E204" s="6" t="s">
        <v>636</v>
      </c>
      <c r="F204" s="6" t="s">
        <v>948</v>
      </c>
      <c r="G204" s="6" t="s">
        <v>637</v>
      </c>
      <c r="H204" s="6" t="s">
        <v>715</v>
      </c>
      <c r="Q204" t="str">
        <f t="shared" ca="1" si="55"/>
        <v>1946</v>
      </c>
      <c r="R204" t="str">
        <f t="shared" ca="1" si="55"/>
        <v>2010</v>
      </c>
      <c r="S204" t="str">
        <f t="shared" ca="1" si="55"/>
        <v>2024</v>
      </c>
      <c r="T204" t="str">
        <f t="shared" ca="1" si="55"/>
        <v>156cm</v>
      </c>
      <c r="U204">
        <f t="shared" ca="1" si="55"/>
        <v>0</v>
      </c>
      <c r="V204">
        <f t="shared" ca="1" si="55"/>
        <v>0</v>
      </c>
      <c r="W204">
        <f t="shared" ca="1" si="55"/>
        <v>0</v>
      </c>
      <c r="X204">
        <f t="shared" ca="1" si="55"/>
        <v>0</v>
      </c>
      <c r="Z204">
        <f t="shared" ca="1" si="56"/>
        <v>1</v>
      </c>
      <c r="AA204">
        <f t="shared" ca="1" si="57"/>
        <v>1</v>
      </c>
      <c r="AB204">
        <f t="shared" ca="1" si="58"/>
        <v>1</v>
      </c>
      <c r="AC204" t="str" cm="1">
        <f t="array" aca="1" ref="AC204" ca="1">LEFT(T204,SUM(LEN(T204)-LEN(SUBSTITUTE(T204,{"0","1","2","3","4","5","6","7","8","9"},""))))</f>
        <v>156</v>
      </c>
      <c r="AD204" s="3">
        <f t="shared" ca="1" si="59"/>
        <v>156</v>
      </c>
      <c r="AE204" s="3" t="str">
        <f t="shared" ca="1" si="60"/>
        <v/>
      </c>
      <c r="AF204" t="b">
        <f t="shared" ca="1" si="61"/>
        <v>1</v>
      </c>
      <c r="AG204">
        <f t="shared" ca="1" si="62"/>
        <v>1</v>
      </c>
      <c r="AH204">
        <f t="shared" ca="1" si="63"/>
        <v>0</v>
      </c>
      <c r="AI204" t="b">
        <f t="shared" ca="1" si="64"/>
        <v>0</v>
      </c>
      <c r="AJ204">
        <f t="shared" ca="1" si="65"/>
        <v>0</v>
      </c>
      <c r="AK204">
        <f t="shared" ca="1" si="66"/>
        <v>0</v>
      </c>
      <c r="AL204">
        <f t="shared" ca="1" si="67"/>
        <v>0</v>
      </c>
      <c r="AM204" t="b">
        <f t="shared" ca="1" si="68"/>
        <v>0</v>
      </c>
      <c r="AN204">
        <f t="shared" ca="1" si="69"/>
        <v>4</v>
      </c>
      <c r="AO204">
        <f t="shared" ca="1" si="70"/>
        <v>4</v>
      </c>
    </row>
    <row r="205" spans="1:42">
      <c r="A205" s="5" t="s">
        <v>654</v>
      </c>
      <c r="B205" s="6" t="s">
        <v>949</v>
      </c>
      <c r="Q205">
        <f t="shared" ca="1" si="55"/>
        <v>0</v>
      </c>
      <c r="R205">
        <f t="shared" ca="1" si="55"/>
        <v>0</v>
      </c>
      <c r="S205">
        <f t="shared" ca="1" si="55"/>
        <v>0</v>
      </c>
      <c r="T205">
        <f t="shared" ca="1" si="55"/>
        <v>0</v>
      </c>
      <c r="U205">
        <f t="shared" ca="1" si="55"/>
        <v>0</v>
      </c>
      <c r="V205">
        <f t="shared" ca="1" si="55"/>
        <v>0</v>
      </c>
      <c r="W205">
        <f t="shared" ca="1" si="55"/>
        <v>0</v>
      </c>
      <c r="X205" t="str">
        <f t="shared" ca="1" si="55"/>
        <v>199</v>
      </c>
      <c r="Z205">
        <f t="shared" ca="1" si="56"/>
        <v>0</v>
      </c>
      <c r="AA205">
        <f t="shared" ca="1" si="57"/>
        <v>0</v>
      </c>
      <c r="AB205">
        <f t="shared" ca="1" si="58"/>
        <v>0</v>
      </c>
      <c r="AC205" t="str" cm="1">
        <f t="array" aca="1" ref="AC205" ca="1">LEFT(T205,SUM(LEN(T205)-LEN(SUBSTITUTE(T205,{"0","1","2","3","4","5","6","7","8","9"},""))))</f>
        <v>0</v>
      </c>
      <c r="AD205" s="3" t="str">
        <f t="shared" ca="1" si="59"/>
        <v/>
      </c>
      <c r="AE205" s="3" t="str">
        <f t="shared" ca="1" si="60"/>
        <v/>
      </c>
      <c r="AF205" t="b">
        <f t="shared" ca="1" si="61"/>
        <v>0</v>
      </c>
      <c r="AG205">
        <f t="shared" ca="1" si="62"/>
        <v>0</v>
      </c>
      <c r="AH205">
        <f t="shared" ca="1" si="63"/>
        <v>0</v>
      </c>
      <c r="AI205" t="b">
        <f t="shared" ca="1" si="64"/>
        <v>0</v>
      </c>
      <c r="AJ205">
        <f t="shared" ca="1" si="65"/>
        <v>0</v>
      </c>
      <c r="AK205">
        <f t="shared" ca="1" si="66"/>
        <v>0</v>
      </c>
      <c r="AL205">
        <f t="shared" ca="1" si="67"/>
        <v>0</v>
      </c>
      <c r="AM205" t="b">
        <f t="shared" ca="1" si="68"/>
        <v>1</v>
      </c>
      <c r="AN205">
        <f t="shared" ca="1" si="69"/>
        <v>0</v>
      </c>
      <c r="AO205">
        <f t="shared" ca="1" si="70"/>
        <v>0</v>
      </c>
    </row>
    <row r="206" spans="1:42">
      <c r="A206" s="5" t="s">
        <v>645</v>
      </c>
      <c r="B206" s="6" t="s">
        <v>675</v>
      </c>
      <c r="C206" s="6" t="s">
        <v>640</v>
      </c>
      <c r="D206" s="6" t="s">
        <v>669</v>
      </c>
      <c r="Q206">
        <f t="shared" ca="1" si="55"/>
        <v>0</v>
      </c>
      <c r="R206">
        <f t="shared" ca="1" si="55"/>
        <v>0</v>
      </c>
      <c r="S206">
        <f t="shared" ca="1" si="55"/>
        <v>0</v>
      </c>
      <c r="T206">
        <f t="shared" ca="1" si="55"/>
        <v>0</v>
      </c>
      <c r="U206" t="str">
        <f t="shared" ca="1" si="55"/>
        <v>#866857</v>
      </c>
      <c r="V206" t="str">
        <f t="shared" ca="1" si="55"/>
        <v>blu</v>
      </c>
      <c r="W206">
        <f t="shared" ca="1" si="55"/>
        <v>0</v>
      </c>
      <c r="X206">
        <f t="shared" ca="1" si="55"/>
        <v>0</v>
      </c>
      <c r="Z206">
        <f t="shared" ca="1" si="56"/>
        <v>0</v>
      </c>
      <c r="AA206">
        <f t="shared" ca="1" si="57"/>
        <v>0</v>
      </c>
      <c r="AB206">
        <f t="shared" ca="1" si="58"/>
        <v>0</v>
      </c>
      <c r="AC206" t="str" cm="1">
        <f t="array" aca="1" ref="AC206" ca="1">LEFT(T206,SUM(LEN(T206)-LEN(SUBSTITUTE(T206,{"0","1","2","3","4","5","6","7","8","9"},""))))</f>
        <v>0</v>
      </c>
      <c r="AD206" s="3" t="str">
        <f t="shared" ca="1" si="59"/>
        <v/>
      </c>
      <c r="AE206" s="3" t="str">
        <f t="shared" ca="1" si="60"/>
        <v/>
      </c>
      <c r="AF206" t="b">
        <f t="shared" ca="1" si="61"/>
        <v>0</v>
      </c>
      <c r="AG206">
        <f t="shared" ca="1" si="62"/>
        <v>0</v>
      </c>
      <c r="AH206">
        <f t="shared" ca="1" si="63"/>
        <v>1</v>
      </c>
      <c r="AI206" t="b">
        <f t="shared" ca="1" si="64"/>
        <v>1</v>
      </c>
      <c r="AJ206">
        <f t="shared" ca="1" si="65"/>
        <v>1</v>
      </c>
      <c r="AK206">
        <f t="shared" ca="1" si="66"/>
        <v>1</v>
      </c>
      <c r="AL206">
        <f t="shared" ca="1" si="67"/>
        <v>0</v>
      </c>
      <c r="AM206" t="b">
        <f t="shared" ca="1" si="68"/>
        <v>0</v>
      </c>
      <c r="AN206">
        <f t="shared" ca="1" si="69"/>
        <v>2</v>
      </c>
      <c r="AO206">
        <f t="shared" ca="1" si="70"/>
        <v>2</v>
      </c>
    </row>
    <row r="207" spans="1:42">
      <c r="A207" s="1"/>
      <c r="Q207">
        <f t="shared" ca="1" si="55"/>
        <v>0</v>
      </c>
      <c r="R207">
        <f t="shared" ca="1" si="55"/>
        <v>0</v>
      </c>
      <c r="S207">
        <f t="shared" ca="1" si="55"/>
        <v>0</v>
      </c>
      <c r="T207">
        <f t="shared" ca="1" si="55"/>
        <v>0</v>
      </c>
      <c r="U207">
        <f t="shared" ca="1" si="55"/>
        <v>0</v>
      </c>
      <c r="V207">
        <f t="shared" ca="1" si="55"/>
        <v>0</v>
      </c>
      <c r="W207">
        <f t="shared" ca="1" si="55"/>
        <v>0</v>
      </c>
      <c r="X207">
        <f t="shared" ref="X207:AD243" ca="1" si="71">IF($A207=X$1,OFFSET($A207,0,1),IF($C207=X$1,OFFSET($C207,0,1),IF($E207=X$1,OFFSET($E207,0,1),IF($G207=X$1,OFFSET($G207,0,1),IF($I207=X$1,OFFSET($I207,0,1),IF($K207=X$1,OFFSET($K207,0,1),IF($M207=X$1,OFFSET($M207,0,1),IF($O207=X$1,OFFSET($O207,0,1),0))))))))</f>
        <v>0</v>
      </c>
      <c r="Z207">
        <f t="shared" ca="1" si="56"/>
        <v>0</v>
      </c>
      <c r="AA207">
        <f t="shared" ca="1" si="57"/>
        <v>0</v>
      </c>
      <c r="AB207">
        <f t="shared" ca="1" si="58"/>
        <v>0</v>
      </c>
      <c r="AC207" t="str" cm="1">
        <f t="array" aca="1" ref="AC207" ca="1">LEFT(T207,SUM(LEN(T207)-LEN(SUBSTITUTE(T207,{"0","1","2","3","4","5","6","7","8","9"},""))))</f>
        <v>0</v>
      </c>
      <c r="AD207" s="3" t="str">
        <f t="shared" ca="1" si="59"/>
        <v/>
      </c>
      <c r="AE207" s="3" t="str">
        <f t="shared" ca="1" si="60"/>
        <v/>
      </c>
      <c r="AF207" t="b">
        <f t="shared" ca="1" si="61"/>
        <v>0</v>
      </c>
      <c r="AG207">
        <f t="shared" ca="1" si="62"/>
        <v>0</v>
      </c>
      <c r="AH207">
        <f t="shared" ca="1" si="63"/>
        <v>0</v>
      </c>
      <c r="AI207" t="b">
        <f t="shared" ca="1" si="64"/>
        <v>0</v>
      </c>
      <c r="AJ207">
        <f t="shared" ca="1" si="65"/>
        <v>0</v>
      </c>
      <c r="AK207">
        <f t="shared" ca="1" si="66"/>
        <v>0</v>
      </c>
      <c r="AL207">
        <f t="shared" ca="1" si="67"/>
        <v>0</v>
      </c>
      <c r="AM207" t="b">
        <f t="shared" ca="1" si="68"/>
        <v>0</v>
      </c>
      <c r="AN207">
        <f t="shared" ca="1" si="69"/>
        <v>0</v>
      </c>
      <c r="AO207">
        <f t="shared" ca="1" si="70"/>
        <v>0</v>
      </c>
    </row>
    <row r="208" spans="1:42">
      <c r="A208" s="5" t="s">
        <v>645</v>
      </c>
      <c r="B208" s="6" t="s">
        <v>675</v>
      </c>
      <c r="C208" s="6" t="s">
        <v>636</v>
      </c>
      <c r="D208" s="6" t="s">
        <v>885</v>
      </c>
      <c r="E208" s="6" t="s">
        <v>642</v>
      </c>
      <c r="F208" s="6" t="s">
        <v>820</v>
      </c>
      <c r="G208" s="6" t="s">
        <v>654</v>
      </c>
      <c r="H208" s="6" t="s">
        <v>950</v>
      </c>
      <c r="I208" s="6" t="s">
        <v>635</v>
      </c>
      <c r="J208" s="6" t="s">
        <v>951</v>
      </c>
      <c r="Q208" t="str">
        <f t="shared" ref="Q208:X271" ca="1" si="72">IF($A208=Q$1,OFFSET($A208,0,1),IF($C208=Q$1,OFFSET($C208,0,1),IF($E208=Q$1,OFFSET($E208,0,1),IF($G208=Q$1,OFFSET($G208,0,1),IF($I208=Q$1,OFFSET($I208,0,1),IF($K208=Q$1,OFFSET($K208,0,1),IF($M208=Q$1,OFFSET($M208,0,1),IF($O208=Q$1,OFFSET($O208,0,1),0))))))))</f>
        <v>1955</v>
      </c>
      <c r="R208">
        <f t="shared" ca="1" si="72"/>
        <v>0</v>
      </c>
      <c r="S208" t="str">
        <f t="shared" ca="1" si="72"/>
        <v>2022</v>
      </c>
      <c r="T208">
        <f t="shared" ca="1" si="72"/>
        <v>0</v>
      </c>
      <c r="U208">
        <f t="shared" ca="1" si="72"/>
        <v>0</v>
      </c>
      <c r="V208" t="str">
        <f t="shared" ca="1" si="72"/>
        <v>blu</v>
      </c>
      <c r="W208" t="str">
        <f t="shared" ca="1" si="72"/>
        <v>139391569</v>
      </c>
      <c r="X208" t="str">
        <f t="shared" ca="1" si="72"/>
        <v>95</v>
      </c>
      <c r="Z208">
        <f t="shared" ca="1" si="56"/>
        <v>1</v>
      </c>
      <c r="AA208">
        <f t="shared" ca="1" si="57"/>
        <v>0</v>
      </c>
      <c r="AB208">
        <f t="shared" ca="1" si="58"/>
        <v>1</v>
      </c>
      <c r="AC208" t="str" cm="1">
        <f t="array" aca="1" ref="AC208" ca="1">LEFT(T208,SUM(LEN(T208)-LEN(SUBSTITUTE(T208,{"0","1","2","3","4","5","6","7","8","9"},""))))</f>
        <v>0</v>
      </c>
      <c r="AD208" s="3" t="str">
        <f t="shared" ca="1" si="59"/>
        <v/>
      </c>
      <c r="AE208" s="3" t="str">
        <f t="shared" ca="1" si="60"/>
        <v/>
      </c>
      <c r="AF208" t="b">
        <f t="shared" ca="1" si="61"/>
        <v>0</v>
      </c>
      <c r="AG208">
        <f t="shared" ca="1" si="62"/>
        <v>0</v>
      </c>
      <c r="AH208">
        <f t="shared" ca="1" si="63"/>
        <v>0</v>
      </c>
      <c r="AI208" t="b">
        <f t="shared" ca="1" si="64"/>
        <v>0</v>
      </c>
      <c r="AJ208">
        <f t="shared" ca="1" si="65"/>
        <v>0</v>
      </c>
      <c r="AK208">
        <f t="shared" ca="1" si="66"/>
        <v>1</v>
      </c>
      <c r="AL208">
        <f t="shared" ca="1" si="67"/>
        <v>1</v>
      </c>
      <c r="AM208" t="b">
        <f t="shared" ca="1" si="68"/>
        <v>0</v>
      </c>
      <c r="AN208">
        <f t="shared" ca="1" si="69"/>
        <v>4</v>
      </c>
      <c r="AO208">
        <f t="shared" ca="1" si="70"/>
        <v>4</v>
      </c>
    </row>
    <row r="209" spans="1:41">
      <c r="A209" s="5" t="s">
        <v>639</v>
      </c>
      <c r="B209" s="6" t="s">
        <v>828</v>
      </c>
      <c r="C209" s="6" t="s">
        <v>637</v>
      </c>
      <c r="D209" s="6" t="s">
        <v>653</v>
      </c>
      <c r="Q209">
        <f t="shared" ca="1" si="72"/>
        <v>0</v>
      </c>
      <c r="R209" t="str">
        <f t="shared" ca="1" si="72"/>
        <v>2019</v>
      </c>
      <c r="S209">
        <f t="shared" ca="1" si="72"/>
        <v>0</v>
      </c>
      <c r="T209" t="str">
        <f t="shared" ca="1" si="72"/>
        <v>180cm</v>
      </c>
      <c r="U209">
        <f t="shared" ca="1" si="72"/>
        <v>0</v>
      </c>
      <c r="V209">
        <f t="shared" ca="1" si="72"/>
        <v>0</v>
      </c>
      <c r="W209">
        <f t="shared" ca="1" si="72"/>
        <v>0</v>
      </c>
      <c r="X209">
        <f t="shared" ca="1" si="72"/>
        <v>0</v>
      </c>
      <c r="Z209">
        <f t="shared" ca="1" si="56"/>
        <v>0</v>
      </c>
      <c r="AA209">
        <f t="shared" ca="1" si="57"/>
        <v>1</v>
      </c>
      <c r="AB209">
        <f t="shared" ca="1" si="58"/>
        <v>0</v>
      </c>
      <c r="AC209" t="str" cm="1">
        <f t="array" aca="1" ref="AC209" ca="1">LEFT(T209,SUM(LEN(T209)-LEN(SUBSTITUTE(T209,{"0","1","2","3","4","5","6","7","8","9"},""))))</f>
        <v>180</v>
      </c>
      <c r="AD209" s="3">
        <f t="shared" ca="1" si="59"/>
        <v>180</v>
      </c>
      <c r="AE209" s="3" t="str">
        <f t="shared" ca="1" si="60"/>
        <v/>
      </c>
      <c r="AF209" t="b">
        <f t="shared" ca="1" si="61"/>
        <v>1</v>
      </c>
      <c r="AG209">
        <f t="shared" ca="1" si="62"/>
        <v>1</v>
      </c>
      <c r="AH209">
        <f t="shared" ca="1" si="63"/>
        <v>0</v>
      </c>
      <c r="AI209" t="b">
        <f t="shared" ca="1" si="64"/>
        <v>0</v>
      </c>
      <c r="AJ209">
        <f t="shared" ca="1" si="65"/>
        <v>0</v>
      </c>
      <c r="AK209">
        <f t="shared" ca="1" si="66"/>
        <v>0</v>
      </c>
      <c r="AL209">
        <f t="shared" ca="1" si="67"/>
        <v>0</v>
      </c>
      <c r="AM209" t="b">
        <f t="shared" ca="1" si="68"/>
        <v>0</v>
      </c>
      <c r="AN209">
        <f t="shared" ca="1" si="69"/>
        <v>2</v>
      </c>
      <c r="AO209">
        <f t="shared" ca="1" si="70"/>
        <v>6</v>
      </c>
    </row>
    <row r="210" spans="1:41">
      <c r="A210" s="5" t="s">
        <v>640</v>
      </c>
      <c r="B210" s="6" t="s">
        <v>660</v>
      </c>
      <c r="Q210">
        <f t="shared" ca="1" si="72"/>
        <v>0</v>
      </c>
      <c r="R210">
        <f t="shared" ca="1" si="72"/>
        <v>0</v>
      </c>
      <c r="S210">
        <f t="shared" ca="1" si="72"/>
        <v>0</v>
      </c>
      <c r="T210">
        <f t="shared" ca="1" si="72"/>
        <v>0</v>
      </c>
      <c r="U210" t="str">
        <f t="shared" ca="1" si="72"/>
        <v>#efcc98</v>
      </c>
      <c r="V210">
        <f t="shared" ca="1" si="72"/>
        <v>0</v>
      </c>
      <c r="W210">
        <f t="shared" ca="1" si="72"/>
        <v>0</v>
      </c>
      <c r="X210">
        <f t="shared" ca="1" si="72"/>
        <v>0</v>
      </c>
      <c r="Z210">
        <f t="shared" ca="1" si="56"/>
        <v>0</v>
      </c>
      <c r="AA210">
        <f t="shared" ca="1" si="57"/>
        <v>0</v>
      </c>
      <c r="AB210">
        <f t="shared" ca="1" si="58"/>
        <v>0</v>
      </c>
      <c r="AC210" t="str" cm="1">
        <f t="array" aca="1" ref="AC210" ca="1">LEFT(T210,SUM(LEN(T210)-LEN(SUBSTITUTE(T210,{"0","1","2","3","4","5","6","7","8","9"},""))))</f>
        <v>0</v>
      </c>
      <c r="AD210" s="3" t="str">
        <f t="shared" ca="1" si="59"/>
        <v/>
      </c>
      <c r="AE210" s="3" t="str">
        <f t="shared" ca="1" si="60"/>
        <v/>
      </c>
      <c r="AF210" t="b">
        <f t="shared" ca="1" si="61"/>
        <v>0</v>
      </c>
      <c r="AG210">
        <f t="shared" ca="1" si="62"/>
        <v>0</v>
      </c>
      <c r="AH210">
        <f t="shared" ca="1" si="63"/>
        <v>1</v>
      </c>
      <c r="AI210" t="b">
        <f t="shared" ca="1" si="64"/>
        <v>1</v>
      </c>
      <c r="AJ210">
        <f t="shared" ca="1" si="65"/>
        <v>1</v>
      </c>
      <c r="AK210">
        <f t="shared" ca="1" si="66"/>
        <v>0</v>
      </c>
      <c r="AL210">
        <f t="shared" ca="1" si="67"/>
        <v>0</v>
      </c>
      <c r="AM210" t="b">
        <f t="shared" ca="1" si="68"/>
        <v>0</v>
      </c>
      <c r="AN210">
        <f t="shared" ca="1" si="69"/>
        <v>1</v>
      </c>
      <c r="AO210">
        <f t="shared" ca="1" si="70"/>
        <v>7</v>
      </c>
    </row>
    <row r="211" spans="1:41">
      <c r="A211" s="1"/>
      <c r="Q211">
        <f t="shared" ca="1" si="72"/>
        <v>0</v>
      </c>
      <c r="R211">
        <f t="shared" ca="1" si="72"/>
        <v>0</v>
      </c>
      <c r="S211">
        <f t="shared" ca="1" si="72"/>
        <v>0</v>
      </c>
      <c r="T211">
        <f t="shared" ca="1" si="72"/>
        <v>0</v>
      </c>
      <c r="U211">
        <f t="shared" ca="1" si="72"/>
        <v>0</v>
      </c>
      <c r="V211">
        <f t="shared" ca="1" si="72"/>
        <v>0</v>
      </c>
      <c r="W211">
        <f t="shared" ca="1" si="72"/>
        <v>0</v>
      </c>
      <c r="X211">
        <f t="shared" ca="1" si="72"/>
        <v>0</v>
      </c>
      <c r="Z211">
        <f t="shared" ca="1" si="56"/>
        <v>0</v>
      </c>
      <c r="AA211">
        <f t="shared" ca="1" si="57"/>
        <v>0</v>
      </c>
      <c r="AB211">
        <f t="shared" ca="1" si="58"/>
        <v>0</v>
      </c>
      <c r="AC211" t="str" cm="1">
        <f t="array" aca="1" ref="AC211" ca="1">LEFT(T211,SUM(LEN(T211)-LEN(SUBSTITUTE(T211,{"0","1","2","3","4","5","6","7","8","9"},""))))</f>
        <v>0</v>
      </c>
      <c r="AD211" s="3" t="str">
        <f t="shared" ca="1" si="59"/>
        <v/>
      </c>
      <c r="AE211" s="3" t="str">
        <f t="shared" ca="1" si="60"/>
        <v/>
      </c>
      <c r="AF211" t="b">
        <f t="shared" ca="1" si="61"/>
        <v>0</v>
      </c>
      <c r="AG211">
        <f t="shared" ca="1" si="62"/>
        <v>0</v>
      </c>
      <c r="AH211">
        <f t="shared" ca="1" si="63"/>
        <v>0</v>
      </c>
      <c r="AI211" t="b">
        <f t="shared" ca="1" si="64"/>
        <v>0</v>
      </c>
      <c r="AJ211">
        <f t="shared" ca="1" si="65"/>
        <v>0</v>
      </c>
      <c r="AK211">
        <f t="shared" ca="1" si="66"/>
        <v>0</v>
      </c>
      <c r="AL211">
        <f t="shared" ca="1" si="67"/>
        <v>0</v>
      </c>
      <c r="AM211" t="b">
        <f t="shared" ca="1" si="68"/>
        <v>0</v>
      </c>
      <c r="AN211">
        <f t="shared" ca="1" si="69"/>
        <v>0</v>
      </c>
      <c r="AO211">
        <f t="shared" ca="1" si="70"/>
        <v>0</v>
      </c>
    </row>
    <row r="212" spans="1:41">
      <c r="A212" s="5" t="s">
        <v>645</v>
      </c>
      <c r="B212" s="6" t="s">
        <v>656</v>
      </c>
      <c r="C212" s="6" t="s">
        <v>635</v>
      </c>
      <c r="D212" s="6" t="s">
        <v>952</v>
      </c>
      <c r="Q212">
        <f t="shared" ca="1" si="72"/>
        <v>0</v>
      </c>
      <c r="R212">
        <f t="shared" ca="1" si="72"/>
        <v>0</v>
      </c>
      <c r="S212">
        <f t="shared" ca="1" si="72"/>
        <v>0</v>
      </c>
      <c r="T212">
        <f t="shared" ca="1" si="72"/>
        <v>0</v>
      </c>
      <c r="U212">
        <f t="shared" ca="1" si="72"/>
        <v>0</v>
      </c>
      <c r="V212" t="str">
        <f t="shared" ca="1" si="72"/>
        <v>brn</v>
      </c>
      <c r="W212" t="str">
        <f t="shared" ca="1" si="72"/>
        <v>579889368</v>
      </c>
      <c r="X212">
        <f t="shared" ca="1" si="72"/>
        <v>0</v>
      </c>
      <c r="Z212">
        <f t="shared" ca="1" si="56"/>
        <v>0</v>
      </c>
      <c r="AA212">
        <f t="shared" ca="1" si="57"/>
        <v>0</v>
      </c>
      <c r="AB212">
        <f t="shared" ca="1" si="58"/>
        <v>0</v>
      </c>
      <c r="AC212" t="str" cm="1">
        <f t="array" aca="1" ref="AC212" ca="1">LEFT(T212,SUM(LEN(T212)-LEN(SUBSTITUTE(T212,{"0","1","2","3","4","5","6","7","8","9"},""))))</f>
        <v>0</v>
      </c>
      <c r="AD212" s="3" t="str">
        <f t="shared" ca="1" si="59"/>
        <v/>
      </c>
      <c r="AE212" s="3" t="str">
        <f t="shared" ca="1" si="60"/>
        <v/>
      </c>
      <c r="AF212" t="b">
        <f t="shared" ca="1" si="61"/>
        <v>0</v>
      </c>
      <c r="AG212">
        <f t="shared" ca="1" si="62"/>
        <v>0</v>
      </c>
      <c r="AH212">
        <f t="shared" ca="1" si="63"/>
        <v>0</v>
      </c>
      <c r="AI212" t="b">
        <f t="shared" ca="1" si="64"/>
        <v>0</v>
      </c>
      <c r="AJ212">
        <f t="shared" ca="1" si="65"/>
        <v>0</v>
      </c>
      <c r="AK212">
        <f t="shared" ca="1" si="66"/>
        <v>1</v>
      </c>
      <c r="AL212">
        <f t="shared" ca="1" si="67"/>
        <v>1</v>
      </c>
      <c r="AM212" t="b">
        <f t="shared" ca="1" si="68"/>
        <v>0</v>
      </c>
      <c r="AN212">
        <f t="shared" ca="1" si="69"/>
        <v>2</v>
      </c>
      <c r="AO212">
        <f t="shared" ca="1" si="70"/>
        <v>2</v>
      </c>
    </row>
    <row r="213" spans="1:41">
      <c r="A213" s="5" t="s">
        <v>642</v>
      </c>
      <c r="B213" s="6" t="s">
        <v>904</v>
      </c>
      <c r="C213" s="6" t="s">
        <v>637</v>
      </c>
      <c r="D213" s="6" t="s">
        <v>686</v>
      </c>
      <c r="E213" s="6" t="s">
        <v>636</v>
      </c>
      <c r="F213" s="6" t="s">
        <v>860</v>
      </c>
      <c r="Q213" t="str">
        <f t="shared" ca="1" si="72"/>
        <v>1935</v>
      </c>
      <c r="R213">
        <f t="shared" ca="1" si="72"/>
        <v>0</v>
      </c>
      <c r="S213" t="str">
        <f t="shared" ca="1" si="72"/>
        <v>2023</v>
      </c>
      <c r="T213" t="str">
        <f t="shared" ca="1" si="72"/>
        <v>158cm</v>
      </c>
      <c r="U213">
        <f t="shared" ca="1" si="72"/>
        <v>0</v>
      </c>
      <c r="V213">
        <f t="shared" ca="1" si="72"/>
        <v>0</v>
      </c>
      <c r="W213">
        <f t="shared" ca="1" si="72"/>
        <v>0</v>
      </c>
      <c r="X213">
        <f t="shared" ca="1" si="72"/>
        <v>0</v>
      </c>
      <c r="Z213">
        <f t="shared" ca="1" si="56"/>
        <v>1</v>
      </c>
      <c r="AA213">
        <f t="shared" ca="1" si="57"/>
        <v>0</v>
      </c>
      <c r="AB213">
        <f t="shared" ca="1" si="58"/>
        <v>1</v>
      </c>
      <c r="AC213" t="str" cm="1">
        <f t="array" aca="1" ref="AC213" ca="1">LEFT(T213,SUM(LEN(T213)-LEN(SUBSTITUTE(T213,{"0","1","2","3","4","5","6","7","8","9"},""))))</f>
        <v>158</v>
      </c>
      <c r="AD213" s="3">
        <f t="shared" ca="1" si="59"/>
        <v>158</v>
      </c>
      <c r="AE213" s="3" t="str">
        <f t="shared" ca="1" si="60"/>
        <v/>
      </c>
      <c r="AF213" t="b">
        <f t="shared" ca="1" si="61"/>
        <v>1</v>
      </c>
      <c r="AG213">
        <f t="shared" ca="1" si="62"/>
        <v>1</v>
      </c>
      <c r="AH213">
        <f t="shared" ca="1" si="63"/>
        <v>0</v>
      </c>
      <c r="AI213" t="b">
        <f t="shared" ca="1" si="64"/>
        <v>0</v>
      </c>
      <c r="AJ213">
        <f t="shared" ca="1" si="65"/>
        <v>0</v>
      </c>
      <c r="AK213">
        <f t="shared" ca="1" si="66"/>
        <v>0</v>
      </c>
      <c r="AL213">
        <f t="shared" ca="1" si="67"/>
        <v>0</v>
      </c>
      <c r="AM213" t="b">
        <f t="shared" ca="1" si="68"/>
        <v>0</v>
      </c>
      <c r="AN213">
        <f t="shared" ca="1" si="69"/>
        <v>3</v>
      </c>
      <c r="AO213">
        <f t="shared" ca="1" si="70"/>
        <v>5</v>
      </c>
    </row>
    <row r="214" spans="1:41">
      <c r="A214" s="5" t="s">
        <v>639</v>
      </c>
      <c r="B214" s="6" t="s">
        <v>874</v>
      </c>
      <c r="C214" s="6" t="s">
        <v>640</v>
      </c>
      <c r="D214" s="6" t="s">
        <v>651</v>
      </c>
      <c r="Q214">
        <f t="shared" ca="1" si="72"/>
        <v>0</v>
      </c>
      <c r="R214" t="str">
        <f t="shared" ca="1" si="72"/>
        <v>2018</v>
      </c>
      <c r="S214">
        <f t="shared" ca="1" si="72"/>
        <v>0</v>
      </c>
      <c r="T214">
        <f t="shared" ca="1" si="72"/>
        <v>0</v>
      </c>
      <c r="U214" t="str">
        <f t="shared" ca="1" si="72"/>
        <v>#cfa07d</v>
      </c>
      <c r="V214">
        <f t="shared" ca="1" si="72"/>
        <v>0</v>
      </c>
      <c r="W214">
        <f t="shared" ca="1" si="72"/>
        <v>0</v>
      </c>
      <c r="X214">
        <f t="shared" ca="1" si="72"/>
        <v>0</v>
      </c>
      <c r="Z214">
        <f t="shared" ca="1" si="56"/>
        <v>0</v>
      </c>
      <c r="AA214">
        <f t="shared" ca="1" si="57"/>
        <v>1</v>
      </c>
      <c r="AB214">
        <f t="shared" ca="1" si="58"/>
        <v>0</v>
      </c>
      <c r="AC214" t="str" cm="1">
        <f t="array" aca="1" ref="AC214" ca="1">LEFT(T214,SUM(LEN(T214)-LEN(SUBSTITUTE(T214,{"0","1","2","3","4","5","6","7","8","9"},""))))</f>
        <v>0</v>
      </c>
      <c r="AD214" s="3" t="str">
        <f t="shared" ca="1" si="59"/>
        <v/>
      </c>
      <c r="AE214" s="3" t="str">
        <f t="shared" ca="1" si="60"/>
        <v/>
      </c>
      <c r="AF214" t="b">
        <f t="shared" ca="1" si="61"/>
        <v>0</v>
      </c>
      <c r="AG214">
        <f t="shared" ca="1" si="62"/>
        <v>0</v>
      </c>
      <c r="AH214">
        <f t="shared" ca="1" si="63"/>
        <v>1</v>
      </c>
      <c r="AI214" t="b">
        <f t="shared" ca="1" si="64"/>
        <v>1</v>
      </c>
      <c r="AJ214">
        <f t="shared" ca="1" si="65"/>
        <v>1</v>
      </c>
      <c r="AK214">
        <f t="shared" ca="1" si="66"/>
        <v>0</v>
      </c>
      <c r="AL214">
        <f t="shared" ca="1" si="67"/>
        <v>0</v>
      </c>
      <c r="AM214" t="b">
        <f t="shared" ca="1" si="68"/>
        <v>0</v>
      </c>
      <c r="AN214">
        <f t="shared" ca="1" si="69"/>
        <v>2</v>
      </c>
      <c r="AO214">
        <f t="shared" ca="1" si="70"/>
        <v>7</v>
      </c>
    </row>
    <row r="215" spans="1:41">
      <c r="A215" s="1"/>
      <c r="Q215">
        <f t="shared" ca="1" si="72"/>
        <v>0</v>
      </c>
      <c r="R215">
        <f t="shared" ca="1" si="72"/>
        <v>0</v>
      </c>
      <c r="S215">
        <f t="shared" ca="1" si="72"/>
        <v>0</v>
      </c>
      <c r="T215">
        <f t="shared" ca="1" si="72"/>
        <v>0</v>
      </c>
      <c r="U215">
        <f t="shared" ca="1" si="72"/>
        <v>0</v>
      </c>
      <c r="V215">
        <f t="shared" ca="1" si="72"/>
        <v>0</v>
      </c>
      <c r="W215">
        <f t="shared" ca="1" si="72"/>
        <v>0</v>
      </c>
      <c r="X215">
        <f t="shared" ca="1" si="72"/>
        <v>0</v>
      </c>
      <c r="Z215">
        <f t="shared" ca="1" si="56"/>
        <v>0</v>
      </c>
      <c r="AA215">
        <f t="shared" ca="1" si="57"/>
        <v>0</v>
      </c>
      <c r="AB215">
        <f t="shared" ca="1" si="58"/>
        <v>0</v>
      </c>
      <c r="AC215" t="str" cm="1">
        <f t="array" aca="1" ref="AC215" ca="1">LEFT(T215,SUM(LEN(T215)-LEN(SUBSTITUTE(T215,{"0","1","2","3","4","5","6","7","8","9"},""))))</f>
        <v>0</v>
      </c>
      <c r="AD215" s="3" t="str">
        <f t="shared" ca="1" si="59"/>
        <v/>
      </c>
      <c r="AE215" s="3" t="str">
        <f t="shared" ca="1" si="60"/>
        <v/>
      </c>
      <c r="AF215" t="b">
        <f t="shared" ca="1" si="61"/>
        <v>0</v>
      </c>
      <c r="AG215">
        <f t="shared" ca="1" si="62"/>
        <v>0</v>
      </c>
      <c r="AH215">
        <f t="shared" ca="1" si="63"/>
        <v>0</v>
      </c>
      <c r="AI215" t="b">
        <f t="shared" ca="1" si="64"/>
        <v>0</v>
      </c>
      <c r="AJ215">
        <f t="shared" ca="1" si="65"/>
        <v>0</v>
      </c>
      <c r="AK215">
        <f t="shared" ca="1" si="66"/>
        <v>0</v>
      </c>
      <c r="AL215">
        <f t="shared" ca="1" si="67"/>
        <v>0</v>
      </c>
      <c r="AM215" t="b">
        <f t="shared" ca="1" si="68"/>
        <v>0</v>
      </c>
      <c r="AN215">
        <f t="shared" ca="1" si="69"/>
        <v>0</v>
      </c>
      <c r="AO215">
        <f t="shared" ca="1" si="70"/>
        <v>0</v>
      </c>
    </row>
    <row r="216" spans="1:41">
      <c r="A216" s="5" t="s">
        <v>636</v>
      </c>
      <c r="B216" s="6" t="s">
        <v>942</v>
      </c>
      <c r="C216" s="6" t="s">
        <v>635</v>
      </c>
      <c r="D216" s="6" t="s">
        <v>953</v>
      </c>
      <c r="E216" s="6" t="s">
        <v>640</v>
      </c>
      <c r="F216" s="6" t="s">
        <v>707</v>
      </c>
      <c r="Q216" t="str">
        <f t="shared" ca="1" si="72"/>
        <v>1920</v>
      </c>
      <c r="R216">
        <f t="shared" ca="1" si="72"/>
        <v>0</v>
      </c>
      <c r="S216">
        <f t="shared" ca="1" si="72"/>
        <v>0</v>
      </c>
      <c r="T216">
        <f t="shared" ca="1" si="72"/>
        <v>0</v>
      </c>
      <c r="U216" t="str">
        <f t="shared" ca="1" si="72"/>
        <v>#18171d</v>
      </c>
      <c r="V216">
        <f t="shared" ca="1" si="72"/>
        <v>0</v>
      </c>
      <c r="W216" t="str">
        <f t="shared" ca="1" si="72"/>
        <v>90919899</v>
      </c>
      <c r="X216">
        <f t="shared" ca="1" si="72"/>
        <v>0</v>
      </c>
      <c r="Z216">
        <f t="shared" ca="1" si="56"/>
        <v>1</v>
      </c>
      <c r="AA216">
        <f t="shared" ca="1" si="57"/>
        <v>0</v>
      </c>
      <c r="AB216">
        <f t="shared" ca="1" si="58"/>
        <v>0</v>
      </c>
      <c r="AC216" t="str" cm="1">
        <f t="array" aca="1" ref="AC216" ca="1">LEFT(T216,SUM(LEN(T216)-LEN(SUBSTITUTE(T216,{"0","1","2","3","4","5","6","7","8","9"},""))))</f>
        <v>0</v>
      </c>
      <c r="AD216" s="3" t="str">
        <f t="shared" ca="1" si="59"/>
        <v/>
      </c>
      <c r="AE216" s="3" t="str">
        <f t="shared" ca="1" si="60"/>
        <v/>
      </c>
      <c r="AF216" t="b">
        <f t="shared" ca="1" si="61"/>
        <v>0</v>
      </c>
      <c r="AG216">
        <f t="shared" ca="1" si="62"/>
        <v>0</v>
      </c>
      <c r="AH216">
        <f t="shared" ca="1" si="63"/>
        <v>1</v>
      </c>
      <c r="AI216" t="b">
        <f t="shared" ca="1" si="64"/>
        <v>1</v>
      </c>
      <c r="AJ216">
        <f t="shared" ca="1" si="65"/>
        <v>1</v>
      </c>
      <c r="AK216">
        <f t="shared" ca="1" si="66"/>
        <v>0</v>
      </c>
      <c r="AL216">
        <f t="shared" ca="1" si="67"/>
        <v>0</v>
      </c>
      <c r="AM216" t="b">
        <f t="shared" ca="1" si="68"/>
        <v>0</v>
      </c>
      <c r="AN216">
        <f t="shared" ca="1" si="69"/>
        <v>2</v>
      </c>
      <c r="AO216">
        <f t="shared" ca="1" si="70"/>
        <v>2</v>
      </c>
    </row>
    <row r="217" spans="1:41">
      <c r="A217" s="5" t="s">
        <v>637</v>
      </c>
      <c r="B217" s="6" t="s">
        <v>698</v>
      </c>
      <c r="Q217">
        <f t="shared" ca="1" si="72"/>
        <v>0</v>
      </c>
      <c r="R217">
        <f t="shared" ca="1" si="72"/>
        <v>0</v>
      </c>
      <c r="S217">
        <f t="shared" ca="1" si="72"/>
        <v>0</v>
      </c>
      <c r="T217" t="str">
        <f t="shared" ca="1" si="72"/>
        <v>152cm</v>
      </c>
      <c r="U217">
        <f t="shared" ca="1" si="72"/>
        <v>0</v>
      </c>
      <c r="V217">
        <f t="shared" ca="1" si="72"/>
        <v>0</v>
      </c>
      <c r="W217">
        <f t="shared" ca="1" si="72"/>
        <v>0</v>
      </c>
      <c r="X217">
        <f t="shared" ca="1" si="72"/>
        <v>0</v>
      </c>
      <c r="Z217">
        <f t="shared" ca="1" si="56"/>
        <v>0</v>
      </c>
      <c r="AA217">
        <f t="shared" ca="1" si="57"/>
        <v>0</v>
      </c>
      <c r="AB217">
        <f t="shared" ca="1" si="58"/>
        <v>0</v>
      </c>
      <c r="AC217" t="str" cm="1">
        <f t="array" aca="1" ref="AC217" ca="1">LEFT(T217,SUM(LEN(T217)-LEN(SUBSTITUTE(T217,{"0","1","2","3","4","5","6","7","8","9"},""))))</f>
        <v>152</v>
      </c>
      <c r="AD217" s="3">
        <f t="shared" ca="1" si="59"/>
        <v>152</v>
      </c>
      <c r="AE217" s="3" t="str">
        <f t="shared" ca="1" si="60"/>
        <v/>
      </c>
      <c r="AF217" t="b">
        <f t="shared" ca="1" si="61"/>
        <v>1</v>
      </c>
      <c r="AG217">
        <f t="shared" ca="1" si="62"/>
        <v>1</v>
      </c>
      <c r="AH217">
        <f t="shared" ca="1" si="63"/>
        <v>0</v>
      </c>
      <c r="AI217" t="b">
        <f t="shared" ca="1" si="64"/>
        <v>0</v>
      </c>
      <c r="AJ217">
        <f t="shared" ca="1" si="65"/>
        <v>0</v>
      </c>
      <c r="AK217">
        <f t="shared" ca="1" si="66"/>
        <v>0</v>
      </c>
      <c r="AL217">
        <f t="shared" ca="1" si="67"/>
        <v>0</v>
      </c>
      <c r="AM217" t="b">
        <f t="shared" ca="1" si="68"/>
        <v>0</v>
      </c>
      <c r="AN217">
        <f t="shared" ca="1" si="69"/>
        <v>1</v>
      </c>
      <c r="AO217">
        <f t="shared" ca="1" si="70"/>
        <v>3</v>
      </c>
    </row>
    <row r="218" spans="1:41">
      <c r="A218" s="5" t="s">
        <v>642</v>
      </c>
      <c r="B218" s="6" t="s">
        <v>816</v>
      </c>
      <c r="C218" s="6" t="s">
        <v>645</v>
      </c>
      <c r="D218" s="6" t="s">
        <v>665</v>
      </c>
      <c r="E218" s="6" t="s">
        <v>639</v>
      </c>
      <c r="F218" s="6" t="s">
        <v>814</v>
      </c>
      <c r="Q218">
        <f t="shared" ca="1" si="72"/>
        <v>0</v>
      </c>
      <c r="R218" t="str">
        <f t="shared" ca="1" si="72"/>
        <v>2014</v>
      </c>
      <c r="S218" t="str">
        <f t="shared" ca="1" si="72"/>
        <v>2029</v>
      </c>
      <c r="T218">
        <f t="shared" ca="1" si="72"/>
        <v>0</v>
      </c>
      <c r="U218">
        <f t="shared" ca="1" si="72"/>
        <v>0</v>
      </c>
      <c r="V218" t="str">
        <f t="shared" ca="1" si="72"/>
        <v>oth</v>
      </c>
      <c r="W218">
        <f t="shared" ca="1" si="72"/>
        <v>0</v>
      </c>
      <c r="X218">
        <f t="shared" ca="1" si="72"/>
        <v>0</v>
      </c>
      <c r="Z218">
        <f t="shared" ca="1" si="56"/>
        <v>0</v>
      </c>
      <c r="AA218">
        <f t="shared" ca="1" si="57"/>
        <v>1</v>
      </c>
      <c r="AB218">
        <f t="shared" ca="1" si="58"/>
        <v>1</v>
      </c>
      <c r="AC218" t="str" cm="1">
        <f t="array" aca="1" ref="AC218" ca="1">LEFT(T218,SUM(LEN(T218)-LEN(SUBSTITUTE(T218,{"0","1","2","3","4","5","6","7","8","9"},""))))</f>
        <v>0</v>
      </c>
      <c r="AD218" s="3" t="str">
        <f t="shared" ca="1" si="59"/>
        <v/>
      </c>
      <c r="AE218" s="3" t="str">
        <f t="shared" ca="1" si="60"/>
        <v/>
      </c>
      <c r="AF218" t="b">
        <f t="shared" ca="1" si="61"/>
        <v>0</v>
      </c>
      <c r="AG218">
        <f t="shared" ca="1" si="62"/>
        <v>0</v>
      </c>
      <c r="AH218">
        <f t="shared" ca="1" si="63"/>
        <v>0</v>
      </c>
      <c r="AI218" t="b">
        <f t="shared" ca="1" si="64"/>
        <v>0</v>
      </c>
      <c r="AJ218">
        <f t="shared" ca="1" si="65"/>
        <v>0</v>
      </c>
      <c r="AK218">
        <f t="shared" ca="1" si="66"/>
        <v>1</v>
      </c>
      <c r="AL218">
        <f t="shared" ca="1" si="67"/>
        <v>0</v>
      </c>
      <c r="AM218" t="b">
        <f t="shared" ca="1" si="68"/>
        <v>0</v>
      </c>
      <c r="AN218">
        <f t="shared" ca="1" si="69"/>
        <v>3</v>
      </c>
      <c r="AO218">
        <f t="shared" ca="1" si="70"/>
        <v>6</v>
      </c>
    </row>
    <row r="219" spans="1:41">
      <c r="A219" s="1"/>
      <c r="Q219">
        <f t="shared" ca="1" si="72"/>
        <v>0</v>
      </c>
      <c r="R219">
        <f t="shared" ca="1" si="72"/>
        <v>0</v>
      </c>
      <c r="S219">
        <f t="shared" ca="1" si="72"/>
        <v>0</v>
      </c>
      <c r="T219">
        <f t="shared" ca="1" si="72"/>
        <v>0</v>
      </c>
      <c r="U219">
        <f t="shared" ca="1" si="72"/>
        <v>0</v>
      </c>
      <c r="V219">
        <f t="shared" ca="1" si="72"/>
        <v>0</v>
      </c>
      <c r="W219">
        <f t="shared" ca="1" si="72"/>
        <v>0</v>
      </c>
      <c r="X219">
        <f t="shared" ca="1" si="72"/>
        <v>0</v>
      </c>
      <c r="Z219">
        <f t="shared" ca="1" si="56"/>
        <v>0</v>
      </c>
      <c r="AA219">
        <f t="shared" ca="1" si="57"/>
        <v>0</v>
      </c>
      <c r="AB219">
        <f t="shared" ca="1" si="58"/>
        <v>0</v>
      </c>
      <c r="AC219" t="str" cm="1">
        <f t="array" aca="1" ref="AC219" ca="1">LEFT(T219,SUM(LEN(T219)-LEN(SUBSTITUTE(T219,{"0","1","2","3","4","5","6","7","8","9"},""))))</f>
        <v>0</v>
      </c>
      <c r="AD219" s="3" t="str">
        <f t="shared" ca="1" si="59"/>
        <v/>
      </c>
      <c r="AE219" s="3" t="str">
        <f t="shared" ca="1" si="60"/>
        <v/>
      </c>
      <c r="AF219" t="b">
        <f t="shared" ca="1" si="61"/>
        <v>0</v>
      </c>
      <c r="AG219">
        <f t="shared" ca="1" si="62"/>
        <v>0</v>
      </c>
      <c r="AH219">
        <f t="shared" ca="1" si="63"/>
        <v>0</v>
      </c>
      <c r="AI219" t="b">
        <f t="shared" ca="1" si="64"/>
        <v>0</v>
      </c>
      <c r="AJ219">
        <f t="shared" ca="1" si="65"/>
        <v>0</v>
      </c>
      <c r="AK219">
        <f t="shared" ca="1" si="66"/>
        <v>0</v>
      </c>
      <c r="AL219">
        <f t="shared" ca="1" si="67"/>
        <v>0</v>
      </c>
      <c r="AM219" t="b">
        <f t="shared" ca="1" si="68"/>
        <v>0</v>
      </c>
      <c r="AN219">
        <f t="shared" ca="1" si="69"/>
        <v>0</v>
      </c>
      <c r="AO219">
        <f t="shared" ca="1" si="70"/>
        <v>0</v>
      </c>
    </row>
    <row r="220" spans="1:41">
      <c r="A220" s="5" t="s">
        <v>636</v>
      </c>
      <c r="B220" s="6" t="s">
        <v>954</v>
      </c>
      <c r="C220" s="6" t="s">
        <v>642</v>
      </c>
      <c r="D220" s="6" t="s">
        <v>811</v>
      </c>
      <c r="Q220" t="str">
        <f t="shared" ca="1" si="72"/>
        <v>1961</v>
      </c>
      <c r="R220">
        <f t="shared" ca="1" si="72"/>
        <v>0</v>
      </c>
      <c r="S220" t="str">
        <f t="shared" ca="1" si="72"/>
        <v>2024</v>
      </c>
      <c r="T220">
        <f t="shared" ca="1" si="72"/>
        <v>0</v>
      </c>
      <c r="U220">
        <f t="shared" ca="1" si="72"/>
        <v>0</v>
      </c>
      <c r="V220">
        <f t="shared" ca="1" si="72"/>
        <v>0</v>
      </c>
      <c r="W220">
        <f t="shared" ca="1" si="72"/>
        <v>0</v>
      </c>
      <c r="X220">
        <f t="shared" ca="1" si="72"/>
        <v>0</v>
      </c>
      <c r="Z220">
        <f t="shared" ca="1" si="56"/>
        <v>1</v>
      </c>
      <c r="AA220">
        <f t="shared" ca="1" si="57"/>
        <v>0</v>
      </c>
      <c r="AB220">
        <f t="shared" ca="1" si="58"/>
        <v>1</v>
      </c>
      <c r="AC220" t="str" cm="1">
        <f t="array" aca="1" ref="AC220" ca="1">LEFT(T220,SUM(LEN(T220)-LEN(SUBSTITUTE(T220,{"0","1","2","3","4","5","6","7","8","9"},""))))</f>
        <v>0</v>
      </c>
      <c r="AD220" s="3" t="str">
        <f t="shared" ca="1" si="59"/>
        <v/>
      </c>
      <c r="AE220" s="3" t="str">
        <f t="shared" ca="1" si="60"/>
        <v/>
      </c>
      <c r="AF220" t="b">
        <f t="shared" ca="1" si="61"/>
        <v>0</v>
      </c>
      <c r="AG220">
        <f t="shared" ca="1" si="62"/>
        <v>0</v>
      </c>
      <c r="AH220">
        <f t="shared" ca="1" si="63"/>
        <v>0</v>
      </c>
      <c r="AI220" t="b">
        <f t="shared" ca="1" si="64"/>
        <v>0</v>
      </c>
      <c r="AJ220">
        <f t="shared" ca="1" si="65"/>
        <v>0</v>
      </c>
      <c r="AK220">
        <f t="shared" ca="1" si="66"/>
        <v>0</v>
      </c>
      <c r="AL220">
        <f t="shared" ca="1" si="67"/>
        <v>0</v>
      </c>
      <c r="AM220" t="b">
        <f t="shared" ca="1" si="68"/>
        <v>0</v>
      </c>
      <c r="AN220">
        <f t="shared" ca="1" si="69"/>
        <v>2</v>
      </c>
      <c r="AO220">
        <f t="shared" ca="1" si="70"/>
        <v>2</v>
      </c>
    </row>
    <row r="221" spans="1:41">
      <c r="A221" s="5" t="s">
        <v>645</v>
      </c>
      <c r="B221" s="6" t="s">
        <v>716</v>
      </c>
      <c r="C221" s="6" t="s">
        <v>639</v>
      </c>
      <c r="D221" s="6" t="s">
        <v>862</v>
      </c>
      <c r="E221" s="6" t="s">
        <v>637</v>
      </c>
      <c r="F221" s="6" t="s">
        <v>699</v>
      </c>
      <c r="G221" s="6" t="s">
        <v>635</v>
      </c>
      <c r="H221" s="6" t="s">
        <v>955</v>
      </c>
      <c r="Q221">
        <f t="shared" ca="1" si="72"/>
        <v>0</v>
      </c>
      <c r="R221" t="str">
        <f t="shared" ca="1" si="72"/>
        <v>2011</v>
      </c>
      <c r="S221">
        <f t="shared" ca="1" si="72"/>
        <v>0</v>
      </c>
      <c r="T221" t="str">
        <f t="shared" ca="1" si="72"/>
        <v>172cm</v>
      </c>
      <c r="U221">
        <f t="shared" ca="1" si="72"/>
        <v>0</v>
      </c>
      <c r="V221" t="str">
        <f t="shared" ca="1" si="72"/>
        <v>#d401e3</v>
      </c>
      <c r="W221" t="str">
        <f t="shared" ca="1" si="72"/>
        <v>919145070</v>
      </c>
      <c r="X221">
        <f t="shared" ca="1" si="72"/>
        <v>0</v>
      </c>
      <c r="Z221">
        <f t="shared" ca="1" si="56"/>
        <v>0</v>
      </c>
      <c r="AA221">
        <f t="shared" ca="1" si="57"/>
        <v>1</v>
      </c>
      <c r="AB221">
        <f t="shared" ca="1" si="58"/>
        <v>0</v>
      </c>
      <c r="AC221" t="str" cm="1">
        <f t="array" aca="1" ref="AC221" ca="1">LEFT(T221,SUM(LEN(T221)-LEN(SUBSTITUTE(T221,{"0","1","2","3","4","5","6","7","8","9"},""))))</f>
        <v>172</v>
      </c>
      <c r="AD221" s="3">
        <f t="shared" ca="1" si="59"/>
        <v>172</v>
      </c>
      <c r="AE221" s="3" t="str">
        <f t="shared" ca="1" si="60"/>
        <v/>
      </c>
      <c r="AF221" t="b">
        <f t="shared" ca="1" si="61"/>
        <v>1</v>
      </c>
      <c r="AG221">
        <f t="shared" ca="1" si="62"/>
        <v>1</v>
      </c>
      <c r="AH221">
        <f t="shared" ca="1" si="63"/>
        <v>0</v>
      </c>
      <c r="AI221" t="b">
        <f t="shared" ca="1" si="64"/>
        <v>0</v>
      </c>
      <c r="AJ221">
        <f t="shared" ca="1" si="65"/>
        <v>0</v>
      </c>
      <c r="AK221">
        <f t="shared" ca="1" si="66"/>
        <v>0</v>
      </c>
      <c r="AL221">
        <f t="shared" ca="1" si="67"/>
        <v>1</v>
      </c>
      <c r="AM221" t="b">
        <f t="shared" ca="1" si="68"/>
        <v>0</v>
      </c>
      <c r="AN221">
        <f t="shared" ca="1" si="69"/>
        <v>3</v>
      </c>
      <c r="AO221">
        <f t="shared" ca="1" si="70"/>
        <v>5</v>
      </c>
    </row>
    <row r="222" spans="1:41">
      <c r="A222" s="5" t="s">
        <v>654</v>
      </c>
      <c r="B222" s="6" t="s">
        <v>956</v>
      </c>
      <c r="Q222">
        <f t="shared" ca="1" si="72"/>
        <v>0</v>
      </c>
      <c r="R222">
        <f t="shared" ca="1" si="72"/>
        <v>0</v>
      </c>
      <c r="S222">
        <f t="shared" ca="1" si="72"/>
        <v>0</v>
      </c>
      <c r="T222">
        <f t="shared" ca="1" si="72"/>
        <v>0</v>
      </c>
      <c r="U222">
        <f t="shared" ca="1" si="72"/>
        <v>0</v>
      </c>
      <c r="V222">
        <f t="shared" ca="1" si="72"/>
        <v>0</v>
      </c>
      <c r="W222">
        <f t="shared" ca="1" si="72"/>
        <v>0</v>
      </c>
      <c r="X222" t="str">
        <f t="shared" ca="1" si="72"/>
        <v>100</v>
      </c>
      <c r="Z222">
        <f t="shared" ca="1" si="56"/>
        <v>0</v>
      </c>
      <c r="AA222">
        <f t="shared" ca="1" si="57"/>
        <v>0</v>
      </c>
      <c r="AB222">
        <f t="shared" ca="1" si="58"/>
        <v>0</v>
      </c>
      <c r="AC222" t="str" cm="1">
        <f t="array" aca="1" ref="AC222" ca="1">LEFT(T222,SUM(LEN(T222)-LEN(SUBSTITUTE(T222,{"0","1","2","3","4","5","6","7","8","9"},""))))</f>
        <v>0</v>
      </c>
      <c r="AD222" s="3" t="str">
        <f t="shared" ca="1" si="59"/>
        <v/>
      </c>
      <c r="AE222" s="3" t="str">
        <f t="shared" ca="1" si="60"/>
        <v/>
      </c>
      <c r="AF222" t="b">
        <f t="shared" ca="1" si="61"/>
        <v>0</v>
      </c>
      <c r="AG222">
        <f t="shared" ca="1" si="62"/>
        <v>0</v>
      </c>
      <c r="AH222">
        <f t="shared" ca="1" si="63"/>
        <v>0</v>
      </c>
      <c r="AI222" t="b">
        <f t="shared" ca="1" si="64"/>
        <v>0</v>
      </c>
      <c r="AJ222">
        <f t="shared" ca="1" si="65"/>
        <v>0</v>
      </c>
      <c r="AK222">
        <f t="shared" ca="1" si="66"/>
        <v>0</v>
      </c>
      <c r="AL222">
        <f t="shared" ca="1" si="67"/>
        <v>0</v>
      </c>
      <c r="AM222" t="b">
        <f t="shared" ca="1" si="68"/>
        <v>1</v>
      </c>
      <c r="AN222">
        <f t="shared" ca="1" si="69"/>
        <v>0</v>
      </c>
      <c r="AO222">
        <f t="shared" ca="1" si="70"/>
        <v>0</v>
      </c>
    </row>
    <row r="223" spans="1:41">
      <c r="A223" s="5" t="s">
        <v>640</v>
      </c>
      <c r="B223" s="6" t="s">
        <v>660</v>
      </c>
      <c r="Q223">
        <f t="shared" ca="1" si="72"/>
        <v>0</v>
      </c>
      <c r="R223">
        <f t="shared" ca="1" si="72"/>
        <v>0</v>
      </c>
      <c r="S223">
        <f t="shared" ca="1" si="72"/>
        <v>0</v>
      </c>
      <c r="T223">
        <f t="shared" ca="1" si="72"/>
        <v>0</v>
      </c>
      <c r="U223" t="str">
        <f t="shared" ca="1" si="72"/>
        <v>#efcc98</v>
      </c>
      <c r="V223">
        <f t="shared" ca="1" si="72"/>
        <v>0</v>
      </c>
      <c r="W223">
        <f t="shared" ca="1" si="72"/>
        <v>0</v>
      </c>
      <c r="X223">
        <f t="shared" ca="1" si="72"/>
        <v>0</v>
      </c>
      <c r="Z223">
        <f t="shared" ca="1" si="56"/>
        <v>0</v>
      </c>
      <c r="AA223">
        <f t="shared" ca="1" si="57"/>
        <v>0</v>
      </c>
      <c r="AB223">
        <f t="shared" ca="1" si="58"/>
        <v>0</v>
      </c>
      <c r="AC223" t="str" cm="1">
        <f t="array" aca="1" ref="AC223" ca="1">LEFT(T223,SUM(LEN(T223)-LEN(SUBSTITUTE(T223,{"0","1","2","3","4","5","6","7","8","9"},""))))</f>
        <v>0</v>
      </c>
      <c r="AD223" s="3" t="str">
        <f t="shared" ca="1" si="59"/>
        <v/>
      </c>
      <c r="AE223" s="3" t="str">
        <f t="shared" ca="1" si="60"/>
        <v/>
      </c>
      <c r="AF223" t="b">
        <f t="shared" ca="1" si="61"/>
        <v>0</v>
      </c>
      <c r="AG223">
        <f t="shared" ca="1" si="62"/>
        <v>0</v>
      </c>
      <c r="AH223">
        <f t="shared" ca="1" si="63"/>
        <v>1</v>
      </c>
      <c r="AI223" t="b">
        <f t="shared" ca="1" si="64"/>
        <v>1</v>
      </c>
      <c r="AJ223">
        <f t="shared" ca="1" si="65"/>
        <v>1</v>
      </c>
      <c r="AK223">
        <f t="shared" ca="1" si="66"/>
        <v>0</v>
      </c>
      <c r="AL223">
        <f t="shared" ca="1" si="67"/>
        <v>0</v>
      </c>
      <c r="AM223" t="b">
        <f t="shared" ca="1" si="68"/>
        <v>0</v>
      </c>
      <c r="AN223">
        <f t="shared" ca="1" si="69"/>
        <v>1</v>
      </c>
      <c r="AO223">
        <f t="shared" ca="1" si="70"/>
        <v>1</v>
      </c>
    </row>
    <row r="224" spans="1:41">
      <c r="A224" s="1"/>
      <c r="Q224">
        <f t="shared" ca="1" si="72"/>
        <v>0</v>
      </c>
      <c r="R224">
        <f t="shared" ca="1" si="72"/>
        <v>0</v>
      </c>
      <c r="S224">
        <f t="shared" ca="1" si="72"/>
        <v>0</v>
      </c>
      <c r="T224">
        <f t="shared" ca="1" si="72"/>
        <v>0</v>
      </c>
      <c r="U224">
        <f t="shared" ca="1" si="72"/>
        <v>0</v>
      </c>
      <c r="V224">
        <f t="shared" ca="1" si="72"/>
        <v>0</v>
      </c>
      <c r="W224">
        <f t="shared" ca="1" si="72"/>
        <v>0</v>
      </c>
      <c r="X224">
        <f t="shared" ca="1" si="72"/>
        <v>0</v>
      </c>
      <c r="Z224">
        <f t="shared" ca="1" si="56"/>
        <v>0</v>
      </c>
      <c r="AA224">
        <f t="shared" ca="1" si="57"/>
        <v>0</v>
      </c>
      <c r="AB224">
        <f t="shared" ca="1" si="58"/>
        <v>0</v>
      </c>
      <c r="AC224" t="str" cm="1">
        <f t="array" aca="1" ref="AC224" ca="1">LEFT(T224,SUM(LEN(T224)-LEN(SUBSTITUTE(T224,{"0","1","2","3","4","5","6","7","8","9"},""))))</f>
        <v>0</v>
      </c>
      <c r="AD224" s="3" t="str">
        <f t="shared" ca="1" si="59"/>
        <v/>
      </c>
      <c r="AE224" s="3" t="str">
        <f t="shared" ca="1" si="60"/>
        <v/>
      </c>
      <c r="AF224" t="b">
        <f t="shared" ca="1" si="61"/>
        <v>0</v>
      </c>
      <c r="AG224">
        <f t="shared" ca="1" si="62"/>
        <v>0</v>
      </c>
      <c r="AH224">
        <f t="shared" ca="1" si="63"/>
        <v>0</v>
      </c>
      <c r="AI224" t="b">
        <f t="shared" ca="1" si="64"/>
        <v>0</v>
      </c>
      <c r="AJ224">
        <f t="shared" ca="1" si="65"/>
        <v>0</v>
      </c>
      <c r="AK224">
        <f t="shared" ca="1" si="66"/>
        <v>0</v>
      </c>
      <c r="AL224">
        <f t="shared" ca="1" si="67"/>
        <v>0</v>
      </c>
      <c r="AM224" t="b">
        <f t="shared" ca="1" si="68"/>
        <v>0</v>
      </c>
      <c r="AN224">
        <f t="shared" ca="1" si="69"/>
        <v>0</v>
      </c>
      <c r="AO224">
        <f t="shared" ca="1" si="70"/>
        <v>0</v>
      </c>
    </row>
    <row r="225" spans="1:42">
      <c r="A225" s="5" t="s">
        <v>645</v>
      </c>
      <c r="B225" s="6" t="s">
        <v>652</v>
      </c>
      <c r="Q225">
        <f t="shared" ca="1" si="72"/>
        <v>0</v>
      </c>
      <c r="R225">
        <f t="shared" ca="1" si="72"/>
        <v>0</v>
      </c>
      <c r="S225">
        <f t="shared" ca="1" si="72"/>
        <v>0</v>
      </c>
      <c r="T225">
        <f t="shared" ca="1" si="72"/>
        <v>0</v>
      </c>
      <c r="U225">
        <f t="shared" ca="1" si="72"/>
        <v>0</v>
      </c>
      <c r="V225" t="str">
        <f t="shared" ca="1" si="72"/>
        <v>gry</v>
      </c>
      <c r="W225">
        <f t="shared" ca="1" si="72"/>
        <v>0</v>
      </c>
      <c r="X225">
        <f t="shared" ca="1" si="72"/>
        <v>0</v>
      </c>
      <c r="Z225">
        <f t="shared" ca="1" si="56"/>
        <v>0</v>
      </c>
      <c r="AA225">
        <f t="shared" ca="1" si="57"/>
        <v>0</v>
      </c>
      <c r="AB225">
        <f t="shared" ca="1" si="58"/>
        <v>0</v>
      </c>
      <c r="AC225" t="str" cm="1">
        <f t="array" aca="1" ref="AC225" ca="1">LEFT(T225,SUM(LEN(T225)-LEN(SUBSTITUTE(T225,{"0","1","2","3","4","5","6","7","8","9"},""))))</f>
        <v>0</v>
      </c>
      <c r="AD225" s="3" t="str">
        <f t="shared" ca="1" si="59"/>
        <v/>
      </c>
      <c r="AE225" s="3" t="str">
        <f t="shared" ca="1" si="60"/>
        <v/>
      </c>
      <c r="AF225" t="b">
        <f t="shared" ca="1" si="61"/>
        <v>0</v>
      </c>
      <c r="AG225">
        <f t="shared" ca="1" si="62"/>
        <v>0</v>
      </c>
      <c r="AH225">
        <f t="shared" ca="1" si="63"/>
        <v>0</v>
      </c>
      <c r="AI225" t="b">
        <f t="shared" ca="1" si="64"/>
        <v>0</v>
      </c>
      <c r="AJ225">
        <f t="shared" ca="1" si="65"/>
        <v>0</v>
      </c>
      <c r="AK225">
        <f t="shared" ca="1" si="66"/>
        <v>1</v>
      </c>
      <c r="AL225">
        <f t="shared" ca="1" si="67"/>
        <v>0</v>
      </c>
      <c r="AM225" t="b">
        <f t="shared" ca="1" si="68"/>
        <v>0</v>
      </c>
      <c r="AN225">
        <f t="shared" ca="1" si="69"/>
        <v>1</v>
      </c>
      <c r="AO225">
        <f t="shared" ca="1" si="70"/>
        <v>1</v>
      </c>
    </row>
    <row r="226" spans="1:42">
      <c r="A226" s="5" t="s">
        <v>637</v>
      </c>
      <c r="B226" s="6" t="s">
        <v>717</v>
      </c>
      <c r="Q226">
        <f t="shared" ca="1" si="72"/>
        <v>0</v>
      </c>
      <c r="R226">
        <f t="shared" ca="1" si="72"/>
        <v>0</v>
      </c>
      <c r="S226">
        <f t="shared" ca="1" si="72"/>
        <v>0</v>
      </c>
      <c r="T226" t="str">
        <f t="shared" ca="1" si="72"/>
        <v>168cm</v>
      </c>
      <c r="U226">
        <f t="shared" ca="1" si="72"/>
        <v>0</v>
      </c>
      <c r="V226">
        <f t="shared" ca="1" si="72"/>
        <v>0</v>
      </c>
      <c r="W226">
        <f t="shared" ca="1" si="72"/>
        <v>0</v>
      </c>
      <c r="X226">
        <f t="shared" ca="1" si="72"/>
        <v>0</v>
      </c>
      <c r="Z226">
        <f t="shared" ca="1" si="56"/>
        <v>0</v>
      </c>
      <c r="AA226">
        <f t="shared" ca="1" si="57"/>
        <v>0</v>
      </c>
      <c r="AB226">
        <f t="shared" ca="1" si="58"/>
        <v>0</v>
      </c>
      <c r="AC226" t="str" cm="1">
        <f t="array" aca="1" ref="AC226" ca="1">LEFT(T226,SUM(LEN(T226)-LEN(SUBSTITUTE(T226,{"0","1","2","3","4","5","6","7","8","9"},""))))</f>
        <v>168</v>
      </c>
      <c r="AD226" s="3">
        <f t="shared" ca="1" si="59"/>
        <v>168</v>
      </c>
      <c r="AE226" s="3" t="str">
        <f t="shared" ca="1" si="60"/>
        <v/>
      </c>
      <c r="AF226" t="b">
        <f t="shared" ca="1" si="61"/>
        <v>1</v>
      </c>
      <c r="AG226">
        <f t="shared" ca="1" si="62"/>
        <v>1</v>
      </c>
      <c r="AH226">
        <f t="shared" ca="1" si="63"/>
        <v>0</v>
      </c>
      <c r="AI226" t="b">
        <f t="shared" ca="1" si="64"/>
        <v>0</v>
      </c>
      <c r="AJ226">
        <f t="shared" ca="1" si="65"/>
        <v>0</v>
      </c>
      <c r="AK226">
        <f t="shared" ca="1" si="66"/>
        <v>0</v>
      </c>
      <c r="AL226">
        <f t="shared" ca="1" si="67"/>
        <v>0</v>
      </c>
      <c r="AM226" t="b">
        <f t="shared" ca="1" si="68"/>
        <v>0</v>
      </c>
      <c r="AN226">
        <f t="shared" ca="1" si="69"/>
        <v>1</v>
      </c>
      <c r="AO226">
        <f t="shared" ca="1" si="70"/>
        <v>2</v>
      </c>
    </row>
    <row r="227" spans="1:42">
      <c r="A227" s="5" t="s">
        <v>640</v>
      </c>
      <c r="B227" s="6" t="s">
        <v>671</v>
      </c>
      <c r="C227" s="6" t="s">
        <v>636</v>
      </c>
      <c r="D227" s="6" t="s">
        <v>957</v>
      </c>
      <c r="E227" s="6" t="s">
        <v>635</v>
      </c>
      <c r="F227" s="6" t="s">
        <v>958</v>
      </c>
      <c r="G227" s="6" t="s">
        <v>639</v>
      </c>
      <c r="H227" s="6" t="s">
        <v>814</v>
      </c>
      <c r="Q227" t="str">
        <f t="shared" ca="1" si="72"/>
        <v>1942</v>
      </c>
      <c r="R227" t="str">
        <f t="shared" ca="1" si="72"/>
        <v>2014</v>
      </c>
      <c r="S227">
        <f t="shared" ca="1" si="72"/>
        <v>0</v>
      </c>
      <c r="T227">
        <f t="shared" ca="1" si="72"/>
        <v>0</v>
      </c>
      <c r="U227" t="str">
        <f t="shared" ca="1" si="72"/>
        <v>#888785</v>
      </c>
      <c r="V227">
        <f t="shared" ca="1" si="72"/>
        <v>0</v>
      </c>
      <c r="W227" t="str">
        <f t="shared" ca="1" si="72"/>
        <v>731032830</v>
      </c>
      <c r="X227">
        <f t="shared" ca="1" si="72"/>
        <v>0</v>
      </c>
      <c r="Z227">
        <f t="shared" ca="1" si="56"/>
        <v>1</v>
      </c>
      <c r="AA227">
        <f t="shared" ca="1" si="57"/>
        <v>1</v>
      </c>
      <c r="AB227">
        <f t="shared" ca="1" si="58"/>
        <v>0</v>
      </c>
      <c r="AC227" t="str" cm="1">
        <f t="array" aca="1" ref="AC227" ca="1">LEFT(T227,SUM(LEN(T227)-LEN(SUBSTITUTE(T227,{"0","1","2","3","4","5","6","7","8","9"},""))))</f>
        <v>0</v>
      </c>
      <c r="AD227" s="3" t="str">
        <f t="shared" ca="1" si="59"/>
        <v/>
      </c>
      <c r="AE227" s="3" t="str">
        <f t="shared" ca="1" si="60"/>
        <v/>
      </c>
      <c r="AF227" t="b">
        <f t="shared" ca="1" si="61"/>
        <v>0</v>
      </c>
      <c r="AG227">
        <f t="shared" ca="1" si="62"/>
        <v>0</v>
      </c>
      <c r="AH227">
        <f t="shared" ca="1" si="63"/>
        <v>1</v>
      </c>
      <c r="AI227" t="b">
        <f t="shared" ca="1" si="64"/>
        <v>1</v>
      </c>
      <c r="AJ227">
        <f t="shared" ca="1" si="65"/>
        <v>1</v>
      </c>
      <c r="AK227">
        <f t="shared" ca="1" si="66"/>
        <v>0</v>
      </c>
      <c r="AL227">
        <f t="shared" ca="1" si="67"/>
        <v>1</v>
      </c>
      <c r="AM227" t="b">
        <f t="shared" ca="1" si="68"/>
        <v>0</v>
      </c>
      <c r="AN227">
        <f t="shared" ca="1" si="69"/>
        <v>4</v>
      </c>
      <c r="AO227">
        <f t="shared" ca="1" si="70"/>
        <v>6</v>
      </c>
    </row>
    <row r="228" spans="1:42">
      <c r="A228" s="5" t="s">
        <v>642</v>
      </c>
      <c r="B228" s="6" t="s">
        <v>815</v>
      </c>
      <c r="Q228">
        <f t="shared" ca="1" si="72"/>
        <v>0</v>
      </c>
      <c r="R228">
        <f t="shared" ca="1" si="72"/>
        <v>0</v>
      </c>
      <c r="S228" t="str">
        <f t="shared" ca="1" si="72"/>
        <v>2028</v>
      </c>
      <c r="T228">
        <f t="shared" ca="1" si="72"/>
        <v>0</v>
      </c>
      <c r="U228">
        <f t="shared" ca="1" si="72"/>
        <v>0</v>
      </c>
      <c r="V228">
        <f t="shared" ca="1" si="72"/>
        <v>0</v>
      </c>
      <c r="W228">
        <f t="shared" ca="1" si="72"/>
        <v>0</v>
      </c>
      <c r="X228">
        <f t="shared" ca="1" si="72"/>
        <v>0</v>
      </c>
      <c r="Z228">
        <f t="shared" ca="1" si="56"/>
        <v>0</v>
      </c>
      <c r="AA228">
        <f t="shared" ca="1" si="57"/>
        <v>0</v>
      </c>
      <c r="AB228">
        <f t="shared" ca="1" si="58"/>
        <v>1</v>
      </c>
      <c r="AC228" t="str" cm="1">
        <f t="array" aca="1" ref="AC228" ca="1">LEFT(T228,SUM(LEN(T228)-LEN(SUBSTITUTE(T228,{"0","1","2","3","4","5","6","7","8","9"},""))))</f>
        <v>0</v>
      </c>
      <c r="AD228" s="3" t="str">
        <f t="shared" ca="1" si="59"/>
        <v/>
      </c>
      <c r="AE228" s="3" t="str">
        <f t="shared" ca="1" si="60"/>
        <v/>
      </c>
      <c r="AF228" t="b">
        <f t="shared" ca="1" si="61"/>
        <v>0</v>
      </c>
      <c r="AG228">
        <f t="shared" ca="1" si="62"/>
        <v>0</v>
      </c>
      <c r="AH228">
        <f t="shared" ca="1" si="63"/>
        <v>0</v>
      </c>
      <c r="AI228" t="b">
        <f t="shared" ca="1" si="64"/>
        <v>0</v>
      </c>
      <c r="AJ228">
        <f t="shared" ca="1" si="65"/>
        <v>0</v>
      </c>
      <c r="AK228">
        <f t="shared" ca="1" si="66"/>
        <v>0</v>
      </c>
      <c r="AL228">
        <f t="shared" ca="1" si="67"/>
        <v>0</v>
      </c>
      <c r="AM228" t="b">
        <f t="shared" ca="1" si="68"/>
        <v>0</v>
      </c>
      <c r="AN228">
        <f t="shared" ca="1" si="69"/>
        <v>1</v>
      </c>
      <c r="AO228">
        <f t="shared" ca="1" si="70"/>
        <v>7</v>
      </c>
    </row>
    <row r="229" spans="1:42">
      <c r="A229" s="1"/>
      <c r="Q229">
        <f t="shared" ca="1" si="72"/>
        <v>0</v>
      </c>
      <c r="R229">
        <f t="shared" ca="1" si="72"/>
        <v>0</v>
      </c>
      <c r="S229">
        <f t="shared" ca="1" si="72"/>
        <v>0</v>
      </c>
      <c r="T229">
        <f t="shared" ca="1" si="72"/>
        <v>0</v>
      </c>
      <c r="U229">
        <f t="shared" ca="1" si="72"/>
        <v>0</v>
      </c>
      <c r="V229">
        <f t="shared" ca="1" si="72"/>
        <v>0</v>
      </c>
      <c r="W229">
        <f t="shared" ca="1" si="72"/>
        <v>0</v>
      </c>
      <c r="X229">
        <f t="shared" ca="1" si="72"/>
        <v>0</v>
      </c>
      <c r="Z229">
        <f t="shared" ca="1" si="56"/>
        <v>0</v>
      </c>
      <c r="AA229">
        <f t="shared" ca="1" si="57"/>
        <v>0</v>
      </c>
      <c r="AB229">
        <f t="shared" ca="1" si="58"/>
        <v>0</v>
      </c>
      <c r="AC229" t="str" cm="1">
        <f t="array" aca="1" ref="AC229" ca="1">LEFT(T229,SUM(LEN(T229)-LEN(SUBSTITUTE(T229,{"0","1","2","3","4","5","6","7","8","9"},""))))</f>
        <v>0</v>
      </c>
      <c r="AD229" s="3" t="str">
        <f t="shared" ca="1" si="59"/>
        <v/>
      </c>
      <c r="AE229" s="3" t="str">
        <f t="shared" ca="1" si="60"/>
        <v/>
      </c>
      <c r="AF229" t="b">
        <f t="shared" ca="1" si="61"/>
        <v>0</v>
      </c>
      <c r="AG229">
        <f t="shared" ca="1" si="62"/>
        <v>0</v>
      </c>
      <c r="AH229">
        <f t="shared" ca="1" si="63"/>
        <v>0</v>
      </c>
      <c r="AI229" t="b">
        <f t="shared" ca="1" si="64"/>
        <v>0</v>
      </c>
      <c r="AJ229">
        <f t="shared" ca="1" si="65"/>
        <v>0</v>
      </c>
      <c r="AK229">
        <f t="shared" ca="1" si="66"/>
        <v>0</v>
      </c>
      <c r="AL229">
        <f t="shared" ca="1" si="67"/>
        <v>0</v>
      </c>
      <c r="AM229" t="b">
        <f t="shared" ca="1" si="68"/>
        <v>0</v>
      </c>
      <c r="AN229">
        <f t="shared" ca="1" si="69"/>
        <v>0</v>
      </c>
      <c r="AO229">
        <f t="shared" ca="1" si="70"/>
        <v>0</v>
      </c>
    </row>
    <row r="230" spans="1:42">
      <c r="A230" s="5" t="s">
        <v>640</v>
      </c>
      <c r="B230" s="6" t="s">
        <v>658</v>
      </c>
      <c r="C230" s="6" t="s">
        <v>635</v>
      </c>
      <c r="D230" s="6" t="s">
        <v>959</v>
      </c>
      <c r="E230" s="6" t="s">
        <v>637</v>
      </c>
      <c r="F230" s="6" t="s">
        <v>684</v>
      </c>
      <c r="Q230">
        <f t="shared" ca="1" si="72"/>
        <v>0</v>
      </c>
      <c r="R230">
        <f t="shared" ca="1" si="72"/>
        <v>0</v>
      </c>
      <c r="S230">
        <f t="shared" ca="1" si="72"/>
        <v>0</v>
      </c>
      <c r="T230" t="str">
        <f t="shared" ca="1" si="72"/>
        <v>191cm</v>
      </c>
      <c r="U230" t="str">
        <f t="shared" ca="1" si="72"/>
        <v>#6b5442</v>
      </c>
      <c r="V230">
        <f t="shared" ca="1" si="72"/>
        <v>0</v>
      </c>
      <c r="W230" t="str">
        <f t="shared" ca="1" si="72"/>
        <v>265747619</v>
      </c>
      <c r="X230">
        <f t="shared" ca="1" si="72"/>
        <v>0</v>
      </c>
      <c r="Z230">
        <f t="shared" ca="1" si="56"/>
        <v>0</v>
      </c>
      <c r="AA230">
        <f t="shared" ca="1" si="57"/>
        <v>0</v>
      </c>
      <c r="AB230">
        <f t="shared" ca="1" si="58"/>
        <v>0</v>
      </c>
      <c r="AC230" t="str" cm="1">
        <f t="array" aca="1" ref="AC230" ca="1">LEFT(T230,SUM(LEN(T230)-LEN(SUBSTITUTE(T230,{"0","1","2","3","4","5","6","7","8","9"},""))))</f>
        <v>191</v>
      </c>
      <c r="AD230" s="3">
        <f t="shared" ca="1" si="59"/>
        <v>191</v>
      </c>
      <c r="AE230" s="3" t="str">
        <f t="shared" ca="1" si="60"/>
        <v/>
      </c>
      <c r="AF230" t="b">
        <f t="shared" ca="1" si="61"/>
        <v>1</v>
      </c>
      <c r="AG230">
        <f t="shared" ca="1" si="62"/>
        <v>1</v>
      </c>
      <c r="AH230">
        <f t="shared" ca="1" si="63"/>
        <v>1</v>
      </c>
      <c r="AI230" t="b">
        <f t="shared" ca="1" si="64"/>
        <v>1</v>
      </c>
      <c r="AJ230">
        <f t="shared" ca="1" si="65"/>
        <v>1</v>
      </c>
      <c r="AK230">
        <f t="shared" ca="1" si="66"/>
        <v>0</v>
      </c>
      <c r="AL230">
        <f t="shared" ca="1" si="67"/>
        <v>1</v>
      </c>
      <c r="AM230" t="b">
        <f t="shared" ca="1" si="68"/>
        <v>0</v>
      </c>
      <c r="AN230">
        <f t="shared" ca="1" si="69"/>
        <v>3</v>
      </c>
      <c r="AO230">
        <f t="shared" ca="1" si="70"/>
        <v>3</v>
      </c>
    </row>
    <row r="231" spans="1:42">
      <c r="A231" s="5" t="s">
        <v>654</v>
      </c>
      <c r="B231" s="6" t="s">
        <v>960</v>
      </c>
      <c r="Q231">
        <f t="shared" ca="1" si="72"/>
        <v>0</v>
      </c>
      <c r="R231">
        <f t="shared" ca="1" si="72"/>
        <v>0</v>
      </c>
      <c r="S231">
        <f t="shared" ca="1" si="72"/>
        <v>0</v>
      </c>
      <c r="T231">
        <f t="shared" ca="1" si="72"/>
        <v>0</v>
      </c>
      <c r="U231">
        <f t="shared" ca="1" si="72"/>
        <v>0</v>
      </c>
      <c r="V231">
        <f t="shared" ca="1" si="72"/>
        <v>0</v>
      </c>
      <c r="W231">
        <f t="shared" ca="1" si="72"/>
        <v>0</v>
      </c>
      <c r="X231" t="str">
        <f t="shared" ca="1" si="72"/>
        <v>217</v>
      </c>
      <c r="Z231">
        <f t="shared" ca="1" si="56"/>
        <v>0</v>
      </c>
      <c r="AA231">
        <f t="shared" ca="1" si="57"/>
        <v>0</v>
      </c>
      <c r="AB231">
        <f t="shared" ca="1" si="58"/>
        <v>0</v>
      </c>
      <c r="AC231" t="str" cm="1">
        <f t="array" aca="1" ref="AC231" ca="1">LEFT(T231,SUM(LEN(T231)-LEN(SUBSTITUTE(T231,{"0","1","2","3","4","5","6","7","8","9"},""))))</f>
        <v>0</v>
      </c>
      <c r="AD231" s="3" t="str">
        <f t="shared" ca="1" si="59"/>
        <v/>
      </c>
      <c r="AE231" s="3" t="str">
        <f t="shared" ca="1" si="60"/>
        <v/>
      </c>
      <c r="AF231" t="b">
        <f t="shared" ca="1" si="61"/>
        <v>0</v>
      </c>
      <c r="AG231">
        <f t="shared" ca="1" si="62"/>
        <v>0</v>
      </c>
      <c r="AH231">
        <f t="shared" ca="1" si="63"/>
        <v>0</v>
      </c>
      <c r="AI231" t="b">
        <f t="shared" ca="1" si="64"/>
        <v>0</v>
      </c>
      <c r="AJ231">
        <f t="shared" ca="1" si="65"/>
        <v>0</v>
      </c>
      <c r="AK231">
        <f t="shared" ca="1" si="66"/>
        <v>0</v>
      </c>
      <c r="AL231">
        <f t="shared" ca="1" si="67"/>
        <v>0</v>
      </c>
      <c r="AM231" t="b">
        <f t="shared" ca="1" si="68"/>
        <v>1</v>
      </c>
      <c r="AN231">
        <f t="shared" ca="1" si="69"/>
        <v>0</v>
      </c>
      <c r="AO231">
        <f t="shared" ca="1" si="70"/>
        <v>0</v>
      </c>
    </row>
    <row r="232" spans="1:42">
      <c r="A232" s="5" t="s">
        <v>642</v>
      </c>
      <c r="B232" s="6" t="s">
        <v>815</v>
      </c>
      <c r="Q232">
        <f t="shared" ca="1" si="72"/>
        <v>0</v>
      </c>
      <c r="R232">
        <f t="shared" ca="1" si="72"/>
        <v>0</v>
      </c>
      <c r="S232" t="str">
        <f t="shared" ca="1" si="72"/>
        <v>2028</v>
      </c>
      <c r="T232">
        <f t="shared" ca="1" si="72"/>
        <v>0</v>
      </c>
      <c r="U232">
        <f t="shared" ca="1" si="72"/>
        <v>0</v>
      </c>
      <c r="V232">
        <f t="shared" ca="1" si="72"/>
        <v>0</v>
      </c>
      <c r="W232">
        <f t="shared" ca="1" si="72"/>
        <v>0</v>
      </c>
      <c r="X232">
        <f t="shared" ca="1" si="72"/>
        <v>0</v>
      </c>
      <c r="Z232">
        <f t="shared" ca="1" si="56"/>
        <v>0</v>
      </c>
      <c r="AA232">
        <f t="shared" ca="1" si="57"/>
        <v>0</v>
      </c>
      <c r="AB232">
        <f t="shared" ca="1" si="58"/>
        <v>1</v>
      </c>
      <c r="AC232" t="str" cm="1">
        <f t="array" aca="1" ref="AC232" ca="1">LEFT(T232,SUM(LEN(T232)-LEN(SUBSTITUTE(T232,{"0","1","2","3","4","5","6","7","8","9"},""))))</f>
        <v>0</v>
      </c>
      <c r="AD232" s="3" t="str">
        <f t="shared" ca="1" si="59"/>
        <v/>
      </c>
      <c r="AE232" s="3" t="str">
        <f t="shared" ca="1" si="60"/>
        <v/>
      </c>
      <c r="AF232" t="b">
        <f t="shared" ca="1" si="61"/>
        <v>0</v>
      </c>
      <c r="AG232">
        <f t="shared" ca="1" si="62"/>
        <v>0</v>
      </c>
      <c r="AH232">
        <f t="shared" ca="1" si="63"/>
        <v>0</v>
      </c>
      <c r="AI232" t="b">
        <f t="shared" ca="1" si="64"/>
        <v>0</v>
      </c>
      <c r="AJ232">
        <f t="shared" ca="1" si="65"/>
        <v>0</v>
      </c>
      <c r="AK232">
        <f t="shared" ca="1" si="66"/>
        <v>0</v>
      </c>
      <c r="AL232">
        <f t="shared" ca="1" si="67"/>
        <v>0</v>
      </c>
      <c r="AM232" t="b">
        <f t="shared" ca="1" si="68"/>
        <v>0</v>
      </c>
      <c r="AN232">
        <f t="shared" ca="1" si="69"/>
        <v>1</v>
      </c>
      <c r="AO232">
        <f t="shared" ca="1" si="70"/>
        <v>1</v>
      </c>
      <c r="AP232">
        <v>1</v>
      </c>
    </row>
    <row r="233" spans="1:42">
      <c r="A233" s="5" t="s">
        <v>639</v>
      </c>
      <c r="B233" s="6" t="s">
        <v>828</v>
      </c>
      <c r="C233" s="6" t="s">
        <v>645</v>
      </c>
      <c r="D233" s="6" t="s">
        <v>646</v>
      </c>
      <c r="Q233">
        <f t="shared" ca="1" si="72"/>
        <v>0</v>
      </c>
      <c r="R233" t="str">
        <f t="shared" ca="1" si="72"/>
        <v>2019</v>
      </c>
      <c r="S233">
        <f t="shared" ca="1" si="72"/>
        <v>0</v>
      </c>
      <c r="T233">
        <f t="shared" ca="1" si="72"/>
        <v>0</v>
      </c>
      <c r="U233">
        <f t="shared" ca="1" si="72"/>
        <v>0</v>
      </c>
      <c r="V233" t="str">
        <f t="shared" ca="1" si="72"/>
        <v>amb</v>
      </c>
      <c r="W233">
        <f t="shared" ca="1" si="72"/>
        <v>0</v>
      </c>
      <c r="X233">
        <f t="shared" ca="1" si="72"/>
        <v>0</v>
      </c>
      <c r="Z233">
        <f t="shared" ca="1" si="56"/>
        <v>0</v>
      </c>
      <c r="AA233">
        <f t="shared" ca="1" si="57"/>
        <v>1</v>
      </c>
      <c r="AB233">
        <f t="shared" ca="1" si="58"/>
        <v>0</v>
      </c>
      <c r="AC233" t="str" cm="1">
        <f t="array" aca="1" ref="AC233" ca="1">LEFT(T233,SUM(LEN(T233)-LEN(SUBSTITUTE(T233,{"0","1","2","3","4","5","6","7","8","9"},""))))</f>
        <v>0</v>
      </c>
      <c r="AD233" s="3" t="str">
        <f t="shared" ca="1" si="59"/>
        <v/>
      </c>
      <c r="AE233" s="3" t="str">
        <f t="shared" ca="1" si="60"/>
        <v/>
      </c>
      <c r="AF233" t="b">
        <f t="shared" ca="1" si="61"/>
        <v>0</v>
      </c>
      <c r="AG233">
        <f t="shared" ca="1" si="62"/>
        <v>0</v>
      </c>
      <c r="AH233">
        <f t="shared" ca="1" si="63"/>
        <v>0</v>
      </c>
      <c r="AI233" t="b">
        <f t="shared" ca="1" si="64"/>
        <v>0</v>
      </c>
      <c r="AJ233">
        <f t="shared" ca="1" si="65"/>
        <v>0</v>
      </c>
      <c r="AK233">
        <f t="shared" ca="1" si="66"/>
        <v>1</v>
      </c>
      <c r="AL233">
        <f t="shared" ca="1" si="67"/>
        <v>0</v>
      </c>
      <c r="AM233" t="b">
        <f t="shared" ca="1" si="68"/>
        <v>0</v>
      </c>
      <c r="AN233">
        <f t="shared" ca="1" si="69"/>
        <v>2</v>
      </c>
      <c r="AO233">
        <f t="shared" ca="1" si="70"/>
        <v>3</v>
      </c>
    </row>
    <row r="234" spans="1:42">
      <c r="A234" s="5" t="s">
        <v>636</v>
      </c>
      <c r="B234" s="6" t="s">
        <v>961</v>
      </c>
      <c r="Q234" t="str">
        <f t="shared" ca="1" si="72"/>
        <v>1948</v>
      </c>
      <c r="R234">
        <f t="shared" ca="1" si="72"/>
        <v>0</v>
      </c>
      <c r="S234">
        <f t="shared" ca="1" si="72"/>
        <v>0</v>
      </c>
      <c r="T234">
        <f t="shared" ca="1" si="72"/>
        <v>0</v>
      </c>
      <c r="U234">
        <f t="shared" ca="1" si="72"/>
        <v>0</v>
      </c>
      <c r="V234">
        <f t="shared" ca="1" si="72"/>
        <v>0</v>
      </c>
      <c r="W234">
        <f t="shared" ca="1" si="72"/>
        <v>0</v>
      </c>
      <c r="X234">
        <f t="shared" ca="1" si="72"/>
        <v>0</v>
      </c>
      <c r="Z234">
        <f t="shared" ca="1" si="56"/>
        <v>1</v>
      </c>
      <c r="AA234">
        <f t="shared" ca="1" si="57"/>
        <v>0</v>
      </c>
      <c r="AB234">
        <f t="shared" ca="1" si="58"/>
        <v>0</v>
      </c>
      <c r="AC234" t="str" cm="1">
        <f t="array" aca="1" ref="AC234" ca="1">LEFT(T234,SUM(LEN(T234)-LEN(SUBSTITUTE(T234,{"0","1","2","3","4","5","6","7","8","9"},""))))</f>
        <v>0</v>
      </c>
      <c r="AD234" s="3" t="str">
        <f t="shared" ca="1" si="59"/>
        <v/>
      </c>
      <c r="AE234" s="3" t="str">
        <f t="shared" ca="1" si="60"/>
        <v/>
      </c>
      <c r="AF234" t="b">
        <f t="shared" ca="1" si="61"/>
        <v>0</v>
      </c>
      <c r="AG234">
        <f t="shared" ca="1" si="62"/>
        <v>0</v>
      </c>
      <c r="AH234">
        <f t="shared" ca="1" si="63"/>
        <v>0</v>
      </c>
      <c r="AI234" t="b">
        <f t="shared" ca="1" si="64"/>
        <v>0</v>
      </c>
      <c r="AJ234">
        <f t="shared" ca="1" si="65"/>
        <v>0</v>
      </c>
      <c r="AK234">
        <f t="shared" ca="1" si="66"/>
        <v>0</v>
      </c>
      <c r="AL234">
        <f t="shared" ca="1" si="67"/>
        <v>0</v>
      </c>
      <c r="AM234" t="b">
        <f t="shared" ca="1" si="68"/>
        <v>0</v>
      </c>
      <c r="AN234">
        <f t="shared" ca="1" si="69"/>
        <v>1</v>
      </c>
      <c r="AO234">
        <f t="shared" ca="1" si="70"/>
        <v>4</v>
      </c>
    </row>
    <row r="235" spans="1:42">
      <c r="A235" s="1"/>
      <c r="Q235">
        <f t="shared" ca="1" si="72"/>
        <v>0</v>
      </c>
      <c r="R235">
        <f t="shared" ca="1" si="72"/>
        <v>0</v>
      </c>
      <c r="S235">
        <f t="shared" ca="1" si="72"/>
        <v>0</v>
      </c>
      <c r="T235">
        <f t="shared" ca="1" si="72"/>
        <v>0</v>
      </c>
      <c r="U235">
        <f t="shared" ca="1" si="72"/>
        <v>0</v>
      </c>
      <c r="V235">
        <f t="shared" ca="1" si="72"/>
        <v>0</v>
      </c>
      <c r="W235">
        <f t="shared" ca="1" si="72"/>
        <v>0</v>
      </c>
      <c r="X235">
        <f t="shared" ca="1" si="72"/>
        <v>0</v>
      </c>
      <c r="Z235">
        <f t="shared" ca="1" si="56"/>
        <v>0</v>
      </c>
      <c r="AA235">
        <f t="shared" ca="1" si="57"/>
        <v>0</v>
      </c>
      <c r="AB235">
        <f t="shared" ca="1" si="58"/>
        <v>0</v>
      </c>
      <c r="AC235" t="str" cm="1">
        <f t="array" aca="1" ref="AC235" ca="1">LEFT(T235,SUM(LEN(T235)-LEN(SUBSTITUTE(T235,{"0","1","2","3","4","5","6","7","8","9"},""))))</f>
        <v>0</v>
      </c>
      <c r="AD235" s="3" t="str">
        <f t="shared" ca="1" si="59"/>
        <v/>
      </c>
      <c r="AE235" s="3" t="str">
        <f t="shared" ca="1" si="60"/>
        <v/>
      </c>
      <c r="AF235" t="b">
        <f t="shared" ca="1" si="61"/>
        <v>0</v>
      </c>
      <c r="AG235">
        <f t="shared" ca="1" si="62"/>
        <v>0</v>
      </c>
      <c r="AH235">
        <f t="shared" ca="1" si="63"/>
        <v>0</v>
      </c>
      <c r="AI235" t="b">
        <f t="shared" ca="1" si="64"/>
        <v>0</v>
      </c>
      <c r="AJ235">
        <f t="shared" ca="1" si="65"/>
        <v>0</v>
      </c>
      <c r="AK235">
        <f t="shared" ca="1" si="66"/>
        <v>0</v>
      </c>
      <c r="AL235">
        <f t="shared" ca="1" si="67"/>
        <v>0</v>
      </c>
      <c r="AM235" t="b">
        <f t="shared" ca="1" si="68"/>
        <v>0</v>
      </c>
      <c r="AN235">
        <f t="shared" ca="1" si="69"/>
        <v>0</v>
      </c>
      <c r="AO235">
        <f t="shared" ca="1" si="70"/>
        <v>0</v>
      </c>
    </row>
    <row r="236" spans="1:42">
      <c r="A236" s="5" t="s">
        <v>639</v>
      </c>
      <c r="B236" s="6" t="s">
        <v>862</v>
      </c>
      <c r="C236" s="6" t="s">
        <v>645</v>
      </c>
      <c r="D236" s="6" t="s">
        <v>656</v>
      </c>
      <c r="Q236">
        <f t="shared" ca="1" si="72"/>
        <v>0</v>
      </c>
      <c r="R236" t="str">
        <f t="shared" ca="1" si="72"/>
        <v>2011</v>
      </c>
      <c r="S236">
        <f t="shared" ca="1" si="72"/>
        <v>0</v>
      </c>
      <c r="T236">
        <f t="shared" ca="1" si="72"/>
        <v>0</v>
      </c>
      <c r="U236">
        <f t="shared" ca="1" si="72"/>
        <v>0</v>
      </c>
      <c r="V236" t="str">
        <f t="shared" ca="1" si="72"/>
        <v>brn</v>
      </c>
      <c r="W236">
        <f t="shared" ca="1" si="72"/>
        <v>0</v>
      </c>
      <c r="X236">
        <f t="shared" ca="1" si="72"/>
        <v>0</v>
      </c>
      <c r="Z236">
        <f t="shared" ca="1" si="56"/>
        <v>0</v>
      </c>
      <c r="AA236">
        <f t="shared" ca="1" si="57"/>
        <v>1</v>
      </c>
      <c r="AB236">
        <f t="shared" ca="1" si="58"/>
        <v>0</v>
      </c>
      <c r="AC236" t="str" cm="1">
        <f t="array" aca="1" ref="AC236" ca="1">LEFT(T236,SUM(LEN(T236)-LEN(SUBSTITUTE(T236,{"0","1","2","3","4","5","6","7","8","9"},""))))</f>
        <v>0</v>
      </c>
      <c r="AD236" s="3" t="str">
        <f t="shared" ca="1" si="59"/>
        <v/>
      </c>
      <c r="AE236" s="3" t="str">
        <f t="shared" ca="1" si="60"/>
        <v/>
      </c>
      <c r="AF236" t="b">
        <f t="shared" ca="1" si="61"/>
        <v>0</v>
      </c>
      <c r="AG236">
        <f t="shared" ca="1" si="62"/>
        <v>0</v>
      </c>
      <c r="AH236">
        <f t="shared" ca="1" si="63"/>
        <v>0</v>
      </c>
      <c r="AI236" t="b">
        <f t="shared" ca="1" si="64"/>
        <v>0</v>
      </c>
      <c r="AJ236">
        <f t="shared" ca="1" si="65"/>
        <v>0</v>
      </c>
      <c r="AK236">
        <f t="shared" ca="1" si="66"/>
        <v>1</v>
      </c>
      <c r="AL236">
        <f t="shared" ca="1" si="67"/>
        <v>0</v>
      </c>
      <c r="AM236" t="b">
        <f t="shared" ca="1" si="68"/>
        <v>0</v>
      </c>
      <c r="AN236">
        <f t="shared" ca="1" si="69"/>
        <v>2</v>
      </c>
      <c r="AO236">
        <f t="shared" ca="1" si="70"/>
        <v>2</v>
      </c>
    </row>
    <row r="237" spans="1:42">
      <c r="A237" s="5" t="s">
        <v>637</v>
      </c>
      <c r="B237" s="6" t="s">
        <v>662</v>
      </c>
      <c r="C237" s="6" t="s">
        <v>640</v>
      </c>
      <c r="D237" s="6" t="s">
        <v>641</v>
      </c>
      <c r="E237" s="6" t="s">
        <v>654</v>
      </c>
      <c r="F237" s="6" t="s">
        <v>962</v>
      </c>
      <c r="G237" s="6" t="s">
        <v>636</v>
      </c>
      <c r="H237" s="6" t="s">
        <v>963</v>
      </c>
      <c r="Q237" t="str">
        <f t="shared" ca="1" si="72"/>
        <v>1983</v>
      </c>
      <c r="R237">
        <f t="shared" ca="1" si="72"/>
        <v>0</v>
      </c>
      <c r="S237">
        <f t="shared" ca="1" si="72"/>
        <v>0</v>
      </c>
      <c r="T237" t="str">
        <f t="shared" ca="1" si="72"/>
        <v>183cm</v>
      </c>
      <c r="U237" t="str">
        <f t="shared" ca="1" si="72"/>
        <v>#fffffd</v>
      </c>
      <c r="V237">
        <f t="shared" ca="1" si="72"/>
        <v>0</v>
      </c>
      <c r="W237">
        <f t="shared" ca="1" si="72"/>
        <v>0</v>
      </c>
      <c r="X237" t="str">
        <f t="shared" ca="1" si="72"/>
        <v>258</v>
      </c>
      <c r="Z237">
        <f t="shared" ca="1" si="56"/>
        <v>1</v>
      </c>
      <c r="AA237">
        <f t="shared" ca="1" si="57"/>
        <v>0</v>
      </c>
      <c r="AB237">
        <f t="shared" ca="1" si="58"/>
        <v>0</v>
      </c>
      <c r="AC237" t="str" cm="1">
        <f t="array" aca="1" ref="AC237" ca="1">LEFT(T237,SUM(LEN(T237)-LEN(SUBSTITUTE(T237,{"0","1","2","3","4","5","6","7","8","9"},""))))</f>
        <v>183</v>
      </c>
      <c r="AD237" s="3">
        <f t="shared" ca="1" si="59"/>
        <v>183</v>
      </c>
      <c r="AE237" s="3" t="str">
        <f t="shared" ca="1" si="60"/>
        <v/>
      </c>
      <c r="AF237" t="b">
        <f t="shared" ca="1" si="61"/>
        <v>1</v>
      </c>
      <c r="AG237">
        <f t="shared" ca="1" si="62"/>
        <v>1</v>
      </c>
      <c r="AH237">
        <f t="shared" ca="1" si="63"/>
        <v>1</v>
      </c>
      <c r="AI237" t="b">
        <f t="shared" ca="1" si="64"/>
        <v>1</v>
      </c>
      <c r="AJ237">
        <f t="shared" ca="1" si="65"/>
        <v>1</v>
      </c>
      <c r="AK237">
        <f t="shared" ca="1" si="66"/>
        <v>0</v>
      </c>
      <c r="AL237">
        <f t="shared" ca="1" si="67"/>
        <v>0</v>
      </c>
      <c r="AM237" t="b">
        <f t="shared" ca="1" si="68"/>
        <v>0</v>
      </c>
      <c r="AN237">
        <f t="shared" ca="1" si="69"/>
        <v>3</v>
      </c>
      <c r="AO237">
        <f t="shared" ca="1" si="70"/>
        <v>5</v>
      </c>
    </row>
    <row r="238" spans="1:42">
      <c r="A238" s="5" t="s">
        <v>635</v>
      </c>
      <c r="B238" s="6" t="s">
        <v>964</v>
      </c>
      <c r="Q238">
        <f t="shared" ca="1" si="72"/>
        <v>0</v>
      </c>
      <c r="R238">
        <f t="shared" ca="1" si="72"/>
        <v>0</v>
      </c>
      <c r="S238">
        <f t="shared" ca="1" si="72"/>
        <v>0</v>
      </c>
      <c r="T238">
        <f t="shared" ca="1" si="72"/>
        <v>0</v>
      </c>
      <c r="U238">
        <f t="shared" ca="1" si="72"/>
        <v>0</v>
      </c>
      <c r="V238">
        <f t="shared" ca="1" si="72"/>
        <v>0</v>
      </c>
      <c r="W238" t="str">
        <f t="shared" ca="1" si="72"/>
        <v>835909246</v>
      </c>
      <c r="X238">
        <f t="shared" ca="1" si="72"/>
        <v>0</v>
      </c>
      <c r="Z238">
        <f t="shared" ca="1" si="56"/>
        <v>0</v>
      </c>
      <c r="AA238">
        <f t="shared" ca="1" si="57"/>
        <v>0</v>
      </c>
      <c r="AB238">
        <f t="shared" ca="1" si="58"/>
        <v>0</v>
      </c>
      <c r="AC238" t="str" cm="1">
        <f t="array" aca="1" ref="AC238" ca="1">LEFT(T238,SUM(LEN(T238)-LEN(SUBSTITUTE(T238,{"0","1","2","3","4","5","6","7","8","9"},""))))</f>
        <v>0</v>
      </c>
      <c r="AD238" s="3" t="str">
        <f t="shared" ca="1" si="59"/>
        <v/>
      </c>
      <c r="AE238" s="3" t="str">
        <f t="shared" ca="1" si="60"/>
        <v/>
      </c>
      <c r="AF238" t="b">
        <f t="shared" ca="1" si="61"/>
        <v>0</v>
      </c>
      <c r="AG238">
        <f t="shared" ca="1" si="62"/>
        <v>0</v>
      </c>
      <c r="AH238">
        <f t="shared" ca="1" si="63"/>
        <v>0</v>
      </c>
      <c r="AI238" t="b">
        <f t="shared" ca="1" si="64"/>
        <v>0</v>
      </c>
      <c r="AJ238">
        <f t="shared" ca="1" si="65"/>
        <v>0</v>
      </c>
      <c r="AK238">
        <f t="shared" ca="1" si="66"/>
        <v>0</v>
      </c>
      <c r="AL238">
        <f t="shared" ca="1" si="67"/>
        <v>1</v>
      </c>
      <c r="AM238" t="b">
        <f t="shared" ca="1" si="68"/>
        <v>0</v>
      </c>
      <c r="AN238">
        <f t="shared" ca="1" si="69"/>
        <v>1</v>
      </c>
      <c r="AO238">
        <f t="shared" ca="1" si="70"/>
        <v>6</v>
      </c>
    </row>
    <row r="239" spans="1:42">
      <c r="A239" s="1"/>
      <c r="Q239">
        <f t="shared" ca="1" si="72"/>
        <v>0</v>
      </c>
      <c r="R239">
        <f t="shared" ca="1" si="72"/>
        <v>0</v>
      </c>
      <c r="S239">
        <f t="shared" ca="1" si="72"/>
        <v>0</v>
      </c>
      <c r="T239">
        <f t="shared" ca="1" si="72"/>
        <v>0</v>
      </c>
      <c r="U239">
        <f t="shared" ca="1" si="72"/>
        <v>0</v>
      </c>
      <c r="V239">
        <f t="shared" ca="1" si="72"/>
        <v>0</v>
      </c>
      <c r="W239">
        <f t="shared" ca="1" si="72"/>
        <v>0</v>
      </c>
      <c r="X239">
        <f t="shared" ref="X239:AD275" ca="1" si="73">IF($A239=X$1,OFFSET($A239,0,1),IF($C239=X$1,OFFSET($C239,0,1),IF($E239=X$1,OFFSET($E239,0,1),IF($G239=X$1,OFFSET($G239,0,1),IF($I239=X$1,OFFSET($I239,0,1),IF($K239=X$1,OFFSET($K239,0,1),IF($M239=X$1,OFFSET($M239,0,1),IF($O239=X$1,OFFSET($O239,0,1),0))))))))</f>
        <v>0</v>
      </c>
      <c r="Z239">
        <f t="shared" ca="1" si="56"/>
        <v>0</v>
      </c>
      <c r="AA239">
        <f t="shared" ca="1" si="57"/>
        <v>0</v>
      </c>
      <c r="AB239">
        <f t="shared" ca="1" si="58"/>
        <v>0</v>
      </c>
      <c r="AC239" t="str" cm="1">
        <f t="array" aca="1" ref="AC239" ca="1">LEFT(T239,SUM(LEN(T239)-LEN(SUBSTITUTE(T239,{"0","1","2","3","4","5","6","7","8","9"},""))))</f>
        <v>0</v>
      </c>
      <c r="AD239" s="3" t="str">
        <f t="shared" ca="1" si="59"/>
        <v/>
      </c>
      <c r="AE239" s="3" t="str">
        <f t="shared" ca="1" si="60"/>
        <v/>
      </c>
      <c r="AF239" t="b">
        <f t="shared" ca="1" si="61"/>
        <v>0</v>
      </c>
      <c r="AG239">
        <f t="shared" ca="1" si="62"/>
        <v>0</v>
      </c>
      <c r="AH239">
        <f t="shared" ca="1" si="63"/>
        <v>0</v>
      </c>
      <c r="AI239" t="b">
        <f t="shared" ca="1" si="64"/>
        <v>0</v>
      </c>
      <c r="AJ239">
        <f t="shared" ca="1" si="65"/>
        <v>0</v>
      </c>
      <c r="AK239">
        <f t="shared" ca="1" si="66"/>
        <v>0</v>
      </c>
      <c r="AL239">
        <f t="shared" ca="1" si="67"/>
        <v>0</v>
      </c>
      <c r="AM239" t="b">
        <f t="shared" ca="1" si="68"/>
        <v>0</v>
      </c>
      <c r="AN239">
        <f t="shared" ca="1" si="69"/>
        <v>0</v>
      </c>
      <c r="AO239">
        <f t="shared" ca="1" si="70"/>
        <v>0</v>
      </c>
    </row>
    <row r="240" spans="1:42">
      <c r="A240" s="5" t="s">
        <v>636</v>
      </c>
      <c r="B240" s="6" t="s">
        <v>851</v>
      </c>
      <c r="Q240" t="str">
        <f t="shared" ref="Q240:X303" ca="1" si="74">IF($A240=Q$1,OFFSET($A240,0,1),IF($C240=Q$1,OFFSET($C240,0,1),IF($E240=Q$1,OFFSET($E240,0,1),IF($G240=Q$1,OFFSET($G240,0,1),IF($I240=Q$1,OFFSET($I240,0,1),IF($K240=Q$1,OFFSET($K240,0,1),IF($M240=Q$1,OFFSET($M240,0,1),IF($O240=Q$1,OFFSET($O240,0,1),0))))))))</f>
        <v>2030</v>
      </c>
      <c r="R240">
        <f t="shared" ca="1" si="74"/>
        <v>0</v>
      </c>
      <c r="S240">
        <f t="shared" ca="1" si="74"/>
        <v>0</v>
      </c>
      <c r="T240">
        <f t="shared" ca="1" si="74"/>
        <v>0</v>
      </c>
      <c r="U240">
        <f t="shared" ca="1" si="74"/>
        <v>0</v>
      </c>
      <c r="V240">
        <f t="shared" ca="1" si="74"/>
        <v>0</v>
      </c>
      <c r="W240">
        <f t="shared" ca="1" si="74"/>
        <v>0</v>
      </c>
      <c r="X240">
        <f t="shared" ca="1" si="74"/>
        <v>0</v>
      </c>
      <c r="Z240">
        <f t="shared" ca="1" si="56"/>
        <v>0</v>
      </c>
      <c r="AA240">
        <f t="shared" ca="1" si="57"/>
        <v>0</v>
      </c>
      <c r="AB240">
        <f t="shared" ca="1" si="58"/>
        <v>0</v>
      </c>
      <c r="AC240" t="str" cm="1">
        <f t="array" aca="1" ref="AC240" ca="1">LEFT(T240,SUM(LEN(T240)-LEN(SUBSTITUTE(T240,{"0","1","2","3","4","5","6","7","8","9"},""))))</f>
        <v>0</v>
      </c>
      <c r="AD240" s="3" t="str">
        <f t="shared" ca="1" si="59"/>
        <v/>
      </c>
      <c r="AE240" s="3" t="str">
        <f t="shared" ca="1" si="60"/>
        <v/>
      </c>
      <c r="AF240" t="b">
        <f t="shared" ca="1" si="61"/>
        <v>0</v>
      </c>
      <c r="AG240">
        <f t="shared" ca="1" si="62"/>
        <v>0</v>
      </c>
      <c r="AH240">
        <f t="shared" ca="1" si="63"/>
        <v>0</v>
      </c>
      <c r="AI240" t="b">
        <f t="shared" ca="1" si="64"/>
        <v>0</v>
      </c>
      <c r="AJ240">
        <f t="shared" ca="1" si="65"/>
        <v>0</v>
      </c>
      <c r="AK240">
        <f t="shared" ca="1" si="66"/>
        <v>0</v>
      </c>
      <c r="AL240">
        <f t="shared" ca="1" si="67"/>
        <v>0</v>
      </c>
      <c r="AM240" t="b">
        <f t="shared" ca="1" si="68"/>
        <v>0</v>
      </c>
      <c r="AN240">
        <f t="shared" ca="1" si="69"/>
        <v>0</v>
      </c>
      <c r="AO240">
        <f t="shared" ca="1" si="70"/>
        <v>0</v>
      </c>
    </row>
    <row r="241" spans="1:41">
      <c r="A241" s="5" t="s">
        <v>639</v>
      </c>
      <c r="B241" s="6" t="s">
        <v>811</v>
      </c>
      <c r="C241" s="6" t="s">
        <v>645</v>
      </c>
      <c r="D241" s="6" t="s">
        <v>718</v>
      </c>
      <c r="Q241">
        <f t="shared" ca="1" si="74"/>
        <v>0</v>
      </c>
      <c r="R241" t="str">
        <f t="shared" ca="1" si="74"/>
        <v>2024</v>
      </c>
      <c r="S241">
        <f t="shared" ca="1" si="74"/>
        <v>0</v>
      </c>
      <c r="T241">
        <f t="shared" ca="1" si="74"/>
        <v>0</v>
      </c>
      <c r="U241">
        <f t="shared" ca="1" si="74"/>
        <v>0</v>
      </c>
      <c r="V241" t="str">
        <f t="shared" ca="1" si="74"/>
        <v>#f66808</v>
      </c>
      <c r="W241">
        <f t="shared" ca="1" si="74"/>
        <v>0</v>
      </c>
      <c r="X241">
        <f t="shared" ca="1" si="74"/>
        <v>0</v>
      </c>
      <c r="Z241">
        <f t="shared" ca="1" si="56"/>
        <v>0</v>
      </c>
      <c r="AA241">
        <f t="shared" ca="1" si="57"/>
        <v>0</v>
      </c>
      <c r="AB241">
        <f t="shared" ca="1" si="58"/>
        <v>0</v>
      </c>
      <c r="AC241" t="str" cm="1">
        <f t="array" aca="1" ref="AC241" ca="1">LEFT(T241,SUM(LEN(T241)-LEN(SUBSTITUTE(T241,{"0","1","2","3","4","5","6","7","8","9"},""))))</f>
        <v>0</v>
      </c>
      <c r="AD241" s="3" t="str">
        <f t="shared" ca="1" si="59"/>
        <v/>
      </c>
      <c r="AE241" s="3" t="str">
        <f t="shared" ca="1" si="60"/>
        <v/>
      </c>
      <c r="AF241" t="b">
        <f t="shared" ca="1" si="61"/>
        <v>0</v>
      </c>
      <c r="AG241">
        <f t="shared" ca="1" si="62"/>
        <v>0</v>
      </c>
      <c r="AH241">
        <f t="shared" ca="1" si="63"/>
        <v>0</v>
      </c>
      <c r="AI241" t="b">
        <f t="shared" ca="1" si="64"/>
        <v>0</v>
      </c>
      <c r="AJ241">
        <f t="shared" ca="1" si="65"/>
        <v>0</v>
      </c>
      <c r="AK241">
        <f t="shared" ca="1" si="66"/>
        <v>0</v>
      </c>
      <c r="AL241">
        <f t="shared" ca="1" si="67"/>
        <v>0</v>
      </c>
      <c r="AM241" t="b">
        <f t="shared" ca="1" si="68"/>
        <v>0</v>
      </c>
      <c r="AN241">
        <f t="shared" ca="1" si="69"/>
        <v>0</v>
      </c>
      <c r="AO241">
        <f t="shared" ca="1" si="70"/>
        <v>0</v>
      </c>
    </row>
    <row r="242" spans="1:41">
      <c r="A242" s="5" t="s">
        <v>640</v>
      </c>
      <c r="B242" s="6" t="s">
        <v>719</v>
      </c>
      <c r="C242" s="6" t="s">
        <v>654</v>
      </c>
      <c r="D242" s="6" t="s">
        <v>965</v>
      </c>
      <c r="Q242">
        <f t="shared" ca="1" si="74"/>
        <v>0</v>
      </c>
      <c r="R242">
        <f t="shared" ca="1" si="74"/>
        <v>0</v>
      </c>
      <c r="S242">
        <f t="shared" ca="1" si="74"/>
        <v>0</v>
      </c>
      <c r="T242">
        <f t="shared" ca="1" si="74"/>
        <v>0</v>
      </c>
      <c r="U242" t="str">
        <f t="shared" ca="1" si="74"/>
        <v>fd548d</v>
      </c>
      <c r="V242">
        <f t="shared" ca="1" si="74"/>
        <v>0</v>
      </c>
      <c r="W242">
        <f t="shared" ca="1" si="74"/>
        <v>0</v>
      </c>
      <c r="X242" t="str">
        <f t="shared" ca="1" si="74"/>
        <v>183</v>
      </c>
      <c r="Z242">
        <f t="shared" ca="1" si="56"/>
        <v>0</v>
      </c>
      <c r="AA242">
        <f t="shared" ca="1" si="57"/>
        <v>0</v>
      </c>
      <c r="AB242">
        <f t="shared" ca="1" si="58"/>
        <v>0</v>
      </c>
      <c r="AC242" t="str" cm="1">
        <f t="array" aca="1" ref="AC242" ca="1">LEFT(T242,SUM(LEN(T242)-LEN(SUBSTITUTE(T242,{"0","1","2","3","4","5","6","7","8","9"},""))))</f>
        <v>0</v>
      </c>
      <c r="AD242" s="3" t="str">
        <f t="shared" ca="1" si="59"/>
        <v/>
      </c>
      <c r="AE242" s="3" t="str">
        <f t="shared" ca="1" si="60"/>
        <v/>
      </c>
      <c r="AF242" t="b">
        <f t="shared" ca="1" si="61"/>
        <v>0</v>
      </c>
      <c r="AG242">
        <f t="shared" ca="1" si="62"/>
        <v>0</v>
      </c>
      <c r="AH242">
        <f t="shared" ca="1" si="63"/>
        <v>0</v>
      </c>
      <c r="AI242" t="b">
        <f t="shared" ca="1" si="64"/>
        <v>0</v>
      </c>
      <c r="AJ242">
        <f t="shared" ca="1" si="65"/>
        <v>0</v>
      </c>
      <c r="AK242">
        <f t="shared" ca="1" si="66"/>
        <v>0</v>
      </c>
      <c r="AL242">
        <f t="shared" ca="1" si="67"/>
        <v>0</v>
      </c>
      <c r="AM242" t="b">
        <f t="shared" ca="1" si="68"/>
        <v>1</v>
      </c>
      <c r="AN242">
        <f t="shared" ca="1" si="69"/>
        <v>0</v>
      </c>
      <c r="AO242">
        <f t="shared" ca="1" si="70"/>
        <v>0</v>
      </c>
    </row>
    <row r="243" spans="1:41">
      <c r="A243" s="5" t="s">
        <v>635</v>
      </c>
      <c r="B243" s="6" t="s">
        <v>720</v>
      </c>
      <c r="Q243">
        <f t="shared" ca="1" si="74"/>
        <v>0</v>
      </c>
      <c r="R243">
        <f t="shared" ca="1" si="74"/>
        <v>0</v>
      </c>
      <c r="S243">
        <f t="shared" ca="1" si="74"/>
        <v>0</v>
      </c>
      <c r="T243">
        <f t="shared" ca="1" si="74"/>
        <v>0</v>
      </c>
      <c r="U243">
        <f t="shared" ca="1" si="74"/>
        <v>0</v>
      </c>
      <c r="V243">
        <f t="shared" ca="1" si="74"/>
        <v>0</v>
      </c>
      <c r="W243" t="str">
        <f t="shared" ca="1" si="74"/>
        <v>#fced33</v>
      </c>
      <c r="X243">
        <f t="shared" ca="1" si="74"/>
        <v>0</v>
      </c>
      <c r="Z243">
        <f t="shared" ca="1" si="56"/>
        <v>0</v>
      </c>
      <c r="AA243">
        <f t="shared" ca="1" si="57"/>
        <v>0</v>
      </c>
      <c r="AB243">
        <f t="shared" ca="1" si="58"/>
        <v>0</v>
      </c>
      <c r="AC243" t="str" cm="1">
        <f t="array" aca="1" ref="AC243" ca="1">LEFT(T243,SUM(LEN(T243)-LEN(SUBSTITUTE(T243,{"0","1","2","3","4","5","6","7","8","9"},""))))</f>
        <v>0</v>
      </c>
      <c r="AD243" s="3" t="str">
        <f t="shared" ca="1" si="59"/>
        <v/>
      </c>
      <c r="AE243" s="3" t="str">
        <f t="shared" ca="1" si="60"/>
        <v/>
      </c>
      <c r="AF243" t="b">
        <f t="shared" ca="1" si="61"/>
        <v>0</v>
      </c>
      <c r="AG243">
        <f t="shared" ca="1" si="62"/>
        <v>0</v>
      </c>
      <c r="AH243">
        <f t="shared" ca="1" si="63"/>
        <v>0</v>
      </c>
      <c r="AI243" t="b">
        <f t="shared" ca="1" si="64"/>
        <v>0</v>
      </c>
      <c r="AJ243">
        <f t="shared" ca="1" si="65"/>
        <v>0</v>
      </c>
      <c r="AK243">
        <f t="shared" ca="1" si="66"/>
        <v>0</v>
      </c>
      <c r="AL243">
        <f t="shared" ca="1" si="67"/>
        <v>0</v>
      </c>
      <c r="AM243" t="b">
        <f t="shared" ca="1" si="68"/>
        <v>0</v>
      </c>
      <c r="AN243">
        <f t="shared" ca="1" si="69"/>
        <v>0</v>
      </c>
      <c r="AO243">
        <f t="shared" ca="1" si="70"/>
        <v>0</v>
      </c>
    </row>
    <row r="244" spans="1:41">
      <c r="A244" s="5" t="s">
        <v>637</v>
      </c>
      <c r="B244" s="6" t="s">
        <v>721</v>
      </c>
      <c r="Q244">
        <f t="shared" ca="1" si="74"/>
        <v>0</v>
      </c>
      <c r="R244">
        <f t="shared" ca="1" si="74"/>
        <v>0</v>
      </c>
      <c r="S244">
        <f t="shared" ca="1" si="74"/>
        <v>0</v>
      </c>
      <c r="T244" t="str">
        <f t="shared" ca="1" si="74"/>
        <v>160in</v>
      </c>
      <c r="U244">
        <f t="shared" ca="1" si="74"/>
        <v>0</v>
      </c>
      <c r="V244">
        <f t="shared" ca="1" si="74"/>
        <v>0</v>
      </c>
      <c r="W244">
        <f t="shared" ca="1" si="74"/>
        <v>0</v>
      </c>
      <c r="X244">
        <f t="shared" ca="1" si="74"/>
        <v>0</v>
      </c>
      <c r="Z244">
        <f t="shared" ca="1" si="56"/>
        <v>0</v>
      </c>
      <c r="AA244">
        <f t="shared" ca="1" si="57"/>
        <v>0</v>
      </c>
      <c r="AB244">
        <f t="shared" ca="1" si="58"/>
        <v>0</v>
      </c>
      <c r="AC244" t="str" cm="1">
        <f t="array" aca="1" ref="AC244" ca="1">LEFT(T244,SUM(LEN(T244)-LEN(SUBSTITUTE(T244,{"0","1","2","3","4","5","6","7","8","9"},""))))</f>
        <v>160</v>
      </c>
      <c r="AD244" s="3" t="str">
        <f t="shared" ca="1" si="59"/>
        <v/>
      </c>
      <c r="AE244" s="3">
        <f t="shared" ca="1" si="60"/>
        <v>160</v>
      </c>
      <c r="AF244" t="b">
        <f t="shared" ca="1" si="61"/>
        <v>0</v>
      </c>
      <c r="AG244">
        <f t="shared" ca="1" si="62"/>
        <v>0</v>
      </c>
      <c r="AH244">
        <f t="shared" ca="1" si="63"/>
        <v>0</v>
      </c>
      <c r="AI244" t="b">
        <f t="shared" ca="1" si="64"/>
        <v>0</v>
      </c>
      <c r="AJ244">
        <f t="shared" ca="1" si="65"/>
        <v>0</v>
      </c>
      <c r="AK244">
        <f t="shared" ca="1" si="66"/>
        <v>0</v>
      </c>
      <c r="AL244">
        <f t="shared" ca="1" si="67"/>
        <v>0</v>
      </c>
      <c r="AM244" t="b">
        <f t="shared" ca="1" si="68"/>
        <v>0</v>
      </c>
      <c r="AN244">
        <f t="shared" ca="1" si="69"/>
        <v>0</v>
      </c>
      <c r="AO244">
        <f t="shared" ca="1" si="70"/>
        <v>0</v>
      </c>
    </row>
    <row r="245" spans="1:41">
      <c r="A245" s="1"/>
      <c r="Q245">
        <f t="shared" ca="1" si="74"/>
        <v>0</v>
      </c>
      <c r="R245">
        <f t="shared" ca="1" si="74"/>
        <v>0</v>
      </c>
      <c r="S245">
        <f t="shared" ca="1" si="74"/>
        <v>0</v>
      </c>
      <c r="T245">
        <f t="shared" ca="1" si="74"/>
        <v>0</v>
      </c>
      <c r="U245">
        <f t="shared" ca="1" si="74"/>
        <v>0</v>
      </c>
      <c r="V245">
        <f t="shared" ca="1" si="74"/>
        <v>0</v>
      </c>
      <c r="W245">
        <f t="shared" ca="1" si="74"/>
        <v>0</v>
      </c>
      <c r="X245">
        <f t="shared" ca="1" si="74"/>
        <v>0</v>
      </c>
      <c r="Z245">
        <f t="shared" ca="1" si="56"/>
        <v>0</v>
      </c>
      <c r="AA245">
        <f t="shared" ca="1" si="57"/>
        <v>0</v>
      </c>
      <c r="AB245">
        <f t="shared" ca="1" si="58"/>
        <v>0</v>
      </c>
      <c r="AC245" t="str" cm="1">
        <f t="array" aca="1" ref="AC245" ca="1">LEFT(T245,SUM(LEN(T245)-LEN(SUBSTITUTE(T245,{"0","1","2","3","4","5","6","7","8","9"},""))))</f>
        <v>0</v>
      </c>
      <c r="AD245" s="3" t="str">
        <f t="shared" ca="1" si="59"/>
        <v/>
      </c>
      <c r="AE245" s="3" t="str">
        <f t="shared" ca="1" si="60"/>
        <v/>
      </c>
      <c r="AF245" t="b">
        <f t="shared" ca="1" si="61"/>
        <v>0</v>
      </c>
      <c r="AG245">
        <f t="shared" ca="1" si="62"/>
        <v>0</v>
      </c>
      <c r="AH245">
        <f t="shared" ca="1" si="63"/>
        <v>0</v>
      </c>
      <c r="AI245" t="b">
        <f t="shared" ca="1" si="64"/>
        <v>0</v>
      </c>
      <c r="AJ245">
        <f t="shared" ca="1" si="65"/>
        <v>0</v>
      </c>
      <c r="AK245">
        <f t="shared" ca="1" si="66"/>
        <v>0</v>
      </c>
      <c r="AL245">
        <f t="shared" ca="1" si="67"/>
        <v>0</v>
      </c>
      <c r="AM245" t="b">
        <f t="shared" ca="1" si="68"/>
        <v>0</v>
      </c>
      <c r="AN245">
        <f t="shared" ca="1" si="69"/>
        <v>0</v>
      </c>
      <c r="AO245">
        <f t="shared" ca="1" si="70"/>
        <v>0</v>
      </c>
    </row>
    <row r="246" spans="1:41">
      <c r="A246" s="5" t="s">
        <v>645</v>
      </c>
      <c r="B246" s="6" t="s">
        <v>674</v>
      </c>
      <c r="C246" s="6" t="s">
        <v>637</v>
      </c>
      <c r="D246" s="6" t="s">
        <v>722</v>
      </c>
      <c r="E246" s="6" t="s">
        <v>640</v>
      </c>
      <c r="F246" s="6" t="s">
        <v>723</v>
      </c>
      <c r="G246" s="6" t="s">
        <v>635</v>
      </c>
      <c r="H246" s="6" t="s">
        <v>966</v>
      </c>
      <c r="Q246">
        <f t="shared" ca="1" si="74"/>
        <v>0</v>
      </c>
      <c r="R246">
        <f t="shared" ca="1" si="74"/>
        <v>0</v>
      </c>
      <c r="S246">
        <f t="shared" ca="1" si="74"/>
        <v>0</v>
      </c>
      <c r="T246" t="str">
        <f t="shared" ca="1" si="74"/>
        <v>183in</v>
      </c>
      <c r="U246" t="str">
        <f t="shared" ca="1" si="74"/>
        <v>a92c31</v>
      </c>
      <c r="V246" t="str">
        <f t="shared" ca="1" si="74"/>
        <v>utc</v>
      </c>
      <c r="W246" t="str">
        <f t="shared" ca="1" si="74"/>
        <v>0394222041</v>
      </c>
      <c r="X246">
        <f t="shared" ca="1" si="74"/>
        <v>0</v>
      </c>
      <c r="Z246">
        <f t="shared" ca="1" si="56"/>
        <v>0</v>
      </c>
      <c r="AA246">
        <f t="shared" ca="1" si="57"/>
        <v>0</v>
      </c>
      <c r="AB246">
        <f t="shared" ca="1" si="58"/>
        <v>0</v>
      </c>
      <c r="AC246" t="str" cm="1">
        <f t="array" aca="1" ref="AC246" ca="1">LEFT(T246,SUM(LEN(T246)-LEN(SUBSTITUTE(T246,{"0","1","2","3","4","5","6","7","8","9"},""))))</f>
        <v>183</v>
      </c>
      <c r="AD246" s="3" t="str">
        <f t="shared" ca="1" si="59"/>
        <v/>
      </c>
      <c r="AE246" s="3">
        <f t="shared" ca="1" si="60"/>
        <v>183</v>
      </c>
      <c r="AF246" t="b">
        <f t="shared" ca="1" si="61"/>
        <v>0</v>
      </c>
      <c r="AG246">
        <f t="shared" ca="1" si="62"/>
        <v>0</v>
      </c>
      <c r="AH246">
        <f t="shared" ca="1" si="63"/>
        <v>0</v>
      </c>
      <c r="AI246" t="b">
        <f t="shared" ca="1" si="64"/>
        <v>0</v>
      </c>
      <c r="AJ246">
        <f t="shared" ca="1" si="65"/>
        <v>0</v>
      </c>
      <c r="AK246">
        <f t="shared" ca="1" si="66"/>
        <v>0</v>
      </c>
      <c r="AL246">
        <f t="shared" ca="1" si="67"/>
        <v>0</v>
      </c>
      <c r="AM246" t="b">
        <f t="shared" ca="1" si="68"/>
        <v>0</v>
      </c>
      <c r="AN246">
        <f t="shared" ca="1" si="69"/>
        <v>0</v>
      </c>
      <c r="AO246">
        <f t="shared" ca="1" si="70"/>
        <v>0</v>
      </c>
    </row>
    <row r="247" spans="1:41">
      <c r="A247" s="5" t="s">
        <v>639</v>
      </c>
      <c r="B247" s="6" t="s">
        <v>967</v>
      </c>
      <c r="Q247">
        <f t="shared" ca="1" si="74"/>
        <v>0</v>
      </c>
      <c r="R247" t="str">
        <f t="shared" ca="1" si="74"/>
        <v>2008</v>
      </c>
      <c r="S247">
        <f t="shared" ca="1" si="74"/>
        <v>0</v>
      </c>
      <c r="T247">
        <f t="shared" ca="1" si="74"/>
        <v>0</v>
      </c>
      <c r="U247">
        <f t="shared" ca="1" si="74"/>
        <v>0</v>
      </c>
      <c r="V247">
        <f t="shared" ca="1" si="74"/>
        <v>0</v>
      </c>
      <c r="W247">
        <f t="shared" ca="1" si="74"/>
        <v>0</v>
      </c>
      <c r="X247">
        <f t="shared" ca="1" si="74"/>
        <v>0</v>
      </c>
      <c r="Z247">
        <f t="shared" ca="1" si="56"/>
        <v>0</v>
      </c>
      <c r="AA247">
        <f t="shared" ca="1" si="57"/>
        <v>0</v>
      </c>
      <c r="AB247">
        <f t="shared" ca="1" si="58"/>
        <v>0</v>
      </c>
      <c r="AC247" t="str" cm="1">
        <f t="array" aca="1" ref="AC247" ca="1">LEFT(T247,SUM(LEN(T247)-LEN(SUBSTITUTE(T247,{"0","1","2","3","4","5","6","7","8","9"},""))))</f>
        <v>0</v>
      </c>
      <c r="AD247" s="3" t="str">
        <f t="shared" ca="1" si="59"/>
        <v/>
      </c>
      <c r="AE247" s="3" t="str">
        <f t="shared" ca="1" si="60"/>
        <v/>
      </c>
      <c r="AF247" t="b">
        <f t="shared" ca="1" si="61"/>
        <v>0</v>
      </c>
      <c r="AG247">
        <f t="shared" ca="1" si="62"/>
        <v>0</v>
      </c>
      <c r="AH247">
        <f t="shared" ca="1" si="63"/>
        <v>0</v>
      </c>
      <c r="AI247" t="b">
        <f t="shared" ca="1" si="64"/>
        <v>0</v>
      </c>
      <c r="AJ247">
        <f t="shared" ca="1" si="65"/>
        <v>0</v>
      </c>
      <c r="AK247">
        <f t="shared" ca="1" si="66"/>
        <v>0</v>
      </c>
      <c r="AL247">
        <f t="shared" ca="1" si="67"/>
        <v>0</v>
      </c>
      <c r="AM247" t="b">
        <f t="shared" ca="1" si="68"/>
        <v>0</v>
      </c>
      <c r="AN247">
        <f t="shared" ca="1" si="69"/>
        <v>0</v>
      </c>
      <c r="AO247">
        <f t="shared" ca="1" si="70"/>
        <v>0</v>
      </c>
    </row>
    <row r="248" spans="1:41">
      <c r="A248" s="5" t="s">
        <v>642</v>
      </c>
      <c r="B248" s="6" t="s">
        <v>809</v>
      </c>
      <c r="C248" s="6" t="s">
        <v>636</v>
      </c>
      <c r="D248" s="6" t="s">
        <v>832</v>
      </c>
      <c r="Q248" t="str">
        <f t="shared" ca="1" si="74"/>
        <v>2020</v>
      </c>
      <c r="R248">
        <f t="shared" ca="1" si="74"/>
        <v>0</v>
      </c>
      <c r="S248" t="str">
        <f t="shared" ca="1" si="74"/>
        <v>1976</v>
      </c>
      <c r="T248">
        <f t="shared" ca="1" si="74"/>
        <v>0</v>
      </c>
      <c r="U248">
        <f t="shared" ca="1" si="74"/>
        <v>0</v>
      </c>
      <c r="V248">
        <f t="shared" ca="1" si="74"/>
        <v>0</v>
      </c>
      <c r="W248">
        <f t="shared" ca="1" si="74"/>
        <v>0</v>
      </c>
      <c r="X248">
        <f t="shared" ca="1" si="74"/>
        <v>0</v>
      </c>
      <c r="Z248">
        <f t="shared" ca="1" si="56"/>
        <v>0</v>
      </c>
      <c r="AA248">
        <f t="shared" ca="1" si="57"/>
        <v>0</v>
      </c>
      <c r="AB248">
        <f t="shared" ca="1" si="58"/>
        <v>0</v>
      </c>
      <c r="AC248" t="str" cm="1">
        <f t="array" aca="1" ref="AC248" ca="1">LEFT(T248,SUM(LEN(T248)-LEN(SUBSTITUTE(T248,{"0","1","2","3","4","5","6","7","8","9"},""))))</f>
        <v>0</v>
      </c>
      <c r="AD248" s="3" t="str">
        <f t="shared" ca="1" si="59"/>
        <v/>
      </c>
      <c r="AE248" s="3" t="str">
        <f t="shared" ca="1" si="60"/>
        <v/>
      </c>
      <c r="AF248" t="b">
        <f t="shared" ca="1" si="61"/>
        <v>0</v>
      </c>
      <c r="AG248">
        <f t="shared" ca="1" si="62"/>
        <v>0</v>
      </c>
      <c r="AH248">
        <f t="shared" ca="1" si="63"/>
        <v>0</v>
      </c>
      <c r="AI248" t="b">
        <f t="shared" ca="1" si="64"/>
        <v>0</v>
      </c>
      <c r="AJ248">
        <f t="shared" ca="1" si="65"/>
        <v>0</v>
      </c>
      <c r="AK248">
        <f t="shared" ca="1" si="66"/>
        <v>0</v>
      </c>
      <c r="AL248">
        <f t="shared" ca="1" si="67"/>
        <v>0</v>
      </c>
      <c r="AM248" t="b">
        <f t="shared" ca="1" si="68"/>
        <v>0</v>
      </c>
      <c r="AN248">
        <f t="shared" ca="1" si="69"/>
        <v>0</v>
      </c>
      <c r="AO248">
        <f t="shared" ca="1" si="70"/>
        <v>0</v>
      </c>
    </row>
    <row r="249" spans="1:41">
      <c r="A249" s="1"/>
      <c r="Q249">
        <f t="shared" ca="1" si="74"/>
        <v>0</v>
      </c>
      <c r="R249">
        <f t="shared" ca="1" si="74"/>
        <v>0</v>
      </c>
      <c r="S249">
        <f t="shared" ca="1" si="74"/>
        <v>0</v>
      </c>
      <c r="T249">
        <f t="shared" ca="1" si="74"/>
        <v>0</v>
      </c>
      <c r="U249">
        <f t="shared" ca="1" si="74"/>
        <v>0</v>
      </c>
      <c r="V249">
        <f t="shared" ca="1" si="74"/>
        <v>0</v>
      </c>
      <c r="W249">
        <f t="shared" ca="1" si="74"/>
        <v>0</v>
      </c>
      <c r="X249">
        <f t="shared" ca="1" si="74"/>
        <v>0</v>
      </c>
      <c r="Z249">
        <f t="shared" ca="1" si="56"/>
        <v>0</v>
      </c>
      <c r="AA249">
        <f t="shared" ca="1" si="57"/>
        <v>0</v>
      </c>
      <c r="AB249">
        <f t="shared" ca="1" si="58"/>
        <v>0</v>
      </c>
      <c r="AC249" t="str" cm="1">
        <f t="array" aca="1" ref="AC249" ca="1">LEFT(T249,SUM(LEN(T249)-LEN(SUBSTITUTE(T249,{"0","1","2","3","4","5","6","7","8","9"},""))))</f>
        <v>0</v>
      </c>
      <c r="AD249" s="3" t="str">
        <f t="shared" ca="1" si="59"/>
        <v/>
      </c>
      <c r="AE249" s="3" t="str">
        <f t="shared" ca="1" si="60"/>
        <v/>
      </c>
      <c r="AF249" t="b">
        <f t="shared" ca="1" si="61"/>
        <v>0</v>
      </c>
      <c r="AG249">
        <f t="shared" ca="1" si="62"/>
        <v>0</v>
      </c>
      <c r="AH249">
        <f t="shared" ca="1" si="63"/>
        <v>0</v>
      </c>
      <c r="AI249" t="b">
        <f t="shared" ca="1" si="64"/>
        <v>0</v>
      </c>
      <c r="AJ249">
        <f t="shared" ca="1" si="65"/>
        <v>0</v>
      </c>
      <c r="AK249">
        <f t="shared" ca="1" si="66"/>
        <v>0</v>
      </c>
      <c r="AL249">
        <f t="shared" ca="1" si="67"/>
        <v>0</v>
      </c>
      <c r="AM249" t="b">
        <f t="shared" ca="1" si="68"/>
        <v>0</v>
      </c>
      <c r="AN249">
        <f t="shared" ca="1" si="69"/>
        <v>0</v>
      </c>
      <c r="AO249">
        <f t="shared" ca="1" si="70"/>
        <v>0</v>
      </c>
    </row>
    <row r="250" spans="1:41">
      <c r="A250" s="5" t="s">
        <v>635</v>
      </c>
      <c r="B250" s="6" t="s">
        <v>968</v>
      </c>
      <c r="C250" s="6" t="s">
        <v>639</v>
      </c>
      <c r="D250" s="6" t="s">
        <v>828</v>
      </c>
      <c r="E250" s="6" t="s">
        <v>640</v>
      </c>
      <c r="F250" s="6" t="s">
        <v>709</v>
      </c>
      <c r="Q250">
        <f t="shared" ca="1" si="74"/>
        <v>0</v>
      </c>
      <c r="R250" t="str">
        <f t="shared" ca="1" si="74"/>
        <v>2019</v>
      </c>
      <c r="S250">
        <f t="shared" ca="1" si="74"/>
        <v>0</v>
      </c>
      <c r="T250">
        <f t="shared" ca="1" si="74"/>
        <v>0</v>
      </c>
      <c r="U250" t="str">
        <f t="shared" ca="1" si="74"/>
        <v>#341e13</v>
      </c>
      <c r="V250">
        <f t="shared" ca="1" si="74"/>
        <v>0</v>
      </c>
      <c r="W250" t="str">
        <f t="shared" ca="1" si="74"/>
        <v>126195650</v>
      </c>
      <c r="X250">
        <f t="shared" ca="1" si="74"/>
        <v>0</v>
      </c>
      <c r="Z250">
        <f t="shared" ca="1" si="56"/>
        <v>0</v>
      </c>
      <c r="AA250">
        <f t="shared" ca="1" si="57"/>
        <v>1</v>
      </c>
      <c r="AB250">
        <f t="shared" ca="1" si="58"/>
        <v>0</v>
      </c>
      <c r="AC250" t="str" cm="1">
        <f t="array" aca="1" ref="AC250" ca="1">LEFT(T250,SUM(LEN(T250)-LEN(SUBSTITUTE(T250,{"0","1","2","3","4","5","6","7","8","9"},""))))</f>
        <v>0</v>
      </c>
      <c r="AD250" s="3" t="str">
        <f t="shared" ca="1" si="59"/>
        <v/>
      </c>
      <c r="AE250" s="3" t="str">
        <f t="shared" ca="1" si="60"/>
        <v/>
      </c>
      <c r="AF250" t="b">
        <f t="shared" ca="1" si="61"/>
        <v>0</v>
      </c>
      <c r="AG250">
        <f t="shared" ca="1" si="62"/>
        <v>0</v>
      </c>
      <c r="AH250">
        <f t="shared" ca="1" si="63"/>
        <v>1</v>
      </c>
      <c r="AI250" t="b">
        <f t="shared" ca="1" si="64"/>
        <v>1</v>
      </c>
      <c r="AJ250">
        <f t="shared" ca="1" si="65"/>
        <v>1</v>
      </c>
      <c r="AK250">
        <f t="shared" ca="1" si="66"/>
        <v>0</v>
      </c>
      <c r="AL250">
        <f t="shared" ca="1" si="67"/>
        <v>1</v>
      </c>
      <c r="AM250" t="b">
        <f t="shared" ca="1" si="68"/>
        <v>0</v>
      </c>
      <c r="AN250">
        <f t="shared" ca="1" si="69"/>
        <v>3</v>
      </c>
      <c r="AO250">
        <f t="shared" ca="1" si="70"/>
        <v>3</v>
      </c>
    </row>
    <row r="251" spans="1:41">
      <c r="A251" s="5" t="s">
        <v>645</v>
      </c>
      <c r="B251" s="6" t="s">
        <v>675</v>
      </c>
      <c r="Q251">
        <f t="shared" ca="1" si="74"/>
        <v>0</v>
      </c>
      <c r="R251">
        <f t="shared" ca="1" si="74"/>
        <v>0</v>
      </c>
      <c r="S251">
        <f t="shared" ca="1" si="74"/>
        <v>0</v>
      </c>
      <c r="T251">
        <f t="shared" ca="1" si="74"/>
        <v>0</v>
      </c>
      <c r="U251">
        <f t="shared" ca="1" si="74"/>
        <v>0</v>
      </c>
      <c r="V251" t="str">
        <f t="shared" ca="1" si="74"/>
        <v>blu</v>
      </c>
      <c r="W251">
        <f t="shared" ca="1" si="74"/>
        <v>0</v>
      </c>
      <c r="X251">
        <f t="shared" ca="1" si="74"/>
        <v>0</v>
      </c>
      <c r="Z251">
        <f t="shared" ca="1" si="56"/>
        <v>0</v>
      </c>
      <c r="AA251">
        <f t="shared" ca="1" si="57"/>
        <v>0</v>
      </c>
      <c r="AB251">
        <f t="shared" ca="1" si="58"/>
        <v>0</v>
      </c>
      <c r="AC251" t="str" cm="1">
        <f t="array" aca="1" ref="AC251" ca="1">LEFT(T251,SUM(LEN(T251)-LEN(SUBSTITUTE(T251,{"0","1","2","3","4","5","6","7","8","9"},""))))</f>
        <v>0</v>
      </c>
      <c r="AD251" s="3" t="str">
        <f t="shared" ca="1" si="59"/>
        <v/>
      </c>
      <c r="AE251" s="3" t="str">
        <f t="shared" ca="1" si="60"/>
        <v/>
      </c>
      <c r="AF251" t="b">
        <f t="shared" ca="1" si="61"/>
        <v>0</v>
      </c>
      <c r="AG251">
        <f t="shared" ca="1" si="62"/>
        <v>0</v>
      </c>
      <c r="AH251">
        <f t="shared" ca="1" si="63"/>
        <v>0</v>
      </c>
      <c r="AI251" t="b">
        <f t="shared" ca="1" si="64"/>
        <v>0</v>
      </c>
      <c r="AJ251">
        <f t="shared" ca="1" si="65"/>
        <v>0</v>
      </c>
      <c r="AK251">
        <f t="shared" ca="1" si="66"/>
        <v>1</v>
      </c>
      <c r="AL251">
        <f t="shared" ca="1" si="67"/>
        <v>0</v>
      </c>
      <c r="AM251" t="b">
        <f t="shared" ca="1" si="68"/>
        <v>0</v>
      </c>
      <c r="AN251">
        <f t="shared" ca="1" si="69"/>
        <v>1</v>
      </c>
      <c r="AO251">
        <f t="shared" ca="1" si="70"/>
        <v>4</v>
      </c>
    </row>
    <row r="252" spans="1:41">
      <c r="A252" s="5" t="s">
        <v>637</v>
      </c>
      <c r="B252" s="6" t="s">
        <v>724</v>
      </c>
      <c r="Q252">
        <f t="shared" ca="1" si="74"/>
        <v>0</v>
      </c>
      <c r="R252">
        <f t="shared" ca="1" si="74"/>
        <v>0</v>
      </c>
      <c r="S252">
        <f t="shared" ca="1" si="74"/>
        <v>0</v>
      </c>
      <c r="T252" t="str">
        <f t="shared" ca="1" si="74"/>
        <v>150cm</v>
      </c>
      <c r="U252">
        <f t="shared" ca="1" si="74"/>
        <v>0</v>
      </c>
      <c r="V252">
        <f t="shared" ca="1" si="74"/>
        <v>0</v>
      </c>
      <c r="W252">
        <f t="shared" ca="1" si="74"/>
        <v>0</v>
      </c>
      <c r="X252">
        <f t="shared" ca="1" si="74"/>
        <v>0</v>
      </c>
      <c r="Z252">
        <f t="shared" ca="1" si="56"/>
        <v>0</v>
      </c>
      <c r="AA252">
        <f t="shared" ca="1" si="57"/>
        <v>0</v>
      </c>
      <c r="AB252">
        <f t="shared" ca="1" si="58"/>
        <v>0</v>
      </c>
      <c r="AC252" t="str" cm="1">
        <f t="array" aca="1" ref="AC252" ca="1">LEFT(T252,SUM(LEN(T252)-LEN(SUBSTITUTE(T252,{"0","1","2","3","4","5","6","7","8","9"},""))))</f>
        <v>150</v>
      </c>
      <c r="AD252" s="3">
        <f t="shared" ca="1" si="59"/>
        <v>150</v>
      </c>
      <c r="AE252" s="3" t="str">
        <f t="shared" ca="1" si="60"/>
        <v/>
      </c>
      <c r="AF252" t="b">
        <f t="shared" ca="1" si="61"/>
        <v>1</v>
      </c>
      <c r="AG252">
        <f t="shared" ca="1" si="62"/>
        <v>1</v>
      </c>
      <c r="AH252">
        <f t="shared" ca="1" si="63"/>
        <v>0</v>
      </c>
      <c r="AI252" t="b">
        <f t="shared" ca="1" si="64"/>
        <v>0</v>
      </c>
      <c r="AJ252">
        <f t="shared" ca="1" si="65"/>
        <v>0</v>
      </c>
      <c r="AK252">
        <f t="shared" ca="1" si="66"/>
        <v>0</v>
      </c>
      <c r="AL252">
        <f t="shared" ca="1" si="67"/>
        <v>0</v>
      </c>
      <c r="AM252" t="b">
        <f t="shared" ca="1" si="68"/>
        <v>0</v>
      </c>
      <c r="AN252">
        <f t="shared" ca="1" si="69"/>
        <v>1</v>
      </c>
      <c r="AO252">
        <f t="shared" ca="1" si="70"/>
        <v>5</v>
      </c>
    </row>
    <row r="253" spans="1:41">
      <c r="A253" s="5" t="s">
        <v>642</v>
      </c>
      <c r="B253" s="6" t="s">
        <v>829</v>
      </c>
      <c r="Q253">
        <f t="shared" ca="1" si="74"/>
        <v>0</v>
      </c>
      <c r="R253">
        <f t="shared" ca="1" si="74"/>
        <v>0</v>
      </c>
      <c r="S253" t="str">
        <f t="shared" ca="1" si="74"/>
        <v>2025</v>
      </c>
      <c r="T253">
        <f t="shared" ca="1" si="74"/>
        <v>0</v>
      </c>
      <c r="U253">
        <f t="shared" ca="1" si="74"/>
        <v>0</v>
      </c>
      <c r="V253">
        <f t="shared" ca="1" si="74"/>
        <v>0</v>
      </c>
      <c r="W253">
        <f t="shared" ca="1" si="74"/>
        <v>0</v>
      </c>
      <c r="X253">
        <f t="shared" ca="1" si="74"/>
        <v>0</v>
      </c>
      <c r="Z253">
        <f t="shared" ca="1" si="56"/>
        <v>0</v>
      </c>
      <c r="AA253">
        <f t="shared" ca="1" si="57"/>
        <v>0</v>
      </c>
      <c r="AB253">
        <f t="shared" ca="1" si="58"/>
        <v>1</v>
      </c>
      <c r="AC253" t="str" cm="1">
        <f t="array" aca="1" ref="AC253" ca="1">LEFT(T253,SUM(LEN(T253)-LEN(SUBSTITUTE(T253,{"0","1","2","3","4","5","6","7","8","9"},""))))</f>
        <v>0</v>
      </c>
      <c r="AD253" s="3" t="str">
        <f t="shared" ca="1" si="59"/>
        <v/>
      </c>
      <c r="AE253" s="3" t="str">
        <f t="shared" ca="1" si="60"/>
        <v/>
      </c>
      <c r="AF253" t="b">
        <f t="shared" ca="1" si="61"/>
        <v>0</v>
      </c>
      <c r="AG253">
        <f t="shared" ca="1" si="62"/>
        <v>0</v>
      </c>
      <c r="AH253">
        <f t="shared" ca="1" si="63"/>
        <v>0</v>
      </c>
      <c r="AI253" t="b">
        <f t="shared" ca="1" si="64"/>
        <v>0</v>
      </c>
      <c r="AJ253">
        <f t="shared" ca="1" si="65"/>
        <v>0</v>
      </c>
      <c r="AK253">
        <f t="shared" ca="1" si="66"/>
        <v>0</v>
      </c>
      <c r="AL253">
        <f t="shared" ca="1" si="67"/>
        <v>0</v>
      </c>
      <c r="AM253" t="b">
        <f t="shared" ca="1" si="68"/>
        <v>0</v>
      </c>
      <c r="AN253">
        <f t="shared" ca="1" si="69"/>
        <v>1</v>
      </c>
      <c r="AO253">
        <f t="shared" ca="1" si="70"/>
        <v>6</v>
      </c>
    </row>
    <row r="254" spans="1:41">
      <c r="A254" s="5" t="s">
        <v>636</v>
      </c>
      <c r="B254" s="6" t="s">
        <v>969</v>
      </c>
      <c r="Q254" t="str">
        <f t="shared" ca="1" si="74"/>
        <v>1964</v>
      </c>
      <c r="R254">
        <f t="shared" ca="1" si="74"/>
        <v>0</v>
      </c>
      <c r="S254">
        <f t="shared" ca="1" si="74"/>
        <v>0</v>
      </c>
      <c r="T254">
        <f t="shared" ca="1" si="74"/>
        <v>0</v>
      </c>
      <c r="U254">
        <f t="shared" ca="1" si="74"/>
        <v>0</v>
      </c>
      <c r="V254">
        <f t="shared" ca="1" si="74"/>
        <v>0</v>
      </c>
      <c r="W254">
        <f t="shared" ca="1" si="74"/>
        <v>0</v>
      </c>
      <c r="X254">
        <f t="shared" ca="1" si="74"/>
        <v>0</v>
      </c>
      <c r="Z254">
        <f t="shared" ca="1" si="56"/>
        <v>1</v>
      </c>
      <c r="AA254">
        <f t="shared" ca="1" si="57"/>
        <v>0</v>
      </c>
      <c r="AB254">
        <f t="shared" ca="1" si="58"/>
        <v>0</v>
      </c>
      <c r="AC254" t="str" cm="1">
        <f t="array" aca="1" ref="AC254" ca="1">LEFT(T254,SUM(LEN(T254)-LEN(SUBSTITUTE(T254,{"0","1","2","3","4","5","6","7","8","9"},""))))</f>
        <v>0</v>
      </c>
      <c r="AD254" s="3" t="str">
        <f t="shared" ca="1" si="59"/>
        <v/>
      </c>
      <c r="AE254" s="3" t="str">
        <f t="shared" ca="1" si="60"/>
        <v/>
      </c>
      <c r="AF254" t="b">
        <f t="shared" ca="1" si="61"/>
        <v>0</v>
      </c>
      <c r="AG254">
        <f t="shared" ca="1" si="62"/>
        <v>0</v>
      </c>
      <c r="AH254">
        <f t="shared" ca="1" si="63"/>
        <v>0</v>
      </c>
      <c r="AI254" t="b">
        <f t="shared" ca="1" si="64"/>
        <v>0</v>
      </c>
      <c r="AJ254">
        <f t="shared" ca="1" si="65"/>
        <v>0</v>
      </c>
      <c r="AK254">
        <f t="shared" ca="1" si="66"/>
        <v>0</v>
      </c>
      <c r="AL254">
        <f t="shared" ca="1" si="67"/>
        <v>0</v>
      </c>
      <c r="AM254" t="b">
        <f t="shared" ca="1" si="68"/>
        <v>0</v>
      </c>
      <c r="AN254">
        <f t="shared" ca="1" si="69"/>
        <v>1</v>
      </c>
      <c r="AO254">
        <f t="shared" ca="1" si="70"/>
        <v>7</v>
      </c>
    </row>
    <row r="255" spans="1:41">
      <c r="A255" s="1"/>
      <c r="Q255">
        <f t="shared" ca="1" si="74"/>
        <v>0</v>
      </c>
      <c r="R255">
        <f t="shared" ca="1" si="74"/>
        <v>0</v>
      </c>
      <c r="S255">
        <f t="shared" ca="1" si="74"/>
        <v>0</v>
      </c>
      <c r="T255">
        <f t="shared" ca="1" si="74"/>
        <v>0</v>
      </c>
      <c r="U255">
        <f t="shared" ca="1" si="74"/>
        <v>0</v>
      </c>
      <c r="V255">
        <f t="shared" ca="1" si="74"/>
        <v>0</v>
      </c>
      <c r="W255">
        <f t="shared" ca="1" si="74"/>
        <v>0</v>
      </c>
      <c r="X255">
        <f t="shared" ca="1" si="74"/>
        <v>0</v>
      </c>
      <c r="Z255">
        <f t="shared" ca="1" si="56"/>
        <v>0</v>
      </c>
      <c r="AA255">
        <f t="shared" ca="1" si="57"/>
        <v>0</v>
      </c>
      <c r="AB255">
        <f t="shared" ca="1" si="58"/>
        <v>0</v>
      </c>
      <c r="AC255" t="str" cm="1">
        <f t="array" aca="1" ref="AC255" ca="1">LEFT(T255,SUM(LEN(T255)-LEN(SUBSTITUTE(T255,{"0","1","2","3","4","5","6","7","8","9"},""))))</f>
        <v>0</v>
      </c>
      <c r="AD255" s="3" t="str">
        <f t="shared" ca="1" si="59"/>
        <v/>
      </c>
      <c r="AE255" s="3" t="str">
        <f t="shared" ca="1" si="60"/>
        <v/>
      </c>
      <c r="AF255" t="b">
        <f t="shared" ca="1" si="61"/>
        <v>0</v>
      </c>
      <c r="AG255">
        <f t="shared" ca="1" si="62"/>
        <v>0</v>
      </c>
      <c r="AH255">
        <f t="shared" ca="1" si="63"/>
        <v>0</v>
      </c>
      <c r="AI255" t="b">
        <f t="shared" ca="1" si="64"/>
        <v>0</v>
      </c>
      <c r="AJ255">
        <f t="shared" ca="1" si="65"/>
        <v>0</v>
      </c>
      <c r="AK255">
        <f t="shared" ca="1" si="66"/>
        <v>0</v>
      </c>
      <c r="AL255">
        <f t="shared" ca="1" si="67"/>
        <v>0</v>
      </c>
      <c r="AM255" t="b">
        <f t="shared" ca="1" si="68"/>
        <v>0</v>
      </c>
      <c r="AN255">
        <f t="shared" ca="1" si="69"/>
        <v>0</v>
      </c>
      <c r="AO255">
        <f t="shared" ca="1" si="70"/>
        <v>0</v>
      </c>
    </row>
    <row r="256" spans="1:41">
      <c r="A256" s="5" t="s">
        <v>654</v>
      </c>
      <c r="B256" s="6" t="s">
        <v>970</v>
      </c>
      <c r="C256" s="6" t="s">
        <v>639</v>
      </c>
      <c r="D256" s="6" t="s">
        <v>810</v>
      </c>
      <c r="E256" s="6" t="s">
        <v>637</v>
      </c>
      <c r="F256" s="6" t="s">
        <v>971</v>
      </c>
      <c r="G256" s="6" t="s">
        <v>645</v>
      </c>
      <c r="H256" s="6" t="s">
        <v>725</v>
      </c>
      <c r="Q256">
        <f t="shared" ca="1" si="74"/>
        <v>0</v>
      </c>
      <c r="R256" t="str">
        <f t="shared" ca="1" si="74"/>
        <v>2016</v>
      </c>
      <c r="S256">
        <f t="shared" ca="1" si="74"/>
        <v>0</v>
      </c>
      <c r="T256" t="str">
        <f t="shared" ca="1" si="74"/>
        <v>157</v>
      </c>
      <c r="U256">
        <f t="shared" ca="1" si="74"/>
        <v>0</v>
      </c>
      <c r="V256" t="str">
        <f t="shared" ca="1" si="74"/>
        <v>grt</v>
      </c>
      <c r="W256">
        <f t="shared" ca="1" si="74"/>
        <v>0</v>
      </c>
      <c r="X256" t="str">
        <f t="shared" ca="1" si="74"/>
        <v>71</v>
      </c>
      <c r="Z256">
        <f t="shared" ca="1" si="56"/>
        <v>0</v>
      </c>
      <c r="AA256">
        <f t="shared" ca="1" si="57"/>
        <v>1</v>
      </c>
      <c r="AB256">
        <f t="shared" ca="1" si="58"/>
        <v>0</v>
      </c>
      <c r="AC256" t="str" cm="1">
        <f t="array" aca="1" ref="AC256" ca="1">LEFT(T256,SUM(LEN(T256)-LEN(SUBSTITUTE(T256,{"0","1","2","3","4","5","6","7","8","9"},""))))</f>
        <v>157</v>
      </c>
      <c r="AD256" s="3" t="str">
        <f t="shared" ca="1" si="59"/>
        <v/>
      </c>
      <c r="AE256" s="3" t="str">
        <f t="shared" ca="1" si="60"/>
        <v/>
      </c>
      <c r="AF256" t="b">
        <f t="shared" ca="1" si="61"/>
        <v>0</v>
      </c>
      <c r="AG256">
        <f t="shared" ca="1" si="62"/>
        <v>0</v>
      </c>
      <c r="AH256">
        <f t="shared" ca="1" si="63"/>
        <v>0</v>
      </c>
      <c r="AI256" t="b">
        <f t="shared" ca="1" si="64"/>
        <v>0</v>
      </c>
      <c r="AJ256">
        <f t="shared" ca="1" si="65"/>
        <v>0</v>
      </c>
      <c r="AK256">
        <f t="shared" ca="1" si="66"/>
        <v>0</v>
      </c>
      <c r="AL256">
        <f t="shared" ca="1" si="67"/>
        <v>0</v>
      </c>
      <c r="AM256" t="b">
        <f t="shared" ca="1" si="68"/>
        <v>0</v>
      </c>
      <c r="AN256">
        <f t="shared" ca="1" si="69"/>
        <v>1</v>
      </c>
      <c r="AO256">
        <f t="shared" ca="1" si="70"/>
        <v>1</v>
      </c>
    </row>
    <row r="257" spans="1:41">
      <c r="A257" s="5" t="s">
        <v>640</v>
      </c>
      <c r="B257" s="6" t="s">
        <v>707</v>
      </c>
      <c r="C257" s="6" t="s">
        <v>635</v>
      </c>
      <c r="D257" s="6" t="s">
        <v>726</v>
      </c>
      <c r="E257" s="6" t="s">
        <v>642</v>
      </c>
      <c r="F257" s="6" t="s">
        <v>877</v>
      </c>
      <c r="Q257">
        <f t="shared" ca="1" si="74"/>
        <v>0</v>
      </c>
      <c r="R257">
        <f t="shared" ca="1" si="74"/>
        <v>0</v>
      </c>
      <c r="S257" t="str">
        <f t="shared" ca="1" si="74"/>
        <v>2027</v>
      </c>
      <c r="T257">
        <f t="shared" ca="1" si="74"/>
        <v>0</v>
      </c>
      <c r="U257" t="str">
        <f t="shared" ca="1" si="74"/>
        <v>#18171d</v>
      </c>
      <c r="V257">
        <f t="shared" ca="1" si="74"/>
        <v>0</v>
      </c>
      <c r="W257" t="str">
        <f t="shared" ca="1" si="74"/>
        <v>#1ab5ea</v>
      </c>
      <c r="X257">
        <f t="shared" ca="1" si="74"/>
        <v>0</v>
      </c>
      <c r="Z257">
        <f t="shared" ca="1" si="56"/>
        <v>0</v>
      </c>
      <c r="AA257">
        <f t="shared" ca="1" si="57"/>
        <v>0</v>
      </c>
      <c r="AB257">
        <f t="shared" ca="1" si="58"/>
        <v>1</v>
      </c>
      <c r="AC257" t="str" cm="1">
        <f t="array" aca="1" ref="AC257" ca="1">LEFT(T257,SUM(LEN(T257)-LEN(SUBSTITUTE(T257,{"0","1","2","3","4","5","6","7","8","9"},""))))</f>
        <v>0</v>
      </c>
      <c r="AD257" s="3" t="str">
        <f t="shared" ca="1" si="59"/>
        <v/>
      </c>
      <c r="AE257" s="3" t="str">
        <f t="shared" ca="1" si="60"/>
        <v/>
      </c>
      <c r="AF257" t="b">
        <f t="shared" ca="1" si="61"/>
        <v>0</v>
      </c>
      <c r="AG257">
        <f t="shared" ca="1" si="62"/>
        <v>0</v>
      </c>
      <c r="AH257">
        <f t="shared" ca="1" si="63"/>
        <v>1</v>
      </c>
      <c r="AI257" t="b">
        <f t="shared" ca="1" si="64"/>
        <v>1</v>
      </c>
      <c r="AJ257">
        <f t="shared" ca="1" si="65"/>
        <v>1</v>
      </c>
      <c r="AK257">
        <f t="shared" ca="1" si="66"/>
        <v>0</v>
      </c>
      <c r="AL257">
        <f t="shared" ca="1" si="67"/>
        <v>0</v>
      </c>
      <c r="AM257" t="b">
        <f t="shared" ca="1" si="68"/>
        <v>0</v>
      </c>
      <c r="AN257">
        <f t="shared" ca="1" si="69"/>
        <v>2</v>
      </c>
      <c r="AO257">
        <f t="shared" ca="1" si="70"/>
        <v>3</v>
      </c>
    </row>
    <row r="258" spans="1:41">
      <c r="A258" s="1"/>
      <c r="Q258">
        <f t="shared" ca="1" si="74"/>
        <v>0</v>
      </c>
      <c r="R258">
        <f t="shared" ca="1" si="74"/>
        <v>0</v>
      </c>
      <c r="S258">
        <f t="shared" ca="1" si="74"/>
        <v>0</v>
      </c>
      <c r="T258">
        <f t="shared" ca="1" si="74"/>
        <v>0</v>
      </c>
      <c r="U258">
        <f t="shared" ca="1" si="74"/>
        <v>0</v>
      </c>
      <c r="V258">
        <f t="shared" ca="1" si="74"/>
        <v>0</v>
      </c>
      <c r="W258">
        <f t="shared" ca="1" si="74"/>
        <v>0</v>
      </c>
      <c r="X258">
        <f t="shared" ca="1" si="74"/>
        <v>0</v>
      </c>
      <c r="Z258">
        <f t="shared" ca="1" si="56"/>
        <v>0</v>
      </c>
      <c r="AA258">
        <f t="shared" ca="1" si="57"/>
        <v>0</v>
      </c>
      <c r="AB258">
        <f t="shared" ca="1" si="58"/>
        <v>0</v>
      </c>
      <c r="AC258" t="str" cm="1">
        <f t="array" aca="1" ref="AC258" ca="1">LEFT(T258,SUM(LEN(T258)-LEN(SUBSTITUTE(T258,{"0","1","2","3","4","5","6","7","8","9"},""))))</f>
        <v>0</v>
      </c>
      <c r="AD258" s="3" t="str">
        <f t="shared" ca="1" si="59"/>
        <v/>
      </c>
      <c r="AE258" s="3" t="str">
        <f t="shared" ca="1" si="60"/>
        <v/>
      </c>
      <c r="AF258" t="b">
        <f t="shared" ca="1" si="61"/>
        <v>0</v>
      </c>
      <c r="AG258">
        <f t="shared" ca="1" si="62"/>
        <v>0</v>
      </c>
      <c r="AH258">
        <f t="shared" ca="1" si="63"/>
        <v>0</v>
      </c>
      <c r="AI258" t="b">
        <f t="shared" ca="1" si="64"/>
        <v>0</v>
      </c>
      <c r="AJ258">
        <f t="shared" ca="1" si="65"/>
        <v>0</v>
      </c>
      <c r="AK258">
        <f t="shared" ca="1" si="66"/>
        <v>0</v>
      </c>
      <c r="AL258">
        <f t="shared" ca="1" si="67"/>
        <v>0</v>
      </c>
      <c r="AM258" t="b">
        <f t="shared" ca="1" si="68"/>
        <v>0</v>
      </c>
      <c r="AN258">
        <f t="shared" ca="1" si="69"/>
        <v>0</v>
      </c>
      <c r="AO258">
        <f t="shared" ca="1" si="70"/>
        <v>0</v>
      </c>
    </row>
    <row r="259" spans="1:41">
      <c r="A259" s="5" t="s">
        <v>642</v>
      </c>
      <c r="B259" s="6" t="s">
        <v>827</v>
      </c>
      <c r="C259" s="6" t="s">
        <v>640</v>
      </c>
      <c r="D259" s="6" t="s">
        <v>727</v>
      </c>
      <c r="Q259">
        <f t="shared" ca="1" si="74"/>
        <v>0</v>
      </c>
      <c r="R259">
        <f t="shared" ca="1" si="74"/>
        <v>0</v>
      </c>
      <c r="S259" t="str">
        <f t="shared" ca="1" si="74"/>
        <v>2026</v>
      </c>
      <c r="T259">
        <f t="shared" ca="1" si="74"/>
        <v>0</v>
      </c>
      <c r="U259" t="str">
        <f t="shared" ca="1" si="74"/>
        <v>#b5266f</v>
      </c>
      <c r="V259">
        <f t="shared" ca="1" si="74"/>
        <v>0</v>
      </c>
      <c r="W259">
        <f t="shared" ca="1" si="74"/>
        <v>0</v>
      </c>
      <c r="X259">
        <f t="shared" ca="1" si="74"/>
        <v>0</v>
      </c>
      <c r="Z259">
        <f t="shared" ref="Z259:Z322" ca="1" si="75">IF(AND(VALUE(Q259)&gt;1919,VALUE(Q259)&lt;2003),1,0)</f>
        <v>0</v>
      </c>
      <c r="AA259">
        <f t="shared" ref="AA259:AA322" ca="1" si="76">IF(AND(VALUE(R259)&gt;2009,VALUE(R259)&lt;2021),1,0)</f>
        <v>0</v>
      </c>
      <c r="AB259">
        <f t="shared" ref="AB259:AB322" ca="1" si="77">IF(AND(VALUE(S259)&gt;2019,VALUE(S259)&lt;2031),1,0)</f>
        <v>1</v>
      </c>
      <c r="AC259" t="str" cm="1">
        <f t="array" aca="1" ref="AC259" ca="1">LEFT(T259,SUM(LEN(T259)-LEN(SUBSTITUTE(T259,{"0","1","2","3","4","5","6","7","8","9"},""))))</f>
        <v>0</v>
      </c>
      <c r="AD259" s="3" t="str">
        <f t="shared" ref="AD259:AD322" ca="1" si="78">IF(COUNT(FIND("cm",T259))=1,VALUE(AC259),"")</f>
        <v/>
      </c>
      <c r="AE259" s="3" t="str">
        <f t="shared" ref="AE259:AE322" ca="1" si="79">IF(COUNT(FIND("in",T259)),VALUE(AC259),"")</f>
        <v/>
      </c>
      <c r="AF259" t="b">
        <f t="shared" ref="AF259:AF322" ca="1" si="80">OR(AND(AD259&gt;149,AD259&lt;194),AND(AE259&gt;58,AE259&lt;77))</f>
        <v>0</v>
      </c>
      <c r="AG259">
        <f t="shared" ref="AG259:AG322" ca="1" si="81">IF(AF259,1,0)</f>
        <v>0</v>
      </c>
      <c r="AH259">
        <f t="shared" ref="AH259:AH322" ca="1" si="82">COUNT(FIND("#",U259))</f>
        <v>1</v>
      </c>
      <c r="AI259" t="b">
        <f t="shared" ref="AI259:AI322" ca="1" si="83">AND(IF(LEN(U259)=7,TRUE),IF(AH259=1,TRUE))</f>
        <v>1</v>
      </c>
      <c r="AJ259">
        <f t="shared" ref="AJ259:AJ322" ca="1" si="84">IF(AI259,1,0)</f>
        <v>1</v>
      </c>
      <c r="AK259">
        <f t="shared" ref="AK259:AK322" ca="1" si="85">IF(OR(V259="amb",V259="blu",V259="brn",V259="gry",V259="grn",V259="hzl",V259="oth"),1,0)</f>
        <v>0</v>
      </c>
      <c r="AL259">
        <f t="shared" ref="AL259:AL322" ca="1" si="86">IF(LEN(W259)=9,1,0)</f>
        <v>0</v>
      </c>
      <c r="AM259" t="b">
        <f t="shared" ref="AM259:AM322" ca="1" si="87">AND(IF(VALUE(X259)&gt;0,TRUE),IF(AN259=0,TRUE))</f>
        <v>0</v>
      </c>
      <c r="AN259">
        <f t="shared" ref="AN259:AN322" ca="1" si="88">SUM(Z259:AB259,AG259,AJ259:AL259)</f>
        <v>2</v>
      </c>
      <c r="AO259">
        <f t="shared" ref="AO259:AO322" ca="1" si="89">IF(AN259&gt;0,AN259+AO258,0)</f>
        <v>2</v>
      </c>
    </row>
    <row r="260" spans="1:41">
      <c r="A260" s="5" t="s">
        <v>636</v>
      </c>
      <c r="B260" s="6" t="s">
        <v>934</v>
      </c>
      <c r="Q260" t="str">
        <f t="shared" ca="1" si="74"/>
        <v>1971</v>
      </c>
      <c r="R260">
        <f t="shared" ca="1" si="74"/>
        <v>0</v>
      </c>
      <c r="S260">
        <f t="shared" ca="1" si="74"/>
        <v>0</v>
      </c>
      <c r="T260">
        <f t="shared" ca="1" si="74"/>
        <v>0</v>
      </c>
      <c r="U260">
        <f t="shared" ca="1" si="74"/>
        <v>0</v>
      </c>
      <c r="V260">
        <f t="shared" ca="1" si="74"/>
        <v>0</v>
      </c>
      <c r="W260">
        <f t="shared" ca="1" si="74"/>
        <v>0</v>
      </c>
      <c r="X260">
        <f t="shared" ca="1" si="74"/>
        <v>0</v>
      </c>
      <c r="Z260">
        <f t="shared" ca="1" si="75"/>
        <v>1</v>
      </c>
      <c r="AA260">
        <f t="shared" ca="1" si="76"/>
        <v>0</v>
      </c>
      <c r="AB260">
        <f t="shared" ca="1" si="77"/>
        <v>0</v>
      </c>
      <c r="AC260" t="str" cm="1">
        <f t="array" aca="1" ref="AC260" ca="1">LEFT(T260,SUM(LEN(T260)-LEN(SUBSTITUTE(T260,{"0","1","2","3","4","5","6","7","8","9"},""))))</f>
        <v>0</v>
      </c>
      <c r="AD260" s="3" t="str">
        <f t="shared" ca="1" si="78"/>
        <v/>
      </c>
      <c r="AE260" s="3" t="str">
        <f t="shared" ca="1" si="79"/>
        <v/>
      </c>
      <c r="AF260" t="b">
        <f t="shared" ca="1" si="80"/>
        <v>0</v>
      </c>
      <c r="AG260">
        <f t="shared" ca="1" si="81"/>
        <v>0</v>
      </c>
      <c r="AH260">
        <f t="shared" ca="1" si="82"/>
        <v>0</v>
      </c>
      <c r="AI260" t="b">
        <f t="shared" ca="1" si="83"/>
        <v>0</v>
      </c>
      <c r="AJ260">
        <f t="shared" ca="1" si="84"/>
        <v>0</v>
      </c>
      <c r="AK260">
        <f t="shared" ca="1" si="85"/>
        <v>0</v>
      </c>
      <c r="AL260">
        <f t="shared" ca="1" si="86"/>
        <v>0</v>
      </c>
      <c r="AM260" t="b">
        <f t="shared" ca="1" si="87"/>
        <v>0</v>
      </c>
      <c r="AN260">
        <f t="shared" ca="1" si="88"/>
        <v>1</v>
      </c>
      <c r="AO260">
        <f t="shared" ca="1" si="89"/>
        <v>3</v>
      </c>
    </row>
    <row r="261" spans="1:41">
      <c r="A261" s="5" t="s">
        <v>654</v>
      </c>
      <c r="B261" s="6" t="s">
        <v>929</v>
      </c>
      <c r="C261" s="6" t="s">
        <v>637</v>
      </c>
      <c r="D261" s="6" t="s">
        <v>676</v>
      </c>
      <c r="E261" s="6" t="s">
        <v>639</v>
      </c>
      <c r="F261" s="6" t="s">
        <v>821</v>
      </c>
      <c r="Q261">
        <f t="shared" ca="1" si="74"/>
        <v>0</v>
      </c>
      <c r="R261" t="str">
        <f t="shared" ca="1" si="74"/>
        <v>2012</v>
      </c>
      <c r="S261">
        <f t="shared" ca="1" si="74"/>
        <v>0</v>
      </c>
      <c r="T261" t="str">
        <f t="shared" ca="1" si="74"/>
        <v>192cm</v>
      </c>
      <c r="U261">
        <f t="shared" ca="1" si="74"/>
        <v>0</v>
      </c>
      <c r="V261">
        <f t="shared" ca="1" si="74"/>
        <v>0</v>
      </c>
      <c r="W261">
        <f t="shared" ca="1" si="74"/>
        <v>0</v>
      </c>
      <c r="X261" t="str">
        <f t="shared" ca="1" si="74"/>
        <v>269</v>
      </c>
      <c r="Z261">
        <f t="shared" ca="1" si="75"/>
        <v>0</v>
      </c>
      <c r="AA261">
        <f t="shared" ca="1" si="76"/>
        <v>1</v>
      </c>
      <c r="AB261">
        <f t="shared" ca="1" si="77"/>
        <v>0</v>
      </c>
      <c r="AC261" t="str" cm="1">
        <f t="array" aca="1" ref="AC261" ca="1">LEFT(T261,SUM(LEN(T261)-LEN(SUBSTITUTE(T261,{"0","1","2","3","4","5","6","7","8","9"},""))))</f>
        <v>192</v>
      </c>
      <c r="AD261" s="3">
        <f t="shared" ca="1" si="78"/>
        <v>192</v>
      </c>
      <c r="AE261" s="3" t="str">
        <f t="shared" ca="1" si="79"/>
        <v/>
      </c>
      <c r="AF261" t="b">
        <f t="shared" ca="1" si="80"/>
        <v>1</v>
      </c>
      <c r="AG261">
        <f t="shared" ca="1" si="81"/>
        <v>1</v>
      </c>
      <c r="AH261">
        <f t="shared" ca="1" si="82"/>
        <v>0</v>
      </c>
      <c r="AI261" t="b">
        <f t="shared" ca="1" si="83"/>
        <v>0</v>
      </c>
      <c r="AJ261">
        <f t="shared" ca="1" si="84"/>
        <v>0</v>
      </c>
      <c r="AK261">
        <f t="shared" ca="1" si="85"/>
        <v>0</v>
      </c>
      <c r="AL261">
        <f t="shared" ca="1" si="86"/>
        <v>0</v>
      </c>
      <c r="AM261" t="b">
        <f t="shared" ca="1" si="87"/>
        <v>0</v>
      </c>
      <c r="AN261">
        <f t="shared" ca="1" si="88"/>
        <v>2</v>
      </c>
      <c r="AO261">
        <f t="shared" ca="1" si="89"/>
        <v>5</v>
      </c>
    </row>
    <row r="262" spans="1:41">
      <c r="A262" s="5" t="s">
        <v>635</v>
      </c>
      <c r="B262" s="6" t="s">
        <v>972</v>
      </c>
      <c r="C262" s="6" t="s">
        <v>645</v>
      </c>
      <c r="D262" s="6" t="s">
        <v>646</v>
      </c>
      <c r="Q262">
        <f t="shared" ca="1" si="74"/>
        <v>0</v>
      </c>
      <c r="R262">
        <f t="shared" ca="1" si="74"/>
        <v>0</v>
      </c>
      <c r="S262">
        <f t="shared" ca="1" si="74"/>
        <v>0</v>
      </c>
      <c r="T262">
        <f t="shared" ca="1" si="74"/>
        <v>0</v>
      </c>
      <c r="U262">
        <f t="shared" ca="1" si="74"/>
        <v>0</v>
      </c>
      <c r="V262" t="str">
        <f t="shared" ca="1" si="74"/>
        <v>amb</v>
      </c>
      <c r="W262" t="str">
        <f t="shared" ca="1" si="74"/>
        <v>736578840</v>
      </c>
      <c r="X262">
        <f t="shared" ca="1" si="74"/>
        <v>0</v>
      </c>
      <c r="Z262">
        <f t="shared" ca="1" si="75"/>
        <v>0</v>
      </c>
      <c r="AA262">
        <f t="shared" ca="1" si="76"/>
        <v>0</v>
      </c>
      <c r="AB262">
        <f t="shared" ca="1" si="77"/>
        <v>0</v>
      </c>
      <c r="AC262" t="str" cm="1">
        <f t="array" aca="1" ref="AC262" ca="1">LEFT(T262,SUM(LEN(T262)-LEN(SUBSTITUTE(T262,{"0","1","2","3","4","5","6","7","8","9"},""))))</f>
        <v>0</v>
      </c>
      <c r="AD262" s="3" t="str">
        <f t="shared" ca="1" si="78"/>
        <v/>
      </c>
      <c r="AE262" s="3" t="str">
        <f t="shared" ca="1" si="79"/>
        <v/>
      </c>
      <c r="AF262" t="b">
        <f t="shared" ca="1" si="80"/>
        <v>0</v>
      </c>
      <c r="AG262">
        <f t="shared" ca="1" si="81"/>
        <v>0</v>
      </c>
      <c r="AH262">
        <f t="shared" ca="1" si="82"/>
        <v>0</v>
      </c>
      <c r="AI262" t="b">
        <f t="shared" ca="1" si="83"/>
        <v>0</v>
      </c>
      <c r="AJ262">
        <f t="shared" ca="1" si="84"/>
        <v>0</v>
      </c>
      <c r="AK262">
        <f t="shared" ca="1" si="85"/>
        <v>1</v>
      </c>
      <c r="AL262">
        <f t="shared" ca="1" si="86"/>
        <v>1</v>
      </c>
      <c r="AM262" t="b">
        <f t="shared" ca="1" si="87"/>
        <v>0</v>
      </c>
      <c r="AN262">
        <f t="shared" ca="1" si="88"/>
        <v>2</v>
      </c>
      <c r="AO262">
        <f t="shared" ca="1" si="89"/>
        <v>7</v>
      </c>
    </row>
    <row r="263" spans="1:41">
      <c r="A263" s="1"/>
      <c r="Q263">
        <f t="shared" ca="1" si="74"/>
        <v>0</v>
      </c>
      <c r="R263">
        <f t="shared" ca="1" si="74"/>
        <v>0</v>
      </c>
      <c r="S263">
        <f t="shared" ca="1" si="74"/>
        <v>0</v>
      </c>
      <c r="T263">
        <f t="shared" ca="1" si="74"/>
        <v>0</v>
      </c>
      <c r="U263">
        <f t="shared" ca="1" si="74"/>
        <v>0</v>
      </c>
      <c r="V263">
        <f t="shared" ca="1" si="74"/>
        <v>0</v>
      </c>
      <c r="W263">
        <f t="shared" ca="1" si="74"/>
        <v>0</v>
      </c>
      <c r="X263">
        <f t="shared" ca="1" si="74"/>
        <v>0</v>
      </c>
      <c r="Z263">
        <f t="shared" ca="1" si="75"/>
        <v>0</v>
      </c>
      <c r="AA263">
        <f t="shared" ca="1" si="76"/>
        <v>0</v>
      </c>
      <c r="AB263">
        <f t="shared" ca="1" si="77"/>
        <v>0</v>
      </c>
      <c r="AC263" t="str" cm="1">
        <f t="array" aca="1" ref="AC263" ca="1">LEFT(T263,SUM(LEN(T263)-LEN(SUBSTITUTE(T263,{"0","1","2","3","4","5","6","7","8","9"},""))))</f>
        <v>0</v>
      </c>
      <c r="AD263" s="3" t="str">
        <f t="shared" ca="1" si="78"/>
        <v/>
      </c>
      <c r="AE263" s="3" t="str">
        <f t="shared" ca="1" si="79"/>
        <v/>
      </c>
      <c r="AF263" t="b">
        <f t="shared" ca="1" si="80"/>
        <v>0</v>
      </c>
      <c r="AG263">
        <f t="shared" ca="1" si="81"/>
        <v>0</v>
      </c>
      <c r="AH263">
        <f t="shared" ca="1" si="82"/>
        <v>0</v>
      </c>
      <c r="AI263" t="b">
        <f t="shared" ca="1" si="83"/>
        <v>0</v>
      </c>
      <c r="AJ263">
        <f t="shared" ca="1" si="84"/>
        <v>0</v>
      </c>
      <c r="AK263">
        <f t="shared" ca="1" si="85"/>
        <v>0</v>
      </c>
      <c r="AL263">
        <f t="shared" ca="1" si="86"/>
        <v>0</v>
      </c>
      <c r="AM263" t="b">
        <f t="shared" ca="1" si="87"/>
        <v>0</v>
      </c>
      <c r="AN263">
        <f t="shared" ca="1" si="88"/>
        <v>0</v>
      </c>
      <c r="AO263">
        <f t="shared" ca="1" si="89"/>
        <v>0</v>
      </c>
    </row>
    <row r="264" spans="1:41">
      <c r="A264" s="5" t="s">
        <v>635</v>
      </c>
      <c r="B264" s="6" t="s">
        <v>973</v>
      </c>
      <c r="C264" s="6" t="s">
        <v>640</v>
      </c>
      <c r="D264" s="6" t="s">
        <v>677</v>
      </c>
      <c r="E264" s="6" t="s">
        <v>645</v>
      </c>
      <c r="F264" s="6" t="s">
        <v>661</v>
      </c>
      <c r="G264" s="6" t="s">
        <v>637</v>
      </c>
      <c r="H264" s="6" t="s">
        <v>728</v>
      </c>
      <c r="I264" s="6" t="s">
        <v>642</v>
      </c>
      <c r="J264" s="6" t="s">
        <v>877</v>
      </c>
      <c r="Q264">
        <f t="shared" ca="1" si="74"/>
        <v>0</v>
      </c>
      <c r="R264">
        <f t="shared" ca="1" si="74"/>
        <v>0</v>
      </c>
      <c r="S264" t="str">
        <f t="shared" ca="1" si="74"/>
        <v>2027</v>
      </c>
      <c r="T264" t="str">
        <f t="shared" ca="1" si="74"/>
        <v>188cm</v>
      </c>
      <c r="U264" t="str">
        <f t="shared" ca="1" si="74"/>
        <v>#ceb3a1</v>
      </c>
      <c r="V264" t="str">
        <f t="shared" ca="1" si="74"/>
        <v>grn</v>
      </c>
      <c r="W264" t="str">
        <f t="shared" ca="1" si="74"/>
        <v>152109472</v>
      </c>
      <c r="X264">
        <f t="shared" ca="1" si="74"/>
        <v>0</v>
      </c>
      <c r="Z264">
        <f t="shared" ca="1" si="75"/>
        <v>0</v>
      </c>
      <c r="AA264">
        <f t="shared" ca="1" si="76"/>
        <v>0</v>
      </c>
      <c r="AB264">
        <f t="shared" ca="1" si="77"/>
        <v>1</v>
      </c>
      <c r="AC264" t="str" cm="1">
        <f t="array" aca="1" ref="AC264" ca="1">LEFT(T264,SUM(LEN(T264)-LEN(SUBSTITUTE(T264,{"0","1","2","3","4","5","6","7","8","9"},""))))</f>
        <v>188</v>
      </c>
      <c r="AD264" s="3">
        <f t="shared" ca="1" si="78"/>
        <v>188</v>
      </c>
      <c r="AE264" s="3" t="str">
        <f t="shared" ca="1" si="79"/>
        <v/>
      </c>
      <c r="AF264" t="b">
        <f t="shared" ca="1" si="80"/>
        <v>1</v>
      </c>
      <c r="AG264">
        <f t="shared" ca="1" si="81"/>
        <v>1</v>
      </c>
      <c r="AH264">
        <f t="shared" ca="1" si="82"/>
        <v>1</v>
      </c>
      <c r="AI264" t="b">
        <f t="shared" ca="1" si="83"/>
        <v>1</v>
      </c>
      <c r="AJ264">
        <f t="shared" ca="1" si="84"/>
        <v>1</v>
      </c>
      <c r="AK264">
        <f t="shared" ca="1" si="85"/>
        <v>1</v>
      </c>
      <c r="AL264">
        <f t="shared" ca="1" si="86"/>
        <v>1</v>
      </c>
      <c r="AM264" t="b">
        <f t="shared" ca="1" si="87"/>
        <v>0</v>
      </c>
      <c r="AN264">
        <f t="shared" ca="1" si="88"/>
        <v>5</v>
      </c>
      <c r="AO264">
        <f t="shared" ca="1" si="89"/>
        <v>5</v>
      </c>
    </row>
    <row r="265" spans="1:41">
      <c r="A265" s="5" t="s">
        <v>636</v>
      </c>
      <c r="B265" s="6" t="s">
        <v>974</v>
      </c>
      <c r="Q265" t="str">
        <f t="shared" ca="1" si="74"/>
        <v>1923</v>
      </c>
      <c r="R265">
        <f t="shared" ca="1" si="74"/>
        <v>0</v>
      </c>
      <c r="S265">
        <f t="shared" ca="1" si="74"/>
        <v>0</v>
      </c>
      <c r="T265">
        <f t="shared" ca="1" si="74"/>
        <v>0</v>
      </c>
      <c r="U265">
        <f t="shared" ca="1" si="74"/>
        <v>0</v>
      </c>
      <c r="V265">
        <f t="shared" ca="1" si="74"/>
        <v>0</v>
      </c>
      <c r="W265">
        <f t="shared" ca="1" si="74"/>
        <v>0</v>
      </c>
      <c r="X265">
        <f t="shared" ca="1" si="74"/>
        <v>0</v>
      </c>
      <c r="Z265">
        <f t="shared" ca="1" si="75"/>
        <v>1</v>
      </c>
      <c r="AA265">
        <f t="shared" ca="1" si="76"/>
        <v>0</v>
      </c>
      <c r="AB265">
        <f t="shared" ca="1" si="77"/>
        <v>0</v>
      </c>
      <c r="AC265" t="str" cm="1">
        <f t="array" aca="1" ref="AC265" ca="1">LEFT(T265,SUM(LEN(T265)-LEN(SUBSTITUTE(T265,{"0","1","2","3","4","5","6","7","8","9"},""))))</f>
        <v>0</v>
      </c>
      <c r="AD265" s="3" t="str">
        <f t="shared" ca="1" si="78"/>
        <v/>
      </c>
      <c r="AE265" s="3" t="str">
        <f t="shared" ca="1" si="79"/>
        <v/>
      </c>
      <c r="AF265" t="b">
        <f t="shared" ca="1" si="80"/>
        <v>0</v>
      </c>
      <c r="AG265">
        <f t="shared" ca="1" si="81"/>
        <v>0</v>
      </c>
      <c r="AH265">
        <f t="shared" ca="1" si="82"/>
        <v>0</v>
      </c>
      <c r="AI265" t="b">
        <f t="shared" ca="1" si="83"/>
        <v>0</v>
      </c>
      <c r="AJ265">
        <f t="shared" ca="1" si="84"/>
        <v>0</v>
      </c>
      <c r="AK265">
        <f t="shared" ca="1" si="85"/>
        <v>0</v>
      </c>
      <c r="AL265">
        <f t="shared" ca="1" si="86"/>
        <v>0</v>
      </c>
      <c r="AM265" t="b">
        <f t="shared" ca="1" si="87"/>
        <v>0</v>
      </c>
      <c r="AN265">
        <f t="shared" ca="1" si="88"/>
        <v>1</v>
      </c>
      <c r="AO265">
        <f t="shared" ca="1" si="89"/>
        <v>6</v>
      </c>
    </row>
    <row r="266" spans="1:41">
      <c r="A266" s="1"/>
      <c r="Q266">
        <f t="shared" ca="1" si="74"/>
        <v>0</v>
      </c>
      <c r="R266">
        <f t="shared" ca="1" si="74"/>
        <v>0</v>
      </c>
      <c r="S266">
        <f t="shared" ca="1" si="74"/>
        <v>0</v>
      </c>
      <c r="T266">
        <f t="shared" ca="1" si="74"/>
        <v>0</v>
      </c>
      <c r="U266">
        <f t="shared" ca="1" si="74"/>
        <v>0</v>
      </c>
      <c r="V266">
        <f t="shared" ca="1" si="74"/>
        <v>0</v>
      </c>
      <c r="W266">
        <f t="shared" ca="1" si="74"/>
        <v>0</v>
      </c>
      <c r="X266">
        <f t="shared" ca="1" si="74"/>
        <v>0</v>
      </c>
      <c r="Z266">
        <f t="shared" ca="1" si="75"/>
        <v>0</v>
      </c>
      <c r="AA266">
        <f t="shared" ca="1" si="76"/>
        <v>0</v>
      </c>
      <c r="AB266">
        <f t="shared" ca="1" si="77"/>
        <v>0</v>
      </c>
      <c r="AC266" t="str" cm="1">
        <f t="array" aca="1" ref="AC266" ca="1">LEFT(T266,SUM(LEN(T266)-LEN(SUBSTITUTE(T266,{"0","1","2","3","4","5","6","7","8","9"},""))))</f>
        <v>0</v>
      </c>
      <c r="AD266" s="3" t="str">
        <f t="shared" ca="1" si="78"/>
        <v/>
      </c>
      <c r="AE266" s="3" t="str">
        <f t="shared" ca="1" si="79"/>
        <v/>
      </c>
      <c r="AF266" t="b">
        <f t="shared" ca="1" si="80"/>
        <v>0</v>
      </c>
      <c r="AG266">
        <f t="shared" ca="1" si="81"/>
        <v>0</v>
      </c>
      <c r="AH266">
        <f t="shared" ca="1" si="82"/>
        <v>0</v>
      </c>
      <c r="AI266" t="b">
        <f t="shared" ca="1" si="83"/>
        <v>0</v>
      </c>
      <c r="AJ266">
        <f t="shared" ca="1" si="84"/>
        <v>0</v>
      </c>
      <c r="AK266">
        <f t="shared" ca="1" si="85"/>
        <v>0</v>
      </c>
      <c r="AL266">
        <f t="shared" ca="1" si="86"/>
        <v>0</v>
      </c>
      <c r="AM266" t="b">
        <f t="shared" ca="1" si="87"/>
        <v>0</v>
      </c>
      <c r="AN266">
        <f t="shared" ca="1" si="88"/>
        <v>0</v>
      </c>
      <c r="AO266">
        <f t="shared" ca="1" si="89"/>
        <v>0</v>
      </c>
    </row>
    <row r="267" spans="1:41">
      <c r="A267" s="5" t="s">
        <v>640</v>
      </c>
      <c r="B267" s="6" t="s">
        <v>709</v>
      </c>
      <c r="C267" s="6" t="s">
        <v>635</v>
      </c>
      <c r="D267" s="6" t="s">
        <v>975</v>
      </c>
      <c r="E267" s="6" t="s">
        <v>637</v>
      </c>
      <c r="F267" s="6" t="s">
        <v>729</v>
      </c>
      <c r="G267" s="6" t="s">
        <v>642</v>
      </c>
      <c r="H267" s="6" t="s">
        <v>815</v>
      </c>
      <c r="I267" s="6" t="s">
        <v>639</v>
      </c>
      <c r="J267" s="6" t="s">
        <v>838</v>
      </c>
      <c r="K267" s="6" t="s">
        <v>636</v>
      </c>
      <c r="L267" s="6" t="s">
        <v>976</v>
      </c>
      <c r="M267" s="6" t="s">
        <v>645</v>
      </c>
      <c r="N267" s="6" t="s">
        <v>652</v>
      </c>
      <c r="Q267" t="str">
        <f t="shared" ca="1" si="74"/>
        <v>1999</v>
      </c>
      <c r="R267" t="str">
        <f t="shared" ca="1" si="74"/>
        <v>2015</v>
      </c>
      <c r="S267" t="str">
        <f t="shared" ca="1" si="74"/>
        <v>2028</v>
      </c>
      <c r="T267" t="str">
        <f t="shared" ca="1" si="74"/>
        <v>63in</v>
      </c>
      <c r="U267" t="str">
        <f t="shared" ca="1" si="74"/>
        <v>#341e13</v>
      </c>
      <c r="V267" t="str">
        <f t="shared" ca="1" si="74"/>
        <v>gry</v>
      </c>
      <c r="W267" t="str">
        <f t="shared" ca="1" si="74"/>
        <v>535175953</v>
      </c>
      <c r="X267">
        <f t="shared" ca="1" si="74"/>
        <v>0</v>
      </c>
      <c r="Z267">
        <f t="shared" ca="1" si="75"/>
        <v>1</v>
      </c>
      <c r="AA267">
        <f t="shared" ca="1" si="76"/>
        <v>1</v>
      </c>
      <c r="AB267">
        <f t="shared" ca="1" si="77"/>
        <v>1</v>
      </c>
      <c r="AC267" t="str" cm="1">
        <f t="array" aca="1" ref="AC267" ca="1">LEFT(T267,SUM(LEN(T267)-LEN(SUBSTITUTE(T267,{"0","1","2","3","4","5","6","7","8","9"},""))))</f>
        <v>63</v>
      </c>
      <c r="AD267" s="3" t="str">
        <f t="shared" ca="1" si="78"/>
        <v/>
      </c>
      <c r="AE267" s="3">
        <f t="shared" ca="1" si="79"/>
        <v>63</v>
      </c>
      <c r="AF267" t="b">
        <f t="shared" ca="1" si="80"/>
        <v>1</v>
      </c>
      <c r="AG267">
        <f t="shared" ca="1" si="81"/>
        <v>1</v>
      </c>
      <c r="AH267">
        <f t="shared" ca="1" si="82"/>
        <v>1</v>
      </c>
      <c r="AI267" t="b">
        <f t="shared" ca="1" si="83"/>
        <v>1</v>
      </c>
      <c r="AJ267">
        <f t="shared" ca="1" si="84"/>
        <v>1</v>
      </c>
      <c r="AK267">
        <f t="shared" ca="1" si="85"/>
        <v>1</v>
      </c>
      <c r="AL267">
        <f t="shared" ca="1" si="86"/>
        <v>1</v>
      </c>
      <c r="AM267" t="b">
        <f t="shared" ca="1" si="87"/>
        <v>0</v>
      </c>
      <c r="AN267">
        <f t="shared" ca="1" si="88"/>
        <v>7</v>
      </c>
      <c r="AO267">
        <f t="shared" ca="1" si="89"/>
        <v>7</v>
      </c>
    </row>
    <row r="268" spans="1:41">
      <c r="A268" s="1"/>
      <c r="Q268">
        <f t="shared" ca="1" si="74"/>
        <v>0</v>
      </c>
      <c r="R268">
        <f t="shared" ca="1" si="74"/>
        <v>0</v>
      </c>
      <c r="S268">
        <f t="shared" ca="1" si="74"/>
        <v>0</v>
      </c>
      <c r="T268">
        <f t="shared" ca="1" si="74"/>
        <v>0</v>
      </c>
      <c r="U268">
        <f t="shared" ca="1" si="74"/>
        <v>0</v>
      </c>
      <c r="V268">
        <f t="shared" ca="1" si="74"/>
        <v>0</v>
      </c>
      <c r="W268">
        <f t="shared" ca="1" si="74"/>
        <v>0</v>
      </c>
      <c r="X268">
        <f t="shared" ca="1" si="74"/>
        <v>0</v>
      </c>
      <c r="Z268">
        <f t="shared" ca="1" si="75"/>
        <v>0</v>
      </c>
      <c r="AA268">
        <f t="shared" ca="1" si="76"/>
        <v>0</v>
      </c>
      <c r="AB268">
        <f t="shared" ca="1" si="77"/>
        <v>0</v>
      </c>
      <c r="AC268" t="str" cm="1">
        <f t="array" aca="1" ref="AC268" ca="1">LEFT(T268,SUM(LEN(T268)-LEN(SUBSTITUTE(T268,{"0","1","2","3","4","5","6","7","8","9"},""))))</f>
        <v>0</v>
      </c>
      <c r="AD268" s="3" t="str">
        <f t="shared" ca="1" si="78"/>
        <v/>
      </c>
      <c r="AE268" s="3" t="str">
        <f t="shared" ca="1" si="79"/>
        <v/>
      </c>
      <c r="AF268" t="b">
        <f t="shared" ca="1" si="80"/>
        <v>0</v>
      </c>
      <c r="AG268">
        <f t="shared" ca="1" si="81"/>
        <v>0</v>
      </c>
      <c r="AH268">
        <f t="shared" ca="1" si="82"/>
        <v>0</v>
      </c>
      <c r="AI268" t="b">
        <f t="shared" ca="1" si="83"/>
        <v>0</v>
      </c>
      <c r="AJ268">
        <f t="shared" ca="1" si="84"/>
        <v>0</v>
      </c>
      <c r="AK268">
        <f t="shared" ca="1" si="85"/>
        <v>0</v>
      </c>
      <c r="AL268">
        <f t="shared" ca="1" si="86"/>
        <v>0</v>
      </c>
      <c r="AM268" t="b">
        <f t="shared" ca="1" si="87"/>
        <v>0</v>
      </c>
      <c r="AN268">
        <f t="shared" ca="1" si="88"/>
        <v>0</v>
      </c>
      <c r="AO268">
        <f t="shared" ca="1" si="89"/>
        <v>0</v>
      </c>
    </row>
    <row r="269" spans="1:41">
      <c r="A269" s="5" t="s">
        <v>637</v>
      </c>
      <c r="B269" s="6" t="s">
        <v>662</v>
      </c>
      <c r="C269" s="6" t="s">
        <v>635</v>
      </c>
      <c r="D269" s="6" t="s">
        <v>977</v>
      </c>
      <c r="E269" s="6" t="s">
        <v>636</v>
      </c>
      <c r="F269" s="6" t="s">
        <v>978</v>
      </c>
      <c r="Q269" t="str">
        <f t="shared" ca="1" si="74"/>
        <v>2001</v>
      </c>
      <c r="R269">
        <f t="shared" ca="1" si="74"/>
        <v>0</v>
      </c>
      <c r="S269">
        <f t="shared" ca="1" si="74"/>
        <v>0</v>
      </c>
      <c r="T269" t="str">
        <f t="shared" ca="1" si="74"/>
        <v>183cm</v>
      </c>
      <c r="U269">
        <f t="shared" ca="1" si="74"/>
        <v>0</v>
      </c>
      <c r="V269">
        <f t="shared" ca="1" si="74"/>
        <v>0</v>
      </c>
      <c r="W269" t="str">
        <f t="shared" ca="1" si="74"/>
        <v>611738968</v>
      </c>
      <c r="X269">
        <f t="shared" ca="1" si="74"/>
        <v>0</v>
      </c>
      <c r="Z269">
        <f t="shared" ca="1" si="75"/>
        <v>1</v>
      </c>
      <c r="AA269">
        <f t="shared" ca="1" si="76"/>
        <v>0</v>
      </c>
      <c r="AB269">
        <f t="shared" ca="1" si="77"/>
        <v>0</v>
      </c>
      <c r="AC269" t="str" cm="1">
        <f t="array" aca="1" ref="AC269" ca="1">LEFT(T269,SUM(LEN(T269)-LEN(SUBSTITUTE(T269,{"0","1","2","3","4","5","6","7","8","9"},""))))</f>
        <v>183</v>
      </c>
      <c r="AD269" s="3">
        <f t="shared" ca="1" si="78"/>
        <v>183</v>
      </c>
      <c r="AE269" s="3" t="str">
        <f t="shared" ca="1" si="79"/>
        <v/>
      </c>
      <c r="AF269" t="b">
        <f t="shared" ca="1" si="80"/>
        <v>1</v>
      </c>
      <c r="AG269">
        <f t="shared" ca="1" si="81"/>
        <v>1</v>
      </c>
      <c r="AH269">
        <f t="shared" ca="1" si="82"/>
        <v>0</v>
      </c>
      <c r="AI269" t="b">
        <f t="shared" ca="1" si="83"/>
        <v>0</v>
      </c>
      <c r="AJ269">
        <f t="shared" ca="1" si="84"/>
        <v>0</v>
      </c>
      <c r="AK269">
        <f t="shared" ca="1" si="85"/>
        <v>0</v>
      </c>
      <c r="AL269">
        <f t="shared" ca="1" si="86"/>
        <v>1</v>
      </c>
      <c r="AM269" t="b">
        <f t="shared" ca="1" si="87"/>
        <v>0</v>
      </c>
      <c r="AN269">
        <f t="shared" ca="1" si="88"/>
        <v>3</v>
      </c>
      <c r="AO269">
        <f t="shared" ca="1" si="89"/>
        <v>3</v>
      </c>
    </row>
    <row r="270" spans="1:41">
      <c r="A270" s="5" t="s">
        <v>642</v>
      </c>
      <c r="B270" s="6" t="s">
        <v>832</v>
      </c>
      <c r="C270" s="6" t="s">
        <v>640</v>
      </c>
      <c r="D270" s="6" t="s">
        <v>730</v>
      </c>
      <c r="E270" s="6" t="s">
        <v>639</v>
      </c>
      <c r="F270" s="6" t="s">
        <v>814</v>
      </c>
      <c r="Q270">
        <f t="shared" ca="1" si="74"/>
        <v>0</v>
      </c>
      <c r="R270" t="str">
        <f t="shared" ca="1" si="74"/>
        <v>2014</v>
      </c>
      <c r="S270" t="str">
        <f t="shared" ca="1" si="74"/>
        <v>2020</v>
      </c>
      <c r="T270">
        <f t="shared" ca="1" si="74"/>
        <v>0</v>
      </c>
      <c r="U270" t="str">
        <f t="shared" ca="1" si="74"/>
        <v>#a97842</v>
      </c>
      <c r="V270">
        <f t="shared" ca="1" si="74"/>
        <v>0</v>
      </c>
      <c r="W270">
        <f t="shared" ca="1" si="74"/>
        <v>0</v>
      </c>
      <c r="X270">
        <f t="shared" ca="1" si="74"/>
        <v>0</v>
      </c>
      <c r="Z270">
        <f t="shared" ca="1" si="75"/>
        <v>0</v>
      </c>
      <c r="AA270">
        <f t="shared" ca="1" si="76"/>
        <v>1</v>
      </c>
      <c r="AB270">
        <f t="shared" ca="1" si="77"/>
        <v>1</v>
      </c>
      <c r="AC270" t="str" cm="1">
        <f t="array" aca="1" ref="AC270" ca="1">LEFT(T270,SUM(LEN(T270)-LEN(SUBSTITUTE(T270,{"0","1","2","3","4","5","6","7","8","9"},""))))</f>
        <v>0</v>
      </c>
      <c r="AD270" s="3" t="str">
        <f t="shared" ca="1" si="78"/>
        <v/>
      </c>
      <c r="AE270" s="3" t="str">
        <f t="shared" ca="1" si="79"/>
        <v/>
      </c>
      <c r="AF270" t="b">
        <f t="shared" ca="1" si="80"/>
        <v>0</v>
      </c>
      <c r="AG270">
        <f t="shared" ca="1" si="81"/>
        <v>0</v>
      </c>
      <c r="AH270">
        <f t="shared" ca="1" si="82"/>
        <v>1</v>
      </c>
      <c r="AI270" t="b">
        <f t="shared" ca="1" si="83"/>
        <v>1</v>
      </c>
      <c r="AJ270">
        <f t="shared" ca="1" si="84"/>
        <v>1</v>
      </c>
      <c r="AK270">
        <f t="shared" ca="1" si="85"/>
        <v>0</v>
      </c>
      <c r="AL270">
        <f t="shared" ca="1" si="86"/>
        <v>0</v>
      </c>
      <c r="AM270" t="b">
        <f t="shared" ca="1" si="87"/>
        <v>0</v>
      </c>
      <c r="AN270">
        <f t="shared" ca="1" si="88"/>
        <v>3</v>
      </c>
      <c r="AO270">
        <f t="shared" ca="1" si="89"/>
        <v>6</v>
      </c>
    </row>
    <row r="271" spans="1:41">
      <c r="A271" s="5" t="s">
        <v>645</v>
      </c>
      <c r="B271" s="6" t="s">
        <v>652</v>
      </c>
      <c r="Q271">
        <f t="shared" ca="1" si="74"/>
        <v>0</v>
      </c>
      <c r="R271">
        <f t="shared" ca="1" si="74"/>
        <v>0</v>
      </c>
      <c r="S271">
        <f t="shared" ca="1" si="74"/>
        <v>0</v>
      </c>
      <c r="T271">
        <f t="shared" ca="1" si="74"/>
        <v>0</v>
      </c>
      <c r="U271">
        <f t="shared" ca="1" si="74"/>
        <v>0</v>
      </c>
      <c r="V271" t="str">
        <f t="shared" ca="1" si="74"/>
        <v>gry</v>
      </c>
      <c r="W271">
        <f t="shared" ca="1" si="74"/>
        <v>0</v>
      </c>
      <c r="X271">
        <f t="shared" ref="X271:AE334" ca="1" si="90">IF($A271=X$1,OFFSET($A271,0,1),IF($C271=X$1,OFFSET($C271,0,1),IF($E271=X$1,OFFSET($E271,0,1),IF($G271=X$1,OFFSET($G271,0,1),IF($I271=X$1,OFFSET($I271,0,1),IF($K271=X$1,OFFSET($K271,0,1),IF($M271=X$1,OFFSET($M271,0,1),IF($O271=X$1,OFFSET($O271,0,1),0))))))))</f>
        <v>0</v>
      </c>
      <c r="Z271">
        <f t="shared" ca="1" si="75"/>
        <v>0</v>
      </c>
      <c r="AA271">
        <f t="shared" ca="1" si="76"/>
        <v>0</v>
      </c>
      <c r="AB271">
        <f t="shared" ca="1" si="77"/>
        <v>0</v>
      </c>
      <c r="AC271" t="str" cm="1">
        <f t="array" aca="1" ref="AC271" ca="1">LEFT(T271,SUM(LEN(T271)-LEN(SUBSTITUTE(T271,{"0","1","2","3","4","5","6","7","8","9"},""))))</f>
        <v>0</v>
      </c>
      <c r="AD271" s="3" t="str">
        <f t="shared" ca="1" si="78"/>
        <v/>
      </c>
      <c r="AE271" s="3" t="str">
        <f t="shared" ca="1" si="79"/>
        <v/>
      </c>
      <c r="AF271" t="b">
        <f t="shared" ca="1" si="80"/>
        <v>0</v>
      </c>
      <c r="AG271">
        <f t="shared" ca="1" si="81"/>
        <v>0</v>
      </c>
      <c r="AH271">
        <f t="shared" ca="1" si="82"/>
        <v>0</v>
      </c>
      <c r="AI271" t="b">
        <f t="shared" ca="1" si="83"/>
        <v>0</v>
      </c>
      <c r="AJ271">
        <f t="shared" ca="1" si="84"/>
        <v>0</v>
      </c>
      <c r="AK271">
        <f t="shared" ca="1" si="85"/>
        <v>1</v>
      </c>
      <c r="AL271">
        <f t="shared" ca="1" si="86"/>
        <v>0</v>
      </c>
      <c r="AM271" t="b">
        <f t="shared" ca="1" si="87"/>
        <v>0</v>
      </c>
      <c r="AN271">
        <f t="shared" ca="1" si="88"/>
        <v>1</v>
      </c>
      <c r="AO271">
        <f t="shared" ca="1" si="89"/>
        <v>7</v>
      </c>
    </row>
    <row r="272" spans="1:41">
      <c r="A272" s="1"/>
      <c r="Q272">
        <f t="shared" ref="Q272:X303" ca="1" si="91">IF($A272=Q$1,OFFSET($A272,0,1),IF($C272=Q$1,OFFSET($C272,0,1),IF($E272=Q$1,OFFSET($E272,0,1),IF($G272=Q$1,OFFSET($G272,0,1),IF($I272=Q$1,OFFSET($I272,0,1),IF($K272=Q$1,OFFSET($K272,0,1),IF($M272=Q$1,OFFSET($M272,0,1),IF($O272=Q$1,OFFSET($O272,0,1),0))))))))</f>
        <v>0</v>
      </c>
      <c r="R272">
        <f t="shared" ca="1" si="91"/>
        <v>0</v>
      </c>
      <c r="S272">
        <f t="shared" ca="1" si="91"/>
        <v>0</v>
      </c>
      <c r="T272">
        <f t="shared" ca="1" si="91"/>
        <v>0</v>
      </c>
      <c r="U272">
        <f t="shared" ca="1" si="91"/>
        <v>0</v>
      </c>
      <c r="V272">
        <f t="shared" ca="1" si="91"/>
        <v>0</v>
      </c>
      <c r="W272">
        <f t="shared" ca="1" si="91"/>
        <v>0</v>
      </c>
      <c r="X272">
        <f t="shared" ca="1" si="91"/>
        <v>0</v>
      </c>
      <c r="Z272">
        <f t="shared" ca="1" si="75"/>
        <v>0</v>
      </c>
      <c r="AA272">
        <f t="shared" ca="1" si="76"/>
        <v>0</v>
      </c>
      <c r="AB272">
        <f t="shared" ca="1" si="77"/>
        <v>0</v>
      </c>
      <c r="AC272" t="str" cm="1">
        <f t="array" aca="1" ref="AC272" ca="1">LEFT(T272,SUM(LEN(T272)-LEN(SUBSTITUTE(T272,{"0","1","2","3","4","5","6","7","8","9"},""))))</f>
        <v>0</v>
      </c>
      <c r="AD272" s="3" t="str">
        <f t="shared" ca="1" si="78"/>
        <v/>
      </c>
      <c r="AE272" s="3" t="str">
        <f t="shared" ca="1" si="79"/>
        <v/>
      </c>
      <c r="AF272" t="b">
        <f t="shared" ca="1" si="80"/>
        <v>0</v>
      </c>
      <c r="AG272">
        <f t="shared" ca="1" si="81"/>
        <v>0</v>
      </c>
      <c r="AH272">
        <f t="shared" ca="1" si="82"/>
        <v>0</v>
      </c>
      <c r="AI272" t="b">
        <f t="shared" ca="1" si="83"/>
        <v>0</v>
      </c>
      <c r="AJ272">
        <f t="shared" ca="1" si="84"/>
        <v>0</v>
      </c>
      <c r="AK272">
        <f t="shared" ca="1" si="85"/>
        <v>0</v>
      </c>
      <c r="AL272">
        <f t="shared" ca="1" si="86"/>
        <v>0</v>
      </c>
      <c r="AM272" t="b">
        <f t="shared" ca="1" si="87"/>
        <v>0</v>
      </c>
      <c r="AN272">
        <f t="shared" ca="1" si="88"/>
        <v>0</v>
      </c>
      <c r="AO272">
        <f t="shared" ca="1" si="89"/>
        <v>0</v>
      </c>
    </row>
    <row r="273" spans="1:41">
      <c r="A273" s="5" t="s">
        <v>642</v>
      </c>
      <c r="B273" s="6" t="s">
        <v>979</v>
      </c>
      <c r="C273" s="6" t="s">
        <v>645</v>
      </c>
      <c r="D273" s="6" t="s">
        <v>690</v>
      </c>
      <c r="E273" s="6" t="s">
        <v>635</v>
      </c>
      <c r="F273" s="6" t="s">
        <v>980</v>
      </c>
      <c r="G273" s="6" t="s">
        <v>639</v>
      </c>
      <c r="H273" s="6" t="s">
        <v>821</v>
      </c>
      <c r="I273" s="6" t="s">
        <v>636</v>
      </c>
      <c r="J273" s="6" t="s">
        <v>862</v>
      </c>
      <c r="Q273" t="str">
        <f t="shared" ca="1" si="91"/>
        <v>2011</v>
      </c>
      <c r="R273" t="str">
        <f t="shared" ca="1" si="91"/>
        <v>2012</v>
      </c>
      <c r="S273" t="str">
        <f t="shared" ca="1" si="91"/>
        <v>2038</v>
      </c>
      <c r="T273">
        <f t="shared" ca="1" si="91"/>
        <v>0</v>
      </c>
      <c r="U273">
        <f t="shared" ca="1" si="91"/>
        <v>0</v>
      </c>
      <c r="V273" t="str">
        <f t="shared" ca="1" si="91"/>
        <v>gmt</v>
      </c>
      <c r="W273" t="str">
        <f t="shared" ca="1" si="91"/>
        <v>113210210</v>
      </c>
      <c r="X273">
        <f t="shared" ca="1" si="91"/>
        <v>0</v>
      </c>
      <c r="Z273">
        <f t="shared" ca="1" si="75"/>
        <v>0</v>
      </c>
      <c r="AA273">
        <f t="shared" ca="1" si="76"/>
        <v>1</v>
      </c>
      <c r="AB273">
        <f t="shared" ca="1" si="77"/>
        <v>0</v>
      </c>
      <c r="AC273" t="str" cm="1">
        <f t="array" aca="1" ref="AC273" ca="1">LEFT(T273,SUM(LEN(T273)-LEN(SUBSTITUTE(T273,{"0","1","2","3","4","5","6","7","8","9"},""))))</f>
        <v>0</v>
      </c>
      <c r="AD273" s="3" t="str">
        <f t="shared" ca="1" si="78"/>
        <v/>
      </c>
      <c r="AE273" s="3" t="str">
        <f t="shared" ca="1" si="79"/>
        <v/>
      </c>
      <c r="AF273" t="b">
        <f t="shared" ca="1" si="80"/>
        <v>0</v>
      </c>
      <c r="AG273">
        <f t="shared" ca="1" si="81"/>
        <v>0</v>
      </c>
      <c r="AH273">
        <f t="shared" ca="1" si="82"/>
        <v>0</v>
      </c>
      <c r="AI273" t="b">
        <f t="shared" ca="1" si="83"/>
        <v>0</v>
      </c>
      <c r="AJ273">
        <f t="shared" ca="1" si="84"/>
        <v>0</v>
      </c>
      <c r="AK273">
        <f t="shared" ca="1" si="85"/>
        <v>0</v>
      </c>
      <c r="AL273">
        <f t="shared" ca="1" si="86"/>
        <v>1</v>
      </c>
      <c r="AM273" t="b">
        <f t="shared" ca="1" si="87"/>
        <v>0</v>
      </c>
      <c r="AN273">
        <f t="shared" ca="1" si="88"/>
        <v>2</v>
      </c>
      <c r="AO273">
        <f t="shared" ca="1" si="89"/>
        <v>2</v>
      </c>
    </row>
    <row r="274" spans="1:41">
      <c r="A274" s="5" t="s">
        <v>640</v>
      </c>
      <c r="B274" s="6" t="s">
        <v>648</v>
      </c>
      <c r="Q274">
        <f t="shared" ca="1" si="91"/>
        <v>0</v>
      </c>
      <c r="R274">
        <f t="shared" ca="1" si="91"/>
        <v>0</v>
      </c>
      <c r="S274">
        <f t="shared" ca="1" si="91"/>
        <v>0</v>
      </c>
      <c r="T274">
        <f t="shared" ca="1" si="91"/>
        <v>0</v>
      </c>
      <c r="U274" t="str">
        <f t="shared" ca="1" si="91"/>
        <v>z</v>
      </c>
      <c r="V274">
        <f t="shared" ca="1" si="91"/>
        <v>0</v>
      </c>
      <c r="W274">
        <f t="shared" ca="1" si="91"/>
        <v>0</v>
      </c>
      <c r="X274">
        <f t="shared" ca="1" si="91"/>
        <v>0</v>
      </c>
      <c r="Z274">
        <f t="shared" ca="1" si="75"/>
        <v>0</v>
      </c>
      <c r="AA274">
        <f t="shared" ca="1" si="76"/>
        <v>0</v>
      </c>
      <c r="AB274">
        <f t="shared" ca="1" si="77"/>
        <v>0</v>
      </c>
      <c r="AC274" t="str" cm="1">
        <f t="array" aca="1" ref="AC274" ca="1">LEFT(T274,SUM(LEN(T274)-LEN(SUBSTITUTE(T274,{"0","1","2","3","4","5","6","7","8","9"},""))))</f>
        <v>0</v>
      </c>
      <c r="AD274" s="3" t="str">
        <f t="shared" ca="1" si="78"/>
        <v/>
      </c>
      <c r="AE274" s="3" t="str">
        <f t="shared" ca="1" si="79"/>
        <v/>
      </c>
      <c r="AF274" t="b">
        <f t="shared" ca="1" si="80"/>
        <v>0</v>
      </c>
      <c r="AG274">
        <f t="shared" ca="1" si="81"/>
        <v>0</v>
      </c>
      <c r="AH274">
        <f t="shared" ca="1" si="82"/>
        <v>0</v>
      </c>
      <c r="AI274" t="b">
        <f t="shared" ca="1" si="83"/>
        <v>0</v>
      </c>
      <c r="AJ274">
        <f t="shared" ca="1" si="84"/>
        <v>0</v>
      </c>
      <c r="AK274">
        <f t="shared" ca="1" si="85"/>
        <v>0</v>
      </c>
      <c r="AL274">
        <f t="shared" ca="1" si="86"/>
        <v>0</v>
      </c>
      <c r="AM274" t="b">
        <f t="shared" ca="1" si="87"/>
        <v>0</v>
      </c>
      <c r="AN274">
        <f t="shared" ca="1" si="88"/>
        <v>0</v>
      </c>
      <c r="AO274">
        <f t="shared" ca="1" si="89"/>
        <v>0</v>
      </c>
    </row>
    <row r="275" spans="1:41">
      <c r="A275" s="5" t="s">
        <v>637</v>
      </c>
      <c r="B275" s="6" t="s">
        <v>664</v>
      </c>
      <c r="Q275">
        <f t="shared" ca="1" si="91"/>
        <v>0</v>
      </c>
      <c r="R275">
        <f t="shared" ca="1" si="91"/>
        <v>0</v>
      </c>
      <c r="S275">
        <f t="shared" ca="1" si="91"/>
        <v>0</v>
      </c>
      <c r="T275" t="str">
        <f t="shared" ca="1" si="91"/>
        <v>157cm</v>
      </c>
      <c r="U275">
        <f t="shared" ca="1" si="91"/>
        <v>0</v>
      </c>
      <c r="V275">
        <f t="shared" ca="1" si="91"/>
        <v>0</v>
      </c>
      <c r="W275">
        <f t="shared" ca="1" si="91"/>
        <v>0</v>
      </c>
      <c r="X275">
        <f t="shared" ca="1" si="91"/>
        <v>0</v>
      </c>
      <c r="Z275">
        <f t="shared" ca="1" si="75"/>
        <v>0</v>
      </c>
      <c r="AA275">
        <f t="shared" ca="1" si="76"/>
        <v>0</v>
      </c>
      <c r="AB275">
        <f t="shared" ca="1" si="77"/>
        <v>0</v>
      </c>
      <c r="AC275" t="str" cm="1">
        <f t="array" aca="1" ref="AC275" ca="1">LEFT(T275,SUM(LEN(T275)-LEN(SUBSTITUTE(T275,{"0","1","2","3","4","5","6","7","8","9"},""))))</f>
        <v>157</v>
      </c>
      <c r="AD275" s="3">
        <f t="shared" ca="1" si="78"/>
        <v>157</v>
      </c>
      <c r="AE275" s="3" t="str">
        <f t="shared" ca="1" si="79"/>
        <v/>
      </c>
      <c r="AF275" t="b">
        <f t="shared" ca="1" si="80"/>
        <v>1</v>
      </c>
      <c r="AG275">
        <f t="shared" ca="1" si="81"/>
        <v>1</v>
      </c>
      <c r="AH275">
        <f t="shared" ca="1" si="82"/>
        <v>0</v>
      </c>
      <c r="AI275" t="b">
        <f t="shared" ca="1" si="83"/>
        <v>0</v>
      </c>
      <c r="AJ275">
        <f t="shared" ca="1" si="84"/>
        <v>0</v>
      </c>
      <c r="AK275">
        <f t="shared" ca="1" si="85"/>
        <v>0</v>
      </c>
      <c r="AL275">
        <f t="shared" ca="1" si="86"/>
        <v>0</v>
      </c>
      <c r="AM275" t="b">
        <f t="shared" ca="1" si="87"/>
        <v>0</v>
      </c>
      <c r="AN275">
        <f t="shared" ca="1" si="88"/>
        <v>1</v>
      </c>
      <c r="AO275">
        <f t="shared" ca="1" si="89"/>
        <v>1</v>
      </c>
    </row>
    <row r="276" spans="1:41">
      <c r="A276" s="1"/>
      <c r="Q276">
        <f t="shared" ca="1" si="91"/>
        <v>0</v>
      </c>
      <c r="R276">
        <f t="shared" ca="1" si="91"/>
        <v>0</v>
      </c>
      <c r="S276">
        <f t="shared" ca="1" si="91"/>
        <v>0</v>
      </c>
      <c r="T276">
        <f t="shared" ca="1" si="91"/>
        <v>0</v>
      </c>
      <c r="U276">
        <f t="shared" ca="1" si="91"/>
        <v>0</v>
      </c>
      <c r="V276">
        <f t="shared" ca="1" si="91"/>
        <v>0</v>
      </c>
      <c r="W276">
        <f t="shared" ca="1" si="91"/>
        <v>0</v>
      </c>
      <c r="X276">
        <f t="shared" ca="1" si="91"/>
        <v>0</v>
      </c>
      <c r="Z276">
        <f t="shared" ca="1" si="75"/>
        <v>0</v>
      </c>
      <c r="AA276">
        <f t="shared" ca="1" si="76"/>
        <v>0</v>
      </c>
      <c r="AB276">
        <f t="shared" ca="1" si="77"/>
        <v>0</v>
      </c>
      <c r="AC276" t="str" cm="1">
        <f t="array" aca="1" ref="AC276" ca="1">LEFT(T276,SUM(LEN(T276)-LEN(SUBSTITUTE(T276,{"0","1","2","3","4","5","6","7","8","9"},""))))</f>
        <v>0</v>
      </c>
      <c r="AD276" s="3" t="str">
        <f t="shared" ca="1" si="78"/>
        <v/>
      </c>
      <c r="AE276" s="3" t="str">
        <f t="shared" ca="1" si="79"/>
        <v/>
      </c>
      <c r="AF276" t="b">
        <f t="shared" ca="1" si="80"/>
        <v>0</v>
      </c>
      <c r="AG276">
        <f t="shared" ca="1" si="81"/>
        <v>0</v>
      </c>
      <c r="AH276">
        <f t="shared" ca="1" si="82"/>
        <v>0</v>
      </c>
      <c r="AI276" t="b">
        <f t="shared" ca="1" si="83"/>
        <v>0</v>
      </c>
      <c r="AJ276">
        <f t="shared" ca="1" si="84"/>
        <v>0</v>
      </c>
      <c r="AK276">
        <f t="shared" ca="1" si="85"/>
        <v>0</v>
      </c>
      <c r="AL276">
        <f t="shared" ca="1" si="86"/>
        <v>0</v>
      </c>
      <c r="AM276" t="b">
        <f t="shared" ca="1" si="87"/>
        <v>0</v>
      </c>
      <c r="AN276">
        <f t="shared" ca="1" si="88"/>
        <v>0</v>
      </c>
      <c r="AO276">
        <f t="shared" ca="1" si="89"/>
        <v>0</v>
      </c>
    </row>
    <row r="277" spans="1:41">
      <c r="A277" s="5" t="s">
        <v>637</v>
      </c>
      <c r="B277" s="6" t="s">
        <v>664</v>
      </c>
      <c r="Q277">
        <f t="shared" ca="1" si="91"/>
        <v>0</v>
      </c>
      <c r="R277">
        <f t="shared" ca="1" si="91"/>
        <v>0</v>
      </c>
      <c r="S277">
        <f t="shared" ca="1" si="91"/>
        <v>0</v>
      </c>
      <c r="T277" t="str">
        <f t="shared" ca="1" si="91"/>
        <v>157cm</v>
      </c>
      <c r="U277">
        <f t="shared" ca="1" si="91"/>
        <v>0</v>
      </c>
      <c r="V277">
        <f t="shared" ca="1" si="91"/>
        <v>0</v>
      </c>
      <c r="W277">
        <f t="shared" ca="1" si="91"/>
        <v>0</v>
      </c>
      <c r="X277">
        <f t="shared" ca="1" si="91"/>
        <v>0</v>
      </c>
      <c r="Z277">
        <f t="shared" ca="1" si="75"/>
        <v>0</v>
      </c>
      <c r="AA277">
        <f t="shared" ca="1" si="76"/>
        <v>0</v>
      </c>
      <c r="AB277">
        <f t="shared" ca="1" si="77"/>
        <v>0</v>
      </c>
      <c r="AC277" t="str" cm="1">
        <f t="array" aca="1" ref="AC277" ca="1">LEFT(T277,SUM(LEN(T277)-LEN(SUBSTITUTE(T277,{"0","1","2","3","4","5","6","7","8","9"},""))))</f>
        <v>157</v>
      </c>
      <c r="AD277" s="3">
        <f t="shared" ca="1" si="78"/>
        <v>157</v>
      </c>
      <c r="AE277" s="3" t="str">
        <f t="shared" ca="1" si="79"/>
        <v/>
      </c>
      <c r="AF277" t="b">
        <f t="shared" ca="1" si="80"/>
        <v>1</v>
      </c>
      <c r="AG277">
        <f t="shared" ca="1" si="81"/>
        <v>1</v>
      </c>
      <c r="AH277">
        <f t="shared" ca="1" si="82"/>
        <v>0</v>
      </c>
      <c r="AI277" t="b">
        <f t="shared" ca="1" si="83"/>
        <v>0</v>
      </c>
      <c r="AJ277">
        <f t="shared" ca="1" si="84"/>
        <v>0</v>
      </c>
      <c r="AK277">
        <f t="shared" ca="1" si="85"/>
        <v>0</v>
      </c>
      <c r="AL277">
        <f t="shared" ca="1" si="86"/>
        <v>0</v>
      </c>
      <c r="AM277" t="b">
        <f t="shared" ca="1" si="87"/>
        <v>0</v>
      </c>
      <c r="AN277">
        <f t="shared" ca="1" si="88"/>
        <v>1</v>
      </c>
      <c r="AO277">
        <f t="shared" ca="1" si="89"/>
        <v>1</v>
      </c>
    </row>
    <row r="278" spans="1:41">
      <c r="A278" s="5" t="s">
        <v>635</v>
      </c>
      <c r="B278" s="6" t="s">
        <v>981</v>
      </c>
      <c r="Q278">
        <f t="shared" ca="1" si="91"/>
        <v>0</v>
      </c>
      <c r="R278">
        <f t="shared" ca="1" si="91"/>
        <v>0</v>
      </c>
      <c r="S278">
        <f t="shared" ca="1" si="91"/>
        <v>0</v>
      </c>
      <c r="T278">
        <f t="shared" ca="1" si="91"/>
        <v>0</v>
      </c>
      <c r="U278">
        <f t="shared" ca="1" si="91"/>
        <v>0</v>
      </c>
      <c r="V278">
        <f t="shared" ca="1" si="91"/>
        <v>0</v>
      </c>
      <c r="W278" t="str">
        <f t="shared" ca="1" si="91"/>
        <v>699449127</v>
      </c>
      <c r="X278">
        <f t="shared" ca="1" si="91"/>
        <v>0</v>
      </c>
      <c r="Z278">
        <f t="shared" ca="1" si="75"/>
        <v>0</v>
      </c>
      <c r="AA278">
        <f t="shared" ca="1" si="76"/>
        <v>0</v>
      </c>
      <c r="AB278">
        <f t="shared" ca="1" si="77"/>
        <v>0</v>
      </c>
      <c r="AC278" t="str" cm="1">
        <f t="array" aca="1" ref="AC278" ca="1">LEFT(T278,SUM(LEN(T278)-LEN(SUBSTITUTE(T278,{"0","1","2","3","4","5","6","7","8","9"},""))))</f>
        <v>0</v>
      </c>
      <c r="AD278" s="3" t="str">
        <f t="shared" ca="1" si="78"/>
        <v/>
      </c>
      <c r="AE278" s="3" t="str">
        <f t="shared" ca="1" si="79"/>
        <v/>
      </c>
      <c r="AF278" t="b">
        <f t="shared" ca="1" si="80"/>
        <v>0</v>
      </c>
      <c r="AG278">
        <f t="shared" ca="1" si="81"/>
        <v>0</v>
      </c>
      <c r="AH278">
        <f t="shared" ca="1" si="82"/>
        <v>0</v>
      </c>
      <c r="AI278" t="b">
        <f t="shared" ca="1" si="83"/>
        <v>0</v>
      </c>
      <c r="AJ278">
        <f t="shared" ca="1" si="84"/>
        <v>0</v>
      </c>
      <c r="AK278">
        <f t="shared" ca="1" si="85"/>
        <v>0</v>
      </c>
      <c r="AL278">
        <f t="shared" ca="1" si="86"/>
        <v>1</v>
      </c>
      <c r="AM278" t="b">
        <f t="shared" ca="1" si="87"/>
        <v>0</v>
      </c>
      <c r="AN278">
        <f t="shared" ca="1" si="88"/>
        <v>1</v>
      </c>
      <c r="AO278">
        <f t="shared" ca="1" si="89"/>
        <v>2</v>
      </c>
    </row>
    <row r="279" spans="1:41">
      <c r="A279" s="5" t="s">
        <v>639</v>
      </c>
      <c r="B279" s="6" t="s">
        <v>814</v>
      </c>
      <c r="C279" s="6" t="s">
        <v>645</v>
      </c>
      <c r="D279" s="6" t="s">
        <v>652</v>
      </c>
      <c r="E279" s="6" t="s">
        <v>636</v>
      </c>
      <c r="F279" s="6" t="s">
        <v>825</v>
      </c>
      <c r="G279" s="6" t="s">
        <v>640</v>
      </c>
      <c r="H279" s="6" t="s">
        <v>641</v>
      </c>
      <c r="I279" s="6" t="s">
        <v>642</v>
      </c>
      <c r="J279" s="6" t="s">
        <v>816</v>
      </c>
      <c r="Q279" t="str">
        <f t="shared" ca="1" si="91"/>
        <v>1980</v>
      </c>
      <c r="R279" t="str">
        <f t="shared" ca="1" si="91"/>
        <v>2014</v>
      </c>
      <c r="S279" t="str">
        <f t="shared" ca="1" si="91"/>
        <v>2029</v>
      </c>
      <c r="T279">
        <f t="shared" ca="1" si="91"/>
        <v>0</v>
      </c>
      <c r="U279" t="str">
        <f t="shared" ca="1" si="91"/>
        <v>#fffffd</v>
      </c>
      <c r="V279" t="str">
        <f t="shared" ca="1" si="91"/>
        <v>gry</v>
      </c>
      <c r="W279">
        <f t="shared" ca="1" si="91"/>
        <v>0</v>
      </c>
      <c r="X279">
        <f t="shared" ca="1" si="91"/>
        <v>0</v>
      </c>
      <c r="Z279">
        <f t="shared" ca="1" si="75"/>
        <v>1</v>
      </c>
      <c r="AA279">
        <f t="shared" ca="1" si="76"/>
        <v>1</v>
      </c>
      <c r="AB279">
        <f t="shared" ca="1" si="77"/>
        <v>1</v>
      </c>
      <c r="AC279" t="str" cm="1">
        <f t="array" aca="1" ref="AC279" ca="1">LEFT(T279,SUM(LEN(T279)-LEN(SUBSTITUTE(T279,{"0","1","2","3","4","5","6","7","8","9"},""))))</f>
        <v>0</v>
      </c>
      <c r="AD279" s="3" t="str">
        <f t="shared" ca="1" si="78"/>
        <v/>
      </c>
      <c r="AE279" s="3" t="str">
        <f t="shared" ca="1" si="79"/>
        <v/>
      </c>
      <c r="AF279" t="b">
        <f t="shared" ca="1" si="80"/>
        <v>0</v>
      </c>
      <c r="AG279">
        <f t="shared" ca="1" si="81"/>
        <v>0</v>
      </c>
      <c r="AH279">
        <f t="shared" ca="1" si="82"/>
        <v>1</v>
      </c>
      <c r="AI279" t="b">
        <f t="shared" ca="1" si="83"/>
        <v>1</v>
      </c>
      <c r="AJ279">
        <f t="shared" ca="1" si="84"/>
        <v>1</v>
      </c>
      <c r="AK279">
        <f t="shared" ca="1" si="85"/>
        <v>1</v>
      </c>
      <c r="AL279">
        <f t="shared" ca="1" si="86"/>
        <v>0</v>
      </c>
      <c r="AM279" t="b">
        <f t="shared" ca="1" si="87"/>
        <v>0</v>
      </c>
      <c r="AN279">
        <f t="shared" ca="1" si="88"/>
        <v>5</v>
      </c>
      <c r="AO279">
        <f t="shared" ca="1" si="89"/>
        <v>7</v>
      </c>
    </row>
    <row r="280" spans="1:41">
      <c r="A280" s="1"/>
      <c r="Q280">
        <f t="shared" ca="1" si="91"/>
        <v>0</v>
      </c>
      <c r="R280">
        <f t="shared" ca="1" si="91"/>
        <v>0</v>
      </c>
      <c r="S280">
        <f t="shared" ca="1" si="91"/>
        <v>0</v>
      </c>
      <c r="T280">
        <f t="shared" ca="1" si="91"/>
        <v>0</v>
      </c>
      <c r="U280">
        <f t="shared" ca="1" si="91"/>
        <v>0</v>
      </c>
      <c r="V280">
        <f t="shared" ca="1" si="91"/>
        <v>0</v>
      </c>
      <c r="W280">
        <f t="shared" ca="1" si="91"/>
        <v>0</v>
      </c>
      <c r="X280">
        <f t="shared" ca="1" si="91"/>
        <v>0</v>
      </c>
      <c r="Z280">
        <f t="shared" ca="1" si="75"/>
        <v>0</v>
      </c>
      <c r="AA280">
        <f t="shared" ca="1" si="76"/>
        <v>0</v>
      </c>
      <c r="AB280">
        <f t="shared" ca="1" si="77"/>
        <v>0</v>
      </c>
      <c r="AC280" t="str" cm="1">
        <f t="array" aca="1" ref="AC280" ca="1">LEFT(T280,SUM(LEN(T280)-LEN(SUBSTITUTE(T280,{"0","1","2","3","4","5","6","7","8","9"},""))))</f>
        <v>0</v>
      </c>
      <c r="AD280" s="3" t="str">
        <f t="shared" ca="1" si="78"/>
        <v/>
      </c>
      <c r="AE280" s="3" t="str">
        <f t="shared" ca="1" si="79"/>
        <v/>
      </c>
      <c r="AF280" t="b">
        <f t="shared" ca="1" si="80"/>
        <v>0</v>
      </c>
      <c r="AG280">
        <f t="shared" ca="1" si="81"/>
        <v>0</v>
      </c>
      <c r="AH280">
        <f t="shared" ca="1" si="82"/>
        <v>0</v>
      </c>
      <c r="AI280" t="b">
        <f t="shared" ca="1" si="83"/>
        <v>0</v>
      </c>
      <c r="AJ280">
        <f t="shared" ca="1" si="84"/>
        <v>0</v>
      </c>
      <c r="AK280">
        <f t="shared" ca="1" si="85"/>
        <v>0</v>
      </c>
      <c r="AL280">
        <f t="shared" ca="1" si="86"/>
        <v>0</v>
      </c>
      <c r="AM280" t="b">
        <f t="shared" ca="1" si="87"/>
        <v>0</v>
      </c>
      <c r="AN280">
        <f t="shared" ca="1" si="88"/>
        <v>0</v>
      </c>
      <c r="AO280">
        <f t="shared" ca="1" si="89"/>
        <v>0</v>
      </c>
    </row>
    <row r="281" spans="1:41">
      <c r="A281" s="5" t="s">
        <v>639</v>
      </c>
      <c r="B281" s="6" t="s">
        <v>815</v>
      </c>
      <c r="C281" s="6" t="s">
        <v>640</v>
      </c>
      <c r="D281" s="6" t="s">
        <v>648</v>
      </c>
      <c r="E281" s="6" t="s">
        <v>635</v>
      </c>
      <c r="F281" s="6" t="s">
        <v>698</v>
      </c>
      <c r="Q281">
        <f t="shared" ca="1" si="91"/>
        <v>0</v>
      </c>
      <c r="R281" t="str">
        <f t="shared" ca="1" si="91"/>
        <v>2028</v>
      </c>
      <c r="S281">
        <f t="shared" ca="1" si="91"/>
        <v>0</v>
      </c>
      <c r="T281">
        <f t="shared" ca="1" si="91"/>
        <v>0</v>
      </c>
      <c r="U281" t="str">
        <f t="shared" ca="1" si="91"/>
        <v>z</v>
      </c>
      <c r="V281">
        <f t="shared" ca="1" si="91"/>
        <v>0</v>
      </c>
      <c r="W281" t="str">
        <f t="shared" ca="1" si="91"/>
        <v>152cm</v>
      </c>
      <c r="X281">
        <f t="shared" ca="1" si="91"/>
        <v>0</v>
      </c>
      <c r="Z281">
        <f t="shared" ca="1" si="75"/>
        <v>0</v>
      </c>
      <c r="AA281">
        <f t="shared" ca="1" si="76"/>
        <v>0</v>
      </c>
      <c r="AB281">
        <f t="shared" ca="1" si="77"/>
        <v>0</v>
      </c>
      <c r="AC281" t="str" cm="1">
        <f t="array" aca="1" ref="AC281" ca="1">LEFT(T281,SUM(LEN(T281)-LEN(SUBSTITUTE(T281,{"0","1","2","3","4","5","6","7","8","9"},""))))</f>
        <v>0</v>
      </c>
      <c r="AD281" s="3" t="str">
        <f t="shared" ca="1" si="78"/>
        <v/>
      </c>
      <c r="AE281" s="3" t="str">
        <f t="shared" ca="1" si="79"/>
        <v/>
      </c>
      <c r="AF281" t="b">
        <f t="shared" ca="1" si="80"/>
        <v>0</v>
      </c>
      <c r="AG281">
        <f t="shared" ca="1" si="81"/>
        <v>0</v>
      </c>
      <c r="AH281">
        <f t="shared" ca="1" si="82"/>
        <v>0</v>
      </c>
      <c r="AI281" t="b">
        <f t="shared" ca="1" si="83"/>
        <v>0</v>
      </c>
      <c r="AJ281">
        <f t="shared" ca="1" si="84"/>
        <v>0</v>
      </c>
      <c r="AK281">
        <f t="shared" ca="1" si="85"/>
        <v>0</v>
      </c>
      <c r="AL281">
        <f t="shared" ca="1" si="86"/>
        <v>0</v>
      </c>
      <c r="AM281" t="b">
        <f t="shared" ca="1" si="87"/>
        <v>0</v>
      </c>
      <c r="AN281">
        <f t="shared" ca="1" si="88"/>
        <v>0</v>
      </c>
      <c r="AO281">
        <f t="shared" ca="1" si="89"/>
        <v>0</v>
      </c>
    </row>
    <row r="282" spans="1:41">
      <c r="A282" s="5" t="s">
        <v>642</v>
      </c>
      <c r="B282" s="6" t="s">
        <v>914</v>
      </c>
      <c r="Q282">
        <f t="shared" ca="1" si="91"/>
        <v>0</v>
      </c>
      <c r="R282">
        <f t="shared" ca="1" si="91"/>
        <v>0</v>
      </c>
      <c r="S282" t="str">
        <f t="shared" ca="1" si="91"/>
        <v>2039</v>
      </c>
      <c r="T282">
        <f t="shared" ca="1" si="91"/>
        <v>0</v>
      </c>
      <c r="U282">
        <f t="shared" ca="1" si="91"/>
        <v>0</v>
      </c>
      <c r="V282">
        <f t="shared" ca="1" si="91"/>
        <v>0</v>
      </c>
      <c r="W282">
        <f t="shared" ca="1" si="91"/>
        <v>0</v>
      </c>
      <c r="X282">
        <f t="shared" ca="1" si="91"/>
        <v>0</v>
      </c>
      <c r="Z282">
        <f t="shared" ca="1" si="75"/>
        <v>0</v>
      </c>
      <c r="AA282">
        <f t="shared" ca="1" si="76"/>
        <v>0</v>
      </c>
      <c r="AB282">
        <f t="shared" ca="1" si="77"/>
        <v>0</v>
      </c>
      <c r="AC282" t="str" cm="1">
        <f t="array" aca="1" ref="AC282" ca="1">LEFT(T282,SUM(LEN(T282)-LEN(SUBSTITUTE(T282,{"0","1","2","3","4","5","6","7","8","9"},""))))</f>
        <v>0</v>
      </c>
      <c r="AD282" s="3" t="str">
        <f t="shared" ca="1" si="78"/>
        <v/>
      </c>
      <c r="AE282" s="3" t="str">
        <f t="shared" ca="1" si="79"/>
        <v/>
      </c>
      <c r="AF282" t="b">
        <f t="shared" ca="1" si="80"/>
        <v>0</v>
      </c>
      <c r="AG282">
        <f t="shared" ca="1" si="81"/>
        <v>0</v>
      </c>
      <c r="AH282">
        <f t="shared" ca="1" si="82"/>
        <v>0</v>
      </c>
      <c r="AI282" t="b">
        <f t="shared" ca="1" si="83"/>
        <v>0</v>
      </c>
      <c r="AJ282">
        <f t="shared" ca="1" si="84"/>
        <v>0</v>
      </c>
      <c r="AK282">
        <f t="shared" ca="1" si="85"/>
        <v>0</v>
      </c>
      <c r="AL282">
        <f t="shared" ca="1" si="86"/>
        <v>0</v>
      </c>
      <c r="AM282" t="b">
        <f t="shared" ca="1" si="87"/>
        <v>0</v>
      </c>
      <c r="AN282">
        <f t="shared" ca="1" si="88"/>
        <v>0</v>
      </c>
      <c r="AO282">
        <f t="shared" ca="1" si="89"/>
        <v>0</v>
      </c>
    </row>
    <row r="283" spans="1:41">
      <c r="A283" s="5" t="s">
        <v>645</v>
      </c>
      <c r="B283" s="6" t="s">
        <v>731</v>
      </c>
      <c r="C283" s="6" t="s">
        <v>637</v>
      </c>
      <c r="D283" s="6" t="s">
        <v>732</v>
      </c>
      <c r="Q283">
        <f t="shared" ca="1" si="91"/>
        <v>0</v>
      </c>
      <c r="R283">
        <f t="shared" ca="1" si="91"/>
        <v>0</v>
      </c>
      <c r="S283">
        <f t="shared" ca="1" si="91"/>
        <v>0</v>
      </c>
      <c r="T283" t="str">
        <f t="shared" ca="1" si="91"/>
        <v>177in</v>
      </c>
      <c r="U283">
        <f t="shared" ca="1" si="91"/>
        <v>0</v>
      </c>
      <c r="V283" t="str">
        <f t="shared" ca="1" si="91"/>
        <v>#4760fb</v>
      </c>
      <c r="W283">
        <f t="shared" ca="1" si="91"/>
        <v>0</v>
      </c>
      <c r="X283">
        <f t="shared" ca="1" si="91"/>
        <v>0</v>
      </c>
      <c r="Z283">
        <f t="shared" ca="1" si="75"/>
        <v>0</v>
      </c>
      <c r="AA283">
        <f t="shared" ca="1" si="76"/>
        <v>0</v>
      </c>
      <c r="AB283">
        <f t="shared" ca="1" si="77"/>
        <v>0</v>
      </c>
      <c r="AC283" t="str" cm="1">
        <f t="array" aca="1" ref="AC283" ca="1">LEFT(T283,SUM(LEN(T283)-LEN(SUBSTITUTE(T283,{"0","1","2","3","4","5","6","7","8","9"},""))))</f>
        <v>177</v>
      </c>
      <c r="AD283" s="3" t="str">
        <f t="shared" ca="1" si="78"/>
        <v/>
      </c>
      <c r="AE283" s="3">
        <f t="shared" ca="1" si="79"/>
        <v>177</v>
      </c>
      <c r="AF283" t="b">
        <f t="shared" ca="1" si="80"/>
        <v>0</v>
      </c>
      <c r="AG283">
        <f t="shared" ca="1" si="81"/>
        <v>0</v>
      </c>
      <c r="AH283">
        <f t="shared" ca="1" si="82"/>
        <v>0</v>
      </c>
      <c r="AI283" t="b">
        <f t="shared" ca="1" si="83"/>
        <v>0</v>
      </c>
      <c r="AJ283">
        <f t="shared" ca="1" si="84"/>
        <v>0</v>
      </c>
      <c r="AK283">
        <f t="shared" ca="1" si="85"/>
        <v>0</v>
      </c>
      <c r="AL283">
        <f t="shared" ca="1" si="86"/>
        <v>0</v>
      </c>
      <c r="AM283" t="b">
        <f t="shared" ca="1" si="87"/>
        <v>0</v>
      </c>
      <c r="AN283">
        <f t="shared" ca="1" si="88"/>
        <v>0</v>
      </c>
      <c r="AO283">
        <f t="shared" ca="1" si="89"/>
        <v>0</v>
      </c>
    </row>
    <row r="284" spans="1:41">
      <c r="A284" s="5" t="s">
        <v>636</v>
      </c>
      <c r="B284" s="6" t="s">
        <v>927</v>
      </c>
      <c r="Q284" t="str">
        <f t="shared" ca="1" si="91"/>
        <v>2017</v>
      </c>
      <c r="R284">
        <f t="shared" ca="1" si="91"/>
        <v>0</v>
      </c>
      <c r="S284">
        <f t="shared" ca="1" si="91"/>
        <v>0</v>
      </c>
      <c r="T284">
        <f t="shared" ca="1" si="91"/>
        <v>0</v>
      </c>
      <c r="U284">
        <f t="shared" ca="1" si="91"/>
        <v>0</v>
      </c>
      <c r="V284">
        <f t="shared" ca="1" si="91"/>
        <v>0</v>
      </c>
      <c r="W284">
        <f t="shared" ca="1" si="91"/>
        <v>0</v>
      </c>
      <c r="X284">
        <f t="shared" ca="1" si="91"/>
        <v>0</v>
      </c>
      <c r="Z284">
        <f t="shared" ca="1" si="75"/>
        <v>0</v>
      </c>
      <c r="AA284">
        <f t="shared" ca="1" si="76"/>
        <v>0</v>
      </c>
      <c r="AB284">
        <f t="shared" ca="1" si="77"/>
        <v>0</v>
      </c>
      <c r="AC284" t="str" cm="1">
        <f t="array" aca="1" ref="AC284" ca="1">LEFT(T284,SUM(LEN(T284)-LEN(SUBSTITUTE(T284,{"0","1","2","3","4","5","6","7","8","9"},""))))</f>
        <v>0</v>
      </c>
      <c r="AD284" s="3" t="str">
        <f t="shared" ca="1" si="78"/>
        <v/>
      </c>
      <c r="AE284" s="3" t="str">
        <f t="shared" ca="1" si="79"/>
        <v/>
      </c>
      <c r="AF284" t="b">
        <f t="shared" ca="1" si="80"/>
        <v>0</v>
      </c>
      <c r="AG284">
        <f t="shared" ca="1" si="81"/>
        <v>0</v>
      </c>
      <c r="AH284">
        <f t="shared" ca="1" si="82"/>
        <v>0</v>
      </c>
      <c r="AI284" t="b">
        <f t="shared" ca="1" si="83"/>
        <v>0</v>
      </c>
      <c r="AJ284">
        <f t="shared" ca="1" si="84"/>
        <v>0</v>
      </c>
      <c r="AK284">
        <f t="shared" ca="1" si="85"/>
        <v>0</v>
      </c>
      <c r="AL284">
        <f t="shared" ca="1" si="86"/>
        <v>0</v>
      </c>
      <c r="AM284" t="b">
        <f t="shared" ca="1" si="87"/>
        <v>0</v>
      </c>
      <c r="AN284">
        <f t="shared" ca="1" si="88"/>
        <v>0</v>
      </c>
      <c r="AO284">
        <f t="shared" ca="1" si="89"/>
        <v>0</v>
      </c>
    </row>
    <row r="285" spans="1:41">
      <c r="A285" s="1"/>
      <c r="Q285">
        <f t="shared" ca="1" si="91"/>
        <v>0</v>
      </c>
      <c r="R285">
        <f t="shared" ca="1" si="91"/>
        <v>0</v>
      </c>
      <c r="S285">
        <f t="shared" ca="1" si="91"/>
        <v>0</v>
      </c>
      <c r="T285">
        <f t="shared" ca="1" si="91"/>
        <v>0</v>
      </c>
      <c r="U285">
        <f t="shared" ca="1" si="91"/>
        <v>0</v>
      </c>
      <c r="V285">
        <f t="shared" ca="1" si="91"/>
        <v>0</v>
      </c>
      <c r="W285">
        <f t="shared" ca="1" si="91"/>
        <v>0</v>
      </c>
      <c r="X285">
        <f t="shared" ca="1" si="91"/>
        <v>0</v>
      </c>
      <c r="Z285">
        <f t="shared" ca="1" si="75"/>
        <v>0</v>
      </c>
      <c r="AA285">
        <f t="shared" ca="1" si="76"/>
        <v>0</v>
      </c>
      <c r="AB285">
        <f t="shared" ca="1" si="77"/>
        <v>0</v>
      </c>
      <c r="AC285" t="str" cm="1">
        <f t="array" aca="1" ref="AC285" ca="1">LEFT(T285,SUM(LEN(T285)-LEN(SUBSTITUTE(T285,{"0","1","2","3","4","5","6","7","8","9"},""))))</f>
        <v>0</v>
      </c>
      <c r="AD285" s="3" t="str">
        <f t="shared" ca="1" si="78"/>
        <v/>
      </c>
      <c r="AE285" s="3" t="str">
        <f t="shared" ca="1" si="79"/>
        <v/>
      </c>
      <c r="AF285" t="b">
        <f t="shared" ca="1" si="80"/>
        <v>0</v>
      </c>
      <c r="AG285">
        <f t="shared" ca="1" si="81"/>
        <v>0</v>
      </c>
      <c r="AH285">
        <f t="shared" ca="1" si="82"/>
        <v>0</v>
      </c>
      <c r="AI285" t="b">
        <f t="shared" ca="1" si="83"/>
        <v>0</v>
      </c>
      <c r="AJ285">
        <f t="shared" ca="1" si="84"/>
        <v>0</v>
      </c>
      <c r="AK285">
        <f t="shared" ca="1" si="85"/>
        <v>0</v>
      </c>
      <c r="AL285">
        <f t="shared" ca="1" si="86"/>
        <v>0</v>
      </c>
      <c r="AM285" t="b">
        <f t="shared" ca="1" si="87"/>
        <v>0</v>
      </c>
      <c r="AN285">
        <f t="shared" ca="1" si="88"/>
        <v>0</v>
      </c>
      <c r="AO285">
        <f t="shared" ca="1" si="89"/>
        <v>0</v>
      </c>
    </row>
    <row r="286" spans="1:41">
      <c r="A286" s="5" t="s">
        <v>642</v>
      </c>
      <c r="B286" s="6" t="s">
        <v>827</v>
      </c>
      <c r="C286" s="6" t="s">
        <v>640</v>
      </c>
      <c r="D286" s="6" t="s">
        <v>660</v>
      </c>
      <c r="Q286">
        <f t="shared" ca="1" si="91"/>
        <v>0</v>
      </c>
      <c r="R286">
        <f t="shared" ca="1" si="91"/>
        <v>0</v>
      </c>
      <c r="S286" t="str">
        <f t="shared" ca="1" si="91"/>
        <v>2026</v>
      </c>
      <c r="T286">
        <f t="shared" ca="1" si="91"/>
        <v>0</v>
      </c>
      <c r="U286" t="str">
        <f t="shared" ca="1" si="91"/>
        <v>#efcc98</v>
      </c>
      <c r="V286">
        <f t="shared" ca="1" si="91"/>
        <v>0</v>
      </c>
      <c r="W286">
        <f t="shared" ca="1" si="91"/>
        <v>0</v>
      </c>
      <c r="X286">
        <f t="shared" ca="1" si="91"/>
        <v>0</v>
      </c>
      <c r="Z286">
        <f t="shared" ca="1" si="75"/>
        <v>0</v>
      </c>
      <c r="AA286">
        <f t="shared" ca="1" si="76"/>
        <v>0</v>
      </c>
      <c r="AB286">
        <f t="shared" ca="1" si="77"/>
        <v>1</v>
      </c>
      <c r="AC286" t="str" cm="1">
        <f t="array" aca="1" ref="AC286" ca="1">LEFT(T286,SUM(LEN(T286)-LEN(SUBSTITUTE(T286,{"0","1","2","3","4","5","6","7","8","9"},""))))</f>
        <v>0</v>
      </c>
      <c r="AD286" s="3" t="str">
        <f t="shared" ca="1" si="78"/>
        <v/>
      </c>
      <c r="AE286" s="3" t="str">
        <f t="shared" ca="1" si="79"/>
        <v/>
      </c>
      <c r="AF286" t="b">
        <f t="shared" ca="1" si="80"/>
        <v>0</v>
      </c>
      <c r="AG286">
        <f t="shared" ca="1" si="81"/>
        <v>0</v>
      </c>
      <c r="AH286">
        <f t="shared" ca="1" si="82"/>
        <v>1</v>
      </c>
      <c r="AI286" t="b">
        <f t="shared" ca="1" si="83"/>
        <v>1</v>
      </c>
      <c r="AJ286">
        <f t="shared" ca="1" si="84"/>
        <v>1</v>
      </c>
      <c r="AK286">
        <f t="shared" ca="1" si="85"/>
        <v>0</v>
      </c>
      <c r="AL286">
        <f t="shared" ca="1" si="86"/>
        <v>0</v>
      </c>
      <c r="AM286" t="b">
        <f t="shared" ca="1" si="87"/>
        <v>0</v>
      </c>
      <c r="AN286">
        <f t="shared" ca="1" si="88"/>
        <v>2</v>
      </c>
      <c r="AO286">
        <f t="shared" ca="1" si="89"/>
        <v>2</v>
      </c>
    </row>
    <row r="287" spans="1:41">
      <c r="A287" s="5" t="s">
        <v>639</v>
      </c>
      <c r="B287" s="6" t="s">
        <v>832</v>
      </c>
      <c r="C287" s="6" t="s">
        <v>637</v>
      </c>
      <c r="D287" s="6" t="s">
        <v>653</v>
      </c>
      <c r="E287" s="6" t="s">
        <v>645</v>
      </c>
      <c r="F287" s="6" t="s">
        <v>682</v>
      </c>
      <c r="G287" s="6" t="s">
        <v>635</v>
      </c>
      <c r="H287" s="6" t="s">
        <v>982</v>
      </c>
      <c r="I287" s="6" t="s">
        <v>636</v>
      </c>
      <c r="J287" s="6" t="s">
        <v>810</v>
      </c>
      <c r="Q287" t="str">
        <f t="shared" ca="1" si="91"/>
        <v>2016</v>
      </c>
      <c r="R287" t="str">
        <f t="shared" ca="1" si="91"/>
        <v>2020</v>
      </c>
      <c r="S287">
        <f t="shared" ca="1" si="91"/>
        <v>0</v>
      </c>
      <c r="T287" t="str">
        <f t="shared" ca="1" si="91"/>
        <v>180cm</v>
      </c>
      <c r="U287">
        <f t="shared" ca="1" si="91"/>
        <v>0</v>
      </c>
      <c r="V287" t="str">
        <f t="shared" ca="1" si="91"/>
        <v>hzl</v>
      </c>
      <c r="W287" t="str">
        <f t="shared" ca="1" si="91"/>
        <v>747449965</v>
      </c>
      <c r="X287">
        <f t="shared" ca="1" si="91"/>
        <v>0</v>
      </c>
      <c r="Z287">
        <f t="shared" ca="1" si="75"/>
        <v>0</v>
      </c>
      <c r="AA287">
        <f t="shared" ca="1" si="76"/>
        <v>1</v>
      </c>
      <c r="AB287">
        <f t="shared" ca="1" si="77"/>
        <v>0</v>
      </c>
      <c r="AC287" t="str" cm="1">
        <f t="array" aca="1" ref="AC287" ca="1">LEFT(T287,SUM(LEN(T287)-LEN(SUBSTITUTE(T287,{"0","1","2","3","4","5","6","7","8","9"},""))))</f>
        <v>180</v>
      </c>
      <c r="AD287" s="3">
        <f t="shared" ca="1" si="78"/>
        <v>180</v>
      </c>
      <c r="AE287" s="3" t="str">
        <f t="shared" ca="1" si="79"/>
        <v/>
      </c>
      <c r="AF287" t="b">
        <f t="shared" ca="1" si="80"/>
        <v>1</v>
      </c>
      <c r="AG287">
        <f t="shared" ca="1" si="81"/>
        <v>1</v>
      </c>
      <c r="AH287">
        <f t="shared" ca="1" si="82"/>
        <v>0</v>
      </c>
      <c r="AI287" t="b">
        <f t="shared" ca="1" si="83"/>
        <v>0</v>
      </c>
      <c r="AJ287">
        <f t="shared" ca="1" si="84"/>
        <v>0</v>
      </c>
      <c r="AK287">
        <f t="shared" ca="1" si="85"/>
        <v>1</v>
      </c>
      <c r="AL287">
        <f t="shared" ca="1" si="86"/>
        <v>1</v>
      </c>
      <c r="AM287" t="b">
        <f t="shared" ca="1" si="87"/>
        <v>0</v>
      </c>
      <c r="AN287">
        <f t="shared" ca="1" si="88"/>
        <v>4</v>
      </c>
      <c r="AO287">
        <f t="shared" ca="1" si="89"/>
        <v>6</v>
      </c>
    </row>
    <row r="288" spans="1:41">
      <c r="A288" s="1"/>
      <c r="Q288">
        <f t="shared" ca="1" si="91"/>
        <v>0</v>
      </c>
      <c r="R288">
        <f t="shared" ca="1" si="91"/>
        <v>0</v>
      </c>
      <c r="S288">
        <f t="shared" ca="1" si="91"/>
        <v>0</v>
      </c>
      <c r="T288">
        <f t="shared" ca="1" si="91"/>
        <v>0</v>
      </c>
      <c r="U288">
        <f t="shared" ca="1" si="91"/>
        <v>0</v>
      </c>
      <c r="V288">
        <f t="shared" ca="1" si="91"/>
        <v>0</v>
      </c>
      <c r="W288">
        <f t="shared" ca="1" si="91"/>
        <v>0</v>
      </c>
      <c r="X288">
        <f t="shared" ca="1" si="91"/>
        <v>0</v>
      </c>
      <c r="Z288">
        <f t="shared" ca="1" si="75"/>
        <v>0</v>
      </c>
      <c r="AA288">
        <f t="shared" ca="1" si="76"/>
        <v>0</v>
      </c>
      <c r="AB288">
        <f t="shared" ca="1" si="77"/>
        <v>0</v>
      </c>
      <c r="AC288" t="str" cm="1">
        <f t="array" aca="1" ref="AC288" ca="1">LEFT(T288,SUM(LEN(T288)-LEN(SUBSTITUTE(T288,{"0","1","2","3","4","5","6","7","8","9"},""))))</f>
        <v>0</v>
      </c>
      <c r="AD288" s="3" t="str">
        <f t="shared" ca="1" si="78"/>
        <v/>
      </c>
      <c r="AE288" s="3" t="str">
        <f t="shared" ca="1" si="79"/>
        <v/>
      </c>
      <c r="AF288" t="b">
        <f t="shared" ca="1" si="80"/>
        <v>0</v>
      </c>
      <c r="AG288">
        <f t="shared" ca="1" si="81"/>
        <v>0</v>
      </c>
      <c r="AH288">
        <f t="shared" ca="1" si="82"/>
        <v>0</v>
      </c>
      <c r="AI288" t="b">
        <f t="shared" ca="1" si="83"/>
        <v>0</v>
      </c>
      <c r="AJ288">
        <f t="shared" ca="1" si="84"/>
        <v>0</v>
      </c>
      <c r="AK288">
        <f t="shared" ca="1" si="85"/>
        <v>0</v>
      </c>
      <c r="AL288">
        <f t="shared" ca="1" si="86"/>
        <v>0</v>
      </c>
      <c r="AM288" t="b">
        <f t="shared" ca="1" si="87"/>
        <v>0</v>
      </c>
      <c r="AN288">
        <f t="shared" ca="1" si="88"/>
        <v>0</v>
      </c>
      <c r="AO288">
        <f t="shared" ca="1" si="89"/>
        <v>0</v>
      </c>
    </row>
    <row r="289" spans="1:41">
      <c r="A289" s="5" t="s">
        <v>636</v>
      </c>
      <c r="B289" s="6" t="s">
        <v>983</v>
      </c>
      <c r="C289" s="6" t="s">
        <v>639</v>
      </c>
      <c r="D289" s="6" t="s">
        <v>828</v>
      </c>
      <c r="Q289" t="str">
        <f t="shared" ca="1" si="91"/>
        <v>1974</v>
      </c>
      <c r="R289" t="str">
        <f t="shared" ca="1" si="91"/>
        <v>2019</v>
      </c>
      <c r="S289">
        <f t="shared" ca="1" si="91"/>
        <v>0</v>
      </c>
      <c r="T289">
        <f t="shared" ca="1" si="91"/>
        <v>0</v>
      </c>
      <c r="U289">
        <f t="shared" ca="1" si="91"/>
        <v>0</v>
      </c>
      <c r="V289">
        <f t="shared" ca="1" si="91"/>
        <v>0</v>
      </c>
      <c r="W289">
        <f t="shared" ca="1" si="91"/>
        <v>0</v>
      </c>
      <c r="X289">
        <f t="shared" ca="1" si="91"/>
        <v>0</v>
      </c>
      <c r="Z289">
        <f t="shared" ca="1" si="75"/>
        <v>1</v>
      </c>
      <c r="AA289">
        <f t="shared" ca="1" si="76"/>
        <v>1</v>
      </c>
      <c r="AB289">
        <f t="shared" ca="1" si="77"/>
        <v>0</v>
      </c>
      <c r="AC289" t="str" cm="1">
        <f t="array" aca="1" ref="AC289" ca="1">LEFT(T289,SUM(LEN(T289)-LEN(SUBSTITUTE(T289,{"0","1","2","3","4","5","6","7","8","9"},""))))</f>
        <v>0</v>
      </c>
      <c r="AD289" s="3" t="str">
        <f t="shared" ca="1" si="78"/>
        <v/>
      </c>
      <c r="AE289" s="3" t="str">
        <f t="shared" ca="1" si="79"/>
        <v/>
      </c>
      <c r="AF289" t="b">
        <f t="shared" ca="1" si="80"/>
        <v>0</v>
      </c>
      <c r="AG289">
        <f t="shared" ca="1" si="81"/>
        <v>0</v>
      </c>
      <c r="AH289">
        <f t="shared" ca="1" si="82"/>
        <v>0</v>
      </c>
      <c r="AI289" t="b">
        <f t="shared" ca="1" si="83"/>
        <v>0</v>
      </c>
      <c r="AJ289">
        <f t="shared" ca="1" si="84"/>
        <v>0</v>
      </c>
      <c r="AK289">
        <f t="shared" ca="1" si="85"/>
        <v>0</v>
      </c>
      <c r="AL289">
        <f t="shared" ca="1" si="86"/>
        <v>0</v>
      </c>
      <c r="AM289" t="b">
        <f t="shared" ca="1" si="87"/>
        <v>0</v>
      </c>
      <c r="AN289">
        <f t="shared" ca="1" si="88"/>
        <v>2</v>
      </c>
      <c r="AO289">
        <f t="shared" ca="1" si="89"/>
        <v>2</v>
      </c>
    </row>
    <row r="290" spans="1:41">
      <c r="A290" s="5" t="s">
        <v>654</v>
      </c>
      <c r="B290" s="6" t="s">
        <v>984</v>
      </c>
      <c r="C290" s="6" t="s">
        <v>642</v>
      </c>
      <c r="D290" s="6" t="s">
        <v>904</v>
      </c>
      <c r="E290" s="6" t="s">
        <v>635</v>
      </c>
      <c r="F290" s="6" t="s">
        <v>985</v>
      </c>
      <c r="Q290">
        <f t="shared" ca="1" si="91"/>
        <v>0</v>
      </c>
      <c r="R290">
        <f t="shared" ca="1" si="91"/>
        <v>0</v>
      </c>
      <c r="S290" t="str">
        <f t="shared" ca="1" si="91"/>
        <v>2023</v>
      </c>
      <c r="T290">
        <f t="shared" ca="1" si="91"/>
        <v>0</v>
      </c>
      <c r="U290">
        <f t="shared" ca="1" si="91"/>
        <v>0</v>
      </c>
      <c r="V290">
        <f t="shared" ca="1" si="91"/>
        <v>0</v>
      </c>
      <c r="W290" t="str">
        <f t="shared" ca="1" si="91"/>
        <v>421418405</v>
      </c>
      <c r="X290" t="str">
        <f t="shared" ca="1" si="91"/>
        <v>89</v>
      </c>
      <c r="Z290">
        <f t="shared" ca="1" si="75"/>
        <v>0</v>
      </c>
      <c r="AA290">
        <f t="shared" ca="1" si="76"/>
        <v>0</v>
      </c>
      <c r="AB290">
        <f t="shared" ca="1" si="77"/>
        <v>1</v>
      </c>
      <c r="AC290" t="str" cm="1">
        <f t="array" aca="1" ref="AC290" ca="1">LEFT(T290,SUM(LEN(T290)-LEN(SUBSTITUTE(T290,{"0","1","2","3","4","5","6","7","8","9"},""))))</f>
        <v>0</v>
      </c>
      <c r="AD290" s="3" t="str">
        <f t="shared" ca="1" si="78"/>
        <v/>
      </c>
      <c r="AE290" s="3" t="str">
        <f t="shared" ca="1" si="79"/>
        <v/>
      </c>
      <c r="AF290" t="b">
        <f t="shared" ca="1" si="80"/>
        <v>0</v>
      </c>
      <c r="AG290">
        <f t="shared" ca="1" si="81"/>
        <v>0</v>
      </c>
      <c r="AH290">
        <f t="shared" ca="1" si="82"/>
        <v>0</v>
      </c>
      <c r="AI290" t="b">
        <f t="shared" ca="1" si="83"/>
        <v>0</v>
      </c>
      <c r="AJ290">
        <f t="shared" ca="1" si="84"/>
        <v>0</v>
      </c>
      <c r="AK290">
        <f t="shared" ca="1" si="85"/>
        <v>0</v>
      </c>
      <c r="AL290">
        <f t="shared" ca="1" si="86"/>
        <v>1</v>
      </c>
      <c r="AM290" t="b">
        <f t="shared" ca="1" si="87"/>
        <v>0</v>
      </c>
      <c r="AN290">
        <f t="shared" ca="1" si="88"/>
        <v>2</v>
      </c>
      <c r="AO290">
        <f t="shared" ca="1" si="89"/>
        <v>4</v>
      </c>
    </row>
    <row r="291" spans="1:41">
      <c r="A291" s="5" t="s">
        <v>640</v>
      </c>
      <c r="B291" s="6" t="s">
        <v>641</v>
      </c>
      <c r="C291" s="6" t="s">
        <v>637</v>
      </c>
      <c r="D291" s="6" t="s">
        <v>676</v>
      </c>
      <c r="Q291">
        <f t="shared" ca="1" si="91"/>
        <v>0</v>
      </c>
      <c r="R291">
        <f t="shared" ca="1" si="91"/>
        <v>0</v>
      </c>
      <c r="S291">
        <f t="shared" ca="1" si="91"/>
        <v>0</v>
      </c>
      <c r="T291" t="str">
        <f t="shared" ca="1" si="91"/>
        <v>192cm</v>
      </c>
      <c r="U291" t="str">
        <f t="shared" ca="1" si="91"/>
        <v>#fffffd</v>
      </c>
      <c r="V291">
        <f t="shared" ca="1" si="91"/>
        <v>0</v>
      </c>
      <c r="W291">
        <f t="shared" ca="1" si="91"/>
        <v>0</v>
      </c>
      <c r="X291">
        <f t="shared" ca="1" si="91"/>
        <v>0</v>
      </c>
      <c r="Z291">
        <f t="shared" ca="1" si="75"/>
        <v>0</v>
      </c>
      <c r="AA291">
        <f t="shared" ca="1" si="76"/>
        <v>0</v>
      </c>
      <c r="AB291">
        <f t="shared" ca="1" si="77"/>
        <v>0</v>
      </c>
      <c r="AC291" t="str" cm="1">
        <f t="array" aca="1" ref="AC291" ca="1">LEFT(T291,SUM(LEN(T291)-LEN(SUBSTITUTE(T291,{"0","1","2","3","4","5","6","7","8","9"},""))))</f>
        <v>192</v>
      </c>
      <c r="AD291" s="3">
        <f t="shared" ca="1" si="78"/>
        <v>192</v>
      </c>
      <c r="AE291" s="3" t="str">
        <f t="shared" ca="1" si="79"/>
        <v/>
      </c>
      <c r="AF291" t="b">
        <f t="shared" ca="1" si="80"/>
        <v>1</v>
      </c>
      <c r="AG291">
        <f t="shared" ca="1" si="81"/>
        <v>1</v>
      </c>
      <c r="AH291">
        <f t="shared" ca="1" si="82"/>
        <v>1</v>
      </c>
      <c r="AI291" t="b">
        <f t="shared" ca="1" si="83"/>
        <v>1</v>
      </c>
      <c r="AJ291">
        <f t="shared" ca="1" si="84"/>
        <v>1</v>
      </c>
      <c r="AK291">
        <f t="shared" ca="1" si="85"/>
        <v>0</v>
      </c>
      <c r="AL291">
        <f t="shared" ca="1" si="86"/>
        <v>0</v>
      </c>
      <c r="AM291" t="b">
        <f t="shared" ca="1" si="87"/>
        <v>0</v>
      </c>
      <c r="AN291">
        <f t="shared" ca="1" si="88"/>
        <v>2</v>
      </c>
      <c r="AO291">
        <f t="shared" ca="1" si="89"/>
        <v>6</v>
      </c>
    </row>
    <row r="292" spans="1:41">
      <c r="A292" s="5" t="s">
        <v>645</v>
      </c>
      <c r="B292" s="6" t="s">
        <v>652</v>
      </c>
      <c r="Q292">
        <f t="shared" ca="1" si="91"/>
        <v>0</v>
      </c>
      <c r="R292">
        <f t="shared" ca="1" si="91"/>
        <v>0</v>
      </c>
      <c r="S292">
        <f t="shared" ca="1" si="91"/>
        <v>0</v>
      </c>
      <c r="T292">
        <f t="shared" ca="1" si="91"/>
        <v>0</v>
      </c>
      <c r="U292">
        <f t="shared" ca="1" si="91"/>
        <v>0</v>
      </c>
      <c r="V292" t="str">
        <f t="shared" ca="1" si="91"/>
        <v>gry</v>
      </c>
      <c r="W292">
        <f t="shared" ca="1" si="91"/>
        <v>0</v>
      </c>
      <c r="X292">
        <f t="shared" ca="1" si="91"/>
        <v>0</v>
      </c>
      <c r="Z292">
        <f t="shared" ca="1" si="75"/>
        <v>0</v>
      </c>
      <c r="AA292">
        <f t="shared" ca="1" si="76"/>
        <v>0</v>
      </c>
      <c r="AB292">
        <f t="shared" ca="1" si="77"/>
        <v>0</v>
      </c>
      <c r="AC292" t="str" cm="1">
        <f t="array" aca="1" ref="AC292" ca="1">LEFT(T292,SUM(LEN(T292)-LEN(SUBSTITUTE(T292,{"0","1","2","3","4","5","6","7","8","9"},""))))</f>
        <v>0</v>
      </c>
      <c r="AD292" s="3" t="str">
        <f t="shared" ca="1" si="78"/>
        <v/>
      </c>
      <c r="AE292" s="3" t="str">
        <f t="shared" ca="1" si="79"/>
        <v/>
      </c>
      <c r="AF292" t="b">
        <f t="shared" ca="1" si="80"/>
        <v>0</v>
      </c>
      <c r="AG292">
        <f t="shared" ca="1" si="81"/>
        <v>0</v>
      </c>
      <c r="AH292">
        <f t="shared" ca="1" si="82"/>
        <v>0</v>
      </c>
      <c r="AI292" t="b">
        <f t="shared" ca="1" si="83"/>
        <v>0</v>
      </c>
      <c r="AJ292">
        <f t="shared" ca="1" si="84"/>
        <v>0</v>
      </c>
      <c r="AK292">
        <f t="shared" ca="1" si="85"/>
        <v>1</v>
      </c>
      <c r="AL292">
        <f t="shared" ca="1" si="86"/>
        <v>0</v>
      </c>
      <c r="AM292" t="b">
        <f t="shared" ca="1" si="87"/>
        <v>0</v>
      </c>
      <c r="AN292">
        <f t="shared" ca="1" si="88"/>
        <v>1</v>
      </c>
      <c r="AO292">
        <f t="shared" ca="1" si="89"/>
        <v>7</v>
      </c>
    </row>
    <row r="293" spans="1:41">
      <c r="A293" s="1"/>
      <c r="Q293">
        <f t="shared" ca="1" si="91"/>
        <v>0</v>
      </c>
      <c r="R293">
        <f t="shared" ca="1" si="91"/>
        <v>0</v>
      </c>
      <c r="S293">
        <f t="shared" ca="1" si="91"/>
        <v>0</v>
      </c>
      <c r="T293">
        <f t="shared" ca="1" si="91"/>
        <v>0</v>
      </c>
      <c r="U293">
        <f t="shared" ca="1" si="91"/>
        <v>0</v>
      </c>
      <c r="V293">
        <f t="shared" ca="1" si="91"/>
        <v>0</v>
      </c>
      <c r="W293">
        <f t="shared" ca="1" si="91"/>
        <v>0</v>
      </c>
      <c r="X293">
        <f t="shared" ca="1" si="91"/>
        <v>0</v>
      </c>
      <c r="Z293">
        <f t="shared" ca="1" si="75"/>
        <v>0</v>
      </c>
      <c r="AA293">
        <f t="shared" ca="1" si="76"/>
        <v>0</v>
      </c>
      <c r="AB293">
        <f t="shared" ca="1" si="77"/>
        <v>0</v>
      </c>
      <c r="AC293" t="str" cm="1">
        <f t="array" aca="1" ref="AC293" ca="1">LEFT(T293,SUM(LEN(T293)-LEN(SUBSTITUTE(T293,{"0","1","2","3","4","5","6","7","8","9"},""))))</f>
        <v>0</v>
      </c>
      <c r="AD293" s="3" t="str">
        <f t="shared" ca="1" si="78"/>
        <v/>
      </c>
      <c r="AE293" s="3" t="str">
        <f t="shared" ca="1" si="79"/>
        <v/>
      </c>
      <c r="AF293" t="b">
        <f t="shared" ca="1" si="80"/>
        <v>0</v>
      </c>
      <c r="AG293">
        <f t="shared" ca="1" si="81"/>
        <v>0</v>
      </c>
      <c r="AH293">
        <f t="shared" ca="1" si="82"/>
        <v>0</v>
      </c>
      <c r="AI293" t="b">
        <f t="shared" ca="1" si="83"/>
        <v>0</v>
      </c>
      <c r="AJ293">
        <f t="shared" ca="1" si="84"/>
        <v>0</v>
      </c>
      <c r="AK293">
        <f t="shared" ca="1" si="85"/>
        <v>0</v>
      </c>
      <c r="AL293">
        <f t="shared" ca="1" si="86"/>
        <v>0</v>
      </c>
      <c r="AM293" t="b">
        <f t="shared" ca="1" si="87"/>
        <v>0</v>
      </c>
      <c r="AN293">
        <f t="shared" ca="1" si="88"/>
        <v>0</v>
      </c>
      <c r="AO293">
        <f t="shared" ca="1" si="89"/>
        <v>0</v>
      </c>
    </row>
    <row r="294" spans="1:41">
      <c r="A294" s="5" t="s">
        <v>640</v>
      </c>
      <c r="B294" s="6" t="s">
        <v>733</v>
      </c>
      <c r="C294" s="6" t="s">
        <v>642</v>
      </c>
      <c r="D294" s="6" t="s">
        <v>816</v>
      </c>
      <c r="E294" s="6" t="s">
        <v>654</v>
      </c>
      <c r="F294" s="6" t="s">
        <v>986</v>
      </c>
      <c r="G294" s="6" t="s">
        <v>636</v>
      </c>
      <c r="H294" s="6" t="s">
        <v>837</v>
      </c>
      <c r="I294" s="6" t="s">
        <v>645</v>
      </c>
      <c r="J294" s="6" t="s">
        <v>661</v>
      </c>
      <c r="K294" s="6" t="s">
        <v>635</v>
      </c>
      <c r="L294" s="6" t="s">
        <v>734</v>
      </c>
      <c r="M294" s="6" t="s">
        <v>639</v>
      </c>
      <c r="N294" s="6" t="s">
        <v>811</v>
      </c>
      <c r="Q294" t="str">
        <f t="shared" ca="1" si="91"/>
        <v>1931</v>
      </c>
      <c r="R294" t="str">
        <f t="shared" ca="1" si="91"/>
        <v>2024</v>
      </c>
      <c r="S294" t="str">
        <f t="shared" ca="1" si="91"/>
        <v>2029</v>
      </c>
      <c r="T294">
        <f t="shared" ca="1" si="91"/>
        <v>0</v>
      </c>
      <c r="U294" t="str">
        <f t="shared" ca="1" si="91"/>
        <v>26c2ef</v>
      </c>
      <c r="V294" t="str">
        <f t="shared" ca="1" si="91"/>
        <v>grn</v>
      </c>
      <c r="W294" t="str">
        <f t="shared" ca="1" si="91"/>
        <v>#4eb099</v>
      </c>
      <c r="X294" t="str">
        <f t="shared" ca="1" si="91"/>
        <v>309</v>
      </c>
      <c r="Z294">
        <f t="shared" ca="1" si="75"/>
        <v>1</v>
      </c>
      <c r="AA294">
        <f t="shared" ca="1" si="76"/>
        <v>0</v>
      </c>
      <c r="AB294">
        <f t="shared" ca="1" si="77"/>
        <v>1</v>
      </c>
      <c r="AC294" t="str" cm="1">
        <f t="array" aca="1" ref="AC294" ca="1">LEFT(T294,SUM(LEN(T294)-LEN(SUBSTITUTE(T294,{"0","1","2","3","4","5","6","7","8","9"},""))))</f>
        <v>0</v>
      </c>
      <c r="AD294" s="3" t="str">
        <f t="shared" ca="1" si="78"/>
        <v/>
      </c>
      <c r="AE294" s="3" t="str">
        <f t="shared" ca="1" si="79"/>
        <v/>
      </c>
      <c r="AF294" t="b">
        <f t="shared" ca="1" si="80"/>
        <v>0</v>
      </c>
      <c r="AG294">
        <f t="shared" ca="1" si="81"/>
        <v>0</v>
      </c>
      <c r="AH294">
        <f t="shared" ca="1" si="82"/>
        <v>0</v>
      </c>
      <c r="AI294" t="b">
        <f t="shared" ca="1" si="83"/>
        <v>0</v>
      </c>
      <c r="AJ294">
        <f t="shared" ca="1" si="84"/>
        <v>0</v>
      </c>
      <c r="AK294">
        <f t="shared" ca="1" si="85"/>
        <v>1</v>
      </c>
      <c r="AL294">
        <f t="shared" ca="1" si="86"/>
        <v>0</v>
      </c>
      <c r="AM294" t="b">
        <f t="shared" ca="1" si="87"/>
        <v>0</v>
      </c>
      <c r="AN294">
        <f t="shared" ca="1" si="88"/>
        <v>3</v>
      </c>
      <c r="AO294">
        <f t="shared" ca="1" si="89"/>
        <v>3</v>
      </c>
    </row>
    <row r="295" spans="1:41">
      <c r="A295" s="5" t="s">
        <v>637</v>
      </c>
      <c r="B295" s="6" t="s">
        <v>712</v>
      </c>
      <c r="Q295">
        <f t="shared" ca="1" si="91"/>
        <v>0</v>
      </c>
      <c r="R295">
        <f t="shared" ca="1" si="91"/>
        <v>0</v>
      </c>
      <c r="S295">
        <f t="shared" ca="1" si="91"/>
        <v>0</v>
      </c>
      <c r="T295" t="str">
        <f t="shared" ca="1" si="91"/>
        <v>174cm</v>
      </c>
      <c r="U295">
        <f t="shared" ca="1" si="91"/>
        <v>0</v>
      </c>
      <c r="V295">
        <f t="shared" ca="1" si="91"/>
        <v>0</v>
      </c>
      <c r="W295">
        <f t="shared" ca="1" si="91"/>
        <v>0</v>
      </c>
      <c r="X295">
        <f t="shared" ca="1" si="91"/>
        <v>0</v>
      </c>
      <c r="Z295">
        <f t="shared" ca="1" si="75"/>
        <v>0</v>
      </c>
      <c r="AA295">
        <f t="shared" ca="1" si="76"/>
        <v>0</v>
      </c>
      <c r="AB295">
        <f t="shared" ca="1" si="77"/>
        <v>0</v>
      </c>
      <c r="AC295" t="str" cm="1">
        <f t="array" aca="1" ref="AC295" ca="1">LEFT(T295,SUM(LEN(T295)-LEN(SUBSTITUTE(T295,{"0","1","2","3","4","5","6","7","8","9"},""))))</f>
        <v>174</v>
      </c>
      <c r="AD295" s="3">
        <f t="shared" ca="1" si="78"/>
        <v>174</v>
      </c>
      <c r="AE295" s="3" t="str">
        <f t="shared" ca="1" si="79"/>
        <v/>
      </c>
      <c r="AF295" t="b">
        <f t="shared" ca="1" si="80"/>
        <v>1</v>
      </c>
      <c r="AG295">
        <f t="shared" ca="1" si="81"/>
        <v>1</v>
      </c>
      <c r="AH295">
        <f t="shared" ca="1" si="82"/>
        <v>0</v>
      </c>
      <c r="AI295" t="b">
        <f t="shared" ca="1" si="83"/>
        <v>0</v>
      </c>
      <c r="AJ295">
        <f t="shared" ca="1" si="84"/>
        <v>0</v>
      </c>
      <c r="AK295">
        <f t="shared" ca="1" si="85"/>
        <v>0</v>
      </c>
      <c r="AL295">
        <f t="shared" ca="1" si="86"/>
        <v>0</v>
      </c>
      <c r="AM295" t="b">
        <f t="shared" ca="1" si="87"/>
        <v>0</v>
      </c>
      <c r="AN295">
        <f t="shared" ca="1" si="88"/>
        <v>1</v>
      </c>
      <c r="AO295">
        <f t="shared" ca="1" si="89"/>
        <v>4</v>
      </c>
    </row>
    <row r="296" spans="1:41">
      <c r="A296" s="1"/>
      <c r="Q296">
        <f t="shared" ca="1" si="91"/>
        <v>0</v>
      </c>
      <c r="R296">
        <f t="shared" ca="1" si="91"/>
        <v>0</v>
      </c>
      <c r="S296">
        <f t="shared" ca="1" si="91"/>
        <v>0</v>
      </c>
      <c r="T296">
        <f t="shared" ca="1" si="91"/>
        <v>0</v>
      </c>
      <c r="U296">
        <f t="shared" ca="1" si="91"/>
        <v>0</v>
      </c>
      <c r="V296">
        <f t="shared" ca="1" si="91"/>
        <v>0</v>
      </c>
      <c r="W296">
        <f t="shared" ca="1" si="91"/>
        <v>0</v>
      </c>
      <c r="X296">
        <f t="shared" ca="1" si="91"/>
        <v>0</v>
      </c>
      <c r="Z296">
        <f t="shared" ca="1" si="75"/>
        <v>0</v>
      </c>
      <c r="AA296">
        <f t="shared" ca="1" si="76"/>
        <v>0</v>
      </c>
      <c r="AB296">
        <f t="shared" ca="1" si="77"/>
        <v>0</v>
      </c>
      <c r="AC296" t="str" cm="1">
        <f t="array" aca="1" ref="AC296" ca="1">LEFT(T296,SUM(LEN(T296)-LEN(SUBSTITUTE(T296,{"0","1","2","3","4","5","6","7","8","9"},""))))</f>
        <v>0</v>
      </c>
      <c r="AD296" s="3" t="str">
        <f t="shared" ca="1" si="78"/>
        <v/>
      </c>
      <c r="AE296" s="3" t="str">
        <f t="shared" ca="1" si="79"/>
        <v/>
      </c>
      <c r="AF296" t="b">
        <f t="shared" ca="1" si="80"/>
        <v>0</v>
      </c>
      <c r="AG296">
        <f t="shared" ca="1" si="81"/>
        <v>0</v>
      </c>
      <c r="AH296">
        <f t="shared" ca="1" si="82"/>
        <v>0</v>
      </c>
      <c r="AI296" t="b">
        <f t="shared" ca="1" si="83"/>
        <v>0</v>
      </c>
      <c r="AJ296">
        <f t="shared" ca="1" si="84"/>
        <v>0</v>
      </c>
      <c r="AK296">
        <f t="shared" ca="1" si="85"/>
        <v>0</v>
      </c>
      <c r="AL296">
        <f t="shared" ca="1" si="86"/>
        <v>0</v>
      </c>
      <c r="AM296" t="b">
        <f t="shared" ca="1" si="87"/>
        <v>0</v>
      </c>
      <c r="AN296">
        <f t="shared" ca="1" si="88"/>
        <v>0</v>
      </c>
      <c r="AO296">
        <f t="shared" ca="1" si="89"/>
        <v>0</v>
      </c>
    </row>
    <row r="297" spans="1:41">
      <c r="A297" s="5" t="s">
        <v>645</v>
      </c>
      <c r="B297" s="6" t="s">
        <v>652</v>
      </c>
      <c r="Q297">
        <f t="shared" ca="1" si="91"/>
        <v>0</v>
      </c>
      <c r="R297">
        <f t="shared" ca="1" si="91"/>
        <v>0</v>
      </c>
      <c r="S297">
        <f t="shared" ca="1" si="91"/>
        <v>0</v>
      </c>
      <c r="T297">
        <f t="shared" ca="1" si="91"/>
        <v>0</v>
      </c>
      <c r="U297">
        <f t="shared" ca="1" si="91"/>
        <v>0</v>
      </c>
      <c r="V297" t="str">
        <f t="shared" ca="1" si="91"/>
        <v>gry</v>
      </c>
      <c r="W297">
        <f t="shared" ca="1" si="91"/>
        <v>0</v>
      </c>
      <c r="X297">
        <f t="shared" ca="1" si="91"/>
        <v>0</v>
      </c>
      <c r="Z297">
        <f t="shared" ca="1" si="75"/>
        <v>0</v>
      </c>
      <c r="AA297">
        <f t="shared" ca="1" si="76"/>
        <v>0</v>
      </c>
      <c r="AB297">
        <f t="shared" ca="1" si="77"/>
        <v>0</v>
      </c>
      <c r="AC297" t="str" cm="1">
        <f t="array" aca="1" ref="AC297" ca="1">LEFT(T297,SUM(LEN(T297)-LEN(SUBSTITUTE(T297,{"0","1","2","3","4","5","6","7","8","9"},""))))</f>
        <v>0</v>
      </c>
      <c r="AD297" s="3" t="str">
        <f t="shared" ca="1" si="78"/>
        <v/>
      </c>
      <c r="AE297" s="3" t="str">
        <f t="shared" ca="1" si="79"/>
        <v/>
      </c>
      <c r="AF297" t="b">
        <f t="shared" ca="1" si="80"/>
        <v>0</v>
      </c>
      <c r="AG297">
        <f t="shared" ca="1" si="81"/>
        <v>0</v>
      </c>
      <c r="AH297">
        <f t="shared" ca="1" si="82"/>
        <v>0</v>
      </c>
      <c r="AI297" t="b">
        <f t="shared" ca="1" si="83"/>
        <v>0</v>
      </c>
      <c r="AJ297">
        <f t="shared" ca="1" si="84"/>
        <v>0</v>
      </c>
      <c r="AK297">
        <f t="shared" ca="1" si="85"/>
        <v>1</v>
      </c>
      <c r="AL297">
        <f t="shared" ca="1" si="86"/>
        <v>0</v>
      </c>
      <c r="AM297" t="b">
        <f t="shared" ca="1" si="87"/>
        <v>0</v>
      </c>
      <c r="AN297">
        <f t="shared" ca="1" si="88"/>
        <v>1</v>
      </c>
      <c r="AO297">
        <f t="shared" ca="1" si="89"/>
        <v>1</v>
      </c>
    </row>
    <row r="298" spans="1:41">
      <c r="A298" s="5" t="s">
        <v>637</v>
      </c>
      <c r="B298" s="6" t="s">
        <v>662</v>
      </c>
      <c r="Q298">
        <f t="shared" ca="1" si="91"/>
        <v>0</v>
      </c>
      <c r="R298">
        <f t="shared" ca="1" si="91"/>
        <v>0</v>
      </c>
      <c r="S298">
        <f t="shared" ca="1" si="91"/>
        <v>0</v>
      </c>
      <c r="T298" t="str">
        <f t="shared" ca="1" si="91"/>
        <v>183cm</v>
      </c>
      <c r="U298">
        <f t="shared" ca="1" si="91"/>
        <v>0</v>
      </c>
      <c r="V298">
        <f t="shared" ca="1" si="91"/>
        <v>0</v>
      </c>
      <c r="W298">
        <f t="shared" ca="1" si="91"/>
        <v>0</v>
      </c>
      <c r="X298">
        <f t="shared" ca="1" si="91"/>
        <v>0</v>
      </c>
      <c r="Z298">
        <f t="shared" ca="1" si="75"/>
        <v>0</v>
      </c>
      <c r="AA298">
        <f t="shared" ca="1" si="76"/>
        <v>0</v>
      </c>
      <c r="AB298">
        <f t="shared" ca="1" si="77"/>
        <v>0</v>
      </c>
      <c r="AC298" t="str" cm="1">
        <f t="array" aca="1" ref="AC298" ca="1">LEFT(T298,SUM(LEN(T298)-LEN(SUBSTITUTE(T298,{"0","1","2","3","4","5","6","7","8","9"},""))))</f>
        <v>183</v>
      </c>
      <c r="AD298" s="3">
        <f t="shared" ca="1" si="78"/>
        <v>183</v>
      </c>
      <c r="AE298" s="3" t="str">
        <f t="shared" ca="1" si="79"/>
        <v/>
      </c>
      <c r="AF298" t="b">
        <f t="shared" ca="1" si="80"/>
        <v>1</v>
      </c>
      <c r="AG298">
        <f t="shared" ca="1" si="81"/>
        <v>1</v>
      </c>
      <c r="AH298">
        <f t="shared" ca="1" si="82"/>
        <v>0</v>
      </c>
      <c r="AI298" t="b">
        <f t="shared" ca="1" si="83"/>
        <v>0</v>
      </c>
      <c r="AJ298">
        <f t="shared" ca="1" si="84"/>
        <v>0</v>
      </c>
      <c r="AK298">
        <f t="shared" ca="1" si="85"/>
        <v>0</v>
      </c>
      <c r="AL298">
        <f t="shared" ca="1" si="86"/>
        <v>0</v>
      </c>
      <c r="AM298" t="b">
        <f t="shared" ca="1" si="87"/>
        <v>0</v>
      </c>
      <c r="AN298">
        <f t="shared" ca="1" si="88"/>
        <v>1</v>
      </c>
      <c r="AO298">
        <f t="shared" ca="1" si="89"/>
        <v>2</v>
      </c>
    </row>
    <row r="299" spans="1:41">
      <c r="A299" s="5" t="s">
        <v>654</v>
      </c>
      <c r="B299" s="6" t="s">
        <v>987</v>
      </c>
      <c r="Q299">
        <f t="shared" ca="1" si="91"/>
        <v>0</v>
      </c>
      <c r="R299">
        <f t="shared" ca="1" si="91"/>
        <v>0</v>
      </c>
      <c r="S299">
        <f t="shared" ca="1" si="91"/>
        <v>0</v>
      </c>
      <c r="T299">
        <f t="shared" ca="1" si="91"/>
        <v>0</v>
      </c>
      <c r="U299">
        <f t="shared" ca="1" si="91"/>
        <v>0</v>
      </c>
      <c r="V299">
        <f t="shared" ca="1" si="91"/>
        <v>0</v>
      </c>
      <c r="W299">
        <f t="shared" ca="1" si="91"/>
        <v>0</v>
      </c>
      <c r="X299" t="str">
        <f t="shared" ca="1" si="91"/>
        <v>281</v>
      </c>
      <c r="Z299">
        <f t="shared" ca="1" si="75"/>
        <v>0</v>
      </c>
      <c r="AA299">
        <f t="shared" ca="1" si="76"/>
        <v>0</v>
      </c>
      <c r="AB299">
        <f t="shared" ca="1" si="77"/>
        <v>0</v>
      </c>
      <c r="AC299" t="str" cm="1">
        <f t="array" aca="1" ref="AC299" ca="1">LEFT(T299,SUM(LEN(T299)-LEN(SUBSTITUTE(T299,{"0","1","2","3","4","5","6","7","8","9"},""))))</f>
        <v>0</v>
      </c>
      <c r="AD299" s="3" t="str">
        <f t="shared" ca="1" si="78"/>
        <v/>
      </c>
      <c r="AE299" s="3" t="str">
        <f t="shared" ca="1" si="79"/>
        <v/>
      </c>
      <c r="AF299" t="b">
        <f t="shared" ca="1" si="80"/>
        <v>0</v>
      </c>
      <c r="AG299">
        <f t="shared" ca="1" si="81"/>
        <v>0</v>
      </c>
      <c r="AH299">
        <f t="shared" ca="1" si="82"/>
        <v>0</v>
      </c>
      <c r="AI299" t="b">
        <f t="shared" ca="1" si="83"/>
        <v>0</v>
      </c>
      <c r="AJ299">
        <f t="shared" ca="1" si="84"/>
        <v>0</v>
      </c>
      <c r="AK299">
        <f t="shared" ca="1" si="85"/>
        <v>0</v>
      </c>
      <c r="AL299">
        <f t="shared" ca="1" si="86"/>
        <v>0</v>
      </c>
      <c r="AM299" t="b">
        <f t="shared" ca="1" si="87"/>
        <v>1</v>
      </c>
      <c r="AN299">
        <f t="shared" ca="1" si="88"/>
        <v>0</v>
      </c>
      <c r="AO299">
        <f t="shared" ca="1" si="89"/>
        <v>0</v>
      </c>
    </row>
    <row r="300" spans="1:41">
      <c r="A300" s="5" t="s">
        <v>642</v>
      </c>
      <c r="B300" s="6" t="s">
        <v>820</v>
      </c>
      <c r="C300" s="6" t="s">
        <v>635</v>
      </c>
      <c r="D300" s="6" t="s">
        <v>988</v>
      </c>
      <c r="Q300">
        <f t="shared" ca="1" si="91"/>
        <v>0</v>
      </c>
      <c r="R300">
        <f t="shared" ca="1" si="91"/>
        <v>0</v>
      </c>
      <c r="S300" t="str">
        <f t="shared" ca="1" si="91"/>
        <v>2022</v>
      </c>
      <c r="T300">
        <f t="shared" ca="1" si="91"/>
        <v>0</v>
      </c>
      <c r="U300">
        <f t="shared" ca="1" si="91"/>
        <v>0</v>
      </c>
      <c r="V300">
        <f t="shared" ca="1" si="91"/>
        <v>0</v>
      </c>
      <c r="W300" t="str">
        <f t="shared" ca="1" si="91"/>
        <v>050492569</v>
      </c>
      <c r="X300">
        <f t="shared" ca="1" si="91"/>
        <v>0</v>
      </c>
      <c r="Z300">
        <f t="shared" ca="1" si="75"/>
        <v>0</v>
      </c>
      <c r="AA300">
        <f t="shared" ca="1" si="76"/>
        <v>0</v>
      </c>
      <c r="AB300">
        <f t="shared" ca="1" si="77"/>
        <v>1</v>
      </c>
      <c r="AC300" t="str" cm="1">
        <f t="array" aca="1" ref="AC300" ca="1">LEFT(T300,SUM(LEN(T300)-LEN(SUBSTITUTE(T300,{"0","1","2","3","4","5","6","7","8","9"},""))))</f>
        <v>0</v>
      </c>
      <c r="AD300" s="3" t="str">
        <f t="shared" ca="1" si="78"/>
        <v/>
      </c>
      <c r="AE300" s="3" t="str">
        <f t="shared" ca="1" si="79"/>
        <v/>
      </c>
      <c r="AF300" t="b">
        <f t="shared" ca="1" si="80"/>
        <v>0</v>
      </c>
      <c r="AG300">
        <f t="shared" ca="1" si="81"/>
        <v>0</v>
      </c>
      <c r="AH300">
        <f t="shared" ca="1" si="82"/>
        <v>0</v>
      </c>
      <c r="AI300" t="b">
        <f t="shared" ca="1" si="83"/>
        <v>0</v>
      </c>
      <c r="AJ300">
        <f t="shared" ca="1" si="84"/>
        <v>0</v>
      </c>
      <c r="AK300">
        <f t="shared" ca="1" si="85"/>
        <v>0</v>
      </c>
      <c r="AL300">
        <f t="shared" ca="1" si="86"/>
        <v>1</v>
      </c>
      <c r="AM300" t="b">
        <f t="shared" ca="1" si="87"/>
        <v>0</v>
      </c>
      <c r="AN300">
        <f t="shared" ca="1" si="88"/>
        <v>2</v>
      </c>
      <c r="AO300">
        <f t="shared" ca="1" si="89"/>
        <v>2</v>
      </c>
    </row>
    <row r="301" spans="1:41">
      <c r="A301" s="5" t="s">
        <v>636</v>
      </c>
      <c r="B301" s="6" t="s">
        <v>892</v>
      </c>
      <c r="C301" s="6" t="s">
        <v>640</v>
      </c>
      <c r="D301" s="6" t="s">
        <v>735</v>
      </c>
      <c r="Q301" t="str">
        <f t="shared" ca="1" si="91"/>
        <v>1968</v>
      </c>
      <c r="R301">
        <f t="shared" ca="1" si="91"/>
        <v>0</v>
      </c>
      <c r="S301">
        <f t="shared" ca="1" si="91"/>
        <v>0</v>
      </c>
      <c r="T301">
        <f t="shared" ca="1" si="91"/>
        <v>0</v>
      </c>
      <c r="U301" t="str">
        <f t="shared" ca="1" si="91"/>
        <v>c88145</v>
      </c>
      <c r="V301">
        <f t="shared" ca="1" si="91"/>
        <v>0</v>
      </c>
      <c r="W301">
        <f t="shared" ca="1" si="91"/>
        <v>0</v>
      </c>
      <c r="X301">
        <f t="shared" ca="1" si="91"/>
        <v>0</v>
      </c>
      <c r="Z301">
        <f t="shared" ca="1" si="75"/>
        <v>1</v>
      </c>
      <c r="AA301">
        <f t="shared" ca="1" si="76"/>
        <v>0</v>
      </c>
      <c r="AB301">
        <f t="shared" ca="1" si="77"/>
        <v>0</v>
      </c>
      <c r="AC301" t="str" cm="1">
        <f t="array" aca="1" ref="AC301" ca="1">LEFT(T301,SUM(LEN(T301)-LEN(SUBSTITUTE(T301,{"0","1","2","3","4","5","6","7","8","9"},""))))</f>
        <v>0</v>
      </c>
      <c r="AD301" s="3" t="str">
        <f t="shared" ca="1" si="78"/>
        <v/>
      </c>
      <c r="AE301" s="3" t="str">
        <f t="shared" ca="1" si="79"/>
        <v/>
      </c>
      <c r="AF301" t="b">
        <f t="shared" ca="1" si="80"/>
        <v>0</v>
      </c>
      <c r="AG301">
        <f t="shared" ca="1" si="81"/>
        <v>0</v>
      </c>
      <c r="AH301">
        <f t="shared" ca="1" si="82"/>
        <v>0</v>
      </c>
      <c r="AI301" t="b">
        <f t="shared" ca="1" si="83"/>
        <v>0</v>
      </c>
      <c r="AJ301">
        <f t="shared" ca="1" si="84"/>
        <v>0</v>
      </c>
      <c r="AK301">
        <f t="shared" ca="1" si="85"/>
        <v>0</v>
      </c>
      <c r="AL301">
        <f t="shared" ca="1" si="86"/>
        <v>0</v>
      </c>
      <c r="AM301" t="b">
        <f t="shared" ca="1" si="87"/>
        <v>0</v>
      </c>
      <c r="AN301">
        <f t="shared" ca="1" si="88"/>
        <v>1</v>
      </c>
      <c r="AO301">
        <f t="shared" ca="1" si="89"/>
        <v>3</v>
      </c>
    </row>
    <row r="302" spans="1:41">
      <c r="A302" s="5" t="s">
        <v>639</v>
      </c>
      <c r="B302" s="6" t="s">
        <v>838</v>
      </c>
      <c r="Q302">
        <f t="shared" ca="1" si="91"/>
        <v>0</v>
      </c>
      <c r="R302" t="str">
        <f t="shared" ca="1" si="91"/>
        <v>2015</v>
      </c>
      <c r="S302">
        <f t="shared" ca="1" si="91"/>
        <v>0</v>
      </c>
      <c r="T302">
        <f t="shared" ca="1" si="91"/>
        <v>0</v>
      </c>
      <c r="U302">
        <f t="shared" ca="1" si="91"/>
        <v>0</v>
      </c>
      <c r="V302">
        <f t="shared" ca="1" si="91"/>
        <v>0</v>
      </c>
      <c r="W302">
        <f t="shared" ca="1" si="91"/>
        <v>0</v>
      </c>
      <c r="X302">
        <f t="shared" ca="1" si="91"/>
        <v>0</v>
      </c>
      <c r="Z302">
        <f t="shared" ca="1" si="75"/>
        <v>0</v>
      </c>
      <c r="AA302">
        <f t="shared" ca="1" si="76"/>
        <v>1</v>
      </c>
      <c r="AB302">
        <f t="shared" ca="1" si="77"/>
        <v>0</v>
      </c>
      <c r="AC302" t="str" cm="1">
        <f t="array" aca="1" ref="AC302" ca="1">LEFT(T302,SUM(LEN(T302)-LEN(SUBSTITUTE(T302,{"0","1","2","3","4","5","6","7","8","9"},""))))</f>
        <v>0</v>
      </c>
      <c r="AD302" s="3" t="str">
        <f t="shared" ca="1" si="78"/>
        <v/>
      </c>
      <c r="AE302" s="3" t="str">
        <f t="shared" ca="1" si="79"/>
        <v/>
      </c>
      <c r="AF302" t="b">
        <f t="shared" ca="1" si="80"/>
        <v>0</v>
      </c>
      <c r="AG302">
        <f t="shared" ca="1" si="81"/>
        <v>0</v>
      </c>
      <c r="AH302">
        <f t="shared" ca="1" si="82"/>
        <v>0</v>
      </c>
      <c r="AI302" t="b">
        <f t="shared" ca="1" si="83"/>
        <v>0</v>
      </c>
      <c r="AJ302">
        <f t="shared" ca="1" si="84"/>
        <v>0</v>
      </c>
      <c r="AK302">
        <f t="shared" ca="1" si="85"/>
        <v>0</v>
      </c>
      <c r="AL302">
        <f t="shared" ca="1" si="86"/>
        <v>0</v>
      </c>
      <c r="AM302" t="b">
        <f t="shared" ca="1" si="87"/>
        <v>0</v>
      </c>
      <c r="AN302">
        <f t="shared" ca="1" si="88"/>
        <v>1</v>
      </c>
      <c r="AO302">
        <f t="shared" ca="1" si="89"/>
        <v>4</v>
      </c>
    </row>
    <row r="303" spans="1:41">
      <c r="A303" s="1"/>
      <c r="Q303">
        <f t="shared" ca="1" si="91"/>
        <v>0</v>
      </c>
      <c r="R303">
        <f t="shared" ca="1" si="91"/>
        <v>0</v>
      </c>
      <c r="S303">
        <f t="shared" ca="1" si="91"/>
        <v>0</v>
      </c>
      <c r="T303">
        <f t="shared" ca="1" si="91"/>
        <v>0</v>
      </c>
      <c r="U303">
        <f t="shared" ca="1" si="91"/>
        <v>0</v>
      </c>
      <c r="V303">
        <f t="shared" ca="1" si="91"/>
        <v>0</v>
      </c>
      <c r="W303">
        <f t="shared" ca="1" si="91"/>
        <v>0</v>
      </c>
      <c r="X303">
        <f t="shared" ref="X303:AD340" ca="1" si="92">IF($A303=X$1,OFFSET($A303,0,1),IF($C303=X$1,OFFSET($C303,0,1),IF($E303=X$1,OFFSET($E303,0,1),IF($G303=X$1,OFFSET($G303,0,1),IF($I303=X$1,OFFSET($I303,0,1),IF($K303=X$1,OFFSET($K303,0,1),IF($M303=X$1,OFFSET($M303,0,1),IF($O303=X$1,OFFSET($O303,0,1),0))))))))</f>
        <v>0</v>
      </c>
      <c r="Z303">
        <f t="shared" ca="1" si="75"/>
        <v>0</v>
      </c>
      <c r="AA303">
        <f t="shared" ca="1" si="76"/>
        <v>0</v>
      </c>
      <c r="AB303">
        <f t="shared" ca="1" si="77"/>
        <v>0</v>
      </c>
      <c r="AC303" t="str" cm="1">
        <f t="array" aca="1" ref="AC303" ca="1">LEFT(T303,SUM(LEN(T303)-LEN(SUBSTITUTE(T303,{"0","1","2","3","4","5","6","7","8","9"},""))))</f>
        <v>0</v>
      </c>
      <c r="AD303" s="3" t="str">
        <f t="shared" ca="1" si="78"/>
        <v/>
      </c>
      <c r="AE303" s="3" t="str">
        <f t="shared" ca="1" si="79"/>
        <v/>
      </c>
      <c r="AF303" t="b">
        <f t="shared" ca="1" si="80"/>
        <v>0</v>
      </c>
      <c r="AG303">
        <f t="shared" ca="1" si="81"/>
        <v>0</v>
      </c>
      <c r="AH303">
        <f t="shared" ca="1" si="82"/>
        <v>0</v>
      </c>
      <c r="AI303" t="b">
        <f t="shared" ca="1" si="83"/>
        <v>0</v>
      </c>
      <c r="AJ303">
        <f t="shared" ca="1" si="84"/>
        <v>0</v>
      </c>
      <c r="AK303">
        <f t="shared" ca="1" si="85"/>
        <v>0</v>
      </c>
      <c r="AL303">
        <f t="shared" ca="1" si="86"/>
        <v>0</v>
      </c>
      <c r="AM303" t="b">
        <f t="shared" ca="1" si="87"/>
        <v>0</v>
      </c>
      <c r="AN303">
        <f t="shared" ca="1" si="88"/>
        <v>0</v>
      </c>
      <c r="AO303">
        <f t="shared" ca="1" si="89"/>
        <v>0</v>
      </c>
    </row>
    <row r="304" spans="1:41">
      <c r="A304" s="5" t="s">
        <v>642</v>
      </c>
      <c r="B304" s="6" t="s">
        <v>815</v>
      </c>
      <c r="Q304">
        <f t="shared" ref="Q304:X367" ca="1" si="93">IF($A304=Q$1,OFFSET($A304,0,1),IF($C304=Q$1,OFFSET($C304,0,1),IF($E304=Q$1,OFFSET($E304,0,1),IF($G304=Q$1,OFFSET($G304,0,1),IF($I304=Q$1,OFFSET($I304,0,1),IF($K304=Q$1,OFFSET($K304,0,1),IF($M304=Q$1,OFFSET($M304,0,1),IF($O304=Q$1,OFFSET($O304,0,1),0))))))))</f>
        <v>0</v>
      </c>
      <c r="R304">
        <f t="shared" ca="1" si="93"/>
        <v>0</v>
      </c>
      <c r="S304" t="str">
        <f t="shared" ca="1" si="93"/>
        <v>2028</v>
      </c>
      <c r="T304">
        <f t="shared" ca="1" si="93"/>
        <v>0</v>
      </c>
      <c r="U304">
        <f t="shared" ca="1" si="93"/>
        <v>0</v>
      </c>
      <c r="V304">
        <f t="shared" ca="1" si="93"/>
        <v>0</v>
      </c>
      <c r="W304">
        <f t="shared" ca="1" si="93"/>
        <v>0</v>
      </c>
      <c r="X304">
        <f t="shared" ca="1" si="93"/>
        <v>0</v>
      </c>
      <c r="Z304">
        <f t="shared" ca="1" si="75"/>
        <v>0</v>
      </c>
      <c r="AA304">
        <f t="shared" ca="1" si="76"/>
        <v>0</v>
      </c>
      <c r="AB304">
        <f t="shared" ca="1" si="77"/>
        <v>1</v>
      </c>
      <c r="AC304" t="str" cm="1">
        <f t="array" aca="1" ref="AC304" ca="1">LEFT(T304,SUM(LEN(T304)-LEN(SUBSTITUTE(T304,{"0","1","2","3","4","5","6","7","8","9"},""))))</f>
        <v>0</v>
      </c>
      <c r="AD304" s="3" t="str">
        <f t="shared" ca="1" si="78"/>
        <v/>
      </c>
      <c r="AE304" s="3" t="str">
        <f t="shared" ca="1" si="79"/>
        <v/>
      </c>
      <c r="AF304" t="b">
        <f t="shared" ca="1" si="80"/>
        <v>0</v>
      </c>
      <c r="AG304">
        <f t="shared" ca="1" si="81"/>
        <v>0</v>
      </c>
      <c r="AH304">
        <f t="shared" ca="1" si="82"/>
        <v>0</v>
      </c>
      <c r="AI304" t="b">
        <f t="shared" ca="1" si="83"/>
        <v>0</v>
      </c>
      <c r="AJ304">
        <f t="shared" ca="1" si="84"/>
        <v>0</v>
      </c>
      <c r="AK304">
        <f t="shared" ca="1" si="85"/>
        <v>0</v>
      </c>
      <c r="AL304">
        <f t="shared" ca="1" si="86"/>
        <v>0</v>
      </c>
      <c r="AM304" t="b">
        <f t="shared" ca="1" si="87"/>
        <v>0</v>
      </c>
      <c r="AN304">
        <f t="shared" ca="1" si="88"/>
        <v>1</v>
      </c>
      <c r="AO304">
        <f t="shared" ca="1" si="89"/>
        <v>1</v>
      </c>
    </row>
    <row r="305" spans="1:41">
      <c r="A305" s="5" t="s">
        <v>639</v>
      </c>
      <c r="B305" s="6" t="s">
        <v>814</v>
      </c>
      <c r="C305" s="6" t="s">
        <v>635</v>
      </c>
      <c r="D305" s="6" t="s">
        <v>989</v>
      </c>
      <c r="E305" s="6" t="s">
        <v>637</v>
      </c>
      <c r="F305" s="6" t="s">
        <v>638</v>
      </c>
      <c r="G305" s="6" t="s">
        <v>654</v>
      </c>
      <c r="H305" s="6" t="s">
        <v>990</v>
      </c>
      <c r="I305" s="6" t="s">
        <v>640</v>
      </c>
      <c r="J305" s="6" t="s">
        <v>669</v>
      </c>
      <c r="K305" s="6" t="s">
        <v>636</v>
      </c>
      <c r="L305" s="6" t="s">
        <v>991</v>
      </c>
      <c r="Q305" t="str">
        <f t="shared" ca="1" si="93"/>
        <v>1927</v>
      </c>
      <c r="R305" t="str">
        <f t="shared" ca="1" si="93"/>
        <v>2014</v>
      </c>
      <c r="S305">
        <f t="shared" ca="1" si="93"/>
        <v>0</v>
      </c>
      <c r="T305" t="str">
        <f t="shared" ca="1" si="93"/>
        <v>187cm</v>
      </c>
      <c r="U305" t="str">
        <f t="shared" ca="1" si="93"/>
        <v>#866857</v>
      </c>
      <c r="V305">
        <f t="shared" ca="1" si="93"/>
        <v>0</v>
      </c>
      <c r="W305" t="str">
        <f t="shared" ca="1" si="93"/>
        <v>712984515</v>
      </c>
      <c r="X305" t="str">
        <f t="shared" ca="1" si="93"/>
        <v>206</v>
      </c>
      <c r="Z305">
        <f t="shared" ca="1" si="75"/>
        <v>1</v>
      </c>
      <c r="AA305">
        <f t="shared" ca="1" si="76"/>
        <v>1</v>
      </c>
      <c r="AB305">
        <f t="shared" ca="1" si="77"/>
        <v>0</v>
      </c>
      <c r="AC305" t="str" cm="1">
        <f t="array" aca="1" ref="AC305" ca="1">LEFT(T305,SUM(LEN(T305)-LEN(SUBSTITUTE(T305,{"0","1","2","3","4","5","6","7","8","9"},""))))</f>
        <v>187</v>
      </c>
      <c r="AD305" s="3">
        <f t="shared" ca="1" si="78"/>
        <v>187</v>
      </c>
      <c r="AE305" s="3" t="str">
        <f t="shared" ca="1" si="79"/>
        <v/>
      </c>
      <c r="AF305" t="b">
        <f t="shared" ca="1" si="80"/>
        <v>1</v>
      </c>
      <c r="AG305">
        <f t="shared" ca="1" si="81"/>
        <v>1</v>
      </c>
      <c r="AH305">
        <f t="shared" ca="1" si="82"/>
        <v>1</v>
      </c>
      <c r="AI305" t="b">
        <f t="shared" ca="1" si="83"/>
        <v>1</v>
      </c>
      <c r="AJ305">
        <f t="shared" ca="1" si="84"/>
        <v>1</v>
      </c>
      <c r="AK305">
        <f t="shared" ca="1" si="85"/>
        <v>0</v>
      </c>
      <c r="AL305">
        <f t="shared" ca="1" si="86"/>
        <v>1</v>
      </c>
      <c r="AM305" t="b">
        <f t="shared" ca="1" si="87"/>
        <v>0</v>
      </c>
      <c r="AN305">
        <f t="shared" ca="1" si="88"/>
        <v>5</v>
      </c>
      <c r="AO305">
        <f t="shared" ca="1" si="89"/>
        <v>6</v>
      </c>
    </row>
    <row r="306" spans="1:41">
      <c r="A306" s="5" t="s">
        <v>645</v>
      </c>
      <c r="B306" s="6" t="s">
        <v>656</v>
      </c>
      <c r="Q306">
        <f t="shared" ca="1" si="93"/>
        <v>0</v>
      </c>
      <c r="R306">
        <f t="shared" ca="1" si="93"/>
        <v>0</v>
      </c>
      <c r="S306">
        <f t="shared" ca="1" si="93"/>
        <v>0</v>
      </c>
      <c r="T306">
        <f t="shared" ca="1" si="93"/>
        <v>0</v>
      </c>
      <c r="U306">
        <f t="shared" ca="1" si="93"/>
        <v>0</v>
      </c>
      <c r="V306" t="str">
        <f t="shared" ca="1" si="93"/>
        <v>brn</v>
      </c>
      <c r="W306">
        <f t="shared" ca="1" si="93"/>
        <v>0</v>
      </c>
      <c r="X306">
        <f t="shared" ca="1" si="93"/>
        <v>0</v>
      </c>
      <c r="Z306">
        <f t="shared" ca="1" si="75"/>
        <v>0</v>
      </c>
      <c r="AA306">
        <f t="shared" ca="1" si="76"/>
        <v>0</v>
      </c>
      <c r="AB306">
        <f t="shared" ca="1" si="77"/>
        <v>0</v>
      </c>
      <c r="AC306" t="str" cm="1">
        <f t="array" aca="1" ref="AC306" ca="1">LEFT(T306,SUM(LEN(T306)-LEN(SUBSTITUTE(T306,{"0","1","2","3","4","5","6","7","8","9"},""))))</f>
        <v>0</v>
      </c>
      <c r="AD306" s="3" t="str">
        <f t="shared" ca="1" si="78"/>
        <v/>
      </c>
      <c r="AE306" s="3" t="str">
        <f t="shared" ca="1" si="79"/>
        <v/>
      </c>
      <c r="AF306" t="b">
        <f t="shared" ca="1" si="80"/>
        <v>0</v>
      </c>
      <c r="AG306">
        <f t="shared" ca="1" si="81"/>
        <v>0</v>
      </c>
      <c r="AH306">
        <f t="shared" ca="1" si="82"/>
        <v>0</v>
      </c>
      <c r="AI306" t="b">
        <f t="shared" ca="1" si="83"/>
        <v>0</v>
      </c>
      <c r="AJ306">
        <f t="shared" ca="1" si="84"/>
        <v>0</v>
      </c>
      <c r="AK306">
        <f t="shared" ca="1" si="85"/>
        <v>1</v>
      </c>
      <c r="AL306">
        <f t="shared" ca="1" si="86"/>
        <v>0</v>
      </c>
      <c r="AM306" t="b">
        <f t="shared" ca="1" si="87"/>
        <v>0</v>
      </c>
      <c r="AN306">
        <f t="shared" ca="1" si="88"/>
        <v>1</v>
      </c>
      <c r="AO306">
        <f t="shared" ca="1" si="89"/>
        <v>7</v>
      </c>
    </row>
    <row r="307" spans="1:41">
      <c r="A307" s="1"/>
      <c r="Q307">
        <f t="shared" ca="1" si="93"/>
        <v>0</v>
      </c>
      <c r="R307">
        <f t="shared" ca="1" si="93"/>
        <v>0</v>
      </c>
      <c r="S307">
        <f t="shared" ca="1" si="93"/>
        <v>0</v>
      </c>
      <c r="T307">
        <f t="shared" ca="1" si="93"/>
        <v>0</v>
      </c>
      <c r="U307">
        <f t="shared" ca="1" si="93"/>
        <v>0</v>
      </c>
      <c r="V307">
        <f t="shared" ca="1" si="93"/>
        <v>0</v>
      </c>
      <c r="W307">
        <f t="shared" ca="1" si="93"/>
        <v>0</v>
      </c>
      <c r="X307">
        <f t="shared" ca="1" si="93"/>
        <v>0</v>
      </c>
      <c r="Z307">
        <f t="shared" ca="1" si="75"/>
        <v>0</v>
      </c>
      <c r="AA307">
        <f t="shared" ca="1" si="76"/>
        <v>0</v>
      </c>
      <c r="AB307">
        <f t="shared" ca="1" si="77"/>
        <v>0</v>
      </c>
      <c r="AC307" t="str" cm="1">
        <f t="array" aca="1" ref="AC307" ca="1">LEFT(T307,SUM(LEN(T307)-LEN(SUBSTITUTE(T307,{"0","1","2","3","4","5","6","7","8","9"},""))))</f>
        <v>0</v>
      </c>
      <c r="AD307" s="3" t="str">
        <f t="shared" ca="1" si="78"/>
        <v/>
      </c>
      <c r="AE307" s="3" t="str">
        <f t="shared" ca="1" si="79"/>
        <v/>
      </c>
      <c r="AF307" t="b">
        <f t="shared" ca="1" si="80"/>
        <v>0</v>
      </c>
      <c r="AG307">
        <f t="shared" ca="1" si="81"/>
        <v>0</v>
      </c>
      <c r="AH307">
        <f t="shared" ca="1" si="82"/>
        <v>0</v>
      </c>
      <c r="AI307" t="b">
        <f t="shared" ca="1" si="83"/>
        <v>0</v>
      </c>
      <c r="AJ307">
        <f t="shared" ca="1" si="84"/>
        <v>0</v>
      </c>
      <c r="AK307">
        <f t="shared" ca="1" si="85"/>
        <v>0</v>
      </c>
      <c r="AL307">
        <f t="shared" ca="1" si="86"/>
        <v>0</v>
      </c>
      <c r="AM307" t="b">
        <f t="shared" ca="1" si="87"/>
        <v>0</v>
      </c>
      <c r="AN307">
        <f t="shared" ca="1" si="88"/>
        <v>0</v>
      </c>
      <c r="AO307">
        <f t="shared" ca="1" si="89"/>
        <v>0</v>
      </c>
    </row>
    <row r="308" spans="1:41">
      <c r="A308" s="5" t="s">
        <v>636</v>
      </c>
      <c r="B308" s="6" t="s">
        <v>992</v>
      </c>
      <c r="C308" s="6" t="s">
        <v>637</v>
      </c>
      <c r="D308" s="6" t="s">
        <v>703</v>
      </c>
      <c r="E308" s="6" t="s">
        <v>645</v>
      </c>
      <c r="F308" s="6" t="s">
        <v>665</v>
      </c>
      <c r="G308" s="6" t="s">
        <v>639</v>
      </c>
      <c r="H308" s="6" t="s">
        <v>821</v>
      </c>
      <c r="I308" s="6" t="s">
        <v>635</v>
      </c>
      <c r="J308" s="6" t="s">
        <v>993</v>
      </c>
      <c r="Q308" t="str">
        <f t="shared" ca="1" si="93"/>
        <v>1936</v>
      </c>
      <c r="R308" t="str">
        <f t="shared" ca="1" si="93"/>
        <v>2012</v>
      </c>
      <c r="S308">
        <f t="shared" ca="1" si="93"/>
        <v>0</v>
      </c>
      <c r="T308" t="str">
        <f t="shared" ca="1" si="93"/>
        <v>61in</v>
      </c>
      <c r="U308">
        <f t="shared" ca="1" si="93"/>
        <v>0</v>
      </c>
      <c r="V308" t="str">
        <f t="shared" ca="1" si="93"/>
        <v>oth</v>
      </c>
      <c r="W308" t="str">
        <f t="shared" ca="1" si="93"/>
        <v>447813841</v>
      </c>
      <c r="X308">
        <f t="shared" ca="1" si="93"/>
        <v>0</v>
      </c>
      <c r="Z308">
        <f t="shared" ca="1" si="75"/>
        <v>1</v>
      </c>
      <c r="AA308">
        <f t="shared" ca="1" si="76"/>
        <v>1</v>
      </c>
      <c r="AB308">
        <f t="shared" ca="1" si="77"/>
        <v>0</v>
      </c>
      <c r="AC308" t="str" cm="1">
        <f t="array" aca="1" ref="AC308" ca="1">LEFT(T308,SUM(LEN(T308)-LEN(SUBSTITUTE(T308,{"0","1","2","3","4","5","6","7","8","9"},""))))</f>
        <v>61</v>
      </c>
      <c r="AD308" s="3" t="str">
        <f t="shared" ca="1" si="78"/>
        <v/>
      </c>
      <c r="AE308" s="3">
        <f t="shared" ca="1" si="79"/>
        <v>61</v>
      </c>
      <c r="AF308" t="b">
        <f t="shared" ca="1" si="80"/>
        <v>1</v>
      </c>
      <c r="AG308">
        <f t="shared" ca="1" si="81"/>
        <v>1</v>
      </c>
      <c r="AH308">
        <f t="shared" ca="1" si="82"/>
        <v>0</v>
      </c>
      <c r="AI308" t="b">
        <f t="shared" ca="1" si="83"/>
        <v>0</v>
      </c>
      <c r="AJ308">
        <f t="shared" ca="1" si="84"/>
        <v>0</v>
      </c>
      <c r="AK308">
        <f t="shared" ca="1" si="85"/>
        <v>1</v>
      </c>
      <c r="AL308">
        <f t="shared" ca="1" si="86"/>
        <v>1</v>
      </c>
      <c r="AM308" t="b">
        <f t="shared" ca="1" si="87"/>
        <v>0</v>
      </c>
      <c r="AN308">
        <f t="shared" ca="1" si="88"/>
        <v>5</v>
      </c>
      <c r="AO308">
        <f t="shared" ca="1" si="89"/>
        <v>5</v>
      </c>
    </row>
    <row r="309" spans="1:41">
      <c r="A309" s="5" t="s">
        <v>640</v>
      </c>
      <c r="B309" s="6" t="s">
        <v>655</v>
      </c>
      <c r="Q309">
        <f t="shared" ca="1" si="93"/>
        <v>0</v>
      </c>
      <c r="R309">
        <f t="shared" ca="1" si="93"/>
        <v>0</v>
      </c>
      <c r="S309">
        <f t="shared" ca="1" si="93"/>
        <v>0</v>
      </c>
      <c r="T309">
        <f t="shared" ca="1" si="93"/>
        <v>0</v>
      </c>
      <c r="U309" t="str">
        <f t="shared" ca="1" si="93"/>
        <v>#c0946f</v>
      </c>
      <c r="V309">
        <f t="shared" ca="1" si="93"/>
        <v>0</v>
      </c>
      <c r="W309">
        <f t="shared" ca="1" si="93"/>
        <v>0</v>
      </c>
      <c r="X309">
        <f t="shared" ca="1" si="93"/>
        <v>0</v>
      </c>
      <c r="Z309">
        <f t="shared" ca="1" si="75"/>
        <v>0</v>
      </c>
      <c r="AA309">
        <f t="shared" ca="1" si="76"/>
        <v>0</v>
      </c>
      <c r="AB309">
        <f t="shared" ca="1" si="77"/>
        <v>0</v>
      </c>
      <c r="AC309" t="str" cm="1">
        <f t="array" aca="1" ref="AC309" ca="1">LEFT(T309,SUM(LEN(T309)-LEN(SUBSTITUTE(T309,{"0","1","2","3","4","5","6","7","8","9"},""))))</f>
        <v>0</v>
      </c>
      <c r="AD309" s="3" t="str">
        <f t="shared" ca="1" si="78"/>
        <v/>
      </c>
      <c r="AE309" s="3" t="str">
        <f t="shared" ca="1" si="79"/>
        <v/>
      </c>
      <c r="AF309" t="b">
        <f t="shared" ca="1" si="80"/>
        <v>0</v>
      </c>
      <c r="AG309">
        <f t="shared" ca="1" si="81"/>
        <v>0</v>
      </c>
      <c r="AH309">
        <f t="shared" ca="1" si="82"/>
        <v>1</v>
      </c>
      <c r="AI309" t="b">
        <f t="shared" ca="1" si="83"/>
        <v>1</v>
      </c>
      <c r="AJ309">
        <f t="shared" ca="1" si="84"/>
        <v>1</v>
      </c>
      <c r="AK309">
        <f t="shared" ca="1" si="85"/>
        <v>0</v>
      </c>
      <c r="AL309">
        <f t="shared" ca="1" si="86"/>
        <v>0</v>
      </c>
      <c r="AM309" t="b">
        <f t="shared" ca="1" si="87"/>
        <v>0</v>
      </c>
      <c r="AN309">
        <f t="shared" ca="1" si="88"/>
        <v>1</v>
      </c>
      <c r="AO309">
        <f t="shared" ca="1" si="89"/>
        <v>6</v>
      </c>
    </row>
    <row r="310" spans="1:41">
      <c r="A310" s="5" t="s">
        <v>654</v>
      </c>
      <c r="B310" s="6" t="s">
        <v>994</v>
      </c>
      <c r="C310" s="6" t="s">
        <v>642</v>
      </c>
      <c r="D310" s="6" t="s">
        <v>844</v>
      </c>
      <c r="Q310">
        <f t="shared" ca="1" si="93"/>
        <v>0</v>
      </c>
      <c r="R310">
        <f t="shared" ca="1" si="93"/>
        <v>0</v>
      </c>
      <c r="S310" t="str">
        <f t="shared" ca="1" si="93"/>
        <v>2021</v>
      </c>
      <c r="T310">
        <f t="shared" ca="1" si="93"/>
        <v>0</v>
      </c>
      <c r="U310">
        <f t="shared" ca="1" si="93"/>
        <v>0</v>
      </c>
      <c r="V310">
        <f t="shared" ca="1" si="93"/>
        <v>0</v>
      </c>
      <c r="W310">
        <f t="shared" ca="1" si="93"/>
        <v>0</v>
      </c>
      <c r="X310" t="str">
        <f t="shared" ca="1" si="93"/>
        <v>126</v>
      </c>
      <c r="Z310">
        <f t="shared" ca="1" si="75"/>
        <v>0</v>
      </c>
      <c r="AA310">
        <f t="shared" ca="1" si="76"/>
        <v>0</v>
      </c>
      <c r="AB310">
        <f t="shared" ca="1" si="77"/>
        <v>1</v>
      </c>
      <c r="AC310" t="str" cm="1">
        <f t="array" aca="1" ref="AC310" ca="1">LEFT(T310,SUM(LEN(T310)-LEN(SUBSTITUTE(T310,{"0","1","2","3","4","5","6","7","8","9"},""))))</f>
        <v>0</v>
      </c>
      <c r="AD310" s="3" t="str">
        <f t="shared" ca="1" si="78"/>
        <v/>
      </c>
      <c r="AE310" s="3" t="str">
        <f t="shared" ca="1" si="79"/>
        <v/>
      </c>
      <c r="AF310" t="b">
        <f t="shared" ca="1" si="80"/>
        <v>0</v>
      </c>
      <c r="AG310">
        <f t="shared" ca="1" si="81"/>
        <v>0</v>
      </c>
      <c r="AH310">
        <f t="shared" ca="1" si="82"/>
        <v>0</v>
      </c>
      <c r="AI310" t="b">
        <f t="shared" ca="1" si="83"/>
        <v>0</v>
      </c>
      <c r="AJ310">
        <f t="shared" ca="1" si="84"/>
        <v>0</v>
      </c>
      <c r="AK310">
        <f t="shared" ca="1" si="85"/>
        <v>0</v>
      </c>
      <c r="AL310">
        <f t="shared" ca="1" si="86"/>
        <v>0</v>
      </c>
      <c r="AM310" t="b">
        <f t="shared" ca="1" si="87"/>
        <v>0</v>
      </c>
      <c r="AN310">
        <f t="shared" ca="1" si="88"/>
        <v>1</v>
      </c>
      <c r="AO310">
        <f t="shared" ca="1" si="89"/>
        <v>7</v>
      </c>
    </row>
    <row r="311" spans="1:41">
      <c r="A311" s="1"/>
      <c r="Q311">
        <f t="shared" ca="1" si="93"/>
        <v>0</v>
      </c>
      <c r="R311">
        <f t="shared" ca="1" si="93"/>
        <v>0</v>
      </c>
      <c r="S311">
        <f t="shared" ca="1" si="93"/>
        <v>0</v>
      </c>
      <c r="T311">
        <f t="shared" ca="1" si="93"/>
        <v>0</v>
      </c>
      <c r="U311">
        <f t="shared" ca="1" si="93"/>
        <v>0</v>
      </c>
      <c r="V311">
        <f t="shared" ca="1" si="93"/>
        <v>0</v>
      </c>
      <c r="W311">
        <f t="shared" ca="1" si="93"/>
        <v>0</v>
      </c>
      <c r="X311">
        <f t="shared" ca="1" si="93"/>
        <v>0</v>
      </c>
      <c r="Z311">
        <f t="shared" ca="1" si="75"/>
        <v>0</v>
      </c>
      <c r="AA311">
        <f t="shared" ca="1" si="76"/>
        <v>0</v>
      </c>
      <c r="AB311">
        <f t="shared" ca="1" si="77"/>
        <v>0</v>
      </c>
      <c r="AC311" t="str" cm="1">
        <f t="array" aca="1" ref="AC311" ca="1">LEFT(T311,SUM(LEN(T311)-LEN(SUBSTITUTE(T311,{"0","1","2","3","4","5","6","7","8","9"},""))))</f>
        <v>0</v>
      </c>
      <c r="AD311" s="3" t="str">
        <f t="shared" ca="1" si="78"/>
        <v/>
      </c>
      <c r="AE311" s="3" t="str">
        <f t="shared" ca="1" si="79"/>
        <v/>
      </c>
      <c r="AF311" t="b">
        <f t="shared" ca="1" si="80"/>
        <v>0</v>
      </c>
      <c r="AG311">
        <f t="shared" ca="1" si="81"/>
        <v>0</v>
      </c>
      <c r="AH311">
        <f t="shared" ca="1" si="82"/>
        <v>0</v>
      </c>
      <c r="AI311" t="b">
        <f t="shared" ca="1" si="83"/>
        <v>0</v>
      </c>
      <c r="AJ311">
        <f t="shared" ca="1" si="84"/>
        <v>0</v>
      </c>
      <c r="AK311">
        <f t="shared" ca="1" si="85"/>
        <v>0</v>
      </c>
      <c r="AL311">
        <f t="shared" ca="1" si="86"/>
        <v>0</v>
      </c>
      <c r="AM311" t="b">
        <f t="shared" ca="1" si="87"/>
        <v>0</v>
      </c>
      <c r="AN311">
        <f t="shared" ca="1" si="88"/>
        <v>0</v>
      </c>
      <c r="AO311">
        <f t="shared" ca="1" si="89"/>
        <v>0</v>
      </c>
    </row>
    <row r="312" spans="1:41">
      <c r="A312" s="5" t="s">
        <v>645</v>
      </c>
      <c r="B312" s="6" t="s">
        <v>652</v>
      </c>
      <c r="C312" s="6" t="s">
        <v>635</v>
      </c>
      <c r="D312" s="6" t="s">
        <v>995</v>
      </c>
      <c r="Q312">
        <f t="shared" ca="1" si="93"/>
        <v>0</v>
      </c>
      <c r="R312">
        <f t="shared" ca="1" si="93"/>
        <v>0</v>
      </c>
      <c r="S312">
        <f t="shared" ca="1" si="93"/>
        <v>0</v>
      </c>
      <c r="T312">
        <f t="shared" ca="1" si="93"/>
        <v>0</v>
      </c>
      <c r="U312">
        <f t="shared" ca="1" si="93"/>
        <v>0</v>
      </c>
      <c r="V312" t="str">
        <f t="shared" ca="1" si="93"/>
        <v>gry</v>
      </c>
      <c r="W312" t="str">
        <f t="shared" ca="1" si="93"/>
        <v>791970272</v>
      </c>
      <c r="X312">
        <f t="shared" ca="1" si="93"/>
        <v>0</v>
      </c>
      <c r="Z312">
        <f t="shared" ca="1" si="75"/>
        <v>0</v>
      </c>
      <c r="AA312">
        <f t="shared" ca="1" si="76"/>
        <v>0</v>
      </c>
      <c r="AB312">
        <f t="shared" ca="1" si="77"/>
        <v>0</v>
      </c>
      <c r="AC312" t="str" cm="1">
        <f t="array" aca="1" ref="AC312" ca="1">LEFT(T312,SUM(LEN(T312)-LEN(SUBSTITUTE(T312,{"0","1","2","3","4","5","6","7","8","9"},""))))</f>
        <v>0</v>
      </c>
      <c r="AD312" s="3" t="str">
        <f t="shared" ca="1" si="78"/>
        <v/>
      </c>
      <c r="AE312" s="3" t="str">
        <f t="shared" ca="1" si="79"/>
        <v/>
      </c>
      <c r="AF312" t="b">
        <f t="shared" ca="1" si="80"/>
        <v>0</v>
      </c>
      <c r="AG312">
        <f t="shared" ca="1" si="81"/>
        <v>0</v>
      </c>
      <c r="AH312">
        <f t="shared" ca="1" si="82"/>
        <v>0</v>
      </c>
      <c r="AI312" t="b">
        <f t="shared" ca="1" si="83"/>
        <v>0</v>
      </c>
      <c r="AJ312">
        <f t="shared" ca="1" si="84"/>
        <v>0</v>
      </c>
      <c r="AK312">
        <f t="shared" ca="1" si="85"/>
        <v>1</v>
      </c>
      <c r="AL312">
        <f t="shared" ca="1" si="86"/>
        <v>1</v>
      </c>
      <c r="AM312" t="b">
        <f t="shared" ca="1" si="87"/>
        <v>0</v>
      </c>
      <c r="AN312">
        <f t="shared" ca="1" si="88"/>
        <v>2</v>
      </c>
      <c r="AO312">
        <f t="shared" ca="1" si="89"/>
        <v>2</v>
      </c>
    </row>
    <row r="313" spans="1:41">
      <c r="A313" s="5" t="s">
        <v>642</v>
      </c>
      <c r="B313" s="6" t="s">
        <v>832</v>
      </c>
      <c r="Q313">
        <f t="shared" ca="1" si="93"/>
        <v>0</v>
      </c>
      <c r="R313">
        <f t="shared" ca="1" si="93"/>
        <v>0</v>
      </c>
      <c r="S313" t="str">
        <f t="shared" ca="1" si="93"/>
        <v>2020</v>
      </c>
      <c r="T313">
        <f t="shared" ca="1" si="93"/>
        <v>0</v>
      </c>
      <c r="U313">
        <f t="shared" ca="1" si="93"/>
        <v>0</v>
      </c>
      <c r="V313">
        <f t="shared" ca="1" si="93"/>
        <v>0</v>
      </c>
      <c r="W313">
        <f t="shared" ca="1" si="93"/>
        <v>0</v>
      </c>
      <c r="X313">
        <f t="shared" ca="1" si="93"/>
        <v>0</v>
      </c>
      <c r="Z313">
        <f t="shared" ca="1" si="75"/>
        <v>0</v>
      </c>
      <c r="AA313">
        <f t="shared" ca="1" si="76"/>
        <v>0</v>
      </c>
      <c r="AB313">
        <f t="shared" ca="1" si="77"/>
        <v>1</v>
      </c>
      <c r="AC313" t="str" cm="1">
        <f t="array" aca="1" ref="AC313" ca="1">LEFT(T313,SUM(LEN(T313)-LEN(SUBSTITUTE(T313,{"0","1","2","3","4","5","6","7","8","9"},""))))</f>
        <v>0</v>
      </c>
      <c r="AD313" s="3" t="str">
        <f t="shared" ca="1" si="78"/>
        <v/>
      </c>
      <c r="AE313" s="3" t="str">
        <f t="shared" ca="1" si="79"/>
        <v/>
      </c>
      <c r="AF313" t="b">
        <f t="shared" ca="1" si="80"/>
        <v>0</v>
      </c>
      <c r="AG313">
        <f t="shared" ca="1" si="81"/>
        <v>0</v>
      </c>
      <c r="AH313">
        <f t="shared" ca="1" si="82"/>
        <v>0</v>
      </c>
      <c r="AI313" t="b">
        <f t="shared" ca="1" si="83"/>
        <v>0</v>
      </c>
      <c r="AJ313">
        <f t="shared" ca="1" si="84"/>
        <v>0</v>
      </c>
      <c r="AK313">
        <f t="shared" ca="1" si="85"/>
        <v>0</v>
      </c>
      <c r="AL313">
        <f t="shared" ca="1" si="86"/>
        <v>0</v>
      </c>
      <c r="AM313" t="b">
        <f t="shared" ca="1" si="87"/>
        <v>0</v>
      </c>
      <c r="AN313">
        <f t="shared" ca="1" si="88"/>
        <v>1</v>
      </c>
      <c r="AO313">
        <f t="shared" ca="1" si="89"/>
        <v>3</v>
      </c>
    </row>
    <row r="314" spans="1:41">
      <c r="A314" s="5" t="s">
        <v>636</v>
      </c>
      <c r="B314" s="6" t="s">
        <v>866</v>
      </c>
      <c r="C314" s="6" t="s">
        <v>640</v>
      </c>
      <c r="D314" s="6" t="s">
        <v>644</v>
      </c>
      <c r="E314" s="6" t="s">
        <v>637</v>
      </c>
      <c r="F314" s="6" t="s">
        <v>705</v>
      </c>
      <c r="Q314" t="str">
        <f t="shared" ca="1" si="93"/>
        <v>1932</v>
      </c>
      <c r="R314">
        <f t="shared" ca="1" si="93"/>
        <v>0</v>
      </c>
      <c r="S314">
        <f t="shared" ca="1" si="93"/>
        <v>0</v>
      </c>
      <c r="T314" t="str">
        <f t="shared" ca="1" si="93"/>
        <v>161cm</v>
      </c>
      <c r="U314" t="str">
        <f t="shared" ca="1" si="93"/>
        <v>#623a2f</v>
      </c>
      <c r="V314">
        <f t="shared" ca="1" si="93"/>
        <v>0</v>
      </c>
      <c r="W314">
        <f t="shared" ca="1" si="93"/>
        <v>0</v>
      </c>
      <c r="X314">
        <f t="shared" ca="1" si="93"/>
        <v>0</v>
      </c>
      <c r="Z314">
        <f t="shared" ca="1" si="75"/>
        <v>1</v>
      </c>
      <c r="AA314">
        <f t="shared" ca="1" si="76"/>
        <v>0</v>
      </c>
      <c r="AB314">
        <f t="shared" ca="1" si="77"/>
        <v>0</v>
      </c>
      <c r="AC314" t="str" cm="1">
        <f t="array" aca="1" ref="AC314" ca="1">LEFT(T314,SUM(LEN(T314)-LEN(SUBSTITUTE(T314,{"0","1","2","3","4","5","6","7","8","9"},""))))</f>
        <v>161</v>
      </c>
      <c r="AD314" s="3">
        <f t="shared" ca="1" si="78"/>
        <v>161</v>
      </c>
      <c r="AE314" s="3" t="str">
        <f t="shared" ca="1" si="79"/>
        <v/>
      </c>
      <c r="AF314" t="b">
        <f t="shared" ca="1" si="80"/>
        <v>1</v>
      </c>
      <c r="AG314">
        <f t="shared" ca="1" si="81"/>
        <v>1</v>
      </c>
      <c r="AH314">
        <f t="shared" ca="1" si="82"/>
        <v>1</v>
      </c>
      <c r="AI314" t="b">
        <f t="shared" ca="1" si="83"/>
        <v>1</v>
      </c>
      <c r="AJ314">
        <f t="shared" ca="1" si="84"/>
        <v>1</v>
      </c>
      <c r="AK314">
        <f t="shared" ca="1" si="85"/>
        <v>0</v>
      </c>
      <c r="AL314">
        <f t="shared" ca="1" si="86"/>
        <v>0</v>
      </c>
      <c r="AM314" t="b">
        <f t="shared" ca="1" si="87"/>
        <v>0</v>
      </c>
      <c r="AN314">
        <f t="shared" ca="1" si="88"/>
        <v>3</v>
      </c>
      <c r="AO314">
        <f t="shared" ca="1" si="89"/>
        <v>6</v>
      </c>
    </row>
    <row r="315" spans="1:41">
      <c r="A315" s="5" t="s">
        <v>639</v>
      </c>
      <c r="B315" s="6" t="s">
        <v>838</v>
      </c>
      <c r="Q315">
        <f t="shared" ca="1" si="93"/>
        <v>0</v>
      </c>
      <c r="R315" t="str">
        <f t="shared" ca="1" si="93"/>
        <v>2015</v>
      </c>
      <c r="S315">
        <f t="shared" ca="1" si="93"/>
        <v>0</v>
      </c>
      <c r="T315">
        <f t="shared" ca="1" si="93"/>
        <v>0</v>
      </c>
      <c r="U315">
        <f t="shared" ca="1" si="93"/>
        <v>0</v>
      </c>
      <c r="V315">
        <f t="shared" ca="1" si="93"/>
        <v>0</v>
      </c>
      <c r="W315">
        <f t="shared" ca="1" si="93"/>
        <v>0</v>
      </c>
      <c r="X315">
        <f t="shared" ca="1" si="93"/>
        <v>0</v>
      </c>
      <c r="Z315">
        <f t="shared" ca="1" si="75"/>
        <v>0</v>
      </c>
      <c r="AA315">
        <f t="shared" ca="1" si="76"/>
        <v>1</v>
      </c>
      <c r="AB315">
        <f t="shared" ca="1" si="77"/>
        <v>0</v>
      </c>
      <c r="AC315" t="str" cm="1">
        <f t="array" aca="1" ref="AC315" ca="1">LEFT(T315,SUM(LEN(T315)-LEN(SUBSTITUTE(T315,{"0","1","2","3","4","5","6","7","8","9"},""))))</f>
        <v>0</v>
      </c>
      <c r="AD315" s="3" t="str">
        <f t="shared" ca="1" si="78"/>
        <v/>
      </c>
      <c r="AE315" s="3" t="str">
        <f t="shared" ca="1" si="79"/>
        <v/>
      </c>
      <c r="AF315" t="b">
        <f t="shared" ca="1" si="80"/>
        <v>0</v>
      </c>
      <c r="AG315">
        <f t="shared" ca="1" si="81"/>
        <v>0</v>
      </c>
      <c r="AH315">
        <f t="shared" ca="1" si="82"/>
        <v>0</v>
      </c>
      <c r="AI315" t="b">
        <f t="shared" ca="1" si="83"/>
        <v>0</v>
      </c>
      <c r="AJ315">
        <f t="shared" ca="1" si="84"/>
        <v>0</v>
      </c>
      <c r="AK315">
        <f t="shared" ca="1" si="85"/>
        <v>0</v>
      </c>
      <c r="AL315">
        <f t="shared" ca="1" si="86"/>
        <v>0</v>
      </c>
      <c r="AM315" t="b">
        <f t="shared" ca="1" si="87"/>
        <v>0</v>
      </c>
      <c r="AN315">
        <f t="shared" ca="1" si="88"/>
        <v>1</v>
      </c>
      <c r="AO315">
        <f t="shared" ca="1" si="89"/>
        <v>7</v>
      </c>
    </row>
    <row r="316" spans="1:41">
      <c r="A316" s="1"/>
      <c r="Q316">
        <f t="shared" ca="1" si="93"/>
        <v>0</v>
      </c>
      <c r="R316">
        <f t="shared" ca="1" si="93"/>
        <v>0</v>
      </c>
      <c r="S316">
        <f t="shared" ca="1" si="93"/>
        <v>0</v>
      </c>
      <c r="T316">
        <f t="shared" ca="1" si="93"/>
        <v>0</v>
      </c>
      <c r="U316">
        <f t="shared" ca="1" si="93"/>
        <v>0</v>
      </c>
      <c r="V316">
        <f t="shared" ca="1" si="93"/>
        <v>0</v>
      </c>
      <c r="W316">
        <f t="shared" ca="1" si="93"/>
        <v>0</v>
      </c>
      <c r="X316">
        <f t="shared" ca="1" si="93"/>
        <v>0</v>
      </c>
      <c r="Z316">
        <f t="shared" ca="1" si="75"/>
        <v>0</v>
      </c>
      <c r="AA316">
        <f t="shared" ca="1" si="76"/>
        <v>0</v>
      </c>
      <c r="AB316">
        <f t="shared" ca="1" si="77"/>
        <v>0</v>
      </c>
      <c r="AC316" t="str" cm="1">
        <f t="array" aca="1" ref="AC316" ca="1">LEFT(T316,SUM(LEN(T316)-LEN(SUBSTITUTE(T316,{"0","1","2","3","4","5","6","7","8","9"},""))))</f>
        <v>0</v>
      </c>
      <c r="AD316" s="3" t="str">
        <f t="shared" ca="1" si="78"/>
        <v/>
      </c>
      <c r="AE316" s="3" t="str">
        <f t="shared" ca="1" si="79"/>
        <v/>
      </c>
      <c r="AF316" t="b">
        <f t="shared" ca="1" si="80"/>
        <v>0</v>
      </c>
      <c r="AG316">
        <f t="shared" ca="1" si="81"/>
        <v>0</v>
      </c>
      <c r="AH316">
        <f t="shared" ca="1" si="82"/>
        <v>0</v>
      </c>
      <c r="AI316" t="b">
        <f t="shared" ca="1" si="83"/>
        <v>0</v>
      </c>
      <c r="AJ316">
        <f t="shared" ca="1" si="84"/>
        <v>0</v>
      </c>
      <c r="AK316">
        <f t="shared" ca="1" si="85"/>
        <v>0</v>
      </c>
      <c r="AL316">
        <f t="shared" ca="1" si="86"/>
        <v>0</v>
      </c>
      <c r="AM316" t="b">
        <f t="shared" ca="1" si="87"/>
        <v>0</v>
      </c>
      <c r="AN316">
        <f t="shared" ca="1" si="88"/>
        <v>0</v>
      </c>
      <c r="AO316">
        <f t="shared" ca="1" si="89"/>
        <v>0</v>
      </c>
    </row>
    <row r="317" spans="1:41">
      <c r="A317" s="5" t="s">
        <v>640</v>
      </c>
      <c r="B317" s="6" t="s">
        <v>655</v>
      </c>
      <c r="Q317">
        <f t="shared" ca="1" si="93"/>
        <v>0</v>
      </c>
      <c r="R317">
        <f t="shared" ca="1" si="93"/>
        <v>0</v>
      </c>
      <c r="S317">
        <f t="shared" ca="1" si="93"/>
        <v>0</v>
      </c>
      <c r="T317">
        <f t="shared" ca="1" si="93"/>
        <v>0</v>
      </c>
      <c r="U317" t="str">
        <f t="shared" ca="1" si="93"/>
        <v>#c0946f</v>
      </c>
      <c r="V317">
        <f t="shared" ca="1" si="93"/>
        <v>0</v>
      </c>
      <c r="W317">
        <f t="shared" ca="1" si="93"/>
        <v>0</v>
      </c>
      <c r="X317">
        <f t="shared" ca="1" si="93"/>
        <v>0</v>
      </c>
      <c r="Z317">
        <f t="shared" ca="1" si="75"/>
        <v>0</v>
      </c>
      <c r="AA317">
        <f t="shared" ca="1" si="76"/>
        <v>0</v>
      </c>
      <c r="AB317">
        <f t="shared" ca="1" si="77"/>
        <v>0</v>
      </c>
      <c r="AC317" t="str" cm="1">
        <f t="array" aca="1" ref="AC317" ca="1">LEFT(T317,SUM(LEN(T317)-LEN(SUBSTITUTE(T317,{"0","1","2","3","4","5","6","7","8","9"},""))))</f>
        <v>0</v>
      </c>
      <c r="AD317" s="3" t="str">
        <f t="shared" ca="1" si="78"/>
        <v/>
      </c>
      <c r="AE317" s="3" t="str">
        <f t="shared" ca="1" si="79"/>
        <v/>
      </c>
      <c r="AF317" t="b">
        <f t="shared" ca="1" si="80"/>
        <v>0</v>
      </c>
      <c r="AG317">
        <f t="shared" ca="1" si="81"/>
        <v>0</v>
      </c>
      <c r="AH317">
        <f t="shared" ca="1" si="82"/>
        <v>1</v>
      </c>
      <c r="AI317" t="b">
        <f t="shared" ca="1" si="83"/>
        <v>1</v>
      </c>
      <c r="AJ317">
        <f t="shared" ca="1" si="84"/>
        <v>1</v>
      </c>
      <c r="AK317">
        <f t="shared" ca="1" si="85"/>
        <v>0</v>
      </c>
      <c r="AL317">
        <f t="shared" ca="1" si="86"/>
        <v>0</v>
      </c>
      <c r="AM317" t="b">
        <f t="shared" ca="1" si="87"/>
        <v>0</v>
      </c>
      <c r="AN317">
        <f t="shared" ca="1" si="88"/>
        <v>1</v>
      </c>
      <c r="AO317">
        <f t="shared" ca="1" si="89"/>
        <v>1</v>
      </c>
    </row>
    <row r="318" spans="1:41">
      <c r="A318" s="5" t="s">
        <v>636</v>
      </c>
      <c r="B318" s="6" t="s">
        <v>860</v>
      </c>
      <c r="C318" s="6" t="s">
        <v>635</v>
      </c>
      <c r="D318" s="6" t="s">
        <v>996</v>
      </c>
      <c r="E318" s="6" t="s">
        <v>642</v>
      </c>
      <c r="F318" s="6" t="s">
        <v>829</v>
      </c>
      <c r="G318" s="6" t="s">
        <v>637</v>
      </c>
      <c r="H318" s="6" t="s">
        <v>695</v>
      </c>
      <c r="Q318" t="str">
        <f t="shared" ca="1" si="93"/>
        <v>1935</v>
      </c>
      <c r="R318">
        <f t="shared" ca="1" si="93"/>
        <v>0</v>
      </c>
      <c r="S318" t="str">
        <f t="shared" ca="1" si="93"/>
        <v>2025</v>
      </c>
      <c r="T318" t="str">
        <f t="shared" ca="1" si="93"/>
        <v>162cm</v>
      </c>
      <c r="U318">
        <f t="shared" ca="1" si="93"/>
        <v>0</v>
      </c>
      <c r="V318">
        <f t="shared" ca="1" si="93"/>
        <v>0</v>
      </c>
      <c r="W318" t="str">
        <f t="shared" ca="1" si="93"/>
        <v>721144576</v>
      </c>
      <c r="X318">
        <f t="shared" ca="1" si="93"/>
        <v>0</v>
      </c>
      <c r="Z318">
        <f t="shared" ca="1" si="75"/>
        <v>1</v>
      </c>
      <c r="AA318">
        <f t="shared" ca="1" si="76"/>
        <v>0</v>
      </c>
      <c r="AB318">
        <f t="shared" ca="1" si="77"/>
        <v>1</v>
      </c>
      <c r="AC318" t="str" cm="1">
        <f t="array" aca="1" ref="AC318" ca="1">LEFT(T318,SUM(LEN(T318)-LEN(SUBSTITUTE(T318,{"0","1","2","3","4","5","6","7","8","9"},""))))</f>
        <v>162</v>
      </c>
      <c r="AD318" s="3">
        <f t="shared" ca="1" si="78"/>
        <v>162</v>
      </c>
      <c r="AE318" s="3" t="str">
        <f t="shared" ca="1" si="79"/>
        <v/>
      </c>
      <c r="AF318" t="b">
        <f t="shared" ca="1" si="80"/>
        <v>1</v>
      </c>
      <c r="AG318">
        <f t="shared" ca="1" si="81"/>
        <v>1</v>
      </c>
      <c r="AH318">
        <f t="shared" ca="1" si="82"/>
        <v>0</v>
      </c>
      <c r="AI318" t="b">
        <f t="shared" ca="1" si="83"/>
        <v>0</v>
      </c>
      <c r="AJ318">
        <f t="shared" ca="1" si="84"/>
        <v>0</v>
      </c>
      <c r="AK318">
        <f t="shared" ca="1" si="85"/>
        <v>0</v>
      </c>
      <c r="AL318">
        <f t="shared" ca="1" si="86"/>
        <v>1</v>
      </c>
      <c r="AM318" t="b">
        <f t="shared" ca="1" si="87"/>
        <v>0</v>
      </c>
      <c r="AN318">
        <f t="shared" ca="1" si="88"/>
        <v>4</v>
      </c>
      <c r="AO318">
        <f t="shared" ca="1" si="89"/>
        <v>5</v>
      </c>
    </row>
    <row r="319" spans="1:41">
      <c r="A319" s="5" t="s">
        <v>639</v>
      </c>
      <c r="B319" s="6" t="s">
        <v>927</v>
      </c>
      <c r="C319" s="6" t="s">
        <v>645</v>
      </c>
      <c r="D319" s="6" t="s">
        <v>665</v>
      </c>
      <c r="Q319">
        <f t="shared" ca="1" si="93"/>
        <v>0</v>
      </c>
      <c r="R319" t="str">
        <f t="shared" ca="1" si="93"/>
        <v>2017</v>
      </c>
      <c r="S319">
        <f t="shared" ca="1" si="93"/>
        <v>0</v>
      </c>
      <c r="T319">
        <f t="shared" ca="1" si="93"/>
        <v>0</v>
      </c>
      <c r="U319">
        <f t="shared" ca="1" si="93"/>
        <v>0</v>
      </c>
      <c r="V319" t="str">
        <f t="shared" ca="1" si="93"/>
        <v>oth</v>
      </c>
      <c r="W319">
        <f t="shared" ca="1" si="93"/>
        <v>0</v>
      </c>
      <c r="X319">
        <f t="shared" ca="1" si="93"/>
        <v>0</v>
      </c>
      <c r="Z319">
        <f t="shared" ca="1" si="75"/>
        <v>0</v>
      </c>
      <c r="AA319">
        <f t="shared" ca="1" si="76"/>
        <v>1</v>
      </c>
      <c r="AB319">
        <f t="shared" ca="1" si="77"/>
        <v>0</v>
      </c>
      <c r="AC319" t="str" cm="1">
        <f t="array" aca="1" ref="AC319" ca="1">LEFT(T319,SUM(LEN(T319)-LEN(SUBSTITUTE(T319,{"0","1","2","3","4","5","6","7","8","9"},""))))</f>
        <v>0</v>
      </c>
      <c r="AD319" s="3" t="str">
        <f t="shared" ca="1" si="78"/>
        <v/>
      </c>
      <c r="AE319" s="3" t="str">
        <f t="shared" ca="1" si="79"/>
        <v/>
      </c>
      <c r="AF319" t="b">
        <f t="shared" ca="1" si="80"/>
        <v>0</v>
      </c>
      <c r="AG319">
        <f t="shared" ca="1" si="81"/>
        <v>0</v>
      </c>
      <c r="AH319">
        <f t="shared" ca="1" si="82"/>
        <v>0</v>
      </c>
      <c r="AI319" t="b">
        <f t="shared" ca="1" si="83"/>
        <v>0</v>
      </c>
      <c r="AJ319">
        <f t="shared" ca="1" si="84"/>
        <v>0</v>
      </c>
      <c r="AK319">
        <f t="shared" ca="1" si="85"/>
        <v>1</v>
      </c>
      <c r="AL319">
        <f t="shared" ca="1" si="86"/>
        <v>0</v>
      </c>
      <c r="AM319" t="b">
        <f t="shared" ca="1" si="87"/>
        <v>0</v>
      </c>
      <c r="AN319">
        <f t="shared" ca="1" si="88"/>
        <v>2</v>
      </c>
      <c r="AO319">
        <f t="shared" ca="1" si="89"/>
        <v>7</v>
      </c>
    </row>
    <row r="320" spans="1:41">
      <c r="A320" s="1"/>
      <c r="Q320">
        <f t="shared" ca="1" si="93"/>
        <v>0</v>
      </c>
      <c r="R320">
        <f t="shared" ca="1" si="93"/>
        <v>0</v>
      </c>
      <c r="S320">
        <f t="shared" ca="1" si="93"/>
        <v>0</v>
      </c>
      <c r="T320">
        <f t="shared" ca="1" si="93"/>
        <v>0</v>
      </c>
      <c r="U320">
        <f t="shared" ca="1" si="93"/>
        <v>0</v>
      </c>
      <c r="V320">
        <f t="shared" ca="1" si="93"/>
        <v>0</v>
      </c>
      <c r="W320">
        <f t="shared" ca="1" si="93"/>
        <v>0</v>
      </c>
      <c r="X320">
        <f t="shared" ca="1" si="93"/>
        <v>0</v>
      </c>
      <c r="Z320">
        <f t="shared" ca="1" si="75"/>
        <v>0</v>
      </c>
      <c r="AA320">
        <f t="shared" ca="1" si="76"/>
        <v>0</v>
      </c>
      <c r="AB320">
        <f t="shared" ca="1" si="77"/>
        <v>0</v>
      </c>
      <c r="AC320" t="str" cm="1">
        <f t="array" aca="1" ref="AC320" ca="1">LEFT(T320,SUM(LEN(T320)-LEN(SUBSTITUTE(T320,{"0","1","2","3","4","5","6","7","8","9"},""))))</f>
        <v>0</v>
      </c>
      <c r="AD320" s="3" t="str">
        <f t="shared" ca="1" si="78"/>
        <v/>
      </c>
      <c r="AE320" s="3" t="str">
        <f t="shared" ca="1" si="79"/>
        <v/>
      </c>
      <c r="AF320" t="b">
        <f t="shared" ca="1" si="80"/>
        <v>0</v>
      </c>
      <c r="AG320">
        <f t="shared" ca="1" si="81"/>
        <v>0</v>
      </c>
      <c r="AH320">
        <f t="shared" ca="1" si="82"/>
        <v>0</v>
      </c>
      <c r="AI320" t="b">
        <f t="shared" ca="1" si="83"/>
        <v>0</v>
      </c>
      <c r="AJ320">
        <f t="shared" ca="1" si="84"/>
        <v>0</v>
      </c>
      <c r="AK320">
        <f t="shared" ca="1" si="85"/>
        <v>0</v>
      </c>
      <c r="AL320">
        <f t="shared" ca="1" si="86"/>
        <v>0</v>
      </c>
      <c r="AM320" t="b">
        <f t="shared" ca="1" si="87"/>
        <v>0</v>
      </c>
      <c r="AN320">
        <f t="shared" ca="1" si="88"/>
        <v>0</v>
      </c>
      <c r="AO320">
        <f t="shared" ca="1" si="89"/>
        <v>0</v>
      </c>
    </row>
    <row r="321" spans="1:41">
      <c r="A321" s="5" t="s">
        <v>636</v>
      </c>
      <c r="B321" s="6" t="s">
        <v>997</v>
      </c>
      <c r="Q321" t="str">
        <f t="shared" ca="1" si="93"/>
        <v>1959</v>
      </c>
      <c r="R321">
        <f t="shared" ca="1" si="93"/>
        <v>0</v>
      </c>
      <c r="S321">
        <f t="shared" ca="1" si="93"/>
        <v>0</v>
      </c>
      <c r="T321">
        <f t="shared" ca="1" si="93"/>
        <v>0</v>
      </c>
      <c r="U321">
        <f t="shared" ca="1" si="93"/>
        <v>0</v>
      </c>
      <c r="V321">
        <f t="shared" ca="1" si="93"/>
        <v>0</v>
      </c>
      <c r="W321">
        <f t="shared" ca="1" si="93"/>
        <v>0</v>
      </c>
      <c r="X321">
        <f t="shared" ca="1" si="93"/>
        <v>0</v>
      </c>
      <c r="Z321">
        <f t="shared" ca="1" si="75"/>
        <v>1</v>
      </c>
      <c r="AA321">
        <f t="shared" ca="1" si="76"/>
        <v>0</v>
      </c>
      <c r="AB321">
        <f t="shared" ca="1" si="77"/>
        <v>0</v>
      </c>
      <c r="AC321" t="str" cm="1">
        <f t="array" aca="1" ref="AC321" ca="1">LEFT(T321,SUM(LEN(T321)-LEN(SUBSTITUTE(T321,{"0","1","2","3","4","5","6","7","8","9"},""))))</f>
        <v>0</v>
      </c>
      <c r="AD321" s="3" t="str">
        <f t="shared" ca="1" si="78"/>
        <v/>
      </c>
      <c r="AE321" s="3" t="str">
        <f t="shared" ca="1" si="79"/>
        <v/>
      </c>
      <c r="AF321" t="b">
        <f t="shared" ca="1" si="80"/>
        <v>0</v>
      </c>
      <c r="AG321">
        <f t="shared" ca="1" si="81"/>
        <v>0</v>
      </c>
      <c r="AH321">
        <f t="shared" ca="1" si="82"/>
        <v>0</v>
      </c>
      <c r="AI321" t="b">
        <f t="shared" ca="1" si="83"/>
        <v>0</v>
      </c>
      <c r="AJ321">
        <f t="shared" ca="1" si="84"/>
        <v>0</v>
      </c>
      <c r="AK321">
        <f t="shared" ca="1" si="85"/>
        <v>0</v>
      </c>
      <c r="AL321">
        <f t="shared" ca="1" si="86"/>
        <v>0</v>
      </c>
      <c r="AM321" t="b">
        <f t="shared" ca="1" si="87"/>
        <v>0</v>
      </c>
      <c r="AN321">
        <f t="shared" ca="1" si="88"/>
        <v>1</v>
      </c>
      <c r="AO321">
        <f t="shared" ca="1" si="89"/>
        <v>1</v>
      </c>
    </row>
    <row r="322" spans="1:41">
      <c r="A322" s="5" t="s">
        <v>635</v>
      </c>
      <c r="B322" s="6" t="s">
        <v>998</v>
      </c>
      <c r="Q322">
        <f t="shared" ca="1" si="93"/>
        <v>0</v>
      </c>
      <c r="R322">
        <f t="shared" ca="1" si="93"/>
        <v>0</v>
      </c>
      <c r="S322">
        <f t="shared" ca="1" si="93"/>
        <v>0</v>
      </c>
      <c r="T322">
        <f t="shared" ca="1" si="93"/>
        <v>0</v>
      </c>
      <c r="U322">
        <f t="shared" ca="1" si="93"/>
        <v>0</v>
      </c>
      <c r="V322">
        <f t="shared" ca="1" si="93"/>
        <v>0</v>
      </c>
      <c r="W322" t="str">
        <f t="shared" ca="1" si="93"/>
        <v>551109135</v>
      </c>
      <c r="X322">
        <f t="shared" ca="1" si="93"/>
        <v>0</v>
      </c>
      <c r="Z322">
        <f t="shared" ca="1" si="75"/>
        <v>0</v>
      </c>
      <c r="AA322">
        <f t="shared" ca="1" si="76"/>
        <v>0</v>
      </c>
      <c r="AB322">
        <f t="shared" ca="1" si="77"/>
        <v>0</v>
      </c>
      <c r="AC322" t="str" cm="1">
        <f t="array" aca="1" ref="AC322" ca="1">LEFT(T322,SUM(LEN(T322)-LEN(SUBSTITUTE(T322,{"0","1","2","3","4","5","6","7","8","9"},""))))</f>
        <v>0</v>
      </c>
      <c r="AD322" s="3" t="str">
        <f t="shared" ca="1" si="78"/>
        <v/>
      </c>
      <c r="AE322" s="3" t="str">
        <f t="shared" ca="1" si="79"/>
        <v/>
      </c>
      <c r="AF322" t="b">
        <f t="shared" ca="1" si="80"/>
        <v>0</v>
      </c>
      <c r="AG322">
        <f t="shared" ca="1" si="81"/>
        <v>0</v>
      </c>
      <c r="AH322">
        <f t="shared" ca="1" si="82"/>
        <v>0</v>
      </c>
      <c r="AI322" t="b">
        <f t="shared" ca="1" si="83"/>
        <v>0</v>
      </c>
      <c r="AJ322">
        <f t="shared" ca="1" si="84"/>
        <v>0</v>
      </c>
      <c r="AK322">
        <f t="shared" ca="1" si="85"/>
        <v>0</v>
      </c>
      <c r="AL322">
        <f t="shared" ca="1" si="86"/>
        <v>1</v>
      </c>
      <c r="AM322" t="b">
        <f t="shared" ca="1" si="87"/>
        <v>0</v>
      </c>
      <c r="AN322">
        <f t="shared" ca="1" si="88"/>
        <v>1</v>
      </c>
      <c r="AO322">
        <f t="shared" ca="1" si="89"/>
        <v>2</v>
      </c>
    </row>
    <row r="323" spans="1:41">
      <c r="A323" s="5" t="s">
        <v>645</v>
      </c>
      <c r="B323" s="6" t="s">
        <v>682</v>
      </c>
      <c r="C323" s="6" t="s">
        <v>637</v>
      </c>
      <c r="D323" s="6" t="s">
        <v>736</v>
      </c>
      <c r="Q323">
        <f t="shared" ca="1" si="93"/>
        <v>0</v>
      </c>
      <c r="R323">
        <f t="shared" ca="1" si="93"/>
        <v>0</v>
      </c>
      <c r="S323">
        <f t="shared" ca="1" si="93"/>
        <v>0</v>
      </c>
      <c r="T323" t="str">
        <f t="shared" ca="1" si="93"/>
        <v>68in</v>
      </c>
      <c r="U323">
        <f t="shared" ca="1" si="93"/>
        <v>0</v>
      </c>
      <c r="V323" t="str">
        <f t="shared" ca="1" si="93"/>
        <v>hzl</v>
      </c>
      <c r="W323">
        <f t="shared" ca="1" si="93"/>
        <v>0</v>
      </c>
      <c r="X323">
        <f t="shared" ca="1" si="93"/>
        <v>0</v>
      </c>
      <c r="Z323">
        <f t="shared" ref="Z323:Z386" ca="1" si="94">IF(AND(VALUE(Q323)&gt;1919,VALUE(Q323)&lt;2003),1,0)</f>
        <v>0</v>
      </c>
      <c r="AA323">
        <f t="shared" ref="AA323:AA386" ca="1" si="95">IF(AND(VALUE(R323)&gt;2009,VALUE(R323)&lt;2021),1,0)</f>
        <v>0</v>
      </c>
      <c r="AB323">
        <f t="shared" ref="AB323:AB386" ca="1" si="96">IF(AND(VALUE(S323)&gt;2019,VALUE(S323)&lt;2031),1,0)</f>
        <v>0</v>
      </c>
      <c r="AC323" t="str" cm="1">
        <f t="array" aca="1" ref="AC323" ca="1">LEFT(T323,SUM(LEN(T323)-LEN(SUBSTITUTE(T323,{"0","1","2","3","4","5","6","7","8","9"},""))))</f>
        <v>68</v>
      </c>
      <c r="AD323" s="3" t="str">
        <f t="shared" ref="AD323:AD386" ca="1" si="97">IF(COUNT(FIND("cm",T323))=1,VALUE(AC323),"")</f>
        <v/>
      </c>
      <c r="AE323" s="3">
        <f t="shared" ref="AE323:AE386" ca="1" si="98">IF(COUNT(FIND("in",T323)),VALUE(AC323),"")</f>
        <v>68</v>
      </c>
      <c r="AF323" t="b">
        <f t="shared" ref="AF323:AF386" ca="1" si="99">OR(AND(AD323&gt;149,AD323&lt;194),AND(AE323&gt;58,AE323&lt;77))</f>
        <v>1</v>
      </c>
      <c r="AG323">
        <f t="shared" ref="AG323:AG386" ca="1" si="100">IF(AF323,1,0)</f>
        <v>1</v>
      </c>
      <c r="AH323">
        <f t="shared" ref="AH323:AH386" ca="1" si="101">COUNT(FIND("#",U323))</f>
        <v>0</v>
      </c>
      <c r="AI323" t="b">
        <f t="shared" ref="AI323:AI386" ca="1" si="102">AND(IF(LEN(U323)=7,TRUE),IF(AH323=1,TRUE))</f>
        <v>0</v>
      </c>
      <c r="AJ323">
        <f t="shared" ref="AJ323:AJ386" ca="1" si="103">IF(AI323,1,0)</f>
        <v>0</v>
      </c>
      <c r="AK323">
        <f t="shared" ref="AK323:AK386" ca="1" si="104">IF(OR(V323="amb",V323="blu",V323="brn",V323="gry",V323="grn",V323="hzl",V323="oth"),1,0)</f>
        <v>1</v>
      </c>
      <c r="AL323">
        <f t="shared" ref="AL323:AL386" ca="1" si="105">IF(LEN(W323)=9,1,0)</f>
        <v>0</v>
      </c>
      <c r="AM323" t="b">
        <f t="shared" ref="AM323:AM386" ca="1" si="106">AND(IF(VALUE(X323)&gt;0,TRUE),IF(AN323=0,TRUE))</f>
        <v>0</v>
      </c>
      <c r="AN323">
        <f t="shared" ref="AN323:AN386" ca="1" si="107">SUM(Z323:AB323,AG323,AJ323:AL323)</f>
        <v>2</v>
      </c>
      <c r="AO323">
        <f t="shared" ref="AO323:AO386" ca="1" si="108">IF(AN323&gt;0,AN323+AO322,0)</f>
        <v>4</v>
      </c>
    </row>
    <row r="324" spans="1:41">
      <c r="A324" s="5" t="s">
        <v>642</v>
      </c>
      <c r="B324" s="6" t="s">
        <v>889</v>
      </c>
      <c r="C324" s="6" t="s">
        <v>640</v>
      </c>
      <c r="D324" s="6" t="s">
        <v>671</v>
      </c>
      <c r="Q324">
        <f t="shared" ca="1" si="93"/>
        <v>0</v>
      </c>
      <c r="R324">
        <f t="shared" ca="1" si="93"/>
        <v>0</v>
      </c>
      <c r="S324" t="str">
        <f t="shared" ca="1" si="93"/>
        <v>1977</v>
      </c>
      <c r="T324">
        <f t="shared" ca="1" si="93"/>
        <v>0</v>
      </c>
      <c r="U324" t="str">
        <f t="shared" ca="1" si="93"/>
        <v>#888785</v>
      </c>
      <c r="V324">
        <f t="shared" ca="1" si="93"/>
        <v>0</v>
      </c>
      <c r="W324">
        <f t="shared" ca="1" si="93"/>
        <v>0</v>
      </c>
      <c r="X324">
        <f t="shared" ca="1" si="93"/>
        <v>0</v>
      </c>
      <c r="Z324">
        <f t="shared" ca="1" si="94"/>
        <v>0</v>
      </c>
      <c r="AA324">
        <f t="shared" ca="1" si="95"/>
        <v>0</v>
      </c>
      <c r="AB324">
        <f t="shared" ca="1" si="96"/>
        <v>0</v>
      </c>
      <c r="AC324" t="str" cm="1">
        <f t="array" aca="1" ref="AC324" ca="1">LEFT(T324,SUM(LEN(T324)-LEN(SUBSTITUTE(T324,{"0","1","2","3","4","5","6","7","8","9"},""))))</f>
        <v>0</v>
      </c>
      <c r="AD324" s="3" t="str">
        <f t="shared" ca="1" si="97"/>
        <v/>
      </c>
      <c r="AE324" s="3" t="str">
        <f t="shared" ca="1" si="98"/>
        <v/>
      </c>
      <c r="AF324" t="b">
        <f t="shared" ca="1" si="99"/>
        <v>0</v>
      </c>
      <c r="AG324">
        <f t="shared" ca="1" si="100"/>
        <v>0</v>
      </c>
      <c r="AH324">
        <f t="shared" ca="1" si="101"/>
        <v>1</v>
      </c>
      <c r="AI324" t="b">
        <f t="shared" ca="1" si="102"/>
        <v>1</v>
      </c>
      <c r="AJ324">
        <f t="shared" ca="1" si="103"/>
        <v>1</v>
      </c>
      <c r="AK324">
        <f t="shared" ca="1" si="104"/>
        <v>0</v>
      </c>
      <c r="AL324">
        <f t="shared" ca="1" si="105"/>
        <v>0</v>
      </c>
      <c r="AM324" t="b">
        <f t="shared" ca="1" si="106"/>
        <v>0</v>
      </c>
      <c r="AN324">
        <f t="shared" ca="1" si="107"/>
        <v>1</v>
      </c>
      <c r="AO324">
        <f t="shared" ca="1" si="108"/>
        <v>5</v>
      </c>
    </row>
    <row r="325" spans="1:41">
      <c r="A325" s="5" t="s">
        <v>639</v>
      </c>
      <c r="B325" s="6" t="s">
        <v>885</v>
      </c>
      <c r="C325" s="6" t="s">
        <v>654</v>
      </c>
      <c r="D325" s="6" t="s">
        <v>956</v>
      </c>
      <c r="Q325">
        <f t="shared" ca="1" si="93"/>
        <v>0</v>
      </c>
      <c r="R325" t="str">
        <f t="shared" ca="1" si="93"/>
        <v>1955</v>
      </c>
      <c r="S325">
        <f t="shared" ca="1" si="93"/>
        <v>0</v>
      </c>
      <c r="T325">
        <f t="shared" ca="1" si="93"/>
        <v>0</v>
      </c>
      <c r="U325">
        <f t="shared" ca="1" si="93"/>
        <v>0</v>
      </c>
      <c r="V325">
        <f t="shared" ca="1" si="93"/>
        <v>0</v>
      </c>
      <c r="W325">
        <f t="shared" ca="1" si="93"/>
        <v>0</v>
      </c>
      <c r="X325" t="str">
        <f t="shared" ca="1" si="93"/>
        <v>100</v>
      </c>
      <c r="Z325">
        <f t="shared" ca="1" si="94"/>
        <v>0</v>
      </c>
      <c r="AA325">
        <f t="shared" ca="1" si="95"/>
        <v>0</v>
      </c>
      <c r="AB325">
        <f t="shared" ca="1" si="96"/>
        <v>0</v>
      </c>
      <c r="AC325" t="str" cm="1">
        <f t="array" aca="1" ref="AC325" ca="1">LEFT(T325,SUM(LEN(T325)-LEN(SUBSTITUTE(T325,{"0","1","2","3","4","5","6","7","8","9"},""))))</f>
        <v>0</v>
      </c>
      <c r="AD325" s="3" t="str">
        <f t="shared" ca="1" si="97"/>
        <v/>
      </c>
      <c r="AE325" s="3" t="str">
        <f t="shared" ca="1" si="98"/>
        <v/>
      </c>
      <c r="AF325" t="b">
        <f t="shared" ca="1" si="99"/>
        <v>0</v>
      </c>
      <c r="AG325">
        <f t="shared" ca="1" si="100"/>
        <v>0</v>
      </c>
      <c r="AH325">
        <f t="shared" ca="1" si="101"/>
        <v>0</v>
      </c>
      <c r="AI325" t="b">
        <f t="shared" ca="1" si="102"/>
        <v>0</v>
      </c>
      <c r="AJ325">
        <f t="shared" ca="1" si="103"/>
        <v>0</v>
      </c>
      <c r="AK325">
        <f t="shared" ca="1" si="104"/>
        <v>0</v>
      </c>
      <c r="AL325">
        <f t="shared" ca="1" si="105"/>
        <v>0</v>
      </c>
      <c r="AM325" t="b">
        <f t="shared" ca="1" si="106"/>
        <v>1</v>
      </c>
      <c r="AN325">
        <f t="shared" ca="1" si="107"/>
        <v>0</v>
      </c>
      <c r="AO325">
        <f t="shared" ca="1" si="108"/>
        <v>0</v>
      </c>
    </row>
    <row r="326" spans="1:41">
      <c r="A326" s="1"/>
      <c r="Q326">
        <f t="shared" ca="1" si="93"/>
        <v>0</v>
      </c>
      <c r="R326">
        <f t="shared" ca="1" si="93"/>
        <v>0</v>
      </c>
      <c r="S326">
        <f t="shared" ca="1" si="93"/>
        <v>0</v>
      </c>
      <c r="T326">
        <f t="shared" ca="1" si="93"/>
        <v>0</v>
      </c>
      <c r="U326">
        <f t="shared" ca="1" si="93"/>
        <v>0</v>
      </c>
      <c r="V326">
        <f t="shared" ca="1" si="93"/>
        <v>0</v>
      </c>
      <c r="W326">
        <f t="shared" ca="1" si="93"/>
        <v>0</v>
      </c>
      <c r="X326">
        <f t="shared" ca="1" si="93"/>
        <v>0</v>
      </c>
      <c r="Z326">
        <f t="shared" ca="1" si="94"/>
        <v>0</v>
      </c>
      <c r="AA326">
        <f t="shared" ca="1" si="95"/>
        <v>0</v>
      </c>
      <c r="AB326">
        <f t="shared" ca="1" si="96"/>
        <v>0</v>
      </c>
      <c r="AC326" t="str" cm="1">
        <f t="array" aca="1" ref="AC326" ca="1">LEFT(T326,SUM(LEN(T326)-LEN(SUBSTITUTE(T326,{"0","1","2","3","4","5","6","7","8","9"},""))))</f>
        <v>0</v>
      </c>
      <c r="AD326" s="3" t="str">
        <f t="shared" ca="1" si="97"/>
        <v/>
      </c>
      <c r="AE326" s="3" t="str">
        <f t="shared" ca="1" si="98"/>
        <v/>
      </c>
      <c r="AF326" t="b">
        <f t="shared" ca="1" si="99"/>
        <v>0</v>
      </c>
      <c r="AG326">
        <f t="shared" ca="1" si="100"/>
        <v>0</v>
      </c>
      <c r="AH326">
        <f t="shared" ca="1" si="101"/>
        <v>0</v>
      </c>
      <c r="AI326" t="b">
        <f t="shared" ca="1" si="102"/>
        <v>0</v>
      </c>
      <c r="AJ326">
        <f t="shared" ca="1" si="103"/>
        <v>0</v>
      </c>
      <c r="AK326">
        <f t="shared" ca="1" si="104"/>
        <v>0</v>
      </c>
      <c r="AL326">
        <f t="shared" ca="1" si="105"/>
        <v>0</v>
      </c>
      <c r="AM326" t="b">
        <f t="shared" ca="1" si="106"/>
        <v>0</v>
      </c>
      <c r="AN326">
        <f t="shared" ca="1" si="107"/>
        <v>0</v>
      </c>
      <c r="AO326">
        <f t="shared" ca="1" si="108"/>
        <v>0</v>
      </c>
    </row>
    <row r="327" spans="1:41">
      <c r="A327" s="5" t="s">
        <v>637</v>
      </c>
      <c r="B327" s="6" t="s">
        <v>737</v>
      </c>
      <c r="C327" s="6" t="s">
        <v>642</v>
      </c>
      <c r="D327" s="6" t="s">
        <v>833</v>
      </c>
      <c r="E327" s="6" t="s">
        <v>635</v>
      </c>
      <c r="F327" s="6" t="s">
        <v>999</v>
      </c>
      <c r="G327" s="6" t="s">
        <v>639</v>
      </c>
      <c r="H327" s="6" t="s">
        <v>1000</v>
      </c>
      <c r="Q327">
        <f t="shared" ca="1" si="93"/>
        <v>0</v>
      </c>
      <c r="R327" t="str">
        <f t="shared" ca="1" si="93"/>
        <v>1975</v>
      </c>
      <c r="S327" t="str">
        <f t="shared" ca="1" si="93"/>
        <v>1993</v>
      </c>
      <c r="T327" t="str">
        <f t="shared" ca="1" si="93"/>
        <v>190in</v>
      </c>
      <c r="U327">
        <f t="shared" ca="1" si="93"/>
        <v>0</v>
      </c>
      <c r="V327">
        <f t="shared" ca="1" si="93"/>
        <v>0</v>
      </c>
      <c r="W327" t="str">
        <f t="shared" ca="1" si="93"/>
        <v>8358180772</v>
      </c>
      <c r="X327">
        <f t="shared" ca="1" si="93"/>
        <v>0</v>
      </c>
      <c r="Z327">
        <f t="shared" ca="1" si="94"/>
        <v>0</v>
      </c>
      <c r="AA327">
        <f t="shared" ca="1" si="95"/>
        <v>0</v>
      </c>
      <c r="AB327">
        <f t="shared" ca="1" si="96"/>
        <v>0</v>
      </c>
      <c r="AC327" t="str" cm="1">
        <f t="array" aca="1" ref="AC327" ca="1">LEFT(T327,SUM(LEN(T327)-LEN(SUBSTITUTE(T327,{"0","1","2","3","4","5","6","7","8","9"},""))))</f>
        <v>190</v>
      </c>
      <c r="AD327" s="3" t="str">
        <f t="shared" ca="1" si="97"/>
        <v/>
      </c>
      <c r="AE327" s="3">
        <f t="shared" ca="1" si="98"/>
        <v>190</v>
      </c>
      <c r="AF327" t="b">
        <f t="shared" ca="1" si="99"/>
        <v>0</v>
      </c>
      <c r="AG327">
        <f t="shared" ca="1" si="100"/>
        <v>0</v>
      </c>
      <c r="AH327">
        <f t="shared" ca="1" si="101"/>
        <v>0</v>
      </c>
      <c r="AI327" t="b">
        <f t="shared" ca="1" si="102"/>
        <v>0</v>
      </c>
      <c r="AJ327">
        <f t="shared" ca="1" si="103"/>
        <v>0</v>
      </c>
      <c r="AK327">
        <f t="shared" ca="1" si="104"/>
        <v>0</v>
      </c>
      <c r="AL327">
        <f t="shared" ca="1" si="105"/>
        <v>0</v>
      </c>
      <c r="AM327" t="b">
        <f t="shared" ca="1" si="106"/>
        <v>0</v>
      </c>
      <c r="AN327">
        <f t="shared" ca="1" si="107"/>
        <v>0</v>
      </c>
      <c r="AO327">
        <f t="shared" ca="1" si="108"/>
        <v>0</v>
      </c>
    </row>
    <row r="328" spans="1:41">
      <c r="A328" s="5" t="s">
        <v>645</v>
      </c>
      <c r="B328" s="6" t="s">
        <v>665</v>
      </c>
      <c r="Q328">
        <f t="shared" ca="1" si="93"/>
        <v>0</v>
      </c>
      <c r="R328">
        <f t="shared" ca="1" si="93"/>
        <v>0</v>
      </c>
      <c r="S328">
        <f t="shared" ca="1" si="93"/>
        <v>0</v>
      </c>
      <c r="T328">
        <f t="shared" ca="1" si="93"/>
        <v>0</v>
      </c>
      <c r="U328">
        <f t="shared" ca="1" si="93"/>
        <v>0</v>
      </c>
      <c r="V328" t="str">
        <f t="shared" ca="1" si="93"/>
        <v>oth</v>
      </c>
      <c r="W328">
        <f t="shared" ca="1" si="93"/>
        <v>0</v>
      </c>
      <c r="X328">
        <f t="shared" ca="1" si="93"/>
        <v>0</v>
      </c>
      <c r="Z328">
        <f t="shared" ca="1" si="94"/>
        <v>0</v>
      </c>
      <c r="AA328">
        <f t="shared" ca="1" si="95"/>
        <v>0</v>
      </c>
      <c r="AB328">
        <f t="shared" ca="1" si="96"/>
        <v>0</v>
      </c>
      <c r="AC328" t="str" cm="1">
        <f t="array" aca="1" ref="AC328" ca="1">LEFT(T328,SUM(LEN(T328)-LEN(SUBSTITUTE(T328,{"0","1","2","3","4","5","6","7","8","9"},""))))</f>
        <v>0</v>
      </c>
      <c r="AD328" s="3" t="str">
        <f t="shared" ca="1" si="97"/>
        <v/>
      </c>
      <c r="AE328" s="3" t="str">
        <f t="shared" ca="1" si="98"/>
        <v/>
      </c>
      <c r="AF328" t="b">
        <f t="shared" ca="1" si="99"/>
        <v>0</v>
      </c>
      <c r="AG328">
        <f t="shared" ca="1" si="100"/>
        <v>0</v>
      </c>
      <c r="AH328">
        <f t="shared" ca="1" si="101"/>
        <v>0</v>
      </c>
      <c r="AI328" t="b">
        <f t="shared" ca="1" si="102"/>
        <v>0</v>
      </c>
      <c r="AJ328">
        <f t="shared" ca="1" si="103"/>
        <v>0</v>
      </c>
      <c r="AK328">
        <f t="shared" ca="1" si="104"/>
        <v>1</v>
      </c>
      <c r="AL328">
        <f t="shared" ca="1" si="105"/>
        <v>0</v>
      </c>
      <c r="AM328" t="b">
        <f t="shared" ca="1" si="106"/>
        <v>0</v>
      </c>
      <c r="AN328">
        <f t="shared" ca="1" si="107"/>
        <v>1</v>
      </c>
      <c r="AO328">
        <f t="shared" ca="1" si="108"/>
        <v>1</v>
      </c>
    </row>
    <row r="329" spans="1:41">
      <c r="A329" s="5" t="s">
        <v>636</v>
      </c>
      <c r="B329" s="6" t="s">
        <v>811</v>
      </c>
      <c r="Q329" t="str">
        <f t="shared" ca="1" si="93"/>
        <v>2024</v>
      </c>
      <c r="R329">
        <f t="shared" ca="1" si="93"/>
        <v>0</v>
      </c>
      <c r="S329">
        <f t="shared" ca="1" si="93"/>
        <v>0</v>
      </c>
      <c r="T329">
        <f t="shared" ca="1" si="93"/>
        <v>0</v>
      </c>
      <c r="U329">
        <f t="shared" ca="1" si="93"/>
        <v>0</v>
      </c>
      <c r="V329">
        <f t="shared" ca="1" si="93"/>
        <v>0</v>
      </c>
      <c r="W329">
        <f t="shared" ca="1" si="93"/>
        <v>0</v>
      </c>
      <c r="X329">
        <f t="shared" ca="1" si="93"/>
        <v>0</v>
      </c>
      <c r="Z329">
        <f t="shared" ca="1" si="94"/>
        <v>0</v>
      </c>
      <c r="AA329">
        <f t="shared" ca="1" si="95"/>
        <v>0</v>
      </c>
      <c r="AB329">
        <f t="shared" ca="1" si="96"/>
        <v>0</v>
      </c>
      <c r="AC329" t="str" cm="1">
        <f t="array" aca="1" ref="AC329" ca="1">LEFT(T329,SUM(LEN(T329)-LEN(SUBSTITUTE(T329,{"0","1","2","3","4","5","6","7","8","9"},""))))</f>
        <v>0</v>
      </c>
      <c r="AD329" s="3" t="str">
        <f t="shared" ca="1" si="97"/>
        <v/>
      </c>
      <c r="AE329" s="3" t="str">
        <f t="shared" ca="1" si="98"/>
        <v/>
      </c>
      <c r="AF329" t="b">
        <f t="shared" ca="1" si="99"/>
        <v>0</v>
      </c>
      <c r="AG329">
        <f t="shared" ca="1" si="100"/>
        <v>0</v>
      </c>
      <c r="AH329">
        <f t="shared" ca="1" si="101"/>
        <v>0</v>
      </c>
      <c r="AI329" t="b">
        <f t="shared" ca="1" si="102"/>
        <v>0</v>
      </c>
      <c r="AJ329">
        <f t="shared" ca="1" si="103"/>
        <v>0</v>
      </c>
      <c r="AK329">
        <f t="shared" ca="1" si="104"/>
        <v>0</v>
      </c>
      <c r="AL329">
        <f t="shared" ca="1" si="105"/>
        <v>0</v>
      </c>
      <c r="AM329" t="b">
        <f t="shared" ca="1" si="106"/>
        <v>0</v>
      </c>
      <c r="AN329">
        <f t="shared" ca="1" si="107"/>
        <v>0</v>
      </c>
      <c r="AO329">
        <f t="shared" ca="1" si="108"/>
        <v>0</v>
      </c>
    </row>
    <row r="330" spans="1:41">
      <c r="A330" s="5" t="s">
        <v>640</v>
      </c>
      <c r="B330" s="6" t="s">
        <v>738</v>
      </c>
      <c r="Q330">
        <f t="shared" ca="1" si="93"/>
        <v>0</v>
      </c>
      <c r="R330">
        <f t="shared" ca="1" si="93"/>
        <v>0</v>
      </c>
      <c r="S330">
        <f t="shared" ca="1" si="93"/>
        <v>0</v>
      </c>
      <c r="T330">
        <f t="shared" ca="1" si="93"/>
        <v>0</v>
      </c>
      <c r="U330" t="str">
        <f t="shared" ca="1" si="93"/>
        <v>3de172</v>
      </c>
      <c r="V330">
        <f t="shared" ca="1" si="93"/>
        <v>0</v>
      </c>
      <c r="W330">
        <f t="shared" ca="1" si="93"/>
        <v>0</v>
      </c>
      <c r="X330">
        <f t="shared" ca="1" si="93"/>
        <v>0</v>
      </c>
      <c r="Z330">
        <f t="shared" ca="1" si="94"/>
        <v>0</v>
      </c>
      <c r="AA330">
        <f t="shared" ca="1" si="95"/>
        <v>0</v>
      </c>
      <c r="AB330">
        <f t="shared" ca="1" si="96"/>
        <v>0</v>
      </c>
      <c r="AC330" t="str" cm="1">
        <f t="array" aca="1" ref="AC330" ca="1">LEFT(T330,SUM(LEN(T330)-LEN(SUBSTITUTE(T330,{"0","1","2","3","4","5","6","7","8","9"},""))))</f>
        <v>0</v>
      </c>
      <c r="AD330" s="3" t="str">
        <f t="shared" ca="1" si="97"/>
        <v/>
      </c>
      <c r="AE330" s="3" t="str">
        <f t="shared" ca="1" si="98"/>
        <v/>
      </c>
      <c r="AF330" t="b">
        <f t="shared" ca="1" si="99"/>
        <v>0</v>
      </c>
      <c r="AG330">
        <f t="shared" ca="1" si="100"/>
        <v>0</v>
      </c>
      <c r="AH330">
        <f t="shared" ca="1" si="101"/>
        <v>0</v>
      </c>
      <c r="AI330" t="b">
        <f t="shared" ca="1" si="102"/>
        <v>0</v>
      </c>
      <c r="AJ330">
        <f t="shared" ca="1" si="103"/>
        <v>0</v>
      </c>
      <c r="AK330">
        <f t="shared" ca="1" si="104"/>
        <v>0</v>
      </c>
      <c r="AL330">
        <f t="shared" ca="1" si="105"/>
        <v>0</v>
      </c>
      <c r="AM330" t="b">
        <f t="shared" ca="1" si="106"/>
        <v>0</v>
      </c>
      <c r="AN330">
        <f t="shared" ca="1" si="107"/>
        <v>0</v>
      </c>
      <c r="AO330">
        <f t="shared" ca="1" si="108"/>
        <v>0</v>
      </c>
    </row>
    <row r="331" spans="1:41">
      <c r="A331" s="1"/>
      <c r="Q331">
        <f t="shared" ca="1" si="93"/>
        <v>0</v>
      </c>
      <c r="R331">
        <f t="shared" ca="1" si="93"/>
        <v>0</v>
      </c>
      <c r="S331">
        <f t="shared" ca="1" si="93"/>
        <v>0</v>
      </c>
      <c r="T331">
        <f t="shared" ca="1" si="93"/>
        <v>0</v>
      </c>
      <c r="U331">
        <f t="shared" ca="1" si="93"/>
        <v>0</v>
      </c>
      <c r="V331">
        <f t="shared" ca="1" si="93"/>
        <v>0</v>
      </c>
      <c r="W331">
        <f t="shared" ca="1" si="93"/>
        <v>0</v>
      </c>
      <c r="X331">
        <f t="shared" ca="1" si="93"/>
        <v>0</v>
      </c>
      <c r="Z331">
        <f t="shared" ca="1" si="94"/>
        <v>0</v>
      </c>
      <c r="AA331">
        <f t="shared" ca="1" si="95"/>
        <v>0</v>
      </c>
      <c r="AB331">
        <f t="shared" ca="1" si="96"/>
        <v>0</v>
      </c>
      <c r="AC331" t="str" cm="1">
        <f t="array" aca="1" ref="AC331" ca="1">LEFT(T331,SUM(LEN(T331)-LEN(SUBSTITUTE(T331,{"0","1","2","3","4","5","6","7","8","9"},""))))</f>
        <v>0</v>
      </c>
      <c r="AD331" s="3" t="str">
        <f t="shared" ca="1" si="97"/>
        <v/>
      </c>
      <c r="AE331" s="3" t="str">
        <f t="shared" ca="1" si="98"/>
        <v/>
      </c>
      <c r="AF331" t="b">
        <f t="shared" ca="1" si="99"/>
        <v>0</v>
      </c>
      <c r="AG331">
        <f t="shared" ca="1" si="100"/>
        <v>0</v>
      </c>
      <c r="AH331">
        <f t="shared" ca="1" si="101"/>
        <v>0</v>
      </c>
      <c r="AI331" t="b">
        <f t="shared" ca="1" si="102"/>
        <v>0</v>
      </c>
      <c r="AJ331">
        <f t="shared" ca="1" si="103"/>
        <v>0</v>
      </c>
      <c r="AK331">
        <f t="shared" ca="1" si="104"/>
        <v>0</v>
      </c>
      <c r="AL331">
        <f t="shared" ca="1" si="105"/>
        <v>0</v>
      </c>
      <c r="AM331" t="b">
        <f t="shared" ca="1" si="106"/>
        <v>0</v>
      </c>
      <c r="AN331">
        <f t="shared" ca="1" si="107"/>
        <v>0</v>
      </c>
      <c r="AO331">
        <f t="shared" ca="1" si="108"/>
        <v>0</v>
      </c>
    </row>
    <row r="332" spans="1:41">
      <c r="A332" s="5" t="s">
        <v>642</v>
      </c>
      <c r="B332" s="6" t="s">
        <v>851</v>
      </c>
      <c r="C332" s="6" t="s">
        <v>637</v>
      </c>
      <c r="D332" s="6" t="s">
        <v>689</v>
      </c>
      <c r="E332" s="6" t="s">
        <v>640</v>
      </c>
      <c r="F332" s="6" t="s">
        <v>739</v>
      </c>
      <c r="G332" s="6" t="s">
        <v>636</v>
      </c>
      <c r="H332" s="6" t="s">
        <v>860</v>
      </c>
      <c r="I332" s="6" t="s">
        <v>635</v>
      </c>
      <c r="J332" s="6" t="s">
        <v>1001</v>
      </c>
      <c r="Q332" t="str">
        <f t="shared" ca="1" si="93"/>
        <v>1935</v>
      </c>
      <c r="R332">
        <f t="shared" ca="1" si="93"/>
        <v>0</v>
      </c>
      <c r="S332" t="str">
        <f t="shared" ca="1" si="93"/>
        <v>2030</v>
      </c>
      <c r="T332" t="str">
        <f t="shared" ca="1" si="93"/>
        <v>190cm</v>
      </c>
      <c r="U332" t="str">
        <f t="shared" ca="1" si="93"/>
        <v>#a40ef3</v>
      </c>
      <c r="V332">
        <f t="shared" ca="1" si="93"/>
        <v>0</v>
      </c>
      <c r="W332" t="str">
        <f t="shared" ca="1" si="93"/>
        <v>484932501</v>
      </c>
      <c r="X332">
        <f t="shared" ca="1" si="93"/>
        <v>0</v>
      </c>
      <c r="Z332">
        <f t="shared" ca="1" si="94"/>
        <v>1</v>
      </c>
      <c r="AA332">
        <f t="shared" ca="1" si="95"/>
        <v>0</v>
      </c>
      <c r="AB332">
        <f t="shared" ca="1" si="96"/>
        <v>1</v>
      </c>
      <c r="AC332" t="str" cm="1">
        <f t="array" aca="1" ref="AC332" ca="1">LEFT(T332,SUM(LEN(T332)-LEN(SUBSTITUTE(T332,{"0","1","2","3","4","5","6","7","8","9"},""))))</f>
        <v>190</v>
      </c>
      <c r="AD332" s="3">
        <f t="shared" ca="1" si="97"/>
        <v>190</v>
      </c>
      <c r="AE332" s="3" t="str">
        <f t="shared" ca="1" si="98"/>
        <v/>
      </c>
      <c r="AF332" t="b">
        <f t="shared" ca="1" si="99"/>
        <v>1</v>
      </c>
      <c r="AG332">
        <f t="shared" ca="1" si="100"/>
        <v>1</v>
      </c>
      <c r="AH332">
        <f t="shared" ca="1" si="101"/>
        <v>1</v>
      </c>
      <c r="AI332" t="b">
        <f t="shared" ca="1" si="102"/>
        <v>1</v>
      </c>
      <c r="AJ332">
        <f t="shared" ca="1" si="103"/>
        <v>1</v>
      </c>
      <c r="AK332">
        <f t="shared" ca="1" si="104"/>
        <v>0</v>
      </c>
      <c r="AL332">
        <f t="shared" ca="1" si="105"/>
        <v>1</v>
      </c>
      <c r="AM332" t="b">
        <f t="shared" ca="1" si="106"/>
        <v>0</v>
      </c>
      <c r="AN332">
        <f t="shared" ca="1" si="107"/>
        <v>5</v>
      </c>
      <c r="AO332">
        <f t="shared" ca="1" si="108"/>
        <v>5</v>
      </c>
    </row>
    <row r="333" spans="1:41">
      <c r="A333" s="5" t="s">
        <v>645</v>
      </c>
      <c r="B333" s="6" t="s">
        <v>646</v>
      </c>
      <c r="C333" s="6" t="s">
        <v>639</v>
      </c>
      <c r="D333" s="6" t="s">
        <v>810</v>
      </c>
      <c r="Q333">
        <f t="shared" ca="1" si="93"/>
        <v>0</v>
      </c>
      <c r="R333" t="str">
        <f t="shared" ca="1" si="93"/>
        <v>2016</v>
      </c>
      <c r="S333">
        <f t="shared" ca="1" si="93"/>
        <v>0</v>
      </c>
      <c r="T333">
        <f t="shared" ca="1" si="93"/>
        <v>0</v>
      </c>
      <c r="U333">
        <f t="shared" ca="1" si="93"/>
        <v>0</v>
      </c>
      <c r="V333" t="str">
        <f t="shared" ca="1" si="93"/>
        <v>amb</v>
      </c>
      <c r="W333">
        <f t="shared" ca="1" si="93"/>
        <v>0</v>
      </c>
      <c r="X333">
        <f t="shared" ca="1" si="93"/>
        <v>0</v>
      </c>
      <c r="Z333">
        <f t="shared" ca="1" si="94"/>
        <v>0</v>
      </c>
      <c r="AA333">
        <f t="shared" ca="1" si="95"/>
        <v>1</v>
      </c>
      <c r="AB333">
        <f t="shared" ca="1" si="96"/>
        <v>0</v>
      </c>
      <c r="AC333" t="str" cm="1">
        <f t="array" aca="1" ref="AC333" ca="1">LEFT(T333,SUM(LEN(T333)-LEN(SUBSTITUTE(T333,{"0","1","2","3","4","5","6","7","8","9"},""))))</f>
        <v>0</v>
      </c>
      <c r="AD333" s="3" t="str">
        <f t="shared" ca="1" si="97"/>
        <v/>
      </c>
      <c r="AE333" s="3" t="str">
        <f t="shared" ca="1" si="98"/>
        <v/>
      </c>
      <c r="AF333" t="b">
        <f t="shared" ca="1" si="99"/>
        <v>0</v>
      </c>
      <c r="AG333">
        <f t="shared" ca="1" si="100"/>
        <v>0</v>
      </c>
      <c r="AH333">
        <f t="shared" ca="1" si="101"/>
        <v>0</v>
      </c>
      <c r="AI333" t="b">
        <f t="shared" ca="1" si="102"/>
        <v>0</v>
      </c>
      <c r="AJ333">
        <f t="shared" ca="1" si="103"/>
        <v>0</v>
      </c>
      <c r="AK333">
        <f t="shared" ca="1" si="104"/>
        <v>1</v>
      </c>
      <c r="AL333">
        <f t="shared" ca="1" si="105"/>
        <v>0</v>
      </c>
      <c r="AM333" t="b">
        <f t="shared" ca="1" si="106"/>
        <v>0</v>
      </c>
      <c r="AN333">
        <f t="shared" ca="1" si="107"/>
        <v>2</v>
      </c>
      <c r="AO333">
        <f t="shared" ca="1" si="108"/>
        <v>7</v>
      </c>
    </row>
    <row r="334" spans="1:41">
      <c r="A334" s="1"/>
      <c r="Q334">
        <f t="shared" ca="1" si="93"/>
        <v>0</v>
      </c>
      <c r="R334">
        <f t="shared" ca="1" si="93"/>
        <v>0</v>
      </c>
      <c r="S334">
        <f t="shared" ca="1" si="93"/>
        <v>0</v>
      </c>
      <c r="T334">
        <f t="shared" ca="1" si="93"/>
        <v>0</v>
      </c>
      <c r="U334">
        <f t="shared" ca="1" si="93"/>
        <v>0</v>
      </c>
      <c r="V334">
        <f t="shared" ca="1" si="93"/>
        <v>0</v>
      </c>
      <c r="W334">
        <f t="shared" ca="1" si="93"/>
        <v>0</v>
      </c>
      <c r="X334">
        <f t="shared" ca="1" si="93"/>
        <v>0</v>
      </c>
      <c r="Z334">
        <f t="shared" ca="1" si="94"/>
        <v>0</v>
      </c>
      <c r="AA334">
        <f t="shared" ca="1" si="95"/>
        <v>0</v>
      </c>
      <c r="AB334">
        <f t="shared" ca="1" si="96"/>
        <v>0</v>
      </c>
      <c r="AC334" t="str" cm="1">
        <f t="array" aca="1" ref="AC334" ca="1">LEFT(T334,SUM(LEN(T334)-LEN(SUBSTITUTE(T334,{"0","1","2","3","4","5","6","7","8","9"},""))))</f>
        <v>0</v>
      </c>
      <c r="AD334" s="3" t="str">
        <f t="shared" ca="1" si="97"/>
        <v/>
      </c>
      <c r="AE334" s="3" t="str">
        <f t="shared" ca="1" si="98"/>
        <v/>
      </c>
      <c r="AF334" t="b">
        <f t="shared" ca="1" si="99"/>
        <v>0</v>
      </c>
      <c r="AG334">
        <f t="shared" ca="1" si="100"/>
        <v>0</v>
      </c>
      <c r="AH334">
        <f t="shared" ca="1" si="101"/>
        <v>0</v>
      </c>
      <c r="AI334" t="b">
        <f t="shared" ca="1" si="102"/>
        <v>0</v>
      </c>
      <c r="AJ334">
        <f t="shared" ca="1" si="103"/>
        <v>0</v>
      </c>
      <c r="AK334">
        <f t="shared" ca="1" si="104"/>
        <v>0</v>
      </c>
      <c r="AL334">
        <f t="shared" ca="1" si="105"/>
        <v>0</v>
      </c>
      <c r="AM334" t="b">
        <f t="shared" ca="1" si="106"/>
        <v>0</v>
      </c>
      <c r="AN334">
        <f t="shared" ca="1" si="107"/>
        <v>0</v>
      </c>
      <c r="AO334">
        <f t="shared" ca="1" si="108"/>
        <v>0</v>
      </c>
    </row>
    <row r="335" spans="1:41">
      <c r="A335" s="5" t="s">
        <v>639</v>
      </c>
      <c r="B335" s="6" t="s">
        <v>838</v>
      </c>
      <c r="Q335">
        <f t="shared" ca="1" si="93"/>
        <v>0</v>
      </c>
      <c r="R335" t="str">
        <f t="shared" ca="1" si="93"/>
        <v>2015</v>
      </c>
      <c r="S335">
        <f t="shared" ca="1" si="93"/>
        <v>0</v>
      </c>
      <c r="T335">
        <f t="shared" ca="1" si="93"/>
        <v>0</v>
      </c>
      <c r="U335">
        <f t="shared" ca="1" si="93"/>
        <v>0</v>
      </c>
      <c r="V335">
        <f t="shared" ca="1" si="93"/>
        <v>0</v>
      </c>
      <c r="W335">
        <f t="shared" ca="1" si="93"/>
        <v>0</v>
      </c>
      <c r="X335">
        <f t="shared" ref="X335:AD372" ca="1" si="109">IF($A335=X$1,OFFSET($A335,0,1),IF($C335=X$1,OFFSET($C335,0,1),IF($E335=X$1,OFFSET($E335,0,1),IF($G335=X$1,OFFSET($G335,0,1),IF($I335=X$1,OFFSET($I335,0,1),IF($K335=X$1,OFFSET($K335,0,1),IF($M335=X$1,OFFSET($M335,0,1),IF($O335=X$1,OFFSET($O335,0,1),0))))))))</f>
        <v>0</v>
      </c>
      <c r="Z335">
        <f t="shared" ca="1" si="94"/>
        <v>0</v>
      </c>
      <c r="AA335">
        <f t="shared" ca="1" si="95"/>
        <v>1</v>
      </c>
      <c r="AB335">
        <f t="shared" ca="1" si="96"/>
        <v>0</v>
      </c>
      <c r="AC335" t="str" cm="1">
        <f t="array" aca="1" ref="AC335" ca="1">LEFT(T335,SUM(LEN(T335)-LEN(SUBSTITUTE(T335,{"0","1","2","3","4","5","6","7","8","9"},""))))</f>
        <v>0</v>
      </c>
      <c r="AD335" s="3" t="str">
        <f t="shared" ca="1" si="97"/>
        <v/>
      </c>
      <c r="AE335" s="3" t="str">
        <f t="shared" ca="1" si="98"/>
        <v/>
      </c>
      <c r="AF335" t="b">
        <f t="shared" ca="1" si="99"/>
        <v>0</v>
      </c>
      <c r="AG335">
        <f t="shared" ca="1" si="100"/>
        <v>0</v>
      </c>
      <c r="AH335">
        <f t="shared" ca="1" si="101"/>
        <v>0</v>
      </c>
      <c r="AI335" t="b">
        <f t="shared" ca="1" si="102"/>
        <v>0</v>
      </c>
      <c r="AJ335">
        <f t="shared" ca="1" si="103"/>
        <v>0</v>
      </c>
      <c r="AK335">
        <f t="shared" ca="1" si="104"/>
        <v>0</v>
      </c>
      <c r="AL335">
        <f t="shared" ca="1" si="105"/>
        <v>0</v>
      </c>
      <c r="AM335" t="b">
        <f t="shared" ca="1" si="106"/>
        <v>0</v>
      </c>
      <c r="AN335">
        <f t="shared" ca="1" si="107"/>
        <v>1</v>
      </c>
      <c r="AO335">
        <f t="shared" ca="1" si="108"/>
        <v>1</v>
      </c>
    </row>
    <row r="336" spans="1:41">
      <c r="A336" s="5" t="s">
        <v>636</v>
      </c>
      <c r="B336" s="6" t="s">
        <v>969</v>
      </c>
      <c r="Q336" t="str">
        <f t="shared" ref="Q336:X399" ca="1" si="110">IF($A336=Q$1,OFFSET($A336,0,1),IF($C336=Q$1,OFFSET($C336,0,1),IF($E336=Q$1,OFFSET($E336,0,1),IF($G336=Q$1,OFFSET($G336,0,1),IF($I336=Q$1,OFFSET($I336,0,1),IF($K336=Q$1,OFFSET($K336,0,1),IF($M336=Q$1,OFFSET($M336,0,1),IF($O336=Q$1,OFFSET($O336,0,1),0))))))))</f>
        <v>1964</v>
      </c>
      <c r="R336">
        <f t="shared" ca="1" si="110"/>
        <v>0</v>
      </c>
      <c r="S336">
        <f t="shared" ca="1" si="110"/>
        <v>0</v>
      </c>
      <c r="T336">
        <f t="shared" ca="1" si="110"/>
        <v>0</v>
      </c>
      <c r="U336">
        <f t="shared" ca="1" si="110"/>
        <v>0</v>
      </c>
      <c r="V336">
        <f t="shared" ca="1" si="110"/>
        <v>0</v>
      </c>
      <c r="W336">
        <f t="shared" ca="1" si="110"/>
        <v>0</v>
      </c>
      <c r="X336">
        <f t="shared" ca="1" si="110"/>
        <v>0</v>
      </c>
      <c r="Z336">
        <f t="shared" ca="1" si="94"/>
        <v>1</v>
      </c>
      <c r="AA336">
        <f t="shared" ca="1" si="95"/>
        <v>0</v>
      </c>
      <c r="AB336">
        <f t="shared" ca="1" si="96"/>
        <v>0</v>
      </c>
      <c r="AC336" t="str" cm="1">
        <f t="array" aca="1" ref="AC336" ca="1">LEFT(T336,SUM(LEN(T336)-LEN(SUBSTITUTE(T336,{"0","1","2","3","4","5","6","7","8","9"},""))))</f>
        <v>0</v>
      </c>
      <c r="AD336" s="3" t="str">
        <f t="shared" ca="1" si="97"/>
        <v/>
      </c>
      <c r="AE336" s="3" t="str">
        <f t="shared" ca="1" si="98"/>
        <v/>
      </c>
      <c r="AF336" t="b">
        <f t="shared" ca="1" si="99"/>
        <v>0</v>
      </c>
      <c r="AG336">
        <f t="shared" ca="1" si="100"/>
        <v>0</v>
      </c>
      <c r="AH336">
        <f t="shared" ca="1" si="101"/>
        <v>0</v>
      </c>
      <c r="AI336" t="b">
        <f t="shared" ca="1" si="102"/>
        <v>0</v>
      </c>
      <c r="AJ336">
        <f t="shared" ca="1" si="103"/>
        <v>0</v>
      </c>
      <c r="AK336">
        <f t="shared" ca="1" si="104"/>
        <v>0</v>
      </c>
      <c r="AL336">
        <f t="shared" ca="1" si="105"/>
        <v>0</v>
      </c>
      <c r="AM336" t="b">
        <f t="shared" ca="1" si="106"/>
        <v>0</v>
      </c>
      <c r="AN336">
        <f t="shared" ca="1" si="107"/>
        <v>1</v>
      </c>
      <c r="AO336">
        <f t="shared" ca="1" si="108"/>
        <v>2</v>
      </c>
    </row>
    <row r="337" spans="1:41">
      <c r="A337" s="5" t="s">
        <v>637</v>
      </c>
      <c r="B337" s="6" t="s">
        <v>708</v>
      </c>
      <c r="Q337">
        <f t="shared" ca="1" si="110"/>
        <v>0</v>
      </c>
      <c r="R337">
        <f t="shared" ca="1" si="110"/>
        <v>0</v>
      </c>
      <c r="S337">
        <f t="shared" ca="1" si="110"/>
        <v>0</v>
      </c>
      <c r="T337" t="str">
        <f t="shared" ca="1" si="110"/>
        <v>176cm</v>
      </c>
      <c r="U337">
        <f t="shared" ca="1" si="110"/>
        <v>0</v>
      </c>
      <c r="V337">
        <f t="shared" ca="1" si="110"/>
        <v>0</v>
      </c>
      <c r="W337">
        <f t="shared" ca="1" si="110"/>
        <v>0</v>
      </c>
      <c r="X337">
        <f t="shared" ca="1" si="110"/>
        <v>0</v>
      </c>
      <c r="Z337">
        <f t="shared" ca="1" si="94"/>
        <v>0</v>
      </c>
      <c r="AA337">
        <f t="shared" ca="1" si="95"/>
        <v>0</v>
      </c>
      <c r="AB337">
        <f t="shared" ca="1" si="96"/>
        <v>0</v>
      </c>
      <c r="AC337" t="str" cm="1">
        <f t="array" aca="1" ref="AC337" ca="1">LEFT(T337,SUM(LEN(T337)-LEN(SUBSTITUTE(T337,{"0","1","2","3","4","5","6","7","8","9"},""))))</f>
        <v>176</v>
      </c>
      <c r="AD337" s="3">
        <f t="shared" ca="1" si="97"/>
        <v>176</v>
      </c>
      <c r="AE337" s="3" t="str">
        <f t="shared" ca="1" si="98"/>
        <v/>
      </c>
      <c r="AF337" t="b">
        <f t="shared" ca="1" si="99"/>
        <v>1</v>
      </c>
      <c r="AG337">
        <f t="shared" ca="1" si="100"/>
        <v>1</v>
      </c>
      <c r="AH337">
        <f t="shared" ca="1" si="101"/>
        <v>0</v>
      </c>
      <c r="AI337" t="b">
        <f t="shared" ca="1" si="102"/>
        <v>0</v>
      </c>
      <c r="AJ337">
        <f t="shared" ca="1" si="103"/>
        <v>0</v>
      </c>
      <c r="AK337">
        <f t="shared" ca="1" si="104"/>
        <v>0</v>
      </c>
      <c r="AL337">
        <f t="shared" ca="1" si="105"/>
        <v>0</v>
      </c>
      <c r="AM337" t="b">
        <f t="shared" ca="1" si="106"/>
        <v>0</v>
      </c>
      <c r="AN337">
        <f t="shared" ca="1" si="107"/>
        <v>1</v>
      </c>
      <c r="AO337">
        <f t="shared" ca="1" si="108"/>
        <v>3</v>
      </c>
    </row>
    <row r="338" spans="1:41">
      <c r="A338" s="5" t="s">
        <v>635</v>
      </c>
      <c r="B338" s="6" t="s">
        <v>1002</v>
      </c>
      <c r="C338" s="6" t="s">
        <v>640</v>
      </c>
      <c r="D338" s="6" t="s">
        <v>655</v>
      </c>
      <c r="E338" s="6" t="s">
        <v>645</v>
      </c>
      <c r="F338" s="6" t="s">
        <v>646</v>
      </c>
      <c r="G338" s="6" t="s">
        <v>654</v>
      </c>
      <c r="H338" s="6" t="s">
        <v>1003</v>
      </c>
      <c r="Q338">
        <f t="shared" ca="1" si="110"/>
        <v>0</v>
      </c>
      <c r="R338">
        <f t="shared" ca="1" si="110"/>
        <v>0</v>
      </c>
      <c r="S338">
        <f t="shared" ca="1" si="110"/>
        <v>0</v>
      </c>
      <c r="T338">
        <f t="shared" ca="1" si="110"/>
        <v>0</v>
      </c>
      <c r="U338" t="str">
        <f t="shared" ca="1" si="110"/>
        <v>#c0946f</v>
      </c>
      <c r="V338" t="str">
        <f t="shared" ca="1" si="110"/>
        <v>amb</v>
      </c>
      <c r="W338" t="str">
        <f t="shared" ca="1" si="110"/>
        <v>819552732</v>
      </c>
      <c r="X338" t="str">
        <f t="shared" ca="1" si="110"/>
        <v>263</v>
      </c>
      <c r="Z338">
        <f t="shared" ca="1" si="94"/>
        <v>0</v>
      </c>
      <c r="AA338">
        <f t="shared" ca="1" si="95"/>
        <v>0</v>
      </c>
      <c r="AB338">
        <f t="shared" ca="1" si="96"/>
        <v>0</v>
      </c>
      <c r="AC338" t="str" cm="1">
        <f t="array" aca="1" ref="AC338" ca="1">LEFT(T338,SUM(LEN(T338)-LEN(SUBSTITUTE(T338,{"0","1","2","3","4","5","6","7","8","9"},""))))</f>
        <v>0</v>
      </c>
      <c r="AD338" s="3" t="str">
        <f t="shared" ca="1" si="97"/>
        <v/>
      </c>
      <c r="AE338" s="3" t="str">
        <f t="shared" ca="1" si="98"/>
        <v/>
      </c>
      <c r="AF338" t="b">
        <f t="shared" ca="1" si="99"/>
        <v>0</v>
      </c>
      <c r="AG338">
        <f t="shared" ca="1" si="100"/>
        <v>0</v>
      </c>
      <c r="AH338">
        <f t="shared" ca="1" si="101"/>
        <v>1</v>
      </c>
      <c r="AI338" t="b">
        <f t="shared" ca="1" si="102"/>
        <v>1</v>
      </c>
      <c r="AJ338">
        <f t="shared" ca="1" si="103"/>
        <v>1</v>
      </c>
      <c r="AK338">
        <f t="shared" ca="1" si="104"/>
        <v>1</v>
      </c>
      <c r="AL338">
        <f t="shared" ca="1" si="105"/>
        <v>1</v>
      </c>
      <c r="AM338" t="b">
        <f t="shared" ca="1" si="106"/>
        <v>0</v>
      </c>
      <c r="AN338">
        <f t="shared" ca="1" si="107"/>
        <v>3</v>
      </c>
      <c r="AO338">
        <f t="shared" ca="1" si="108"/>
        <v>6</v>
      </c>
    </row>
    <row r="339" spans="1:41">
      <c r="A339" s="5" t="s">
        <v>642</v>
      </c>
      <c r="B339" s="6" t="s">
        <v>811</v>
      </c>
      <c r="Q339">
        <f t="shared" ca="1" si="110"/>
        <v>0</v>
      </c>
      <c r="R339">
        <f t="shared" ca="1" si="110"/>
        <v>0</v>
      </c>
      <c r="S339" t="str">
        <f t="shared" ca="1" si="110"/>
        <v>2024</v>
      </c>
      <c r="T339">
        <f t="shared" ca="1" si="110"/>
        <v>0</v>
      </c>
      <c r="U339">
        <f t="shared" ca="1" si="110"/>
        <v>0</v>
      </c>
      <c r="V339">
        <f t="shared" ca="1" si="110"/>
        <v>0</v>
      </c>
      <c r="W339">
        <f t="shared" ca="1" si="110"/>
        <v>0</v>
      </c>
      <c r="X339">
        <f t="shared" ca="1" si="110"/>
        <v>0</v>
      </c>
      <c r="Z339">
        <f t="shared" ca="1" si="94"/>
        <v>0</v>
      </c>
      <c r="AA339">
        <f t="shared" ca="1" si="95"/>
        <v>0</v>
      </c>
      <c r="AB339">
        <f t="shared" ca="1" si="96"/>
        <v>1</v>
      </c>
      <c r="AC339" t="str" cm="1">
        <f t="array" aca="1" ref="AC339" ca="1">LEFT(T339,SUM(LEN(T339)-LEN(SUBSTITUTE(T339,{"0","1","2","3","4","5","6","7","8","9"},""))))</f>
        <v>0</v>
      </c>
      <c r="AD339" s="3" t="str">
        <f t="shared" ca="1" si="97"/>
        <v/>
      </c>
      <c r="AE339" s="3" t="str">
        <f t="shared" ca="1" si="98"/>
        <v/>
      </c>
      <c r="AF339" t="b">
        <f t="shared" ca="1" si="99"/>
        <v>0</v>
      </c>
      <c r="AG339">
        <f t="shared" ca="1" si="100"/>
        <v>0</v>
      </c>
      <c r="AH339">
        <f t="shared" ca="1" si="101"/>
        <v>0</v>
      </c>
      <c r="AI339" t="b">
        <f t="shared" ca="1" si="102"/>
        <v>0</v>
      </c>
      <c r="AJ339">
        <f t="shared" ca="1" si="103"/>
        <v>0</v>
      </c>
      <c r="AK339">
        <f t="shared" ca="1" si="104"/>
        <v>0</v>
      </c>
      <c r="AL339">
        <f t="shared" ca="1" si="105"/>
        <v>0</v>
      </c>
      <c r="AM339" t="b">
        <f t="shared" ca="1" si="106"/>
        <v>0</v>
      </c>
      <c r="AN339">
        <f t="shared" ca="1" si="107"/>
        <v>1</v>
      </c>
      <c r="AO339">
        <f t="shared" ca="1" si="108"/>
        <v>7</v>
      </c>
    </row>
    <row r="340" spans="1:41">
      <c r="A340" s="1"/>
      <c r="Q340">
        <f t="shared" ca="1" si="110"/>
        <v>0</v>
      </c>
      <c r="R340">
        <f t="shared" ca="1" si="110"/>
        <v>0</v>
      </c>
      <c r="S340">
        <f t="shared" ca="1" si="110"/>
        <v>0</v>
      </c>
      <c r="T340">
        <f t="shared" ca="1" si="110"/>
        <v>0</v>
      </c>
      <c r="U340">
        <f t="shared" ca="1" si="110"/>
        <v>0</v>
      </c>
      <c r="V340">
        <f t="shared" ca="1" si="110"/>
        <v>0</v>
      </c>
      <c r="W340">
        <f t="shared" ca="1" si="110"/>
        <v>0</v>
      </c>
      <c r="X340">
        <f t="shared" ca="1" si="110"/>
        <v>0</v>
      </c>
      <c r="Z340">
        <f t="shared" ca="1" si="94"/>
        <v>0</v>
      </c>
      <c r="AA340">
        <f t="shared" ca="1" si="95"/>
        <v>0</v>
      </c>
      <c r="AB340">
        <f t="shared" ca="1" si="96"/>
        <v>0</v>
      </c>
      <c r="AC340" t="str" cm="1">
        <f t="array" aca="1" ref="AC340" ca="1">LEFT(T340,SUM(LEN(T340)-LEN(SUBSTITUTE(T340,{"0","1","2","3","4","5","6","7","8","9"},""))))</f>
        <v>0</v>
      </c>
      <c r="AD340" s="3" t="str">
        <f t="shared" ca="1" si="97"/>
        <v/>
      </c>
      <c r="AE340" s="3" t="str">
        <f t="shared" ca="1" si="98"/>
        <v/>
      </c>
      <c r="AF340" t="b">
        <f t="shared" ca="1" si="99"/>
        <v>0</v>
      </c>
      <c r="AG340">
        <f t="shared" ca="1" si="100"/>
        <v>0</v>
      </c>
      <c r="AH340">
        <f t="shared" ca="1" si="101"/>
        <v>0</v>
      </c>
      <c r="AI340" t="b">
        <f t="shared" ca="1" si="102"/>
        <v>0</v>
      </c>
      <c r="AJ340">
        <f t="shared" ca="1" si="103"/>
        <v>0</v>
      </c>
      <c r="AK340">
        <f t="shared" ca="1" si="104"/>
        <v>0</v>
      </c>
      <c r="AL340">
        <f t="shared" ca="1" si="105"/>
        <v>0</v>
      </c>
      <c r="AM340" t="b">
        <f t="shared" ca="1" si="106"/>
        <v>0</v>
      </c>
      <c r="AN340">
        <f t="shared" ca="1" si="107"/>
        <v>0</v>
      </c>
      <c r="AO340">
        <f t="shared" ca="1" si="108"/>
        <v>0</v>
      </c>
    </row>
    <row r="341" spans="1:41">
      <c r="A341" s="5" t="s">
        <v>637</v>
      </c>
      <c r="B341" s="6" t="s">
        <v>740</v>
      </c>
      <c r="C341" s="6" t="s">
        <v>654</v>
      </c>
      <c r="D341" s="6" t="s">
        <v>1004</v>
      </c>
      <c r="E341" s="6" t="s">
        <v>642</v>
      </c>
      <c r="F341" s="6" t="s">
        <v>877</v>
      </c>
      <c r="G341" s="6" t="s">
        <v>635</v>
      </c>
      <c r="H341" s="6" t="s">
        <v>1005</v>
      </c>
      <c r="I341" s="6" t="s">
        <v>645</v>
      </c>
      <c r="J341" s="6" t="s">
        <v>674</v>
      </c>
      <c r="K341" s="6" t="s">
        <v>639</v>
      </c>
      <c r="L341" s="6" t="s">
        <v>904</v>
      </c>
      <c r="Q341">
        <f t="shared" ca="1" si="110"/>
        <v>0</v>
      </c>
      <c r="R341" t="str">
        <f t="shared" ca="1" si="110"/>
        <v>2023</v>
      </c>
      <c r="S341" t="str">
        <f t="shared" ca="1" si="110"/>
        <v>2027</v>
      </c>
      <c r="T341" t="str">
        <f t="shared" ca="1" si="110"/>
        <v>65cm</v>
      </c>
      <c r="U341">
        <f t="shared" ca="1" si="110"/>
        <v>0</v>
      </c>
      <c r="V341" t="str">
        <f t="shared" ca="1" si="110"/>
        <v>utc</v>
      </c>
      <c r="W341" t="str">
        <f t="shared" ca="1" si="110"/>
        <v>074880819</v>
      </c>
      <c r="X341" t="str">
        <f t="shared" ca="1" si="110"/>
        <v>59</v>
      </c>
      <c r="Z341">
        <f t="shared" ca="1" si="94"/>
        <v>0</v>
      </c>
      <c r="AA341">
        <f t="shared" ca="1" si="95"/>
        <v>0</v>
      </c>
      <c r="AB341">
        <f t="shared" ca="1" si="96"/>
        <v>1</v>
      </c>
      <c r="AC341" t="str" cm="1">
        <f t="array" aca="1" ref="AC341" ca="1">LEFT(T341,SUM(LEN(T341)-LEN(SUBSTITUTE(T341,{"0","1","2","3","4","5","6","7","8","9"},""))))</f>
        <v>65</v>
      </c>
      <c r="AD341" s="3">
        <f t="shared" ca="1" si="97"/>
        <v>65</v>
      </c>
      <c r="AE341" s="3" t="str">
        <f t="shared" ca="1" si="98"/>
        <v/>
      </c>
      <c r="AF341" t="b">
        <f t="shared" ca="1" si="99"/>
        <v>0</v>
      </c>
      <c r="AG341">
        <f t="shared" ca="1" si="100"/>
        <v>0</v>
      </c>
      <c r="AH341">
        <f t="shared" ca="1" si="101"/>
        <v>0</v>
      </c>
      <c r="AI341" t="b">
        <f t="shared" ca="1" si="102"/>
        <v>0</v>
      </c>
      <c r="AJ341">
        <f t="shared" ca="1" si="103"/>
        <v>0</v>
      </c>
      <c r="AK341">
        <f t="shared" ca="1" si="104"/>
        <v>0</v>
      </c>
      <c r="AL341">
        <f t="shared" ca="1" si="105"/>
        <v>1</v>
      </c>
      <c r="AM341" t="b">
        <f t="shared" ca="1" si="106"/>
        <v>0</v>
      </c>
      <c r="AN341">
        <f t="shared" ca="1" si="107"/>
        <v>2</v>
      </c>
      <c r="AO341">
        <f t="shared" ca="1" si="108"/>
        <v>2</v>
      </c>
    </row>
    <row r="342" spans="1:41">
      <c r="A342" s="5" t="s">
        <v>636</v>
      </c>
      <c r="B342" s="6" t="s">
        <v>1006</v>
      </c>
      <c r="C342" s="6" t="s">
        <v>640</v>
      </c>
      <c r="D342" s="6" t="s">
        <v>644</v>
      </c>
      <c r="Q342" t="str">
        <f t="shared" ca="1" si="110"/>
        <v>1954</v>
      </c>
      <c r="R342">
        <f t="shared" ca="1" si="110"/>
        <v>0</v>
      </c>
      <c r="S342">
        <f t="shared" ca="1" si="110"/>
        <v>0</v>
      </c>
      <c r="T342">
        <f t="shared" ca="1" si="110"/>
        <v>0</v>
      </c>
      <c r="U342" t="str">
        <f t="shared" ca="1" si="110"/>
        <v>#623a2f</v>
      </c>
      <c r="V342">
        <f t="shared" ca="1" si="110"/>
        <v>0</v>
      </c>
      <c r="W342">
        <f t="shared" ca="1" si="110"/>
        <v>0</v>
      </c>
      <c r="X342">
        <f t="shared" ca="1" si="110"/>
        <v>0</v>
      </c>
      <c r="Z342">
        <f t="shared" ca="1" si="94"/>
        <v>1</v>
      </c>
      <c r="AA342">
        <f t="shared" ca="1" si="95"/>
        <v>0</v>
      </c>
      <c r="AB342">
        <f t="shared" ca="1" si="96"/>
        <v>0</v>
      </c>
      <c r="AC342" t="str" cm="1">
        <f t="array" aca="1" ref="AC342" ca="1">LEFT(T342,SUM(LEN(T342)-LEN(SUBSTITUTE(T342,{"0","1","2","3","4","5","6","7","8","9"},""))))</f>
        <v>0</v>
      </c>
      <c r="AD342" s="3" t="str">
        <f t="shared" ca="1" si="97"/>
        <v/>
      </c>
      <c r="AE342" s="3" t="str">
        <f t="shared" ca="1" si="98"/>
        <v/>
      </c>
      <c r="AF342" t="b">
        <f t="shared" ca="1" si="99"/>
        <v>0</v>
      </c>
      <c r="AG342">
        <f t="shared" ca="1" si="100"/>
        <v>0</v>
      </c>
      <c r="AH342">
        <f t="shared" ca="1" si="101"/>
        <v>1</v>
      </c>
      <c r="AI342" t="b">
        <f t="shared" ca="1" si="102"/>
        <v>1</v>
      </c>
      <c r="AJ342">
        <f t="shared" ca="1" si="103"/>
        <v>1</v>
      </c>
      <c r="AK342">
        <f t="shared" ca="1" si="104"/>
        <v>0</v>
      </c>
      <c r="AL342">
        <f t="shared" ca="1" si="105"/>
        <v>0</v>
      </c>
      <c r="AM342" t="b">
        <f t="shared" ca="1" si="106"/>
        <v>0</v>
      </c>
      <c r="AN342">
        <f t="shared" ca="1" si="107"/>
        <v>2</v>
      </c>
      <c r="AO342">
        <f t="shared" ca="1" si="108"/>
        <v>4</v>
      </c>
    </row>
    <row r="343" spans="1:41">
      <c r="A343" s="1"/>
      <c r="Q343">
        <f t="shared" ca="1" si="110"/>
        <v>0</v>
      </c>
      <c r="R343">
        <f t="shared" ca="1" si="110"/>
        <v>0</v>
      </c>
      <c r="S343">
        <f t="shared" ca="1" si="110"/>
        <v>0</v>
      </c>
      <c r="T343">
        <f t="shared" ca="1" si="110"/>
        <v>0</v>
      </c>
      <c r="U343">
        <f t="shared" ca="1" si="110"/>
        <v>0</v>
      </c>
      <c r="V343">
        <f t="shared" ca="1" si="110"/>
        <v>0</v>
      </c>
      <c r="W343">
        <f t="shared" ca="1" si="110"/>
        <v>0</v>
      </c>
      <c r="X343">
        <f t="shared" ca="1" si="110"/>
        <v>0</v>
      </c>
      <c r="Z343">
        <f t="shared" ca="1" si="94"/>
        <v>0</v>
      </c>
      <c r="AA343">
        <f t="shared" ca="1" si="95"/>
        <v>0</v>
      </c>
      <c r="AB343">
        <f t="shared" ca="1" si="96"/>
        <v>0</v>
      </c>
      <c r="AC343" t="str" cm="1">
        <f t="array" aca="1" ref="AC343" ca="1">LEFT(T343,SUM(LEN(T343)-LEN(SUBSTITUTE(T343,{"0","1","2","3","4","5","6","7","8","9"},""))))</f>
        <v>0</v>
      </c>
      <c r="AD343" s="3" t="str">
        <f t="shared" ca="1" si="97"/>
        <v/>
      </c>
      <c r="AE343" s="3" t="str">
        <f t="shared" ca="1" si="98"/>
        <v/>
      </c>
      <c r="AF343" t="b">
        <f t="shared" ca="1" si="99"/>
        <v>0</v>
      </c>
      <c r="AG343">
        <f t="shared" ca="1" si="100"/>
        <v>0</v>
      </c>
      <c r="AH343">
        <f t="shared" ca="1" si="101"/>
        <v>0</v>
      </c>
      <c r="AI343" t="b">
        <f t="shared" ca="1" si="102"/>
        <v>0</v>
      </c>
      <c r="AJ343">
        <f t="shared" ca="1" si="103"/>
        <v>0</v>
      </c>
      <c r="AK343">
        <f t="shared" ca="1" si="104"/>
        <v>0</v>
      </c>
      <c r="AL343">
        <f t="shared" ca="1" si="105"/>
        <v>0</v>
      </c>
      <c r="AM343" t="b">
        <f t="shared" ca="1" si="106"/>
        <v>0</v>
      </c>
      <c r="AN343">
        <f t="shared" ca="1" si="107"/>
        <v>0</v>
      </c>
      <c r="AO343">
        <f t="shared" ca="1" si="108"/>
        <v>0</v>
      </c>
    </row>
    <row r="344" spans="1:41">
      <c r="A344" s="5" t="s">
        <v>636</v>
      </c>
      <c r="B344" s="6" t="s">
        <v>1006</v>
      </c>
      <c r="C344" s="6" t="s">
        <v>637</v>
      </c>
      <c r="D344" s="6" t="s">
        <v>678</v>
      </c>
      <c r="E344" s="6" t="s">
        <v>639</v>
      </c>
      <c r="F344" s="6" t="s">
        <v>832</v>
      </c>
      <c r="Q344" t="str">
        <f t="shared" ca="1" si="110"/>
        <v>1954</v>
      </c>
      <c r="R344" t="str">
        <f t="shared" ca="1" si="110"/>
        <v>2020</v>
      </c>
      <c r="S344">
        <f t="shared" ca="1" si="110"/>
        <v>0</v>
      </c>
      <c r="T344" t="str">
        <f t="shared" ca="1" si="110"/>
        <v>167cm</v>
      </c>
      <c r="U344">
        <f t="shared" ca="1" si="110"/>
        <v>0</v>
      </c>
      <c r="V344">
        <f t="shared" ca="1" si="110"/>
        <v>0</v>
      </c>
      <c r="W344">
        <f t="shared" ca="1" si="110"/>
        <v>0</v>
      </c>
      <c r="X344">
        <f t="shared" ca="1" si="110"/>
        <v>0</v>
      </c>
      <c r="Z344">
        <f t="shared" ca="1" si="94"/>
        <v>1</v>
      </c>
      <c r="AA344">
        <f t="shared" ca="1" si="95"/>
        <v>1</v>
      </c>
      <c r="AB344">
        <f t="shared" ca="1" si="96"/>
        <v>0</v>
      </c>
      <c r="AC344" t="str" cm="1">
        <f t="array" aca="1" ref="AC344" ca="1">LEFT(T344,SUM(LEN(T344)-LEN(SUBSTITUTE(T344,{"0","1","2","3","4","5","6","7","8","9"},""))))</f>
        <v>167</v>
      </c>
      <c r="AD344" s="3">
        <f t="shared" ca="1" si="97"/>
        <v>167</v>
      </c>
      <c r="AE344" s="3" t="str">
        <f t="shared" ca="1" si="98"/>
        <v/>
      </c>
      <c r="AF344" t="b">
        <f t="shared" ca="1" si="99"/>
        <v>1</v>
      </c>
      <c r="AG344">
        <f t="shared" ca="1" si="100"/>
        <v>1</v>
      </c>
      <c r="AH344">
        <f t="shared" ca="1" si="101"/>
        <v>0</v>
      </c>
      <c r="AI344" t="b">
        <f t="shared" ca="1" si="102"/>
        <v>0</v>
      </c>
      <c r="AJ344">
        <f t="shared" ca="1" si="103"/>
        <v>0</v>
      </c>
      <c r="AK344">
        <f t="shared" ca="1" si="104"/>
        <v>0</v>
      </c>
      <c r="AL344">
        <f t="shared" ca="1" si="105"/>
        <v>0</v>
      </c>
      <c r="AM344" t="b">
        <f t="shared" ca="1" si="106"/>
        <v>0</v>
      </c>
      <c r="AN344">
        <f t="shared" ca="1" si="107"/>
        <v>3</v>
      </c>
      <c r="AO344">
        <f t="shared" ca="1" si="108"/>
        <v>3</v>
      </c>
    </row>
    <row r="345" spans="1:41">
      <c r="A345" s="5" t="s">
        <v>642</v>
      </c>
      <c r="B345" s="6" t="s">
        <v>904</v>
      </c>
      <c r="C345" s="6" t="s">
        <v>640</v>
      </c>
      <c r="D345" s="6" t="s">
        <v>687</v>
      </c>
      <c r="Q345">
        <f t="shared" ca="1" si="110"/>
        <v>0</v>
      </c>
      <c r="R345">
        <f t="shared" ca="1" si="110"/>
        <v>0</v>
      </c>
      <c r="S345" t="str">
        <f t="shared" ca="1" si="110"/>
        <v>2023</v>
      </c>
      <c r="T345">
        <f t="shared" ca="1" si="110"/>
        <v>0</v>
      </c>
      <c r="U345" t="str">
        <f t="shared" ca="1" si="110"/>
        <v>#602927</v>
      </c>
      <c r="V345">
        <f t="shared" ca="1" si="110"/>
        <v>0</v>
      </c>
      <c r="W345">
        <f t="shared" ca="1" si="110"/>
        <v>0</v>
      </c>
      <c r="X345">
        <f t="shared" ca="1" si="110"/>
        <v>0</v>
      </c>
      <c r="Z345">
        <f t="shared" ca="1" si="94"/>
        <v>0</v>
      </c>
      <c r="AA345">
        <f t="shared" ca="1" si="95"/>
        <v>0</v>
      </c>
      <c r="AB345">
        <f t="shared" ca="1" si="96"/>
        <v>1</v>
      </c>
      <c r="AC345" t="str" cm="1">
        <f t="array" aca="1" ref="AC345" ca="1">LEFT(T345,SUM(LEN(T345)-LEN(SUBSTITUTE(T345,{"0","1","2","3","4","5","6","7","8","9"},""))))</f>
        <v>0</v>
      </c>
      <c r="AD345" s="3" t="str">
        <f t="shared" ca="1" si="97"/>
        <v/>
      </c>
      <c r="AE345" s="3" t="str">
        <f t="shared" ca="1" si="98"/>
        <v/>
      </c>
      <c r="AF345" t="b">
        <f t="shared" ca="1" si="99"/>
        <v>0</v>
      </c>
      <c r="AG345">
        <f t="shared" ca="1" si="100"/>
        <v>0</v>
      </c>
      <c r="AH345">
        <f t="shared" ca="1" si="101"/>
        <v>1</v>
      </c>
      <c r="AI345" t="b">
        <f t="shared" ca="1" si="102"/>
        <v>1</v>
      </c>
      <c r="AJ345">
        <f t="shared" ca="1" si="103"/>
        <v>1</v>
      </c>
      <c r="AK345">
        <f t="shared" ca="1" si="104"/>
        <v>0</v>
      </c>
      <c r="AL345">
        <f t="shared" ca="1" si="105"/>
        <v>0</v>
      </c>
      <c r="AM345" t="b">
        <f t="shared" ca="1" si="106"/>
        <v>0</v>
      </c>
      <c r="AN345">
        <f t="shared" ca="1" si="107"/>
        <v>2</v>
      </c>
      <c r="AO345">
        <f t="shared" ca="1" si="108"/>
        <v>5</v>
      </c>
    </row>
    <row r="346" spans="1:41">
      <c r="A346" s="5" t="s">
        <v>635</v>
      </c>
      <c r="B346" s="6" t="s">
        <v>1007</v>
      </c>
      <c r="Q346">
        <f t="shared" ca="1" si="110"/>
        <v>0</v>
      </c>
      <c r="R346">
        <f t="shared" ca="1" si="110"/>
        <v>0</v>
      </c>
      <c r="S346">
        <f t="shared" ca="1" si="110"/>
        <v>0</v>
      </c>
      <c r="T346">
        <f t="shared" ca="1" si="110"/>
        <v>0</v>
      </c>
      <c r="U346">
        <f t="shared" ca="1" si="110"/>
        <v>0</v>
      </c>
      <c r="V346">
        <f t="shared" ca="1" si="110"/>
        <v>0</v>
      </c>
      <c r="W346" t="str">
        <f t="shared" ca="1" si="110"/>
        <v>280295309</v>
      </c>
      <c r="X346">
        <f t="shared" ca="1" si="110"/>
        <v>0</v>
      </c>
      <c r="Z346">
        <f t="shared" ca="1" si="94"/>
        <v>0</v>
      </c>
      <c r="AA346">
        <f t="shared" ca="1" si="95"/>
        <v>0</v>
      </c>
      <c r="AB346">
        <f t="shared" ca="1" si="96"/>
        <v>0</v>
      </c>
      <c r="AC346" t="str" cm="1">
        <f t="array" aca="1" ref="AC346" ca="1">LEFT(T346,SUM(LEN(T346)-LEN(SUBSTITUTE(T346,{"0","1","2","3","4","5","6","7","8","9"},""))))</f>
        <v>0</v>
      </c>
      <c r="AD346" s="3" t="str">
        <f t="shared" ca="1" si="97"/>
        <v/>
      </c>
      <c r="AE346" s="3" t="str">
        <f t="shared" ca="1" si="98"/>
        <v/>
      </c>
      <c r="AF346" t="b">
        <f t="shared" ca="1" si="99"/>
        <v>0</v>
      </c>
      <c r="AG346">
        <f t="shared" ca="1" si="100"/>
        <v>0</v>
      </c>
      <c r="AH346">
        <f t="shared" ca="1" si="101"/>
        <v>0</v>
      </c>
      <c r="AI346" t="b">
        <f t="shared" ca="1" si="102"/>
        <v>0</v>
      </c>
      <c r="AJ346">
        <f t="shared" ca="1" si="103"/>
        <v>0</v>
      </c>
      <c r="AK346">
        <f t="shared" ca="1" si="104"/>
        <v>0</v>
      </c>
      <c r="AL346">
        <f t="shared" ca="1" si="105"/>
        <v>1</v>
      </c>
      <c r="AM346" t="b">
        <f t="shared" ca="1" si="106"/>
        <v>0</v>
      </c>
      <c r="AN346">
        <f t="shared" ca="1" si="107"/>
        <v>1</v>
      </c>
      <c r="AO346">
        <f t="shared" ca="1" si="108"/>
        <v>6</v>
      </c>
    </row>
    <row r="347" spans="1:41">
      <c r="A347" s="5" t="s">
        <v>645</v>
      </c>
      <c r="B347" s="6" t="s">
        <v>682</v>
      </c>
      <c r="C347" s="6" t="s">
        <v>654</v>
      </c>
      <c r="D347" s="6" t="s">
        <v>1008</v>
      </c>
      <c r="Q347">
        <f t="shared" ca="1" si="110"/>
        <v>0</v>
      </c>
      <c r="R347">
        <f t="shared" ca="1" si="110"/>
        <v>0</v>
      </c>
      <c r="S347">
        <f t="shared" ca="1" si="110"/>
        <v>0</v>
      </c>
      <c r="T347">
        <f t="shared" ca="1" si="110"/>
        <v>0</v>
      </c>
      <c r="U347">
        <f t="shared" ca="1" si="110"/>
        <v>0</v>
      </c>
      <c r="V347" t="str">
        <f t="shared" ca="1" si="110"/>
        <v>hzl</v>
      </c>
      <c r="W347">
        <f t="shared" ca="1" si="110"/>
        <v>0</v>
      </c>
      <c r="X347" t="str">
        <f t="shared" ca="1" si="110"/>
        <v>168</v>
      </c>
      <c r="Z347">
        <f t="shared" ca="1" si="94"/>
        <v>0</v>
      </c>
      <c r="AA347">
        <f t="shared" ca="1" si="95"/>
        <v>0</v>
      </c>
      <c r="AB347">
        <f t="shared" ca="1" si="96"/>
        <v>0</v>
      </c>
      <c r="AC347" t="str" cm="1">
        <f t="array" aca="1" ref="AC347" ca="1">LEFT(T347,SUM(LEN(T347)-LEN(SUBSTITUTE(T347,{"0","1","2","3","4","5","6","7","8","9"},""))))</f>
        <v>0</v>
      </c>
      <c r="AD347" s="3" t="str">
        <f t="shared" ca="1" si="97"/>
        <v/>
      </c>
      <c r="AE347" s="3" t="str">
        <f t="shared" ca="1" si="98"/>
        <v/>
      </c>
      <c r="AF347" t="b">
        <f t="shared" ca="1" si="99"/>
        <v>0</v>
      </c>
      <c r="AG347">
        <f t="shared" ca="1" si="100"/>
        <v>0</v>
      </c>
      <c r="AH347">
        <f t="shared" ca="1" si="101"/>
        <v>0</v>
      </c>
      <c r="AI347" t="b">
        <f t="shared" ca="1" si="102"/>
        <v>0</v>
      </c>
      <c r="AJ347">
        <f t="shared" ca="1" si="103"/>
        <v>0</v>
      </c>
      <c r="AK347">
        <f t="shared" ca="1" si="104"/>
        <v>1</v>
      </c>
      <c r="AL347">
        <f t="shared" ca="1" si="105"/>
        <v>0</v>
      </c>
      <c r="AM347" t="b">
        <f t="shared" ca="1" si="106"/>
        <v>0</v>
      </c>
      <c r="AN347">
        <f t="shared" ca="1" si="107"/>
        <v>1</v>
      </c>
      <c r="AO347">
        <f t="shared" ca="1" si="108"/>
        <v>7</v>
      </c>
    </row>
    <row r="348" spans="1:41">
      <c r="A348" s="1"/>
      <c r="Q348">
        <f t="shared" ca="1" si="110"/>
        <v>0</v>
      </c>
      <c r="R348">
        <f t="shared" ca="1" si="110"/>
        <v>0</v>
      </c>
      <c r="S348">
        <f t="shared" ca="1" si="110"/>
        <v>0</v>
      </c>
      <c r="T348">
        <f t="shared" ca="1" si="110"/>
        <v>0</v>
      </c>
      <c r="U348">
        <f t="shared" ca="1" si="110"/>
        <v>0</v>
      </c>
      <c r="V348">
        <f t="shared" ca="1" si="110"/>
        <v>0</v>
      </c>
      <c r="W348">
        <f t="shared" ca="1" si="110"/>
        <v>0</v>
      </c>
      <c r="X348">
        <f t="shared" ca="1" si="110"/>
        <v>0</v>
      </c>
      <c r="Z348">
        <f t="shared" ca="1" si="94"/>
        <v>0</v>
      </c>
      <c r="AA348">
        <f t="shared" ca="1" si="95"/>
        <v>0</v>
      </c>
      <c r="AB348">
        <f t="shared" ca="1" si="96"/>
        <v>0</v>
      </c>
      <c r="AC348" t="str" cm="1">
        <f t="array" aca="1" ref="AC348" ca="1">LEFT(T348,SUM(LEN(T348)-LEN(SUBSTITUTE(T348,{"0","1","2","3","4","5","6","7","8","9"},""))))</f>
        <v>0</v>
      </c>
      <c r="AD348" s="3" t="str">
        <f t="shared" ca="1" si="97"/>
        <v/>
      </c>
      <c r="AE348" s="3" t="str">
        <f t="shared" ca="1" si="98"/>
        <v/>
      </c>
      <c r="AF348" t="b">
        <f t="shared" ca="1" si="99"/>
        <v>0</v>
      </c>
      <c r="AG348">
        <f t="shared" ca="1" si="100"/>
        <v>0</v>
      </c>
      <c r="AH348">
        <f t="shared" ca="1" si="101"/>
        <v>0</v>
      </c>
      <c r="AI348" t="b">
        <f t="shared" ca="1" si="102"/>
        <v>0</v>
      </c>
      <c r="AJ348">
        <f t="shared" ca="1" si="103"/>
        <v>0</v>
      </c>
      <c r="AK348">
        <f t="shared" ca="1" si="104"/>
        <v>0</v>
      </c>
      <c r="AL348">
        <f t="shared" ca="1" si="105"/>
        <v>0</v>
      </c>
      <c r="AM348" t="b">
        <f t="shared" ca="1" si="106"/>
        <v>0</v>
      </c>
      <c r="AN348">
        <f t="shared" ca="1" si="107"/>
        <v>0</v>
      </c>
      <c r="AO348">
        <f t="shared" ca="1" si="108"/>
        <v>0</v>
      </c>
    </row>
    <row r="349" spans="1:41">
      <c r="A349" s="5" t="s">
        <v>637</v>
      </c>
      <c r="B349" s="6" t="s">
        <v>717</v>
      </c>
      <c r="C349" s="6" t="s">
        <v>635</v>
      </c>
      <c r="D349" s="6" t="s">
        <v>1009</v>
      </c>
      <c r="E349" s="6" t="s">
        <v>639</v>
      </c>
      <c r="F349" s="6" t="s">
        <v>927</v>
      </c>
      <c r="G349" s="6" t="s">
        <v>636</v>
      </c>
      <c r="H349" s="6" t="s">
        <v>906</v>
      </c>
      <c r="Q349" t="str">
        <f t="shared" ca="1" si="110"/>
        <v>1965</v>
      </c>
      <c r="R349" t="str">
        <f t="shared" ca="1" si="110"/>
        <v>2017</v>
      </c>
      <c r="S349">
        <f t="shared" ca="1" si="110"/>
        <v>0</v>
      </c>
      <c r="T349" t="str">
        <f t="shared" ca="1" si="110"/>
        <v>168cm</v>
      </c>
      <c r="U349">
        <f t="shared" ca="1" si="110"/>
        <v>0</v>
      </c>
      <c r="V349">
        <f t="shared" ca="1" si="110"/>
        <v>0</v>
      </c>
      <c r="W349" t="str">
        <f t="shared" ca="1" si="110"/>
        <v>311043701</v>
      </c>
      <c r="X349">
        <f t="shared" ca="1" si="110"/>
        <v>0</v>
      </c>
      <c r="Z349">
        <f t="shared" ca="1" si="94"/>
        <v>1</v>
      </c>
      <c r="AA349">
        <f t="shared" ca="1" si="95"/>
        <v>1</v>
      </c>
      <c r="AB349">
        <f t="shared" ca="1" si="96"/>
        <v>0</v>
      </c>
      <c r="AC349" t="str" cm="1">
        <f t="array" aca="1" ref="AC349" ca="1">LEFT(T349,SUM(LEN(T349)-LEN(SUBSTITUTE(T349,{"0","1","2","3","4","5","6","7","8","9"},""))))</f>
        <v>168</v>
      </c>
      <c r="AD349" s="3">
        <f t="shared" ca="1" si="97"/>
        <v>168</v>
      </c>
      <c r="AE349" s="3" t="str">
        <f t="shared" ca="1" si="98"/>
        <v/>
      </c>
      <c r="AF349" t="b">
        <f t="shared" ca="1" si="99"/>
        <v>1</v>
      </c>
      <c r="AG349">
        <f t="shared" ca="1" si="100"/>
        <v>1</v>
      </c>
      <c r="AH349">
        <f t="shared" ca="1" si="101"/>
        <v>0</v>
      </c>
      <c r="AI349" t="b">
        <f t="shared" ca="1" si="102"/>
        <v>0</v>
      </c>
      <c r="AJ349">
        <f t="shared" ca="1" si="103"/>
        <v>0</v>
      </c>
      <c r="AK349">
        <f t="shared" ca="1" si="104"/>
        <v>0</v>
      </c>
      <c r="AL349">
        <f t="shared" ca="1" si="105"/>
        <v>1</v>
      </c>
      <c r="AM349" t="b">
        <f t="shared" ca="1" si="106"/>
        <v>0</v>
      </c>
      <c r="AN349">
        <f t="shared" ca="1" si="107"/>
        <v>4</v>
      </c>
      <c r="AO349">
        <f t="shared" ca="1" si="108"/>
        <v>4</v>
      </c>
    </row>
    <row r="350" spans="1:41">
      <c r="A350" s="5" t="s">
        <v>645</v>
      </c>
      <c r="B350" s="6" t="s">
        <v>682</v>
      </c>
      <c r="Q350">
        <f t="shared" ca="1" si="110"/>
        <v>0</v>
      </c>
      <c r="R350">
        <f t="shared" ca="1" si="110"/>
        <v>0</v>
      </c>
      <c r="S350">
        <f t="shared" ca="1" si="110"/>
        <v>0</v>
      </c>
      <c r="T350">
        <f t="shared" ca="1" si="110"/>
        <v>0</v>
      </c>
      <c r="U350">
        <f t="shared" ca="1" si="110"/>
        <v>0</v>
      </c>
      <c r="V350" t="str">
        <f t="shared" ca="1" si="110"/>
        <v>hzl</v>
      </c>
      <c r="W350">
        <f t="shared" ca="1" si="110"/>
        <v>0</v>
      </c>
      <c r="X350">
        <f t="shared" ca="1" si="110"/>
        <v>0</v>
      </c>
      <c r="Z350">
        <f t="shared" ca="1" si="94"/>
        <v>0</v>
      </c>
      <c r="AA350">
        <f t="shared" ca="1" si="95"/>
        <v>0</v>
      </c>
      <c r="AB350">
        <f t="shared" ca="1" si="96"/>
        <v>0</v>
      </c>
      <c r="AC350" t="str" cm="1">
        <f t="array" aca="1" ref="AC350" ca="1">LEFT(T350,SUM(LEN(T350)-LEN(SUBSTITUTE(T350,{"0","1","2","3","4","5","6","7","8","9"},""))))</f>
        <v>0</v>
      </c>
      <c r="AD350" s="3" t="str">
        <f t="shared" ca="1" si="97"/>
        <v/>
      </c>
      <c r="AE350" s="3" t="str">
        <f t="shared" ca="1" si="98"/>
        <v/>
      </c>
      <c r="AF350" t="b">
        <f t="shared" ca="1" si="99"/>
        <v>0</v>
      </c>
      <c r="AG350">
        <f t="shared" ca="1" si="100"/>
        <v>0</v>
      </c>
      <c r="AH350">
        <f t="shared" ca="1" si="101"/>
        <v>0</v>
      </c>
      <c r="AI350" t="b">
        <f t="shared" ca="1" si="102"/>
        <v>0</v>
      </c>
      <c r="AJ350">
        <f t="shared" ca="1" si="103"/>
        <v>0</v>
      </c>
      <c r="AK350">
        <f t="shared" ca="1" si="104"/>
        <v>1</v>
      </c>
      <c r="AL350">
        <f t="shared" ca="1" si="105"/>
        <v>0</v>
      </c>
      <c r="AM350" t="b">
        <f t="shared" ca="1" si="106"/>
        <v>0</v>
      </c>
      <c r="AN350">
        <f t="shared" ca="1" si="107"/>
        <v>1</v>
      </c>
      <c r="AO350">
        <f t="shared" ca="1" si="108"/>
        <v>5</v>
      </c>
    </row>
    <row r="351" spans="1:41">
      <c r="A351" s="5" t="s">
        <v>642</v>
      </c>
      <c r="B351" s="6" t="s">
        <v>827</v>
      </c>
      <c r="C351" s="6" t="s">
        <v>640</v>
      </c>
      <c r="D351" s="6" t="s">
        <v>641</v>
      </c>
      <c r="Q351">
        <f t="shared" ca="1" si="110"/>
        <v>0</v>
      </c>
      <c r="R351">
        <f t="shared" ca="1" si="110"/>
        <v>0</v>
      </c>
      <c r="S351" t="str">
        <f t="shared" ca="1" si="110"/>
        <v>2026</v>
      </c>
      <c r="T351">
        <f t="shared" ca="1" si="110"/>
        <v>0</v>
      </c>
      <c r="U351" t="str">
        <f t="shared" ca="1" si="110"/>
        <v>#fffffd</v>
      </c>
      <c r="V351">
        <f t="shared" ca="1" si="110"/>
        <v>0</v>
      </c>
      <c r="W351">
        <f t="shared" ca="1" si="110"/>
        <v>0</v>
      </c>
      <c r="X351">
        <f t="shared" ca="1" si="110"/>
        <v>0</v>
      </c>
      <c r="Z351">
        <f t="shared" ca="1" si="94"/>
        <v>0</v>
      </c>
      <c r="AA351">
        <f t="shared" ca="1" si="95"/>
        <v>0</v>
      </c>
      <c r="AB351">
        <f t="shared" ca="1" si="96"/>
        <v>1</v>
      </c>
      <c r="AC351" t="str" cm="1">
        <f t="array" aca="1" ref="AC351" ca="1">LEFT(T351,SUM(LEN(T351)-LEN(SUBSTITUTE(T351,{"0","1","2","3","4","5","6","7","8","9"},""))))</f>
        <v>0</v>
      </c>
      <c r="AD351" s="3" t="str">
        <f t="shared" ca="1" si="97"/>
        <v/>
      </c>
      <c r="AE351" s="3" t="str">
        <f t="shared" ca="1" si="98"/>
        <v/>
      </c>
      <c r="AF351" t="b">
        <f t="shared" ca="1" si="99"/>
        <v>0</v>
      </c>
      <c r="AG351">
        <f t="shared" ca="1" si="100"/>
        <v>0</v>
      </c>
      <c r="AH351">
        <f t="shared" ca="1" si="101"/>
        <v>1</v>
      </c>
      <c r="AI351" t="b">
        <f t="shared" ca="1" si="102"/>
        <v>1</v>
      </c>
      <c r="AJ351">
        <f t="shared" ca="1" si="103"/>
        <v>1</v>
      </c>
      <c r="AK351">
        <f t="shared" ca="1" si="104"/>
        <v>0</v>
      </c>
      <c r="AL351">
        <f t="shared" ca="1" si="105"/>
        <v>0</v>
      </c>
      <c r="AM351" t="b">
        <f t="shared" ca="1" si="106"/>
        <v>0</v>
      </c>
      <c r="AN351">
        <f t="shared" ca="1" si="107"/>
        <v>2</v>
      </c>
      <c r="AO351">
        <f t="shared" ca="1" si="108"/>
        <v>7</v>
      </c>
    </row>
    <row r="352" spans="1:41">
      <c r="A352" s="1"/>
      <c r="Q352">
        <f t="shared" ca="1" si="110"/>
        <v>0</v>
      </c>
      <c r="R352">
        <f t="shared" ca="1" si="110"/>
        <v>0</v>
      </c>
      <c r="S352">
        <f t="shared" ca="1" si="110"/>
        <v>0</v>
      </c>
      <c r="T352">
        <f t="shared" ca="1" si="110"/>
        <v>0</v>
      </c>
      <c r="U352">
        <f t="shared" ca="1" si="110"/>
        <v>0</v>
      </c>
      <c r="V352">
        <f t="shared" ca="1" si="110"/>
        <v>0</v>
      </c>
      <c r="W352">
        <f t="shared" ca="1" si="110"/>
        <v>0</v>
      </c>
      <c r="X352">
        <f t="shared" ca="1" si="110"/>
        <v>0</v>
      </c>
      <c r="Z352">
        <f t="shared" ca="1" si="94"/>
        <v>0</v>
      </c>
      <c r="AA352">
        <f t="shared" ca="1" si="95"/>
        <v>0</v>
      </c>
      <c r="AB352">
        <f t="shared" ca="1" si="96"/>
        <v>0</v>
      </c>
      <c r="AC352" t="str" cm="1">
        <f t="array" aca="1" ref="AC352" ca="1">LEFT(T352,SUM(LEN(T352)-LEN(SUBSTITUTE(T352,{"0","1","2","3","4","5","6","7","8","9"},""))))</f>
        <v>0</v>
      </c>
      <c r="AD352" s="3" t="str">
        <f t="shared" ca="1" si="97"/>
        <v/>
      </c>
      <c r="AE352" s="3" t="str">
        <f t="shared" ca="1" si="98"/>
        <v/>
      </c>
      <c r="AF352" t="b">
        <f t="shared" ca="1" si="99"/>
        <v>0</v>
      </c>
      <c r="AG352">
        <f t="shared" ca="1" si="100"/>
        <v>0</v>
      </c>
      <c r="AH352">
        <f t="shared" ca="1" si="101"/>
        <v>0</v>
      </c>
      <c r="AI352" t="b">
        <f t="shared" ca="1" si="102"/>
        <v>0</v>
      </c>
      <c r="AJ352">
        <f t="shared" ca="1" si="103"/>
        <v>0</v>
      </c>
      <c r="AK352">
        <f t="shared" ca="1" si="104"/>
        <v>0</v>
      </c>
      <c r="AL352">
        <f t="shared" ca="1" si="105"/>
        <v>0</v>
      </c>
      <c r="AM352" t="b">
        <f t="shared" ca="1" si="106"/>
        <v>0</v>
      </c>
      <c r="AN352">
        <f t="shared" ca="1" si="107"/>
        <v>0</v>
      </c>
      <c r="AO352">
        <f t="shared" ca="1" si="108"/>
        <v>0</v>
      </c>
    </row>
    <row r="353" spans="1:41">
      <c r="A353" s="5" t="s">
        <v>640</v>
      </c>
      <c r="B353" s="6" t="s">
        <v>641</v>
      </c>
      <c r="C353" s="6" t="s">
        <v>645</v>
      </c>
      <c r="D353" s="6" t="s">
        <v>661</v>
      </c>
      <c r="E353" s="6" t="s">
        <v>635</v>
      </c>
      <c r="F353" s="6" t="s">
        <v>1010</v>
      </c>
      <c r="G353" s="6" t="s">
        <v>639</v>
      </c>
      <c r="H353" s="6" t="s">
        <v>821</v>
      </c>
      <c r="I353" s="6" t="s">
        <v>642</v>
      </c>
      <c r="J353" s="6" t="s">
        <v>820</v>
      </c>
      <c r="K353" s="6" t="s">
        <v>637</v>
      </c>
      <c r="L353" s="6" t="s">
        <v>701</v>
      </c>
      <c r="Q353">
        <f t="shared" ca="1" si="110"/>
        <v>0</v>
      </c>
      <c r="R353" t="str">
        <f t="shared" ca="1" si="110"/>
        <v>2012</v>
      </c>
      <c r="S353" t="str">
        <f t="shared" ca="1" si="110"/>
        <v>2022</v>
      </c>
      <c r="T353" t="str">
        <f t="shared" ca="1" si="110"/>
        <v>66in</v>
      </c>
      <c r="U353" t="str">
        <f t="shared" ca="1" si="110"/>
        <v>#fffffd</v>
      </c>
      <c r="V353" t="str">
        <f t="shared" ca="1" si="110"/>
        <v>grn</v>
      </c>
      <c r="W353" t="str">
        <f t="shared" ca="1" si="110"/>
        <v>672987232</v>
      </c>
      <c r="X353">
        <f t="shared" ca="1" si="110"/>
        <v>0</v>
      </c>
      <c r="Z353">
        <f t="shared" ca="1" si="94"/>
        <v>0</v>
      </c>
      <c r="AA353">
        <f t="shared" ca="1" si="95"/>
        <v>1</v>
      </c>
      <c r="AB353">
        <f t="shared" ca="1" si="96"/>
        <v>1</v>
      </c>
      <c r="AC353" t="str" cm="1">
        <f t="array" aca="1" ref="AC353" ca="1">LEFT(T353,SUM(LEN(T353)-LEN(SUBSTITUTE(T353,{"0","1","2","3","4","5","6","7","8","9"},""))))</f>
        <v>66</v>
      </c>
      <c r="AD353" s="3" t="str">
        <f t="shared" ca="1" si="97"/>
        <v/>
      </c>
      <c r="AE353" s="3">
        <f t="shared" ca="1" si="98"/>
        <v>66</v>
      </c>
      <c r="AF353" t="b">
        <f t="shared" ca="1" si="99"/>
        <v>1</v>
      </c>
      <c r="AG353">
        <f t="shared" ca="1" si="100"/>
        <v>1</v>
      </c>
      <c r="AH353">
        <f t="shared" ca="1" si="101"/>
        <v>1</v>
      </c>
      <c r="AI353" t="b">
        <f t="shared" ca="1" si="102"/>
        <v>1</v>
      </c>
      <c r="AJ353">
        <f t="shared" ca="1" si="103"/>
        <v>1</v>
      </c>
      <c r="AK353">
        <f t="shared" ca="1" si="104"/>
        <v>1</v>
      </c>
      <c r="AL353">
        <f t="shared" ca="1" si="105"/>
        <v>1</v>
      </c>
      <c r="AM353" t="b">
        <f t="shared" ca="1" si="106"/>
        <v>0</v>
      </c>
      <c r="AN353">
        <f t="shared" ca="1" si="107"/>
        <v>6</v>
      </c>
      <c r="AO353">
        <f t="shared" ca="1" si="108"/>
        <v>6</v>
      </c>
    </row>
    <row r="354" spans="1:41">
      <c r="A354" s="1"/>
      <c r="Q354">
        <f t="shared" ca="1" si="110"/>
        <v>0</v>
      </c>
      <c r="R354">
        <f t="shared" ca="1" si="110"/>
        <v>0</v>
      </c>
      <c r="S354">
        <f t="shared" ca="1" si="110"/>
        <v>0</v>
      </c>
      <c r="T354">
        <f t="shared" ca="1" si="110"/>
        <v>0</v>
      </c>
      <c r="U354">
        <f t="shared" ca="1" si="110"/>
        <v>0</v>
      </c>
      <c r="V354">
        <f t="shared" ca="1" si="110"/>
        <v>0</v>
      </c>
      <c r="W354">
        <f t="shared" ca="1" si="110"/>
        <v>0</v>
      </c>
      <c r="X354">
        <f t="shared" ca="1" si="110"/>
        <v>0</v>
      </c>
      <c r="Z354">
        <f t="shared" ca="1" si="94"/>
        <v>0</v>
      </c>
      <c r="AA354">
        <f t="shared" ca="1" si="95"/>
        <v>0</v>
      </c>
      <c r="AB354">
        <f t="shared" ca="1" si="96"/>
        <v>0</v>
      </c>
      <c r="AC354" t="str" cm="1">
        <f t="array" aca="1" ref="AC354" ca="1">LEFT(T354,SUM(LEN(T354)-LEN(SUBSTITUTE(T354,{"0","1","2","3","4","5","6","7","8","9"},""))))</f>
        <v>0</v>
      </c>
      <c r="AD354" s="3" t="str">
        <f t="shared" ca="1" si="97"/>
        <v/>
      </c>
      <c r="AE354" s="3" t="str">
        <f t="shared" ca="1" si="98"/>
        <v/>
      </c>
      <c r="AF354" t="b">
        <f t="shared" ca="1" si="99"/>
        <v>0</v>
      </c>
      <c r="AG354">
        <f t="shared" ca="1" si="100"/>
        <v>0</v>
      </c>
      <c r="AH354">
        <f t="shared" ca="1" si="101"/>
        <v>0</v>
      </c>
      <c r="AI354" t="b">
        <f t="shared" ca="1" si="102"/>
        <v>0</v>
      </c>
      <c r="AJ354">
        <f t="shared" ca="1" si="103"/>
        <v>0</v>
      </c>
      <c r="AK354">
        <f t="shared" ca="1" si="104"/>
        <v>0</v>
      </c>
      <c r="AL354">
        <f t="shared" ca="1" si="105"/>
        <v>0</v>
      </c>
      <c r="AM354" t="b">
        <f t="shared" ca="1" si="106"/>
        <v>0</v>
      </c>
      <c r="AN354">
        <f t="shared" ca="1" si="107"/>
        <v>0</v>
      </c>
      <c r="AO354">
        <f t="shared" ca="1" si="108"/>
        <v>0</v>
      </c>
    </row>
    <row r="355" spans="1:41">
      <c r="A355" s="5" t="s">
        <v>639</v>
      </c>
      <c r="B355" s="6" t="s">
        <v>821</v>
      </c>
      <c r="C355" s="6" t="s">
        <v>645</v>
      </c>
      <c r="D355" s="6" t="s">
        <v>741</v>
      </c>
      <c r="Q355">
        <f t="shared" ca="1" si="110"/>
        <v>0</v>
      </c>
      <c r="R355" t="str">
        <f t="shared" ca="1" si="110"/>
        <v>2012</v>
      </c>
      <c r="S355">
        <f t="shared" ca="1" si="110"/>
        <v>0</v>
      </c>
      <c r="T355">
        <f t="shared" ca="1" si="110"/>
        <v>0</v>
      </c>
      <c r="U355">
        <f t="shared" ca="1" si="110"/>
        <v>0</v>
      </c>
      <c r="V355" t="str">
        <f t="shared" ca="1" si="110"/>
        <v>#6f4f9f</v>
      </c>
      <c r="W355">
        <f t="shared" ca="1" si="110"/>
        <v>0</v>
      </c>
      <c r="X355">
        <f t="shared" ca="1" si="110"/>
        <v>0</v>
      </c>
      <c r="Z355">
        <f t="shared" ca="1" si="94"/>
        <v>0</v>
      </c>
      <c r="AA355">
        <f t="shared" ca="1" si="95"/>
        <v>1</v>
      </c>
      <c r="AB355">
        <f t="shared" ca="1" si="96"/>
        <v>0</v>
      </c>
      <c r="AC355" t="str" cm="1">
        <f t="array" aca="1" ref="AC355" ca="1">LEFT(T355,SUM(LEN(T355)-LEN(SUBSTITUTE(T355,{"0","1","2","3","4","5","6","7","8","9"},""))))</f>
        <v>0</v>
      </c>
      <c r="AD355" s="3" t="str">
        <f t="shared" ca="1" si="97"/>
        <v/>
      </c>
      <c r="AE355" s="3" t="str">
        <f t="shared" ca="1" si="98"/>
        <v/>
      </c>
      <c r="AF355" t="b">
        <f t="shared" ca="1" si="99"/>
        <v>0</v>
      </c>
      <c r="AG355">
        <f t="shared" ca="1" si="100"/>
        <v>0</v>
      </c>
      <c r="AH355">
        <f t="shared" ca="1" si="101"/>
        <v>0</v>
      </c>
      <c r="AI355" t="b">
        <f t="shared" ca="1" si="102"/>
        <v>0</v>
      </c>
      <c r="AJ355">
        <f t="shared" ca="1" si="103"/>
        <v>0</v>
      </c>
      <c r="AK355">
        <f t="shared" ca="1" si="104"/>
        <v>0</v>
      </c>
      <c r="AL355">
        <f t="shared" ca="1" si="105"/>
        <v>0</v>
      </c>
      <c r="AM355" t="b">
        <f t="shared" ca="1" si="106"/>
        <v>0</v>
      </c>
      <c r="AN355">
        <f t="shared" ca="1" si="107"/>
        <v>1</v>
      </c>
      <c r="AO355">
        <f t="shared" ca="1" si="108"/>
        <v>1</v>
      </c>
    </row>
    <row r="356" spans="1:41">
      <c r="A356" s="5" t="s">
        <v>637</v>
      </c>
      <c r="B356" s="6" t="s">
        <v>1011</v>
      </c>
      <c r="C356" s="6" t="s">
        <v>636</v>
      </c>
      <c r="D356" s="6" t="s">
        <v>1012</v>
      </c>
      <c r="Q356" t="str">
        <f t="shared" ca="1" si="110"/>
        <v>1937</v>
      </c>
      <c r="R356">
        <f t="shared" ca="1" si="110"/>
        <v>0</v>
      </c>
      <c r="S356">
        <f t="shared" ca="1" si="110"/>
        <v>0</v>
      </c>
      <c r="T356" t="str">
        <f t="shared" ca="1" si="110"/>
        <v>133</v>
      </c>
      <c r="U356">
        <f t="shared" ca="1" si="110"/>
        <v>0</v>
      </c>
      <c r="V356">
        <f t="shared" ca="1" si="110"/>
        <v>0</v>
      </c>
      <c r="W356">
        <f t="shared" ca="1" si="110"/>
        <v>0</v>
      </c>
      <c r="X356">
        <f t="shared" ca="1" si="110"/>
        <v>0</v>
      </c>
      <c r="Z356">
        <f t="shared" ca="1" si="94"/>
        <v>1</v>
      </c>
      <c r="AA356">
        <f t="shared" ca="1" si="95"/>
        <v>0</v>
      </c>
      <c r="AB356">
        <f t="shared" ca="1" si="96"/>
        <v>0</v>
      </c>
      <c r="AC356" t="str" cm="1">
        <f t="array" aca="1" ref="AC356" ca="1">LEFT(T356,SUM(LEN(T356)-LEN(SUBSTITUTE(T356,{"0","1","2","3","4","5","6","7","8","9"},""))))</f>
        <v>133</v>
      </c>
      <c r="AD356" s="3" t="str">
        <f t="shared" ca="1" si="97"/>
        <v/>
      </c>
      <c r="AE356" s="3" t="str">
        <f t="shared" ca="1" si="98"/>
        <v/>
      </c>
      <c r="AF356" t="b">
        <f t="shared" ca="1" si="99"/>
        <v>0</v>
      </c>
      <c r="AG356">
        <f t="shared" ca="1" si="100"/>
        <v>0</v>
      </c>
      <c r="AH356">
        <f t="shared" ca="1" si="101"/>
        <v>0</v>
      </c>
      <c r="AI356" t="b">
        <f t="shared" ca="1" si="102"/>
        <v>0</v>
      </c>
      <c r="AJ356">
        <f t="shared" ca="1" si="103"/>
        <v>0</v>
      </c>
      <c r="AK356">
        <f t="shared" ca="1" si="104"/>
        <v>0</v>
      </c>
      <c r="AL356">
        <f t="shared" ca="1" si="105"/>
        <v>0</v>
      </c>
      <c r="AM356" t="b">
        <f t="shared" ca="1" si="106"/>
        <v>0</v>
      </c>
      <c r="AN356">
        <f t="shared" ca="1" si="107"/>
        <v>1</v>
      </c>
      <c r="AO356">
        <f t="shared" ca="1" si="108"/>
        <v>2</v>
      </c>
    </row>
    <row r="357" spans="1:41">
      <c r="A357" s="5" t="s">
        <v>642</v>
      </c>
      <c r="B357" s="6" t="s">
        <v>881</v>
      </c>
      <c r="C357" s="6" t="s">
        <v>635</v>
      </c>
      <c r="D357" s="6" t="s">
        <v>1013</v>
      </c>
      <c r="E357" s="6" t="s">
        <v>640</v>
      </c>
      <c r="F357" s="6" t="s">
        <v>687</v>
      </c>
      <c r="Q357">
        <f t="shared" ca="1" si="110"/>
        <v>0</v>
      </c>
      <c r="R357">
        <f t="shared" ca="1" si="110"/>
        <v>0</v>
      </c>
      <c r="S357" t="str">
        <f t="shared" ca="1" si="110"/>
        <v>1953</v>
      </c>
      <c r="T357">
        <f t="shared" ca="1" si="110"/>
        <v>0</v>
      </c>
      <c r="U357" t="str">
        <f t="shared" ca="1" si="110"/>
        <v>#602927</v>
      </c>
      <c r="V357">
        <f t="shared" ca="1" si="110"/>
        <v>0</v>
      </c>
      <c r="W357" t="str">
        <f t="shared" ca="1" si="110"/>
        <v>7177768428</v>
      </c>
      <c r="X357">
        <f t="shared" ca="1" si="110"/>
        <v>0</v>
      </c>
      <c r="Z357">
        <f t="shared" ca="1" si="94"/>
        <v>0</v>
      </c>
      <c r="AA357">
        <f t="shared" ca="1" si="95"/>
        <v>0</v>
      </c>
      <c r="AB357">
        <f t="shared" ca="1" si="96"/>
        <v>0</v>
      </c>
      <c r="AC357" t="str" cm="1">
        <f t="array" aca="1" ref="AC357" ca="1">LEFT(T357,SUM(LEN(T357)-LEN(SUBSTITUTE(T357,{"0","1","2","3","4","5","6","7","8","9"},""))))</f>
        <v>0</v>
      </c>
      <c r="AD357" s="3" t="str">
        <f t="shared" ca="1" si="97"/>
        <v/>
      </c>
      <c r="AE357" s="3" t="str">
        <f t="shared" ca="1" si="98"/>
        <v/>
      </c>
      <c r="AF357" t="b">
        <f t="shared" ca="1" si="99"/>
        <v>0</v>
      </c>
      <c r="AG357">
        <f t="shared" ca="1" si="100"/>
        <v>0</v>
      </c>
      <c r="AH357">
        <f t="shared" ca="1" si="101"/>
        <v>1</v>
      </c>
      <c r="AI357" t="b">
        <f t="shared" ca="1" si="102"/>
        <v>1</v>
      </c>
      <c r="AJ357">
        <f t="shared" ca="1" si="103"/>
        <v>1</v>
      </c>
      <c r="AK357">
        <f t="shared" ca="1" si="104"/>
        <v>0</v>
      </c>
      <c r="AL357">
        <f t="shared" ca="1" si="105"/>
        <v>0</v>
      </c>
      <c r="AM357" t="b">
        <f t="shared" ca="1" si="106"/>
        <v>0</v>
      </c>
      <c r="AN357">
        <f t="shared" ca="1" si="107"/>
        <v>1</v>
      </c>
      <c r="AO357">
        <f t="shared" ca="1" si="108"/>
        <v>3</v>
      </c>
    </row>
    <row r="358" spans="1:41">
      <c r="A358" s="1"/>
      <c r="Q358">
        <f t="shared" ca="1" si="110"/>
        <v>0</v>
      </c>
      <c r="R358">
        <f t="shared" ca="1" si="110"/>
        <v>0</v>
      </c>
      <c r="S358">
        <f t="shared" ca="1" si="110"/>
        <v>0</v>
      </c>
      <c r="T358">
        <f t="shared" ca="1" si="110"/>
        <v>0</v>
      </c>
      <c r="U358">
        <f t="shared" ca="1" si="110"/>
        <v>0</v>
      </c>
      <c r="V358">
        <f t="shared" ca="1" si="110"/>
        <v>0</v>
      </c>
      <c r="W358">
        <f t="shared" ca="1" si="110"/>
        <v>0</v>
      </c>
      <c r="X358">
        <f t="shared" ca="1" si="110"/>
        <v>0</v>
      </c>
      <c r="Z358">
        <f t="shared" ca="1" si="94"/>
        <v>0</v>
      </c>
      <c r="AA358">
        <f t="shared" ca="1" si="95"/>
        <v>0</v>
      </c>
      <c r="AB358">
        <f t="shared" ca="1" si="96"/>
        <v>0</v>
      </c>
      <c r="AC358" t="str" cm="1">
        <f t="array" aca="1" ref="AC358" ca="1">LEFT(T358,SUM(LEN(T358)-LEN(SUBSTITUTE(T358,{"0","1","2","3","4","5","6","7","8","9"},""))))</f>
        <v>0</v>
      </c>
      <c r="AD358" s="3" t="str">
        <f t="shared" ca="1" si="97"/>
        <v/>
      </c>
      <c r="AE358" s="3" t="str">
        <f t="shared" ca="1" si="98"/>
        <v/>
      </c>
      <c r="AF358" t="b">
        <f t="shared" ca="1" si="99"/>
        <v>0</v>
      </c>
      <c r="AG358">
        <f t="shared" ca="1" si="100"/>
        <v>0</v>
      </c>
      <c r="AH358">
        <f t="shared" ca="1" si="101"/>
        <v>0</v>
      </c>
      <c r="AI358" t="b">
        <f t="shared" ca="1" si="102"/>
        <v>0</v>
      </c>
      <c r="AJ358">
        <f t="shared" ca="1" si="103"/>
        <v>0</v>
      </c>
      <c r="AK358">
        <f t="shared" ca="1" si="104"/>
        <v>0</v>
      </c>
      <c r="AL358">
        <f t="shared" ca="1" si="105"/>
        <v>0</v>
      </c>
      <c r="AM358" t="b">
        <f t="shared" ca="1" si="106"/>
        <v>0</v>
      </c>
      <c r="AN358">
        <f t="shared" ca="1" si="107"/>
        <v>0</v>
      </c>
      <c r="AO358">
        <f t="shared" ca="1" si="108"/>
        <v>0</v>
      </c>
    </row>
    <row r="359" spans="1:41">
      <c r="A359" s="5" t="s">
        <v>639</v>
      </c>
      <c r="B359" s="6" t="s">
        <v>847</v>
      </c>
      <c r="Q359">
        <f t="shared" ca="1" si="110"/>
        <v>0</v>
      </c>
      <c r="R359" t="str">
        <f t="shared" ca="1" si="110"/>
        <v>2010</v>
      </c>
      <c r="S359">
        <f t="shared" ca="1" si="110"/>
        <v>0</v>
      </c>
      <c r="T359">
        <f t="shared" ca="1" si="110"/>
        <v>0</v>
      </c>
      <c r="U359">
        <f t="shared" ca="1" si="110"/>
        <v>0</v>
      </c>
      <c r="V359">
        <f t="shared" ca="1" si="110"/>
        <v>0</v>
      </c>
      <c r="W359">
        <f t="shared" ca="1" si="110"/>
        <v>0</v>
      </c>
      <c r="X359">
        <f t="shared" ca="1" si="110"/>
        <v>0</v>
      </c>
      <c r="Z359">
        <f t="shared" ca="1" si="94"/>
        <v>0</v>
      </c>
      <c r="AA359">
        <f t="shared" ca="1" si="95"/>
        <v>1</v>
      </c>
      <c r="AB359">
        <f t="shared" ca="1" si="96"/>
        <v>0</v>
      </c>
      <c r="AC359" t="str" cm="1">
        <f t="array" aca="1" ref="AC359" ca="1">LEFT(T359,SUM(LEN(T359)-LEN(SUBSTITUTE(T359,{"0","1","2","3","4","5","6","7","8","9"},""))))</f>
        <v>0</v>
      </c>
      <c r="AD359" s="3" t="str">
        <f t="shared" ca="1" si="97"/>
        <v/>
      </c>
      <c r="AE359" s="3" t="str">
        <f t="shared" ca="1" si="98"/>
        <v/>
      </c>
      <c r="AF359" t="b">
        <f t="shared" ca="1" si="99"/>
        <v>0</v>
      </c>
      <c r="AG359">
        <f t="shared" ca="1" si="100"/>
        <v>0</v>
      </c>
      <c r="AH359">
        <f t="shared" ca="1" si="101"/>
        <v>0</v>
      </c>
      <c r="AI359" t="b">
        <f t="shared" ca="1" si="102"/>
        <v>0</v>
      </c>
      <c r="AJ359">
        <f t="shared" ca="1" si="103"/>
        <v>0</v>
      </c>
      <c r="AK359">
        <f t="shared" ca="1" si="104"/>
        <v>0</v>
      </c>
      <c r="AL359">
        <f t="shared" ca="1" si="105"/>
        <v>0</v>
      </c>
      <c r="AM359" t="b">
        <f t="shared" ca="1" si="106"/>
        <v>0</v>
      </c>
      <c r="AN359">
        <f t="shared" ca="1" si="107"/>
        <v>1</v>
      </c>
      <c r="AO359">
        <f t="shared" ca="1" si="108"/>
        <v>1</v>
      </c>
    </row>
    <row r="360" spans="1:41">
      <c r="A360" s="5" t="s">
        <v>636</v>
      </c>
      <c r="B360" s="6" t="s">
        <v>872</v>
      </c>
      <c r="C360" s="6" t="s">
        <v>640</v>
      </c>
      <c r="D360" s="6" t="s">
        <v>655</v>
      </c>
      <c r="Q360" t="str">
        <f t="shared" ca="1" si="110"/>
        <v>1922</v>
      </c>
      <c r="R360">
        <f t="shared" ca="1" si="110"/>
        <v>0</v>
      </c>
      <c r="S360">
        <f t="shared" ca="1" si="110"/>
        <v>0</v>
      </c>
      <c r="T360">
        <f t="shared" ca="1" si="110"/>
        <v>0</v>
      </c>
      <c r="U360" t="str">
        <f t="shared" ca="1" si="110"/>
        <v>#c0946f</v>
      </c>
      <c r="V360">
        <f t="shared" ca="1" si="110"/>
        <v>0</v>
      </c>
      <c r="W360">
        <f t="shared" ca="1" si="110"/>
        <v>0</v>
      </c>
      <c r="X360">
        <f t="shared" ca="1" si="110"/>
        <v>0</v>
      </c>
      <c r="Z360">
        <f t="shared" ca="1" si="94"/>
        <v>1</v>
      </c>
      <c r="AA360">
        <f t="shared" ca="1" si="95"/>
        <v>0</v>
      </c>
      <c r="AB360">
        <f t="shared" ca="1" si="96"/>
        <v>0</v>
      </c>
      <c r="AC360" t="str" cm="1">
        <f t="array" aca="1" ref="AC360" ca="1">LEFT(T360,SUM(LEN(T360)-LEN(SUBSTITUTE(T360,{"0","1","2","3","4","5","6","7","8","9"},""))))</f>
        <v>0</v>
      </c>
      <c r="AD360" s="3" t="str">
        <f t="shared" ca="1" si="97"/>
        <v/>
      </c>
      <c r="AE360" s="3" t="str">
        <f t="shared" ca="1" si="98"/>
        <v/>
      </c>
      <c r="AF360" t="b">
        <f t="shared" ca="1" si="99"/>
        <v>0</v>
      </c>
      <c r="AG360">
        <f t="shared" ca="1" si="100"/>
        <v>0</v>
      </c>
      <c r="AH360">
        <f t="shared" ca="1" si="101"/>
        <v>1</v>
      </c>
      <c r="AI360" t="b">
        <f t="shared" ca="1" si="102"/>
        <v>1</v>
      </c>
      <c r="AJ360">
        <f t="shared" ca="1" si="103"/>
        <v>1</v>
      </c>
      <c r="AK360">
        <f t="shared" ca="1" si="104"/>
        <v>0</v>
      </c>
      <c r="AL360">
        <f t="shared" ca="1" si="105"/>
        <v>0</v>
      </c>
      <c r="AM360" t="b">
        <f t="shared" ca="1" si="106"/>
        <v>0</v>
      </c>
      <c r="AN360">
        <f t="shared" ca="1" si="107"/>
        <v>2</v>
      </c>
      <c r="AO360">
        <f t="shared" ca="1" si="108"/>
        <v>3</v>
      </c>
    </row>
    <row r="361" spans="1:41">
      <c r="A361" s="5" t="s">
        <v>642</v>
      </c>
      <c r="B361" s="6" t="s">
        <v>816</v>
      </c>
      <c r="C361" s="6" t="s">
        <v>645</v>
      </c>
      <c r="D361" s="6" t="s">
        <v>652</v>
      </c>
      <c r="Q361">
        <f t="shared" ca="1" si="110"/>
        <v>0</v>
      </c>
      <c r="R361">
        <f t="shared" ca="1" si="110"/>
        <v>0</v>
      </c>
      <c r="S361" t="str">
        <f t="shared" ca="1" si="110"/>
        <v>2029</v>
      </c>
      <c r="T361">
        <f t="shared" ca="1" si="110"/>
        <v>0</v>
      </c>
      <c r="U361">
        <f t="shared" ca="1" si="110"/>
        <v>0</v>
      </c>
      <c r="V361" t="str">
        <f t="shared" ca="1" si="110"/>
        <v>gry</v>
      </c>
      <c r="W361">
        <f t="shared" ca="1" si="110"/>
        <v>0</v>
      </c>
      <c r="X361">
        <f t="shared" ca="1" si="110"/>
        <v>0</v>
      </c>
      <c r="Z361">
        <f t="shared" ca="1" si="94"/>
        <v>0</v>
      </c>
      <c r="AA361">
        <f t="shared" ca="1" si="95"/>
        <v>0</v>
      </c>
      <c r="AB361">
        <f t="shared" ca="1" si="96"/>
        <v>1</v>
      </c>
      <c r="AC361" t="str" cm="1">
        <f t="array" aca="1" ref="AC361" ca="1">LEFT(T361,SUM(LEN(T361)-LEN(SUBSTITUTE(T361,{"0","1","2","3","4","5","6","7","8","9"},""))))</f>
        <v>0</v>
      </c>
      <c r="AD361" s="3" t="str">
        <f t="shared" ca="1" si="97"/>
        <v/>
      </c>
      <c r="AE361" s="3" t="str">
        <f t="shared" ca="1" si="98"/>
        <v/>
      </c>
      <c r="AF361" t="b">
        <f t="shared" ca="1" si="99"/>
        <v>0</v>
      </c>
      <c r="AG361">
        <f t="shared" ca="1" si="100"/>
        <v>0</v>
      </c>
      <c r="AH361">
        <f t="shared" ca="1" si="101"/>
        <v>0</v>
      </c>
      <c r="AI361" t="b">
        <f t="shared" ca="1" si="102"/>
        <v>0</v>
      </c>
      <c r="AJ361">
        <f t="shared" ca="1" si="103"/>
        <v>0</v>
      </c>
      <c r="AK361">
        <f t="shared" ca="1" si="104"/>
        <v>1</v>
      </c>
      <c r="AL361">
        <f t="shared" ca="1" si="105"/>
        <v>0</v>
      </c>
      <c r="AM361" t="b">
        <f t="shared" ca="1" si="106"/>
        <v>0</v>
      </c>
      <c r="AN361">
        <f t="shared" ca="1" si="107"/>
        <v>2</v>
      </c>
      <c r="AO361">
        <f t="shared" ca="1" si="108"/>
        <v>5</v>
      </c>
    </row>
    <row r="362" spans="1:41">
      <c r="A362" s="5" t="s">
        <v>637</v>
      </c>
      <c r="B362" s="6" t="s">
        <v>711</v>
      </c>
      <c r="Q362">
        <f t="shared" ca="1" si="110"/>
        <v>0</v>
      </c>
      <c r="R362">
        <f t="shared" ca="1" si="110"/>
        <v>0</v>
      </c>
      <c r="S362">
        <f t="shared" ca="1" si="110"/>
        <v>0</v>
      </c>
      <c r="T362" t="str">
        <f t="shared" ca="1" si="110"/>
        <v>165cm</v>
      </c>
      <c r="U362">
        <f t="shared" ca="1" si="110"/>
        <v>0</v>
      </c>
      <c r="V362">
        <f t="shared" ca="1" si="110"/>
        <v>0</v>
      </c>
      <c r="W362">
        <f t="shared" ca="1" si="110"/>
        <v>0</v>
      </c>
      <c r="X362">
        <f t="shared" ca="1" si="110"/>
        <v>0</v>
      </c>
      <c r="Z362">
        <f t="shared" ca="1" si="94"/>
        <v>0</v>
      </c>
      <c r="AA362">
        <f t="shared" ca="1" si="95"/>
        <v>0</v>
      </c>
      <c r="AB362">
        <f t="shared" ca="1" si="96"/>
        <v>0</v>
      </c>
      <c r="AC362" t="str" cm="1">
        <f t="array" aca="1" ref="AC362" ca="1">LEFT(T362,SUM(LEN(T362)-LEN(SUBSTITUTE(T362,{"0","1","2","3","4","5","6","7","8","9"},""))))</f>
        <v>165</v>
      </c>
      <c r="AD362" s="3">
        <f t="shared" ca="1" si="97"/>
        <v>165</v>
      </c>
      <c r="AE362" s="3" t="str">
        <f t="shared" ca="1" si="98"/>
        <v/>
      </c>
      <c r="AF362" t="b">
        <f t="shared" ca="1" si="99"/>
        <v>1</v>
      </c>
      <c r="AG362">
        <f t="shared" ca="1" si="100"/>
        <v>1</v>
      </c>
      <c r="AH362">
        <f t="shared" ca="1" si="101"/>
        <v>0</v>
      </c>
      <c r="AI362" t="b">
        <f t="shared" ca="1" si="102"/>
        <v>0</v>
      </c>
      <c r="AJ362">
        <f t="shared" ca="1" si="103"/>
        <v>0</v>
      </c>
      <c r="AK362">
        <f t="shared" ca="1" si="104"/>
        <v>0</v>
      </c>
      <c r="AL362">
        <f t="shared" ca="1" si="105"/>
        <v>0</v>
      </c>
      <c r="AM362" t="b">
        <f t="shared" ca="1" si="106"/>
        <v>0</v>
      </c>
      <c r="AN362">
        <f t="shared" ca="1" si="107"/>
        <v>1</v>
      </c>
      <c r="AO362">
        <f t="shared" ca="1" si="108"/>
        <v>6</v>
      </c>
    </row>
    <row r="363" spans="1:41">
      <c r="A363" s="5" t="s">
        <v>635</v>
      </c>
      <c r="B363" s="6" t="s">
        <v>1014</v>
      </c>
      <c r="Q363">
        <f t="shared" ca="1" si="110"/>
        <v>0</v>
      </c>
      <c r="R363">
        <f t="shared" ca="1" si="110"/>
        <v>0</v>
      </c>
      <c r="S363">
        <f t="shared" ca="1" si="110"/>
        <v>0</v>
      </c>
      <c r="T363">
        <f t="shared" ca="1" si="110"/>
        <v>0</v>
      </c>
      <c r="U363">
        <f t="shared" ca="1" si="110"/>
        <v>0</v>
      </c>
      <c r="V363">
        <f t="shared" ca="1" si="110"/>
        <v>0</v>
      </c>
      <c r="W363" t="str">
        <f t="shared" ca="1" si="110"/>
        <v>893045052</v>
      </c>
      <c r="X363">
        <f t="shared" ca="1" si="110"/>
        <v>0</v>
      </c>
      <c r="Z363">
        <f t="shared" ca="1" si="94"/>
        <v>0</v>
      </c>
      <c r="AA363">
        <f t="shared" ca="1" si="95"/>
        <v>0</v>
      </c>
      <c r="AB363">
        <f t="shared" ca="1" si="96"/>
        <v>0</v>
      </c>
      <c r="AC363" t="str" cm="1">
        <f t="array" aca="1" ref="AC363" ca="1">LEFT(T363,SUM(LEN(T363)-LEN(SUBSTITUTE(T363,{"0","1","2","3","4","5","6","7","8","9"},""))))</f>
        <v>0</v>
      </c>
      <c r="AD363" s="3" t="str">
        <f t="shared" ca="1" si="97"/>
        <v/>
      </c>
      <c r="AE363" s="3" t="str">
        <f t="shared" ca="1" si="98"/>
        <v/>
      </c>
      <c r="AF363" t="b">
        <f t="shared" ca="1" si="99"/>
        <v>0</v>
      </c>
      <c r="AG363">
        <f t="shared" ca="1" si="100"/>
        <v>0</v>
      </c>
      <c r="AH363">
        <f t="shared" ca="1" si="101"/>
        <v>0</v>
      </c>
      <c r="AI363" t="b">
        <f t="shared" ca="1" si="102"/>
        <v>0</v>
      </c>
      <c r="AJ363">
        <f t="shared" ca="1" si="103"/>
        <v>0</v>
      </c>
      <c r="AK363">
        <f t="shared" ca="1" si="104"/>
        <v>0</v>
      </c>
      <c r="AL363">
        <f t="shared" ca="1" si="105"/>
        <v>1</v>
      </c>
      <c r="AM363" t="b">
        <f t="shared" ca="1" si="106"/>
        <v>0</v>
      </c>
      <c r="AN363">
        <f t="shared" ca="1" si="107"/>
        <v>1</v>
      </c>
      <c r="AO363">
        <f t="shared" ca="1" si="108"/>
        <v>7</v>
      </c>
    </row>
    <row r="364" spans="1:41">
      <c r="A364" s="1"/>
      <c r="Q364">
        <f t="shared" ca="1" si="110"/>
        <v>0</v>
      </c>
      <c r="R364">
        <f t="shared" ca="1" si="110"/>
        <v>0</v>
      </c>
      <c r="S364">
        <f t="shared" ca="1" si="110"/>
        <v>0</v>
      </c>
      <c r="T364">
        <f t="shared" ca="1" si="110"/>
        <v>0</v>
      </c>
      <c r="U364">
        <f t="shared" ca="1" si="110"/>
        <v>0</v>
      </c>
      <c r="V364">
        <f t="shared" ca="1" si="110"/>
        <v>0</v>
      </c>
      <c r="W364">
        <f t="shared" ca="1" si="110"/>
        <v>0</v>
      </c>
      <c r="X364">
        <f t="shared" ca="1" si="110"/>
        <v>0</v>
      </c>
      <c r="Z364">
        <f t="shared" ca="1" si="94"/>
        <v>0</v>
      </c>
      <c r="AA364">
        <f t="shared" ca="1" si="95"/>
        <v>0</v>
      </c>
      <c r="AB364">
        <f t="shared" ca="1" si="96"/>
        <v>0</v>
      </c>
      <c r="AC364" t="str" cm="1">
        <f t="array" aca="1" ref="AC364" ca="1">LEFT(T364,SUM(LEN(T364)-LEN(SUBSTITUTE(T364,{"0","1","2","3","4","5","6","7","8","9"},""))))</f>
        <v>0</v>
      </c>
      <c r="AD364" s="3" t="str">
        <f t="shared" ca="1" si="97"/>
        <v/>
      </c>
      <c r="AE364" s="3" t="str">
        <f t="shared" ca="1" si="98"/>
        <v/>
      </c>
      <c r="AF364" t="b">
        <f t="shared" ca="1" si="99"/>
        <v>0</v>
      </c>
      <c r="AG364">
        <f t="shared" ca="1" si="100"/>
        <v>0</v>
      </c>
      <c r="AH364">
        <f t="shared" ca="1" si="101"/>
        <v>0</v>
      </c>
      <c r="AI364" t="b">
        <f t="shared" ca="1" si="102"/>
        <v>0</v>
      </c>
      <c r="AJ364">
        <f t="shared" ca="1" si="103"/>
        <v>0</v>
      </c>
      <c r="AK364">
        <f t="shared" ca="1" si="104"/>
        <v>0</v>
      </c>
      <c r="AL364">
        <f t="shared" ca="1" si="105"/>
        <v>0</v>
      </c>
      <c r="AM364" t="b">
        <f t="shared" ca="1" si="106"/>
        <v>0</v>
      </c>
      <c r="AN364">
        <f t="shared" ca="1" si="107"/>
        <v>0</v>
      </c>
      <c r="AO364">
        <f t="shared" ca="1" si="108"/>
        <v>0</v>
      </c>
    </row>
    <row r="365" spans="1:41">
      <c r="A365" s="5" t="s">
        <v>639</v>
      </c>
      <c r="B365" s="6" t="s">
        <v>823</v>
      </c>
      <c r="C365" s="6" t="s">
        <v>642</v>
      </c>
      <c r="D365" s="6" t="s">
        <v>815</v>
      </c>
      <c r="E365" s="6" t="s">
        <v>640</v>
      </c>
      <c r="F365" s="6" t="s">
        <v>669</v>
      </c>
      <c r="G365" s="6" t="s">
        <v>635</v>
      </c>
      <c r="H365" s="6" t="s">
        <v>1015</v>
      </c>
      <c r="Q365">
        <f t="shared" ca="1" si="110"/>
        <v>0</v>
      </c>
      <c r="R365" t="str">
        <f t="shared" ca="1" si="110"/>
        <v>2013</v>
      </c>
      <c r="S365" t="str">
        <f t="shared" ca="1" si="110"/>
        <v>2028</v>
      </c>
      <c r="T365">
        <f t="shared" ca="1" si="110"/>
        <v>0</v>
      </c>
      <c r="U365" t="str">
        <f t="shared" ca="1" si="110"/>
        <v>#866857</v>
      </c>
      <c r="V365">
        <f t="shared" ca="1" si="110"/>
        <v>0</v>
      </c>
      <c r="W365" t="str">
        <f t="shared" ca="1" si="110"/>
        <v>137143403</v>
      </c>
      <c r="X365">
        <f t="shared" ca="1" si="110"/>
        <v>0</v>
      </c>
      <c r="Z365">
        <f t="shared" ca="1" si="94"/>
        <v>0</v>
      </c>
      <c r="AA365">
        <f t="shared" ca="1" si="95"/>
        <v>1</v>
      </c>
      <c r="AB365">
        <f t="shared" ca="1" si="96"/>
        <v>1</v>
      </c>
      <c r="AC365" t="str" cm="1">
        <f t="array" aca="1" ref="AC365" ca="1">LEFT(T365,SUM(LEN(T365)-LEN(SUBSTITUTE(T365,{"0","1","2","3","4","5","6","7","8","9"},""))))</f>
        <v>0</v>
      </c>
      <c r="AD365" s="3" t="str">
        <f t="shared" ca="1" si="97"/>
        <v/>
      </c>
      <c r="AE365" s="3" t="str">
        <f t="shared" ca="1" si="98"/>
        <v/>
      </c>
      <c r="AF365" t="b">
        <f t="shared" ca="1" si="99"/>
        <v>0</v>
      </c>
      <c r="AG365">
        <f t="shared" ca="1" si="100"/>
        <v>0</v>
      </c>
      <c r="AH365">
        <f t="shared" ca="1" si="101"/>
        <v>1</v>
      </c>
      <c r="AI365" t="b">
        <f t="shared" ca="1" si="102"/>
        <v>1</v>
      </c>
      <c r="AJ365">
        <f t="shared" ca="1" si="103"/>
        <v>1</v>
      </c>
      <c r="AK365">
        <f t="shared" ca="1" si="104"/>
        <v>0</v>
      </c>
      <c r="AL365">
        <f t="shared" ca="1" si="105"/>
        <v>1</v>
      </c>
      <c r="AM365" t="b">
        <f t="shared" ca="1" si="106"/>
        <v>0</v>
      </c>
      <c r="AN365">
        <f t="shared" ca="1" si="107"/>
        <v>4</v>
      </c>
      <c r="AO365">
        <f t="shared" ca="1" si="108"/>
        <v>4</v>
      </c>
    </row>
    <row r="366" spans="1:41">
      <c r="A366" s="5" t="s">
        <v>645</v>
      </c>
      <c r="B366" s="6" t="s">
        <v>656</v>
      </c>
      <c r="C366" s="6" t="s">
        <v>637</v>
      </c>
      <c r="D366" s="6" t="s">
        <v>668</v>
      </c>
      <c r="E366" s="6" t="s">
        <v>636</v>
      </c>
      <c r="F366" s="6" t="s">
        <v>1016</v>
      </c>
      <c r="G366" s="6" t="s">
        <v>654</v>
      </c>
      <c r="H366" s="6" t="s">
        <v>849</v>
      </c>
      <c r="Q366" t="str">
        <f t="shared" ca="1" si="110"/>
        <v>1940</v>
      </c>
      <c r="R366">
        <f t="shared" ca="1" si="110"/>
        <v>0</v>
      </c>
      <c r="S366">
        <f t="shared" ca="1" si="110"/>
        <v>0</v>
      </c>
      <c r="T366" t="str">
        <f t="shared" ca="1" si="110"/>
        <v>170cm</v>
      </c>
      <c r="U366">
        <f t="shared" ca="1" si="110"/>
        <v>0</v>
      </c>
      <c r="V366" t="str">
        <f t="shared" ca="1" si="110"/>
        <v>brn</v>
      </c>
      <c r="W366">
        <f t="shared" ca="1" si="110"/>
        <v>0</v>
      </c>
      <c r="X366" t="str">
        <f t="shared" ca="1" si="110"/>
        <v>194</v>
      </c>
      <c r="Z366">
        <f t="shared" ca="1" si="94"/>
        <v>1</v>
      </c>
      <c r="AA366">
        <f t="shared" ca="1" si="95"/>
        <v>0</v>
      </c>
      <c r="AB366">
        <f t="shared" ca="1" si="96"/>
        <v>0</v>
      </c>
      <c r="AC366" t="str" cm="1">
        <f t="array" aca="1" ref="AC366" ca="1">LEFT(T366,SUM(LEN(T366)-LEN(SUBSTITUTE(T366,{"0","1","2","3","4","5","6","7","8","9"},""))))</f>
        <v>170</v>
      </c>
      <c r="AD366" s="3">
        <f t="shared" ca="1" si="97"/>
        <v>170</v>
      </c>
      <c r="AE366" s="3" t="str">
        <f t="shared" ca="1" si="98"/>
        <v/>
      </c>
      <c r="AF366" t="b">
        <f t="shared" ca="1" si="99"/>
        <v>1</v>
      </c>
      <c r="AG366">
        <f t="shared" ca="1" si="100"/>
        <v>1</v>
      </c>
      <c r="AH366">
        <f t="shared" ca="1" si="101"/>
        <v>0</v>
      </c>
      <c r="AI366" t="b">
        <f t="shared" ca="1" si="102"/>
        <v>0</v>
      </c>
      <c r="AJ366">
        <f t="shared" ca="1" si="103"/>
        <v>0</v>
      </c>
      <c r="AK366">
        <f t="shared" ca="1" si="104"/>
        <v>1</v>
      </c>
      <c r="AL366">
        <f t="shared" ca="1" si="105"/>
        <v>0</v>
      </c>
      <c r="AM366" t="b">
        <f t="shared" ca="1" si="106"/>
        <v>0</v>
      </c>
      <c r="AN366">
        <f t="shared" ca="1" si="107"/>
        <v>3</v>
      </c>
      <c r="AO366">
        <f t="shared" ca="1" si="108"/>
        <v>7</v>
      </c>
    </row>
    <row r="367" spans="1:41">
      <c r="A367" s="1"/>
      <c r="Q367">
        <f t="shared" ca="1" si="110"/>
        <v>0</v>
      </c>
      <c r="R367">
        <f t="shared" ca="1" si="110"/>
        <v>0</v>
      </c>
      <c r="S367">
        <f t="shared" ca="1" si="110"/>
        <v>0</v>
      </c>
      <c r="T367">
        <f t="shared" ca="1" si="110"/>
        <v>0</v>
      </c>
      <c r="U367">
        <f t="shared" ca="1" si="110"/>
        <v>0</v>
      </c>
      <c r="V367">
        <f t="shared" ca="1" si="110"/>
        <v>0</v>
      </c>
      <c r="W367">
        <f t="shared" ca="1" si="110"/>
        <v>0</v>
      </c>
      <c r="X367">
        <f t="shared" ref="X367:AD403" ca="1" si="111">IF($A367=X$1,OFFSET($A367,0,1),IF($C367=X$1,OFFSET($C367,0,1),IF($E367=X$1,OFFSET($E367,0,1),IF($G367=X$1,OFFSET($G367,0,1),IF($I367=X$1,OFFSET($I367,0,1),IF($K367=X$1,OFFSET($K367,0,1),IF($M367=X$1,OFFSET($M367,0,1),IF($O367=X$1,OFFSET($O367,0,1),0))))))))</f>
        <v>0</v>
      </c>
      <c r="Z367">
        <f t="shared" ca="1" si="94"/>
        <v>0</v>
      </c>
      <c r="AA367">
        <f t="shared" ca="1" si="95"/>
        <v>0</v>
      </c>
      <c r="AB367">
        <f t="shared" ca="1" si="96"/>
        <v>0</v>
      </c>
      <c r="AC367" t="str" cm="1">
        <f t="array" aca="1" ref="AC367" ca="1">LEFT(T367,SUM(LEN(T367)-LEN(SUBSTITUTE(T367,{"0","1","2","3","4","5","6","7","8","9"},""))))</f>
        <v>0</v>
      </c>
      <c r="AD367" s="3" t="str">
        <f t="shared" ca="1" si="97"/>
        <v/>
      </c>
      <c r="AE367" s="3" t="str">
        <f t="shared" ca="1" si="98"/>
        <v/>
      </c>
      <c r="AF367" t="b">
        <f t="shared" ca="1" si="99"/>
        <v>0</v>
      </c>
      <c r="AG367">
        <f t="shared" ca="1" si="100"/>
        <v>0</v>
      </c>
      <c r="AH367">
        <f t="shared" ca="1" si="101"/>
        <v>0</v>
      </c>
      <c r="AI367" t="b">
        <f t="shared" ca="1" si="102"/>
        <v>0</v>
      </c>
      <c r="AJ367">
        <f t="shared" ca="1" si="103"/>
        <v>0</v>
      </c>
      <c r="AK367">
        <f t="shared" ca="1" si="104"/>
        <v>0</v>
      </c>
      <c r="AL367">
        <f t="shared" ca="1" si="105"/>
        <v>0</v>
      </c>
      <c r="AM367" t="b">
        <f t="shared" ca="1" si="106"/>
        <v>0</v>
      </c>
      <c r="AN367">
        <f t="shared" ca="1" si="107"/>
        <v>0</v>
      </c>
      <c r="AO367">
        <f t="shared" ca="1" si="108"/>
        <v>0</v>
      </c>
    </row>
    <row r="368" spans="1:41">
      <c r="A368" s="5" t="s">
        <v>637</v>
      </c>
      <c r="B368" s="6" t="s">
        <v>705</v>
      </c>
      <c r="Q368">
        <f t="shared" ref="Q368:X431" ca="1" si="112">IF($A368=Q$1,OFFSET($A368,0,1),IF($C368=Q$1,OFFSET($C368,0,1),IF($E368=Q$1,OFFSET($E368,0,1),IF($G368=Q$1,OFFSET($G368,0,1),IF($I368=Q$1,OFFSET($I368,0,1),IF($K368=Q$1,OFFSET($K368,0,1),IF($M368=Q$1,OFFSET($M368,0,1),IF($O368=Q$1,OFFSET($O368,0,1),0))))))))</f>
        <v>0</v>
      </c>
      <c r="R368">
        <f t="shared" ca="1" si="112"/>
        <v>0</v>
      </c>
      <c r="S368">
        <f t="shared" ca="1" si="112"/>
        <v>0</v>
      </c>
      <c r="T368" t="str">
        <f t="shared" ca="1" si="112"/>
        <v>161cm</v>
      </c>
      <c r="U368">
        <f t="shared" ca="1" si="112"/>
        <v>0</v>
      </c>
      <c r="V368">
        <f t="shared" ca="1" si="112"/>
        <v>0</v>
      </c>
      <c r="W368">
        <f t="shared" ca="1" si="112"/>
        <v>0</v>
      </c>
      <c r="X368">
        <f t="shared" ca="1" si="112"/>
        <v>0</v>
      </c>
      <c r="Z368">
        <f t="shared" ca="1" si="94"/>
        <v>0</v>
      </c>
      <c r="AA368">
        <f t="shared" ca="1" si="95"/>
        <v>0</v>
      </c>
      <c r="AB368">
        <f t="shared" ca="1" si="96"/>
        <v>0</v>
      </c>
      <c r="AC368" t="str" cm="1">
        <f t="array" aca="1" ref="AC368" ca="1">LEFT(T368,SUM(LEN(T368)-LEN(SUBSTITUTE(T368,{"0","1","2","3","4","5","6","7","8","9"},""))))</f>
        <v>161</v>
      </c>
      <c r="AD368" s="3">
        <f t="shared" ca="1" si="97"/>
        <v>161</v>
      </c>
      <c r="AE368" s="3" t="str">
        <f t="shared" ca="1" si="98"/>
        <v/>
      </c>
      <c r="AF368" t="b">
        <f t="shared" ca="1" si="99"/>
        <v>1</v>
      </c>
      <c r="AG368">
        <f t="shared" ca="1" si="100"/>
        <v>1</v>
      </c>
      <c r="AH368">
        <f t="shared" ca="1" si="101"/>
        <v>0</v>
      </c>
      <c r="AI368" t="b">
        <f t="shared" ca="1" si="102"/>
        <v>0</v>
      </c>
      <c r="AJ368">
        <f t="shared" ca="1" si="103"/>
        <v>0</v>
      </c>
      <c r="AK368">
        <f t="shared" ca="1" si="104"/>
        <v>0</v>
      </c>
      <c r="AL368">
        <f t="shared" ca="1" si="105"/>
        <v>0</v>
      </c>
      <c r="AM368" t="b">
        <f t="shared" ca="1" si="106"/>
        <v>0</v>
      </c>
      <c r="AN368">
        <f t="shared" ca="1" si="107"/>
        <v>1</v>
      </c>
      <c r="AO368">
        <f t="shared" ca="1" si="108"/>
        <v>1</v>
      </c>
    </row>
    <row r="369" spans="1:41">
      <c r="A369" s="5" t="s">
        <v>642</v>
      </c>
      <c r="B369" s="6" t="s">
        <v>877</v>
      </c>
      <c r="C369" s="6" t="s">
        <v>635</v>
      </c>
      <c r="D369" s="6" t="s">
        <v>1017</v>
      </c>
      <c r="E369" s="6" t="s">
        <v>645</v>
      </c>
      <c r="F369" s="6" t="s">
        <v>652</v>
      </c>
      <c r="G369" s="6" t="s">
        <v>639</v>
      </c>
      <c r="H369" s="6" t="s">
        <v>838</v>
      </c>
      <c r="I369" s="6" t="s">
        <v>636</v>
      </c>
      <c r="J369" s="6" t="s">
        <v>1018</v>
      </c>
      <c r="K369" s="6" t="s">
        <v>640</v>
      </c>
      <c r="L369" s="6" t="s">
        <v>651</v>
      </c>
      <c r="Q369" t="str">
        <f t="shared" ca="1" si="112"/>
        <v>1997</v>
      </c>
      <c r="R369" t="str">
        <f t="shared" ca="1" si="112"/>
        <v>2015</v>
      </c>
      <c r="S369" t="str">
        <f t="shared" ca="1" si="112"/>
        <v>2027</v>
      </c>
      <c r="T369">
        <f t="shared" ca="1" si="112"/>
        <v>0</v>
      </c>
      <c r="U369" t="str">
        <f t="shared" ca="1" si="112"/>
        <v>#cfa07d</v>
      </c>
      <c r="V369" t="str">
        <f t="shared" ca="1" si="112"/>
        <v>gry</v>
      </c>
      <c r="W369" t="str">
        <f t="shared" ca="1" si="112"/>
        <v>3966920279</v>
      </c>
      <c r="X369">
        <f t="shared" ca="1" si="112"/>
        <v>0</v>
      </c>
      <c r="Z369">
        <f t="shared" ca="1" si="94"/>
        <v>1</v>
      </c>
      <c r="AA369">
        <f t="shared" ca="1" si="95"/>
        <v>1</v>
      </c>
      <c r="AB369">
        <f t="shared" ca="1" si="96"/>
        <v>1</v>
      </c>
      <c r="AC369" t="str" cm="1">
        <f t="array" aca="1" ref="AC369" ca="1">LEFT(T369,SUM(LEN(T369)-LEN(SUBSTITUTE(T369,{"0","1","2","3","4","5","6","7","8","9"},""))))</f>
        <v>0</v>
      </c>
      <c r="AD369" s="3" t="str">
        <f t="shared" ca="1" si="97"/>
        <v/>
      </c>
      <c r="AE369" s="3" t="str">
        <f t="shared" ca="1" si="98"/>
        <v/>
      </c>
      <c r="AF369" t="b">
        <f t="shared" ca="1" si="99"/>
        <v>0</v>
      </c>
      <c r="AG369">
        <f t="shared" ca="1" si="100"/>
        <v>0</v>
      </c>
      <c r="AH369">
        <f t="shared" ca="1" si="101"/>
        <v>1</v>
      </c>
      <c r="AI369" t="b">
        <f t="shared" ca="1" si="102"/>
        <v>1</v>
      </c>
      <c r="AJ369">
        <f t="shared" ca="1" si="103"/>
        <v>1</v>
      </c>
      <c r="AK369">
        <f t="shared" ca="1" si="104"/>
        <v>1</v>
      </c>
      <c r="AL369">
        <f t="shared" ca="1" si="105"/>
        <v>0</v>
      </c>
      <c r="AM369" t="b">
        <f t="shared" ca="1" si="106"/>
        <v>0</v>
      </c>
      <c r="AN369">
        <f t="shared" ca="1" si="107"/>
        <v>5</v>
      </c>
      <c r="AO369">
        <f t="shared" ca="1" si="108"/>
        <v>6</v>
      </c>
    </row>
    <row r="370" spans="1:41">
      <c r="A370" s="1"/>
      <c r="Q370">
        <f t="shared" ca="1" si="112"/>
        <v>0</v>
      </c>
      <c r="R370">
        <f t="shared" ca="1" si="112"/>
        <v>0</v>
      </c>
      <c r="S370">
        <f t="shared" ca="1" si="112"/>
        <v>0</v>
      </c>
      <c r="T370">
        <f t="shared" ca="1" si="112"/>
        <v>0</v>
      </c>
      <c r="U370">
        <f t="shared" ca="1" si="112"/>
        <v>0</v>
      </c>
      <c r="V370">
        <f t="shared" ca="1" si="112"/>
        <v>0</v>
      </c>
      <c r="W370">
        <f t="shared" ca="1" si="112"/>
        <v>0</v>
      </c>
      <c r="X370">
        <f t="shared" ca="1" si="112"/>
        <v>0</v>
      </c>
      <c r="Z370">
        <f t="shared" ca="1" si="94"/>
        <v>0</v>
      </c>
      <c r="AA370">
        <f t="shared" ca="1" si="95"/>
        <v>0</v>
      </c>
      <c r="AB370">
        <f t="shared" ca="1" si="96"/>
        <v>0</v>
      </c>
      <c r="AC370" t="str" cm="1">
        <f t="array" aca="1" ref="AC370" ca="1">LEFT(T370,SUM(LEN(T370)-LEN(SUBSTITUTE(T370,{"0","1","2","3","4","5","6","7","8","9"},""))))</f>
        <v>0</v>
      </c>
      <c r="AD370" s="3" t="str">
        <f t="shared" ca="1" si="97"/>
        <v/>
      </c>
      <c r="AE370" s="3" t="str">
        <f t="shared" ca="1" si="98"/>
        <v/>
      </c>
      <c r="AF370" t="b">
        <f t="shared" ca="1" si="99"/>
        <v>0</v>
      </c>
      <c r="AG370">
        <f t="shared" ca="1" si="100"/>
        <v>0</v>
      </c>
      <c r="AH370">
        <f t="shared" ca="1" si="101"/>
        <v>0</v>
      </c>
      <c r="AI370" t="b">
        <f t="shared" ca="1" si="102"/>
        <v>0</v>
      </c>
      <c r="AJ370">
        <f t="shared" ca="1" si="103"/>
        <v>0</v>
      </c>
      <c r="AK370">
        <f t="shared" ca="1" si="104"/>
        <v>0</v>
      </c>
      <c r="AL370">
        <f t="shared" ca="1" si="105"/>
        <v>0</v>
      </c>
      <c r="AM370" t="b">
        <f t="shared" ca="1" si="106"/>
        <v>0</v>
      </c>
      <c r="AN370">
        <f t="shared" ca="1" si="107"/>
        <v>0</v>
      </c>
      <c r="AO370">
        <f t="shared" ca="1" si="108"/>
        <v>0</v>
      </c>
    </row>
    <row r="371" spans="1:41">
      <c r="A371" s="5" t="s">
        <v>645</v>
      </c>
      <c r="B371" s="6" t="s">
        <v>646</v>
      </c>
      <c r="Q371">
        <f t="shared" ca="1" si="112"/>
        <v>0</v>
      </c>
      <c r="R371">
        <f t="shared" ca="1" si="112"/>
        <v>0</v>
      </c>
      <c r="S371">
        <f t="shared" ca="1" si="112"/>
        <v>0</v>
      </c>
      <c r="T371">
        <f t="shared" ca="1" si="112"/>
        <v>0</v>
      </c>
      <c r="U371">
        <f t="shared" ca="1" si="112"/>
        <v>0</v>
      </c>
      <c r="V371" t="str">
        <f t="shared" ca="1" si="112"/>
        <v>amb</v>
      </c>
      <c r="W371">
        <f t="shared" ca="1" si="112"/>
        <v>0</v>
      </c>
      <c r="X371">
        <f t="shared" ca="1" si="112"/>
        <v>0</v>
      </c>
      <c r="Z371">
        <f t="shared" ca="1" si="94"/>
        <v>0</v>
      </c>
      <c r="AA371">
        <f t="shared" ca="1" si="95"/>
        <v>0</v>
      </c>
      <c r="AB371">
        <f t="shared" ca="1" si="96"/>
        <v>0</v>
      </c>
      <c r="AC371" t="str" cm="1">
        <f t="array" aca="1" ref="AC371" ca="1">LEFT(T371,SUM(LEN(T371)-LEN(SUBSTITUTE(T371,{"0","1","2","3","4","5","6","7","8","9"},""))))</f>
        <v>0</v>
      </c>
      <c r="AD371" s="3" t="str">
        <f t="shared" ca="1" si="97"/>
        <v/>
      </c>
      <c r="AE371" s="3" t="str">
        <f t="shared" ca="1" si="98"/>
        <v/>
      </c>
      <c r="AF371" t="b">
        <f t="shared" ca="1" si="99"/>
        <v>0</v>
      </c>
      <c r="AG371">
        <f t="shared" ca="1" si="100"/>
        <v>0</v>
      </c>
      <c r="AH371">
        <f t="shared" ca="1" si="101"/>
        <v>0</v>
      </c>
      <c r="AI371" t="b">
        <f t="shared" ca="1" si="102"/>
        <v>0</v>
      </c>
      <c r="AJ371">
        <f t="shared" ca="1" si="103"/>
        <v>0</v>
      </c>
      <c r="AK371">
        <f t="shared" ca="1" si="104"/>
        <v>1</v>
      </c>
      <c r="AL371">
        <f t="shared" ca="1" si="105"/>
        <v>0</v>
      </c>
      <c r="AM371" t="b">
        <f t="shared" ca="1" si="106"/>
        <v>0</v>
      </c>
      <c r="AN371">
        <f t="shared" ca="1" si="107"/>
        <v>1</v>
      </c>
      <c r="AO371">
        <f t="shared" ca="1" si="108"/>
        <v>1</v>
      </c>
    </row>
    <row r="372" spans="1:41">
      <c r="A372" s="5" t="s">
        <v>637</v>
      </c>
      <c r="B372" s="6" t="s">
        <v>664</v>
      </c>
      <c r="C372" s="6" t="s">
        <v>636</v>
      </c>
      <c r="D372" s="6" t="s">
        <v>934</v>
      </c>
      <c r="Q372" t="str">
        <f t="shared" ca="1" si="112"/>
        <v>1971</v>
      </c>
      <c r="R372">
        <f t="shared" ca="1" si="112"/>
        <v>0</v>
      </c>
      <c r="S372">
        <f t="shared" ca="1" si="112"/>
        <v>0</v>
      </c>
      <c r="T372" t="str">
        <f t="shared" ca="1" si="112"/>
        <v>157cm</v>
      </c>
      <c r="U372">
        <f t="shared" ca="1" si="112"/>
        <v>0</v>
      </c>
      <c r="V372">
        <f t="shared" ca="1" si="112"/>
        <v>0</v>
      </c>
      <c r="W372">
        <f t="shared" ca="1" si="112"/>
        <v>0</v>
      </c>
      <c r="X372">
        <f t="shared" ca="1" si="112"/>
        <v>0</v>
      </c>
      <c r="Z372">
        <f t="shared" ca="1" si="94"/>
        <v>1</v>
      </c>
      <c r="AA372">
        <f t="shared" ca="1" si="95"/>
        <v>0</v>
      </c>
      <c r="AB372">
        <f t="shared" ca="1" si="96"/>
        <v>0</v>
      </c>
      <c r="AC372" t="str" cm="1">
        <f t="array" aca="1" ref="AC372" ca="1">LEFT(T372,SUM(LEN(T372)-LEN(SUBSTITUTE(T372,{"0","1","2","3","4","5","6","7","8","9"},""))))</f>
        <v>157</v>
      </c>
      <c r="AD372" s="3">
        <f t="shared" ca="1" si="97"/>
        <v>157</v>
      </c>
      <c r="AE372" s="3" t="str">
        <f t="shared" ca="1" si="98"/>
        <v/>
      </c>
      <c r="AF372" t="b">
        <f t="shared" ca="1" si="99"/>
        <v>1</v>
      </c>
      <c r="AG372">
        <f t="shared" ca="1" si="100"/>
        <v>1</v>
      </c>
      <c r="AH372">
        <f t="shared" ca="1" si="101"/>
        <v>0</v>
      </c>
      <c r="AI372" t="b">
        <f t="shared" ca="1" si="102"/>
        <v>0</v>
      </c>
      <c r="AJ372">
        <f t="shared" ca="1" si="103"/>
        <v>0</v>
      </c>
      <c r="AK372">
        <f t="shared" ca="1" si="104"/>
        <v>0</v>
      </c>
      <c r="AL372">
        <f t="shared" ca="1" si="105"/>
        <v>0</v>
      </c>
      <c r="AM372" t="b">
        <f t="shared" ca="1" si="106"/>
        <v>0</v>
      </c>
      <c r="AN372">
        <f t="shared" ca="1" si="107"/>
        <v>2</v>
      </c>
      <c r="AO372">
        <f t="shared" ca="1" si="108"/>
        <v>3</v>
      </c>
    </row>
    <row r="373" spans="1:41">
      <c r="A373" s="5" t="s">
        <v>635</v>
      </c>
      <c r="B373" s="6" t="s">
        <v>1019</v>
      </c>
      <c r="C373" s="6" t="s">
        <v>654</v>
      </c>
      <c r="D373" s="6" t="s">
        <v>1020</v>
      </c>
      <c r="E373" s="6" t="s">
        <v>640</v>
      </c>
      <c r="F373" s="6" t="s">
        <v>742</v>
      </c>
      <c r="G373" s="6" t="s">
        <v>642</v>
      </c>
      <c r="H373" s="6" t="s">
        <v>844</v>
      </c>
      <c r="I373" s="6" t="s">
        <v>639</v>
      </c>
      <c r="J373" s="6" t="s">
        <v>810</v>
      </c>
      <c r="Q373">
        <f t="shared" ca="1" si="112"/>
        <v>0</v>
      </c>
      <c r="R373" t="str">
        <f t="shared" ca="1" si="112"/>
        <v>2016</v>
      </c>
      <c r="S373" t="str">
        <f t="shared" ca="1" si="112"/>
        <v>2021</v>
      </c>
      <c r="T373">
        <f t="shared" ca="1" si="112"/>
        <v>0</v>
      </c>
      <c r="U373" t="str">
        <f t="shared" ca="1" si="112"/>
        <v>#0b0e1a</v>
      </c>
      <c r="V373">
        <f t="shared" ca="1" si="112"/>
        <v>0</v>
      </c>
      <c r="W373" t="str">
        <f t="shared" ca="1" si="112"/>
        <v>562746894</v>
      </c>
      <c r="X373" t="str">
        <f t="shared" ca="1" si="112"/>
        <v>305</v>
      </c>
      <c r="Z373">
        <f t="shared" ca="1" si="94"/>
        <v>0</v>
      </c>
      <c r="AA373">
        <f t="shared" ca="1" si="95"/>
        <v>1</v>
      </c>
      <c r="AB373">
        <f t="shared" ca="1" si="96"/>
        <v>1</v>
      </c>
      <c r="AC373" t="str" cm="1">
        <f t="array" aca="1" ref="AC373" ca="1">LEFT(T373,SUM(LEN(T373)-LEN(SUBSTITUTE(T373,{"0","1","2","3","4","5","6","7","8","9"},""))))</f>
        <v>0</v>
      </c>
      <c r="AD373" s="3" t="str">
        <f t="shared" ca="1" si="97"/>
        <v/>
      </c>
      <c r="AE373" s="3" t="str">
        <f t="shared" ca="1" si="98"/>
        <v/>
      </c>
      <c r="AF373" t="b">
        <f t="shared" ca="1" si="99"/>
        <v>0</v>
      </c>
      <c r="AG373">
        <f t="shared" ca="1" si="100"/>
        <v>0</v>
      </c>
      <c r="AH373">
        <f t="shared" ca="1" si="101"/>
        <v>1</v>
      </c>
      <c r="AI373" t="b">
        <f t="shared" ca="1" si="102"/>
        <v>1</v>
      </c>
      <c r="AJ373">
        <f t="shared" ca="1" si="103"/>
        <v>1</v>
      </c>
      <c r="AK373">
        <f t="shared" ca="1" si="104"/>
        <v>0</v>
      </c>
      <c r="AL373">
        <f t="shared" ca="1" si="105"/>
        <v>1</v>
      </c>
      <c r="AM373" t="b">
        <f t="shared" ca="1" si="106"/>
        <v>0</v>
      </c>
      <c r="AN373">
        <f t="shared" ca="1" si="107"/>
        <v>4</v>
      </c>
      <c r="AO373">
        <f t="shared" ca="1" si="108"/>
        <v>7</v>
      </c>
    </row>
    <row r="374" spans="1:41">
      <c r="A374" s="1"/>
      <c r="Q374">
        <f t="shared" ca="1" si="112"/>
        <v>0</v>
      </c>
      <c r="R374">
        <f t="shared" ca="1" si="112"/>
        <v>0</v>
      </c>
      <c r="S374">
        <f t="shared" ca="1" si="112"/>
        <v>0</v>
      </c>
      <c r="T374">
        <f t="shared" ca="1" si="112"/>
        <v>0</v>
      </c>
      <c r="U374">
        <f t="shared" ca="1" si="112"/>
        <v>0</v>
      </c>
      <c r="V374">
        <f t="shared" ca="1" si="112"/>
        <v>0</v>
      </c>
      <c r="W374">
        <f t="shared" ca="1" si="112"/>
        <v>0</v>
      </c>
      <c r="X374">
        <f t="shared" ca="1" si="112"/>
        <v>0</v>
      </c>
      <c r="Z374">
        <f t="shared" ca="1" si="94"/>
        <v>0</v>
      </c>
      <c r="AA374">
        <f t="shared" ca="1" si="95"/>
        <v>0</v>
      </c>
      <c r="AB374">
        <f t="shared" ca="1" si="96"/>
        <v>0</v>
      </c>
      <c r="AC374" t="str" cm="1">
        <f t="array" aca="1" ref="AC374" ca="1">LEFT(T374,SUM(LEN(T374)-LEN(SUBSTITUTE(T374,{"0","1","2","3","4","5","6","7","8","9"},""))))</f>
        <v>0</v>
      </c>
      <c r="AD374" s="3" t="str">
        <f t="shared" ca="1" si="97"/>
        <v/>
      </c>
      <c r="AE374" s="3" t="str">
        <f t="shared" ca="1" si="98"/>
        <v/>
      </c>
      <c r="AF374" t="b">
        <f t="shared" ca="1" si="99"/>
        <v>0</v>
      </c>
      <c r="AG374">
        <f t="shared" ca="1" si="100"/>
        <v>0</v>
      </c>
      <c r="AH374">
        <f t="shared" ca="1" si="101"/>
        <v>0</v>
      </c>
      <c r="AI374" t="b">
        <f t="shared" ca="1" si="102"/>
        <v>0</v>
      </c>
      <c r="AJ374">
        <f t="shared" ca="1" si="103"/>
        <v>0</v>
      </c>
      <c r="AK374">
        <f t="shared" ca="1" si="104"/>
        <v>0</v>
      </c>
      <c r="AL374">
        <f t="shared" ca="1" si="105"/>
        <v>0</v>
      </c>
      <c r="AM374" t="b">
        <f t="shared" ca="1" si="106"/>
        <v>0</v>
      </c>
      <c r="AN374">
        <f t="shared" ca="1" si="107"/>
        <v>0</v>
      </c>
      <c r="AO374">
        <f t="shared" ca="1" si="108"/>
        <v>0</v>
      </c>
    </row>
    <row r="375" spans="1:41">
      <c r="A375" s="5" t="s">
        <v>640</v>
      </c>
      <c r="B375" s="6" t="s">
        <v>743</v>
      </c>
      <c r="C375" s="6" t="s">
        <v>637</v>
      </c>
      <c r="D375" s="6" t="s">
        <v>664</v>
      </c>
      <c r="E375" s="6" t="s">
        <v>635</v>
      </c>
      <c r="F375" s="6" t="s">
        <v>638</v>
      </c>
      <c r="G375" s="6" t="s">
        <v>654</v>
      </c>
      <c r="H375" s="6" t="s">
        <v>1021</v>
      </c>
      <c r="I375" s="6" t="s">
        <v>642</v>
      </c>
      <c r="J375" s="6" t="s">
        <v>1022</v>
      </c>
      <c r="K375" s="6" t="s">
        <v>639</v>
      </c>
      <c r="L375" s="6" t="s">
        <v>828</v>
      </c>
      <c r="Q375">
        <f t="shared" ca="1" si="112"/>
        <v>0</v>
      </c>
      <c r="R375" t="str">
        <f t="shared" ca="1" si="112"/>
        <v>2019</v>
      </c>
      <c r="S375" t="str">
        <f t="shared" ca="1" si="112"/>
        <v>1926</v>
      </c>
      <c r="T375" t="str">
        <f t="shared" ca="1" si="112"/>
        <v>157cm</v>
      </c>
      <c r="U375" t="str">
        <f t="shared" ca="1" si="112"/>
        <v>8b821d</v>
      </c>
      <c r="V375">
        <f t="shared" ca="1" si="112"/>
        <v>0</v>
      </c>
      <c r="W375" t="str">
        <f t="shared" ca="1" si="112"/>
        <v>187cm</v>
      </c>
      <c r="X375" t="str">
        <f t="shared" ca="1" si="112"/>
        <v>298</v>
      </c>
      <c r="Z375">
        <f t="shared" ca="1" si="94"/>
        <v>0</v>
      </c>
      <c r="AA375">
        <f t="shared" ca="1" si="95"/>
        <v>1</v>
      </c>
      <c r="AB375">
        <f t="shared" ca="1" si="96"/>
        <v>0</v>
      </c>
      <c r="AC375" t="str" cm="1">
        <f t="array" aca="1" ref="AC375" ca="1">LEFT(T375,SUM(LEN(T375)-LEN(SUBSTITUTE(T375,{"0","1","2","3","4","5","6","7","8","9"},""))))</f>
        <v>157</v>
      </c>
      <c r="AD375" s="3">
        <f t="shared" ca="1" si="97"/>
        <v>157</v>
      </c>
      <c r="AE375" s="3" t="str">
        <f t="shared" ca="1" si="98"/>
        <v/>
      </c>
      <c r="AF375" t="b">
        <f t="shared" ca="1" si="99"/>
        <v>1</v>
      </c>
      <c r="AG375">
        <f t="shared" ca="1" si="100"/>
        <v>1</v>
      </c>
      <c r="AH375">
        <f t="shared" ca="1" si="101"/>
        <v>0</v>
      </c>
      <c r="AI375" t="b">
        <f t="shared" ca="1" si="102"/>
        <v>0</v>
      </c>
      <c r="AJ375">
        <f t="shared" ca="1" si="103"/>
        <v>0</v>
      </c>
      <c r="AK375">
        <f t="shared" ca="1" si="104"/>
        <v>0</v>
      </c>
      <c r="AL375">
        <f t="shared" ca="1" si="105"/>
        <v>0</v>
      </c>
      <c r="AM375" t="b">
        <f t="shared" ca="1" si="106"/>
        <v>0</v>
      </c>
      <c r="AN375">
        <f t="shared" ca="1" si="107"/>
        <v>2</v>
      </c>
      <c r="AO375">
        <f t="shared" ca="1" si="108"/>
        <v>2</v>
      </c>
    </row>
    <row r="376" spans="1:41">
      <c r="A376" s="5" t="s">
        <v>645</v>
      </c>
      <c r="B376" s="6" t="s">
        <v>646</v>
      </c>
      <c r="Q376">
        <f t="shared" ca="1" si="112"/>
        <v>0</v>
      </c>
      <c r="R376">
        <f t="shared" ca="1" si="112"/>
        <v>0</v>
      </c>
      <c r="S376">
        <f t="shared" ca="1" si="112"/>
        <v>0</v>
      </c>
      <c r="T376">
        <f t="shared" ca="1" si="112"/>
        <v>0</v>
      </c>
      <c r="U376">
        <f t="shared" ca="1" si="112"/>
        <v>0</v>
      </c>
      <c r="V376" t="str">
        <f t="shared" ca="1" si="112"/>
        <v>amb</v>
      </c>
      <c r="W376">
        <f t="shared" ca="1" si="112"/>
        <v>0</v>
      </c>
      <c r="X376">
        <f t="shared" ca="1" si="112"/>
        <v>0</v>
      </c>
      <c r="Z376">
        <f t="shared" ca="1" si="94"/>
        <v>0</v>
      </c>
      <c r="AA376">
        <f t="shared" ca="1" si="95"/>
        <v>0</v>
      </c>
      <c r="AB376">
        <f t="shared" ca="1" si="96"/>
        <v>0</v>
      </c>
      <c r="AC376" t="str" cm="1">
        <f t="array" aca="1" ref="AC376" ca="1">LEFT(T376,SUM(LEN(T376)-LEN(SUBSTITUTE(T376,{"0","1","2","3","4","5","6","7","8","9"},""))))</f>
        <v>0</v>
      </c>
      <c r="AD376" s="3" t="str">
        <f t="shared" ca="1" si="97"/>
        <v/>
      </c>
      <c r="AE376" s="3" t="str">
        <f t="shared" ca="1" si="98"/>
        <v/>
      </c>
      <c r="AF376" t="b">
        <f t="shared" ca="1" si="99"/>
        <v>0</v>
      </c>
      <c r="AG376">
        <f t="shared" ca="1" si="100"/>
        <v>0</v>
      </c>
      <c r="AH376">
        <f t="shared" ca="1" si="101"/>
        <v>0</v>
      </c>
      <c r="AI376" t="b">
        <f t="shared" ca="1" si="102"/>
        <v>0</v>
      </c>
      <c r="AJ376">
        <f t="shared" ca="1" si="103"/>
        <v>0</v>
      </c>
      <c r="AK376">
        <f t="shared" ca="1" si="104"/>
        <v>1</v>
      </c>
      <c r="AL376">
        <f t="shared" ca="1" si="105"/>
        <v>0</v>
      </c>
      <c r="AM376" t="b">
        <f t="shared" ca="1" si="106"/>
        <v>0</v>
      </c>
      <c r="AN376">
        <f t="shared" ca="1" si="107"/>
        <v>1</v>
      </c>
      <c r="AO376">
        <f t="shared" ca="1" si="108"/>
        <v>3</v>
      </c>
    </row>
    <row r="377" spans="1:41">
      <c r="A377" s="5" t="s">
        <v>636</v>
      </c>
      <c r="B377" s="6" t="s">
        <v>851</v>
      </c>
      <c r="Q377" t="str">
        <f t="shared" ca="1" si="112"/>
        <v>2030</v>
      </c>
      <c r="R377">
        <f t="shared" ca="1" si="112"/>
        <v>0</v>
      </c>
      <c r="S377">
        <f t="shared" ca="1" si="112"/>
        <v>0</v>
      </c>
      <c r="T377">
        <f t="shared" ca="1" si="112"/>
        <v>0</v>
      </c>
      <c r="U377">
        <f t="shared" ca="1" si="112"/>
        <v>0</v>
      </c>
      <c r="V377">
        <f t="shared" ca="1" si="112"/>
        <v>0</v>
      </c>
      <c r="W377">
        <f t="shared" ca="1" si="112"/>
        <v>0</v>
      </c>
      <c r="X377">
        <f t="shared" ca="1" si="112"/>
        <v>0</v>
      </c>
      <c r="Z377">
        <f t="shared" ca="1" si="94"/>
        <v>0</v>
      </c>
      <c r="AA377">
        <f t="shared" ca="1" si="95"/>
        <v>0</v>
      </c>
      <c r="AB377">
        <f t="shared" ca="1" si="96"/>
        <v>0</v>
      </c>
      <c r="AC377" t="str" cm="1">
        <f t="array" aca="1" ref="AC377" ca="1">LEFT(T377,SUM(LEN(T377)-LEN(SUBSTITUTE(T377,{"0","1","2","3","4","5","6","7","8","9"},""))))</f>
        <v>0</v>
      </c>
      <c r="AD377" s="3" t="str">
        <f t="shared" ca="1" si="97"/>
        <v/>
      </c>
      <c r="AE377" s="3" t="str">
        <f t="shared" ca="1" si="98"/>
        <v/>
      </c>
      <c r="AF377" t="b">
        <f t="shared" ca="1" si="99"/>
        <v>0</v>
      </c>
      <c r="AG377">
        <f t="shared" ca="1" si="100"/>
        <v>0</v>
      </c>
      <c r="AH377">
        <f t="shared" ca="1" si="101"/>
        <v>0</v>
      </c>
      <c r="AI377" t="b">
        <f t="shared" ca="1" si="102"/>
        <v>0</v>
      </c>
      <c r="AJ377">
        <f t="shared" ca="1" si="103"/>
        <v>0</v>
      </c>
      <c r="AK377">
        <f t="shared" ca="1" si="104"/>
        <v>0</v>
      </c>
      <c r="AL377">
        <f t="shared" ca="1" si="105"/>
        <v>0</v>
      </c>
      <c r="AM377" t="b">
        <f t="shared" ca="1" si="106"/>
        <v>0</v>
      </c>
      <c r="AN377">
        <f t="shared" ca="1" si="107"/>
        <v>0</v>
      </c>
      <c r="AO377">
        <f t="shared" ca="1" si="108"/>
        <v>0</v>
      </c>
    </row>
    <row r="378" spans="1:41">
      <c r="A378" s="1"/>
      <c r="Q378">
        <f t="shared" ca="1" si="112"/>
        <v>0</v>
      </c>
      <c r="R378">
        <f t="shared" ca="1" si="112"/>
        <v>0</v>
      </c>
      <c r="S378">
        <f t="shared" ca="1" si="112"/>
        <v>0</v>
      </c>
      <c r="T378">
        <f t="shared" ca="1" si="112"/>
        <v>0</v>
      </c>
      <c r="U378">
        <f t="shared" ca="1" si="112"/>
        <v>0</v>
      </c>
      <c r="V378">
        <f t="shared" ca="1" si="112"/>
        <v>0</v>
      </c>
      <c r="W378">
        <f t="shared" ca="1" si="112"/>
        <v>0</v>
      </c>
      <c r="X378">
        <f t="shared" ca="1" si="112"/>
        <v>0</v>
      </c>
      <c r="Z378">
        <f t="shared" ca="1" si="94"/>
        <v>0</v>
      </c>
      <c r="AA378">
        <f t="shared" ca="1" si="95"/>
        <v>0</v>
      </c>
      <c r="AB378">
        <f t="shared" ca="1" si="96"/>
        <v>0</v>
      </c>
      <c r="AC378" t="str" cm="1">
        <f t="array" aca="1" ref="AC378" ca="1">LEFT(T378,SUM(LEN(T378)-LEN(SUBSTITUTE(T378,{"0","1","2","3","4","5","6","7","8","9"},""))))</f>
        <v>0</v>
      </c>
      <c r="AD378" s="3" t="str">
        <f t="shared" ca="1" si="97"/>
        <v/>
      </c>
      <c r="AE378" s="3" t="str">
        <f t="shared" ca="1" si="98"/>
        <v/>
      </c>
      <c r="AF378" t="b">
        <f t="shared" ca="1" si="99"/>
        <v>0</v>
      </c>
      <c r="AG378">
        <f t="shared" ca="1" si="100"/>
        <v>0</v>
      </c>
      <c r="AH378">
        <f t="shared" ca="1" si="101"/>
        <v>0</v>
      </c>
      <c r="AI378" t="b">
        <f t="shared" ca="1" si="102"/>
        <v>0</v>
      </c>
      <c r="AJ378">
        <f t="shared" ca="1" si="103"/>
        <v>0</v>
      </c>
      <c r="AK378">
        <f t="shared" ca="1" si="104"/>
        <v>0</v>
      </c>
      <c r="AL378">
        <f t="shared" ca="1" si="105"/>
        <v>0</v>
      </c>
      <c r="AM378" t="b">
        <f t="shared" ca="1" si="106"/>
        <v>0</v>
      </c>
      <c r="AN378">
        <f t="shared" ca="1" si="107"/>
        <v>0</v>
      </c>
      <c r="AO378">
        <f t="shared" ca="1" si="108"/>
        <v>0</v>
      </c>
    </row>
    <row r="379" spans="1:41">
      <c r="A379" s="5" t="s">
        <v>637</v>
      </c>
      <c r="B379" s="6" t="s">
        <v>694</v>
      </c>
      <c r="C379" s="6" t="s">
        <v>640</v>
      </c>
      <c r="D379" s="6" t="s">
        <v>709</v>
      </c>
      <c r="E379" s="6" t="s">
        <v>636</v>
      </c>
      <c r="F379" s="6" t="s">
        <v>1023</v>
      </c>
      <c r="G379" s="6" t="s">
        <v>635</v>
      </c>
      <c r="H379" s="6" t="s">
        <v>1024</v>
      </c>
      <c r="Q379" t="str">
        <f t="shared" ca="1" si="112"/>
        <v>1924</v>
      </c>
      <c r="R379">
        <f t="shared" ca="1" si="112"/>
        <v>0</v>
      </c>
      <c r="S379">
        <f t="shared" ca="1" si="112"/>
        <v>0</v>
      </c>
      <c r="T379" t="str">
        <f t="shared" ca="1" si="112"/>
        <v>155cm</v>
      </c>
      <c r="U379" t="str">
        <f t="shared" ca="1" si="112"/>
        <v>#341e13</v>
      </c>
      <c r="V379">
        <f t="shared" ca="1" si="112"/>
        <v>0</v>
      </c>
      <c r="W379" t="str">
        <f t="shared" ca="1" si="112"/>
        <v>779847670</v>
      </c>
      <c r="X379">
        <f t="shared" ca="1" si="112"/>
        <v>0</v>
      </c>
      <c r="Z379">
        <f t="shared" ca="1" si="94"/>
        <v>1</v>
      </c>
      <c r="AA379">
        <f t="shared" ca="1" si="95"/>
        <v>0</v>
      </c>
      <c r="AB379">
        <f t="shared" ca="1" si="96"/>
        <v>0</v>
      </c>
      <c r="AC379" t="str" cm="1">
        <f t="array" aca="1" ref="AC379" ca="1">LEFT(T379,SUM(LEN(T379)-LEN(SUBSTITUTE(T379,{"0","1","2","3","4","5","6","7","8","9"},""))))</f>
        <v>155</v>
      </c>
      <c r="AD379" s="3">
        <f t="shared" ca="1" si="97"/>
        <v>155</v>
      </c>
      <c r="AE379" s="3" t="str">
        <f t="shared" ca="1" si="98"/>
        <v/>
      </c>
      <c r="AF379" t="b">
        <f t="shared" ca="1" si="99"/>
        <v>1</v>
      </c>
      <c r="AG379">
        <f t="shared" ca="1" si="100"/>
        <v>1</v>
      </c>
      <c r="AH379">
        <f t="shared" ca="1" si="101"/>
        <v>1</v>
      </c>
      <c r="AI379" t="b">
        <f t="shared" ca="1" si="102"/>
        <v>1</v>
      </c>
      <c r="AJ379">
        <f t="shared" ca="1" si="103"/>
        <v>1</v>
      </c>
      <c r="AK379">
        <f t="shared" ca="1" si="104"/>
        <v>0</v>
      </c>
      <c r="AL379">
        <f t="shared" ca="1" si="105"/>
        <v>1</v>
      </c>
      <c r="AM379" t="b">
        <f t="shared" ca="1" si="106"/>
        <v>0</v>
      </c>
      <c r="AN379">
        <f t="shared" ca="1" si="107"/>
        <v>4</v>
      </c>
      <c r="AO379">
        <f t="shared" ca="1" si="108"/>
        <v>4</v>
      </c>
    </row>
    <row r="380" spans="1:41">
      <c r="A380" s="5" t="s">
        <v>645</v>
      </c>
      <c r="B380" s="6" t="s">
        <v>682</v>
      </c>
      <c r="C380" s="6" t="s">
        <v>639</v>
      </c>
      <c r="D380" s="6" t="s">
        <v>838</v>
      </c>
      <c r="Q380">
        <f t="shared" ca="1" si="112"/>
        <v>0</v>
      </c>
      <c r="R380" t="str">
        <f t="shared" ca="1" si="112"/>
        <v>2015</v>
      </c>
      <c r="S380">
        <f t="shared" ca="1" si="112"/>
        <v>0</v>
      </c>
      <c r="T380">
        <f t="shared" ca="1" si="112"/>
        <v>0</v>
      </c>
      <c r="U380">
        <f t="shared" ca="1" si="112"/>
        <v>0</v>
      </c>
      <c r="V380" t="str">
        <f t="shared" ca="1" si="112"/>
        <v>hzl</v>
      </c>
      <c r="W380">
        <f t="shared" ca="1" si="112"/>
        <v>0</v>
      </c>
      <c r="X380">
        <f t="shared" ca="1" si="112"/>
        <v>0</v>
      </c>
      <c r="Z380">
        <f t="shared" ca="1" si="94"/>
        <v>0</v>
      </c>
      <c r="AA380">
        <f t="shared" ca="1" si="95"/>
        <v>1</v>
      </c>
      <c r="AB380">
        <f t="shared" ca="1" si="96"/>
        <v>0</v>
      </c>
      <c r="AC380" t="str" cm="1">
        <f t="array" aca="1" ref="AC380" ca="1">LEFT(T380,SUM(LEN(T380)-LEN(SUBSTITUTE(T380,{"0","1","2","3","4","5","6","7","8","9"},""))))</f>
        <v>0</v>
      </c>
      <c r="AD380" s="3" t="str">
        <f t="shared" ca="1" si="97"/>
        <v/>
      </c>
      <c r="AE380" s="3" t="str">
        <f t="shared" ca="1" si="98"/>
        <v/>
      </c>
      <c r="AF380" t="b">
        <f t="shared" ca="1" si="99"/>
        <v>0</v>
      </c>
      <c r="AG380">
        <f t="shared" ca="1" si="100"/>
        <v>0</v>
      </c>
      <c r="AH380">
        <f t="shared" ca="1" si="101"/>
        <v>0</v>
      </c>
      <c r="AI380" t="b">
        <f t="shared" ca="1" si="102"/>
        <v>0</v>
      </c>
      <c r="AJ380">
        <f t="shared" ca="1" si="103"/>
        <v>0</v>
      </c>
      <c r="AK380">
        <f t="shared" ca="1" si="104"/>
        <v>1</v>
      </c>
      <c r="AL380">
        <f t="shared" ca="1" si="105"/>
        <v>0</v>
      </c>
      <c r="AM380" t="b">
        <f t="shared" ca="1" si="106"/>
        <v>0</v>
      </c>
      <c r="AN380">
        <f t="shared" ca="1" si="107"/>
        <v>2</v>
      </c>
      <c r="AO380">
        <f t="shared" ca="1" si="108"/>
        <v>6</v>
      </c>
    </row>
    <row r="381" spans="1:41">
      <c r="A381" s="5" t="s">
        <v>642</v>
      </c>
      <c r="B381" s="6" t="s">
        <v>811</v>
      </c>
      <c r="Q381">
        <f t="shared" ca="1" si="112"/>
        <v>0</v>
      </c>
      <c r="R381">
        <f t="shared" ca="1" si="112"/>
        <v>0</v>
      </c>
      <c r="S381" t="str">
        <f t="shared" ca="1" si="112"/>
        <v>2024</v>
      </c>
      <c r="T381">
        <f t="shared" ca="1" si="112"/>
        <v>0</v>
      </c>
      <c r="U381">
        <f t="shared" ca="1" si="112"/>
        <v>0</v>
      </c>
      <c r="V381">
        <f t="shared" ca="1" si="112"/>
        <v>0</v>
      </c>
      <c r="W381">
        <f t="shared" ca="1" si="112"/>
        <v>0</v>
      </c>
      <c r="X381">
        <f t="shared" ca="1" si="112"/>
        <v>0</v>
      </c>
      <c r="Z381">
        <f t="shared" ca="1" si="94"/>
        <v>0</v>
      </c>
      <c r="AA381">
        <f t="shared" ca="1" si="95"/>
        <v>0</v>
      </c>
      <c r="AB381">
        <f t="shared" ca="1" si="96"/>
        <v>1</v>
      </c>
      <c r="AC381" t="str" cm="1">
        <f t="array" aca="1" ref="AC381" ca="1">LEFT(T381,SUM(LEN(T381)-LEN(SUBSTITUTE(T381,{"0","1","2","3","4","5","6","7","8","9"},""))))</f>
        <v>0</v>
      </c>
      <c r="AD381" s="3" t="str">
        <f t="shared" ca="1" si="97"/>
        <v/>
      </c>
      <c r="AE381" s="3" t="str">
        <f t="shared" ca="1" si="98"/>
        <v/>
      </c>
      <c r="AF381" t="b">
        <f t="shared" ca="1" si="99"/>
        <v>0</v>
      </c>
      <c r="AG381">
        <f t="shared" ca="1" si="100"/>
        <v>0</v>
      </c>
      <c r="AH381">
        <f t="shared" ca="1" si="101"/>
        <v>0</v>
      </c>
      <c r="AI381" t="b">
        <f t="shared" ca="1" si="102"/>
        <v>0</v>
      </c>
      <c r="AJ381">
        <f t="shared" ca="1" si="103"/>
        <v>0</v>
      </c>
      <c r="AK381">
        <f t="shared" ca="1" si="104"/>
        <v>0</v>
      </c>
      <c r="AL381">
        <f t="shared" ca="1" si="105"/>
        <v>0</v>
      </c>
      <c r="AM381" t="b">
        <f t="shared" ca="1" si="106"/>
        <v>0</v>
      </c>
      <c r="AN381">
        <f t="shared" ca="1" si="107"/>
        <v>1</v>
      </c>
      <c r="AO381">
        <f t="shared" ca="1" si="108"/>
        <v>7</v>
      </c>
    </row>
    <row r="382" spans="1:41">
      <c r="A382" s="1"/>
      <c r="Q382">
        <f t="shared" ca="1" si="112"/>
        <v>0</v>
      </c>
      <c r="R382">
        <f t="shared" ca="1" si="112"/>
        <v>0</v>
      </c>
      <c r="S382">
        <f t="shared" ca="1" si="112"/>
        <v>0</v>
      </c>
      <c r="T382">
        <f t="shared" ca="1" si="112"/>
        <v>0</v>
      </c>
      <c r="U382">
        <f t="shared" ca="1" si="112"/>
        <v>0</v>
      </c>
      <c r="V382">
        <f t="shared" ca="1" si="112"/>
        <v>0</v>
      </c>
      <c r="W382">
        <f t="shared" ca="1" si="112"/>
        <v>0</v>
      </c>
      <c r="X382">
        <f t="shared" ca="1" si="112"/>
        <v>0</v>
      </c>
      <c r="Z382">
        <f t="shared" ca="1" si="94"/>
        <v>0</v>
      </c>
      <c r="AA382">
        <f t="shared" ca="1" si="95"/>
        <v>0</v>
      </c>
      <c r="AB382">
        <f t="shared" ca="1" si="96"/>
        <v>0</v>
      </c>
      <c r="AC382" t="str" cm="1">
        <f t="array" aca="1" ref="AC382" ca="1">LEFT(T382,SUM(LEN(T382)-LEN(SUBSTITUTE(T382,{"0","1","2","3","4","5","6","7","8","9"},""))))</f>
        <v>0</v>
      </c>
      <c r="AD382" s="3" t="str">
        <f t="shared" ca="1" si="97"/>
        <v/>
      </c>
      <c r="AE382" s="3" t="str">
        <f t="shared" ca="1" si="98"/>
        <v/>
      </c>
      <c r="AF382" t="b">
        <f t="shared" ca="1" si="99"/>
        <v>0</v>
      </c>
      <c r="AG382">
        <f t="shared" ca="1" si="100"/>
        <v>0</v>
      </c>
      <c r="AH382">
        <f t="shared" ca="1" si="101"/>
        <v>0</v>
      </c>
      <c r="AI382" t="b">
        <f t="shared" ca="1" si="102"/>
        <v>0</v>
      </c>
      <c r="AJ382">
        <f t="shared" ca="1" si="103"/>
        <v>0</v>
      </c>
      <c r="AK382">
        <f t="shared" ca="1" si="104"/>
        <v>0</v>
      </c>
      <c r="AL382">
        <f t="shared" ca="1" si="105"/>
        <v>0</v>
      </c>
      <c r="AM382" t="b">
        <f t="shared" ca="1" si="106"/>
        <v>0</v>
      </c>
      <c r="AN382">
        <f t="shared" ca="1" si="107"/>
        <v>0</v>
      </c>
      <c r="AO382">
        <f t="shared" ca="1" si="108"/>
        <v>0</v>
      </c>
    </row>
    <row r="383" spans="1:41">
      <c r="A383" s="5" t="s">
        <v>635</v>
      </c>
      <c r="B383" s="6" t="s">
        <v>1025</v>
      </c>
      <c r="C383" s="6" t="s">
        <v>640</v>
      </c>
      <c r="D383" s="6" t="s">
        <v>730</v>
      </c>
      <c r="E383" s="6" t="s">
        <v>639</v>
      </c>
      <c r="F383" s="6" t="s">
        <v>814</v>
      </c>
      <c r="G383" s="6" t="s">
        <v>654</v>
      </c>
      <c r="H383" s="6" t="s">
        <v>880</v>
      </c>
      <c r="I383" s="6" t="s">
        <v>642</v>
      </c>
      <c r="J383" s="6" t="s">
        <v>816</v>
      </c>
      <c r="Q383">
        <f t="shared" ca="1" si="112"/>
        <v>0</v>
      </c>
      <c r="R383" t="str">
        <f t="shared" ca="1" si="112"/>
        <v>2014</v>
      </c>
      <c r="S383" t="str">
        <f t="shared" ca="1" si="112"/>
        <v>2029</v>
      </c>
      <c r="T383">
        <f t="shared" ca="1" si="112"/>
        <v>0</v>
      </c>
      <c r="U383" t="str">
        <f t="shared" ca="1" si="112"/>
        <v>#a97842</v>
      </c>
      <c r="V383">
        <f t="shared" ca="1" si="112"/>
        <v>0</v>
      </c>
      <c r="W383" t="str">
        <f t="shared" ca="1" si="112"/>
        <v>768590475</v>
      </c>
      <c r="X383" t="str">
        <f t="shared" ca="1" si="112"/>
        <v>128</v>
      </c>
      <c r="Z383">
        <f t="shared" ca="1" si="94"/>
        <v>0</v>
      </c>
      <c r="AA383">
        <f t="shared" ca="1" si="95"/>
        <v>1</v>
      </c>
      <c r="AB383">
        <f t="shared" ca="1" si="96"/>
        <v>1</v>
      </c>
      <c r="AC383" t="str" cm="1">
        <f t="array" aca="1" ref="AC383" ca="1">LEFT(T383,SUM(LEN(T383)-LEN(SUBSTITUTE(T383,{"0","1","2","3","4","5","6","7","8","9"},""))))</f>
        <v>0</v>
      </c>
      <c r="AD383" s="3" t="str">
        <f t="shared" ca="1" si="97"/>
        <v/>
      </c>
      <c r="AE383" s="3" t="str">
        <f t="shared" ca="1" si="98"/>
        <v/>
      </c>
      <c r="AF383" t="b">
        <f t="shared" ca="1" si="99"/>
        <v>0</v>
      </c>
      <c r="AG383">
        <f t="shared" ca="1" si="100"/>
        <v>0</v>
      </c>
      <c r="AH383">
        <f t="shared" ca="1" si="101"/>
        <v>1</v>
      </c>
      <c r="AI383" t="b">
        <f t="shared" ca="1" si="102"/>
        <v>1</v>
      </c>
      <c r="AJ383">
        <f t="shared" ca="1" si="103"/>
        <v>1</v>
      </c>
      <c r="AK383">
        <f t="shared" ca="1" si="104"/>
        <v>0</v>
      </c>
      <c r="AL383">
        <f t="shared" ca="1" si="105"/>
        <v>1</v>
      </c>
      <c r="AM383" t="b">
        <f t="shared" ca="1" si="106"/>
        <v>0</v>
      </c>
      <c r="AN383">
        <f t="shared" ca="1" si="107"/>
        <v>4</v>
      </c>
      <c r="AO383">
        <f t="shared" ca="1" si="108"/>
        <v>4</v>
      </c>
    </row>
    <row r="384" spans="1:41">
      <c r="A384" s="5" t="s">
        <v>645</v>
      </c>
      <c r="B384" s="6" t="s">
        <v>665</v>
      </c>
      <c r="C384" s="6" t="s">
        <v>637</v>
      </c>
      <c r="D384" s="6" t="s">
        <v>744</v>
      </c>
      <c r="E384" s="6" t="s">
        <v>636</v>
      </c>
      <c r="F384" s="6" t="s">
        <v>896</v>
      </c>
      <c r="Q384" t="str">
        <f t="shared" ca="1" si="112"/>
        <v>1990</v>
      </c>
      <c r="R384">
        <f t="shared" ca="1" si="112"/>
        <v>0</v>
      </c>
      <c r="S384">
        <f t="shared" ca="1" si="112"/>
        <v>0</v>
      </c>
      <c r="T384" t="str">
        <f t="shared" ca="1" si="112"/>
        <v>164cm</v>
      </c>
      <c r="U384">
        <f t="shared" ca="1" si="112"/>
        <v>0</v>
      </c>
      <c r="V384" t="str">
        <f t="shared" ca="1" si="112"/>
        <v>oth</v>
      </c>
      <c r="W384">
        <f t="shared" ca="1" si="112"/>
        <v>0</v>
      </c>
      <c r="X384">
        <f t="shared" ca="1" si="112"/>
        <v>0</v>
      </c>
      <c r="Z384">
        <f t="shared" ca="1" si="94"/>
        <v>1</v>
      </c>
      <c r="AA384">
        <f t="shared" ca="1" si="95"/>
        <v>0</v>
      </c>
      <c r="AB384">
        <f t="shared" ca="1" si="96"/>
        <v>0</v>
      </c>
      <c r="AC384" t="str" cm="1">
        <f t="array" aca="1" ref="AC384" ca="1">LEFT(T384,SUM(LEN(T384)-LEN(SUBSTITUTE(T384,{"0","1","2","3","4","5","6","7","8","9"},""))))</f>
        <v>164</v>
      </c>
      <c r="AD384" s="3">
        <f t="shared" ca="1" si="97"/>
        <v>164</v>
      </c>
      <c r="AE384" s="3" t="str">
        <f t="shared" ca="1" si="98"/>
        <v/>
      </c>
      <c r="AF384" t="b">
        <f t="shared" ca="1" si="99"/>
        <v>1</v>
      </c>
      <c r="AG384">
        <f t="shared" ca="1" si="100"/>
        <v>1</v>
      </c>
      <c r="AH384">
        <f t="shared" ca="1" si="101"/>
        <v>0</v>
      </c>
      <c r="AI384" t="b">
        <f t="shared" ca="1" si="102"/>
        <v>0</v>
      </c>
      <c r="AJ384">
        <f t="shared" ca="1" si="103"/>
        <v>0</v>
      </c>
      <c r="AK384">
        <f t="shared" ca="1" si="104"/>
        <v>1</v>
      </c>
      <c r="AL384">
        <f t="shared" ca="1" si="105"/>
        <v>0</v>
      </c>
      <c r="AM384" t="b">
        <f t="shared" ca="1" si="106"/>
        <v>0</v>
      </c>
      <c r="AN384">
        <f t="shared" ca="1" si="107"/>
        <v>3</v>
      </c>
      <c r="AO384">
        <f t="shared" ca="1" si="108"/>
        <v>7</v>
      </c>
    </row>
    <row r="385" spans="1:41">
      <c r="A385" s="1"/>
      <c r="Q385">
        <f t="shared" ca="1" si="112"/>
        <v>0</v>
      </c>
      <c r="R385">
        <f t="shared" ca="1" si="112"/>
        <v>0</v>
      </c>
      <c r="S385">
        <f t="shared" ca="1" si="112"/>
        <v>0</v>
      </c>
      <c r="T385">
        <f t="shared" ca="1" si="112"/>
        <v>0</v>
      </c>
      <c r="U385">
        <f t="shared" ca="1" si="112"/>
        <v>0</v>
      </c>
      <c r="V385">
        <f t="shared" ca="1" si="112"/>
        <v>0</v>
      </c>
      <c r="W385">
        <f t="shared" ca="1" si="112"/>
        <v>0</v>
      </c>
      <c r="X385">
        <f t="shared" ca="1" si="112"/>
        <v>0</v>
      </c>
      <c r="Z385">
        <f t="shared" ca="1" si="94"/>
        <v>0</v>
      </c>
      <c r="AA385">
        <f t="shared" ca="1" si="95"/>
        <v>0</v>
      </c>
      <c r="AB385">
        <f t="shared" ca="1" si="96"/>
        <v>0</v>
      </c>
      <c r="AC385" t="str" cm="1">
        <f t="array" aca="1" ref="AC385" ca="1">LEFT(T385,SUM(LEN(T385)-LEN(SUBSTITUTE(T385,{"0","1","2","3","4","5","6","7","8","9"},""))))</f>
        <v>0</v>
      </c>
      <c r="AD385" s="3" t="str">
        <f t="shared" ca="1" si="97"/>
        <v/>
      </c>
      <c r="AE385" s="3" t="str">
        <f t="shared" ca="1" si="98"/>
        <v/>
      </c>
      <c r="AF385" t="b">
        <f t="shared" ca="1" si="99"/>
        <v>0</v>
      </c>
      <c r="AG385">
        <f t="shared" ca="1" si="100"/>
        <v>0</v>
      </c>
      <c r="AH385">
        <f t="shared" ca="1" si="101"/>
        <v>0</v>
      </c>
      <c r="AI385" t="b">
        <f t="shared" ca="1" si="102"/>
        <v>0</v>
      </c>
      <c r="AJ385">
        <f t="shared" ca="1" si="103"/>
        <v>0</v>
      </c>
      <c r="AK385">
        <f t="shared" ca="1" si="104"/>
        <v>0</v>
      </c>
      <c r="AL385">
        <f t="shared" ca="1" si="105"/>
        <v>0</v>
      </c>
      <c r="AM385" t="b">
        <f t="shared" ca="1" si="106"/>
        <v>0</v>
      </c>
      <c r="AN385">
        <f t="shared" ca="1" si="107"/>
        <v>0</v>
      </c>
      <c r="AO385">
        <f t="shared" ca="1" si="108"/>
        <v>0</v>
      </c>
    </row>
    <row r="386" spans="1:41">
      <c r="A386" s="5" t="s">
        <v>639</v>
      </c>
      <c r="B386" s="6" t="s">
        <v>828</v>
      </c>
      <c r="C386" s="6" t="s">
        <v>637</v>
      </c>
      <c r="D386" s="6" t="s">
        <v>693</v>
      </c>
      <c r="E386" s="6" t="s">
        <v>654</v>
      </c>
      <c r="F386" s="6" t="s">
        <v>1026</v>
      </c>
      <c r="Q386">
        <f t="shared" ca="1" si="112"/>
        <v>0</v>
      </c>
      <c r="R386" t="str">
        <f t="shared" ca="1" si="112"/>
        <v>2019</v>
      </c>
      <c r="S386">
        <f t="shared" ca="1" si="112"/>
        <v>0</v>
      </c>
      <c r="T386" t="str">
        <f t="shared" ca="1" si="112"/>
        <v>181cm</v>
      </c>
      <c r="U386">
        <f t="shared" ca="1" si="112"/>
        <v>0</v>
      </c>
      <c r="V386">
        <f t="shared" ca="1" si="112"/>
        <v>0</v>
      </c>
      <c r="W386">
        <f t="shared" ca="1" si="112"/>
        <v>0</v>
      </c>
      <c r="X386" t="str">
        <f t="shared" ca="1" si="112"/>
        <v>342</v>
      </c>
      <c r="Z386">
        <f t="shared" ca="1" si="94"/>
        <v>0</v>
      </c>
      <c r="AA386">
        <f t="shared" ca="1" si="95"/>
        <v>1</v>
      </c>
      <c r="AB386">
        <f t="shared" ca="1" si="96"/>
        <v>0</v>
      </c>
      <c r="AC386" t="str" cm="1">
        <f t="array" aca="1" ref="AC386" ca="1">LEFT(T386,SUM(LEN(T386)-LEN(SUBSTITUTE(T386,{"0","1","2","3","4","5","6","7","8","9"},""))))</f>
        <v>181</v>
      </c>
      <c r="AD386" s="3">
        <f t="shared" ca="1" si="97"/>
        <v>181</v>
      </c>
      <c r="AE386" s="3" t="str">
        <f t="shared" ca="1" si="98"/>
        <v/>
      </c>
      <c r="AF386" t="b">
        <f t="shared" ca="1" si="99"/>
        <v>1</v>
      </c>
      <c r="AG386">
        <f t="shared" ca="1" si="100"/>
        <v>1</v>
      </c>
      <c r="AH386">
        <f t="shared" ca="1" si="101"/>
        <v>0</v>
      </c>
      <c r="AI386" t="b">
        <f t="shared" ca="1" si="102"/>
        <v>0</v>
      </c>
      <c r="AJ386">
        <f t="shared" ca="1" si="103"/>
        <v>0</v>
      </c>
      <c r="AK386">
        <f t="shared" ca="1" si="104"/>
        <v>0</v>
      </c>
      <c r="AL386">
        <f t="shared" ca="1" si="105"/>
        <v>0</v>
      </c>
      <c r="AM386" t="b">
        <f t="shared" ca="1" si="106"/>
        <v>0</v>
      </c>
      <c r="AN386">
        <f t="shared" ca="1" si="107"/>
        <v>2</v>
      </c>
      <c r="AO386">
        <f t="shared" ca="1" si="108"/>
        <v>2</v>
      </c>
    </row>
    <row r="387" spans="1:41">
      <c r="A387" s="5" t="s">
        <v>642</v>
      </c>
      <c r="B387" s="6" t="s">
        <v>832</v>
      </c>
      <c r="C387" s="6" t="s">
        <v>645</v>
      </c>
      <c r="D387" s="6" t="s">
        <v>652</v>
      </c>
      <c r="E387" s="6" t="s">
        <v>636</v>
      </c>
      <c r="F387" s="6" t="s">
        <v>978</v>
      </c>
      <c r="Q387" t="str">
        <f t="shared" ca="1" si="112"/>
        <v>2001</v>
      </c>
      <c r="R387">
        <f t="shared" ca="1" si="112"/>
        <v>0</v>
      </c>
      <c r="S387" t="str">
        <f t="shared" ca="1" si="112"/>
        <v>2020</v>
      </c>
      <c r="T387">
        <f t="shared" ca="1" si="112"/>
        <v>0</v>
      </c>
      <c r="U387">
        <f t="shared" ca="1" si="112"/>
        <v>0</v>
      </c>
      <c r="V387" t="str">
        <f t="shared" ca="1" si="112"/>
        <v>gry</v>
      </c>
      <c r="W387">
        <f t="shared" ca="1" si="112"/>
        <v>0</v>
      </c>
      <c r="X387">
        <f t="shared" ca="1" si="112"/>
        <v>0</v>
      </c>
      <c r="Z387">
        <f t="shared" ref="Z387:Z450" ca="1" si="113">IF(AND(VALUE(Q387)&gt;1919,VALUE(Q387)&lt;2003),1,0)</f>
        <v>1</v>
      </c>
      <c r="AA387">
        <f t="shared" ref="AA387:AA450" ca="1" si="114">IF(AND(VALUE(R387)&gt;2009,VALUE(R387)&lt;2021),1,0)</f>
        <v>0</v>
      </c>
      <c r="AB387">
        <f t="shared" ref="AB387:AB450" ca="1" si="115">IF(AND(VALUE(S387)&gt;2019,VALUE(S387)&lt;2031),1,0)</f>
        <v>1</v>
      </c>
      <c r="AC387" t="str" cm="1">
        <f t="array" aca="1" ref="AC387" ca="1">LEFT(T387,SUM(LEN(T387)-LEN(SUBSTITUTE(T387,{"0","1","2","3","4","5","6","7","8","9"},""))))</f>
        <v>0</v>
      </c>
      <c r="AD387" s="3" t="str">
        <f t="shared" ref="AD387:AD450" ca="1" si="116">IF(COUNT(FIND("cm",T387))=1,VALUE(AC387),"")</f>
        <v/>
      </c>
      <c r="AE387" s="3" t="str">
        <f t="shared" ref="AE387:AE450" ca="1" si="117">IF(COUNT(FIND("in",T387)),VALUE(AC387),"")</f>
        <v/>
      </c>
      <c r="AF387" t="b">
        <f t="shared" ref="AF387:AF450" ca="1" si="118">OR(AND(AD387&gt;149,AD387&lt;194),AND(AE387&gt;58,AE387&lt;77))</f>
        <v>0</v>
      </c>
      <c r="AG387">
        <f t="shared" ref="AG387:AG450" ca="1" si="119">IF(AF387,1,0)</f>
        <v>0</v>
      </c>
      <c r="AH387">
        <f t="shared" ref="AH387:AH450" ca="1" si="120">COUNT(FIND("#",U387))</f>
        <v>0</v>
      </c>
      <c r="AI387" t="b">
        <f t="shared" ref="AI387:AI450" ca="1" si="121">AND(IF(LEN(U387)=7,TRUE),IF(AH387=1,TRUE))</f>
        <v>0</v>
      </c>
      <c r="AJ387">
        <f t="shared" ref="AJ387:AJ450" ca="1" si="122">IF(AI387,1,0)</f>
        <v>0</v>
      </c>
      <c r="AK387">
        <f t="shared" ref="AK387:AK450" ca="1" si="123">IF(OR(V387="amb",V387="blu",V387="brn",V387="gry",V387="grn",V387="hzl",V387="oth"),1,0)</f>
        <v>1</v>
      </c>
      <c r="AL387">
        <f t="shared" ref="AL387:AL450" ca="1" si="124">IF(LEN(W387)=9,1,0)</f>
        <v>0</v>
      </c>
      <c r="AM387" t="b">
        <f t="shared" ref="AM387:AM450" ca="1" si="125">AND(IF(VALUE(X387)&gt;0,TRUE),IF(AN387=0,TRUE))</f>
        <v>0</v>
      </c>
      <c r="AN387">
        <f t="shared" ref="AN387:AN450" ca="1" si="126">SUM(Z387:AB387,AG387,AJ387:AL387)</f>
        <v>3</v>
      </c>
      <c r="AO387">
        <f t="shared" ref="AO387:AO450" ca="1" si="127">IF(AN387&gt;0,AN387+AO386,0)</f>
        <v>5</v>
      </c>
    </row>
    <row r="388" spans="1:41">
      <c r="A388" s="5" t="s">
        <v>640</v>
      </c>
      <c r="B388" s="6" t="s">
        <v>644</v>
      </c>
      <c r="Q388">
        <f t="shared" ca="1" si="112"/>
        <v>0</v>
      </c>
      <c r="R388">
        <f t="shared" ca="1" si="112"/>
        <v>0</v>
      </c>
      <c r="S388">
        <f t="shared" ca="1" si="112"/>
        <v>0</v>
      </c>
      <c r="T388">
        <f t="shared" ca="1" si="112"/>
        <v>0</v>
      </c>
      <c r="U388" t="str">
        <f t="shared" ca="1" si="112"/>
        <v>#623a2f</v>
      </c>
      <c r="V388">
        <f t="shared" ca="1" si="112"/>
        <v>0</v>
      </c>
      <c r="W388">
        <f t="shared" ca="1" si="112"/>
        <v>0</v>
      </c>
      <c r="X388">
        <f t="shared" ca="1" si="112"/>
        <v>0</v>
      </c>
      <c r="Z388">
        <f t="shared" ca="1" si="113"/>
        <v>0</v>
      </c>
      <c r="AA388">
        <f t="shared" ca="1" si="114"/>
        <v>0</v>
      </c>
      <c r="AB388">
        <f t="shared" ca="1" si="115"/>
        <v>0</v>
      </c>
      <c r="AC388" t="str" cm="1">
        <f t="array" aca="1" ref="AC388" ca="1">LEFT(T388,SUM(LEN(T388)-LEN(SUBSTITUTE(T388,{"0","1","2","3","4","5","6","7","8","9"},""))))</f>
        <v>0</v>
      </c>
      <c r="AD388" s="3" t="str">
        <f t="shared" ca="1" si="116"/>
        <v/>
      </c>
      <c r="AE388" s="3" t="str">
        <f t="shared" ca="1" si="117"/>
        <v/>
      </c>
      <c r="AF388" t="b">
        <f t="shared" ca="1" si="118"/>
        <v>0</v>
      </c>
      <c r="AG388">
        <f t="shared" ca="1" si="119"/>
        <v>0</v>
      </c>
      <c r="AH388">
        <f t="shared" ca="1" si="120"/>
        <v>1</v>
      </c>
      <c r="AI388" t="b">
        <f t="shared" ca="1" si="121"/>
        <v>1</v>
      </c>
      <c r="AJ388">
        <f t="shared" ca="1" si="122"/>
        <v>1</v>
      </c>
      <c r="AK388">
        <f t="shared" ca="1" si="123"/>
        <v>0</v>
      </c>
      <c r="AL388">
        <f t="shared" ca="1" si="124"/>
        <v>0</v>
      </c>
      <c r="AM388" t="b">
        <f t="shared" ca="1" si="125"/>
        <v>0</v>
      </c>
      <c r="AN388">
        <f t="shared" ca="1" si="126"/>
        <v>1</v>
      </c>
      <c r="AO388">
        <f t="shared" ca="1" si="127"/>
        <v>6</v>
      </c>
    </row>
    <row r="389" spans="1:41">
      <c r="A389" s="5" t="s">
        <v>635</v>
      </c>
      <c r="B389" s="6" t="s">
        <v>1027</v>
      </c>
      <c r="Q389">
        <f t="shared" ca="1" si="112"/>
        <v>0</v>
      </c>
      <c r="R389">
        <f t="shared" ca="1" si="112"/>
        <v>0</v>
      </c>
      <c r="S389">
        <f t="shared" ca="1" si="112"/>
        <v>0</v>
      </c>
      <c r="T389">
        <f t="shared" ca="1" si="112"/>
        <v>0</v>
      </c>
      <c r="U389">
        <f t="shared" ca="1" si="112"/>
        <v>0</v>
      </c>
      <c r="V389">
        <f t="shared" ca="1" si="112"/>
        <v>0</v>
      </c>
      <c r="W389" t="str">
        <f t="shared" ca="1" si="112"/>
        <v>473165431</v>
      </c>
      <c r="X389">
        <f t="shared" ca="1" si="112"/>
        <v>0</v>
      </c>
      <c r="Z389">
        <f t="shared" ca="1" si="113"/>
        <v>0</v>
      </c>
      <c r="AA389">
        <f t="shared" ca="1" si="114"/>
        <v>0</v>
      </c>
      <c r="AB389">
        <f t="shared" ca="1" si="115"/>
        <v>0</v>
      </c>
      <c r="AC389" t="str" cm="1">
        <f t="array" aca="1" ref="AC389" ca="1">LEFT(T389,SUM(LEN(T389)-LEN(SUBSTITUTE(T389,{"0","1","2","3","4","5","6","7","8","9"},""))))</f>
        <v>0</v>
      </c>
      <c r="AD389" s="3" t="str">
        <f t="shared" ca="1" si="116"/>
        <v/>
      </c>
      <c r="AE389" s="3" t="str">
        <f t="shared" ca="1" si="117"/>
        <v/>
      </c>
      <c r="AF389" t="b">
        <f t="shared" ca="1" si="118"/>
        <v>0</v>
      </c>
      <c r="AG389">
        <f t="shared" ca="1" si="119"/>
        <v>0</v>
      </c>
      <c r="AH389">
        <f t="shared" ca="1" si="120"/>
        <v>0</v>
      </c>
      <c r="AI389" t="b">
        <f t="shared" ca="1" si="121"/>
        <v>0</v>
      </c>
      <c r="AJ389">
        <f t="shared" ca="1" si="122"/>
        <v>0</v>
      </c>
      <c r="AK389">
        <f t="shared" ca="1" si="123"/>
        <v>0</v>
      </c>
      <c r="AL389">
        <f t="shared" ca="1" si="124"/>
        <v>1</v>
      </c>
      <c r="AM389" t="b">
        <f t="shared" ca="1" si="125"/>
        <v>0</v>
      </c>
      <c r="AN389">
        <f t="shared" ca="1" si="126"/>
        <v>1</v>
      </c>
      <c r="AO389">
        <f t="shared" ca="1" si="127"/>
        <v>7</v>
      </c>
    </row>
    <row r="390" spans="1:41">
      <c r="A390" s="1"/>
      <c r="Q390">
        <f t="shared" ca="1" si="112"/>
        <v>0</v>
      </c>
      <c r="R390">
        <f t="shared" ca="1" si="112"/>
        <v>0</v>
      </c>
      <c r="S390">
        <f t="shared" ca="1" si="112"/>
        <v>0</v>
      </c>
      <c r="T390">
        <f t="shared" ca="1" si="112"/>
        <v>0</v>
      </c>
      <c r="U390">
        <f t="shared" ca="1" si="112"/>
        <v>0</v>
      </c>
      <c r="V390">
        <f t="shared" ca="1" si="112"/>
        <v>0</v>
      </c>
      <c r="W390">
        <f t="shared" ca="1" si="112"/>
        <v>0</v>
      </c>
      <c r="X390">
        <f t="shared" ca="1" si="112"/>
        <v>0</v>
      </c>
      <c r="Z390">
        <f t="shared" ca="1" si="113"/>
        <v>0</v>
      </c>
      <c r="AA390">
        <f t="shared" ca="1" si="114"/>
        <v>0</v>
      </c>
      <c r="AB390">
        <f t="shared" ca="1" si="115"/>
        <v>0</v>
      </c>
      <c r="AC390" t="str" cm="1">
        <f t="array" aca="1" ref="AC390" ca="1">LEFT(T390,SUM(LEN(T390)-LEN(SUBSTITUTE(T390,{"0","1","2","3","4","5","6","7","8","9"},""))))</f>
        <v>0</v>
      </c>
      <c r="AD390" s="3" t="str">
        <f t="shared" ca="1" si="116"/>
        <v/>
      </c>
      <c r="AE390" s="3" t="str">
        <f t="shared" ca="1" si="117"/>
        <v/>
      </c>
      <c r="AF390" t="b">
        <f t="shared" ca="1" si="118"/>
        <v>0</v>
      </c>
      <c r="AG390">
        <f t="shared" ca="1" si="119"/>
        <v>0</v>
      </c>
      <c r="AH390">
        <f t="shared" ca="1" si="120"/>
        <v>0</v>
      </c>
      <c r="AI390" t="b">
        <f t="shared" ca="1" si="121"/>
        <v>0</v>
      </c>
      <c r="AJ390">
        <f t="shared" ca="1" si="122"/>
        <v>0</v>
      </c>
      <c r="AK390">
        <f t="shared" ca="1" si="123"/>
        <v>0</v>
      </c>
      <c r="AL390">
        <f t="shared" ca="1" si="124"/>
        <v>0</v>
      </c>
      <c r="AM390" t="b">
        <f t="shared" ca="1" si="125"/>
        <v>0</v>
      </c>
      <c r="AN390">
        <f t="shared" ca="1" si="126"/>
        <v>0</v>
      </c>
      <c r="AO390">
        <f t="shared" ca="1" si="127"/>
        <v>0</v>
      </c>
    </row>
    <row r="391" spans="1:41">
      <c r="A391" s="5" t="s">
        <v>636</v>
      </c>
      <c r="B391" s="6" t="s">
        <v>1028</v>
      </c>
      <c r="C391" s="6" t="s">
        <v>642</v>
      </c>
      <c r="D391" s="6" t="s">
        <v>827</v>
      </c>
      <c r="E391" s="6" t="s">
        <v>640</v>
      </c>
      <c r="F391" s="6" t="s">
        <v>745</v>
      </c>
      <c r="G391" s="6" t="s">
        <v>639</v>
      </c>
      <c r="H391" s="6" t="s">
        <v>847</v>
      </c>
      <c r="Q391" t="str">
        <f t="shared" ca="1" si="112"/>
        <v>1928</v>
      </c>
      <c r="R391" t="str">
        <f t="shared" ca="1" si="112"/>
        <v>2010</v>
      </c>
      <c r="S391" t="str">
        <f t="shared" ca="1" si="112"/>
        <v>2026</v>
      </c>
      <c r="T391">
        <f t="shared" ca="1" si="112"/>
        <v>0</v>
      </c>
      <c r="U391" t="str">
        <f t="shared" ca="1" si="112"/>
        <v>#42a9cb</v>
      </c>
      <c r="V391">
        <f t="shared" ca="1" si="112"/>
        <v>0</v>
      </c>
      <c r="W391">
        <f t="shared" ca="1" si="112"/>
        <v>0</v>
      </c>
      <c r="X391">
        <f t="shared" ca="1" si="112"/>
        <v>0</v>
      </c>
      <c r="Z391">
        <f t="shared" ca="1" si="113"/>
        <v>1</v>
      </c>
      <c r="AA391">
        <f t="shared" ca="1" si="114"/>
        <v>1</v>
      </c>
      <c r="AB391">
        <f t="shared" ca="1" si="115"/>
        <v>1</v>
      </c>
      <c r="AC391" t="str" cm="1">
        <f t="array" aca="1" ref="AC391" ca="1">LEFT(T391,SUM(LEN(T391)-LEN(SUBSTITUTE(T391,{"0","1","2","3","4","5","6","7","8","9"},""))))</f>
        <v>0</v>
      </c>
      <c r="AD391" s="3" t="str">
        <f t="shared" ca="1" si="116"/>
        <v/>
      </c>
      <c r="AE391" s="3" t="str">
        <f t="shared" ca="1" si="117"/>
        <v/>
      </c>
      <c r="AF391" t="b">
        <f t="shared" ca="1" si="118"/>
        <v>0</v>
      </c>
      <c r="AG391">
        <f t="shared" ca="1" si="119"/>
        <v>0</v>
      </c>
      <c r="AH391">
        <f t="shared" ca="1" si="120"/>
        <v>1</v>
      </c>
      <c r="AI391" t="b">
        <f t="shared" ca="1" si="121"/>
        <v>1</v>
      </c>
      <c r="AJ391">
        <f t="shared" ca="1" si="122"/>
        <v>1</v>
      </c>
      <c r="AK391">
        <f t="shared" ca="1" si="123"/>
        <v>0</v>
      </c>
      <c r="AL391">
        <f t="shared" ca="1" si="124"/>
        <v>0</v>
      </c>
      <c r="AM391" t="b">
        <f t="shared" ca="1" si="125"/>
        <v>0</v>
      </c>
      <c r="AN391">
        <f t="shared" ca="1" si="126"/>
        <v>4</v>
      </c>
      <c r="AO391">
        <f t="shared" ca="1" si="127"/>
        <v>4</v>
      </c>
    </row>
    <row r="392" spans="1:41">
      <c r="A392" s="5" t="s">
        <v>645</v>
      </c>
      <c r="B392" s="6" t="s">
        <v>661</v>
      </c>
      <c r="C392" s="6" t="s">
        <v>637</v>
      </c>
      <c r="D392" s="6" t="s">
        <v>664</v>
      </c>
      <c r="E392" s="6" t="s">
        <v>635</v>
      </c>
      <c r="F392" s="6" t="s">
        <v>1029</v>
      </c>
      <c r="Q392">
        <f t="shared" ca="1" si="112"/>
        <v>0</v>
      </c>
      <c r="R392">
        <f t="shared" ca="1" si="112"/>
        <v>0</v>
      </c>
      <c r="S392">
        <f t="shared" ca="1" si="112"/>
        <v>0</v>
      </c>
      <c r="T392" t="str">
        <f t="shared" ca="1" si="112"/>
        <v>157cm</v>
      </c>
      <c r="U392">
        <f t="shared" ca="1" si="112"/>
        <v>0</v>
      </c>
      <c r="V392" t="str">
        <f t="shared" ca="1" si="112"/>
        <v>grn</v>
      </c>
      <c r="W392" t="str">
        <f t="shared" ca="1" si="112"/>
        <v>638074984</v>
      </c>
      <c r="X392">
        <f t="shared" ca="1" si="112"/>
        <v>0</v>
      </c>
      <c r="Z392">
        <f t="shared" ca="1" si="113"/>
        <v>0</v>
      </c>
      <c r="AA392">
        <f t="shared" ca="1" si="114"/>
        <v>0</v>
      </c>
      <c r="AB392">
        <f t="shared" ca="1" si="115"/>
        <v>0</v>
      </c>
      <c r="AC392" t="str" cm="1">
        <f t="array" aca="1" ref="AC392" ca="1">LEFT(T392,SUM(LEN(T392)-LEN(SUBSTITUTE(T392,{"0","1","2","3","4","5","6","7","8","9"},""))))</f>
        <v>157</v>
      </c>
      <c r="AD392" s="3">
        <f t="shared" ca="1" si="116"/>
        <v>157</v>
      </c>
      <c r="AE392" s="3" t="str">
        <f t="shared" ca="1" si="117"/>
        <v/>
      </c>
      <c r="AF392" t="b">
        <f t="shared" ca="1" si="118"/>
        <v>1</v>
      </c>
      <c r="AG392">
        <f t="shared" ca="1" si="119"/>
        <v>1</v>
      </c>
      <c r="AH392">
        <f t="shared" ca="1" si="120"/>
        <v>0</v>
      </c>
      <c r="AI392" t="b">
        <f t="shared" ca="1" si="121"/>
        <v>0</v>
      </c>
      <c r="AJ392">
        <f t="shared" ca="1" si="122"/>
        <v>0</v>
      </c>
      <c r="AK392">
        <f t="shared" ca="1" si="123"/>
        <v>1</v>
      </c>
      <c r="AL392">
        <f t="shared" ca="1" si="124"/>
        <v>1</v>
      </c>
      <c r="AM392" t="b">
        <f t="shared" ca="1" si="125"/>
        <v>0</v>
      </c>
      <c r="AN392">
        <f t="shared" ca="1" si="126"/>
        <v>3</v>
      </c>
      <c r="AO392">
        <f t="shared" ca="1" si="127"/>
        <v>7</v>
      </c>
    </row>
    <row r="393" spans="1:41">
      <c r="A393" s="1"/>
      <c r="Q393">
        <f t="shared" ca="1" si="112"/>
        <v>0</v>
      </c>
      <c r="R393">
        <f t="shared" ca="1" si="112"/>
        <v>0</v>
      </c>
      <c r="S393">
        <f t="shared" ca="1" si="112"/>
        <v>0</v>
      </c>
      <c r="T393">
        <f t="shared" ca="1" si="112"/>
        <v>0</v>
      </c>
      <c r="U393">
        <f t="shared" ca="1" si="112"/>
        <v>0</v>
      </c>
      <c r="V393">
        <f t="shared" ca="1" si="112"/>
        <v>0</v>
      </c>
      <c r="W393">
        <f t="shared" ca="1" si="112"/>
        <v>0</v>
      </c>
      <c r="X393">
        <f t="shared" ca="1" si="112"/>
        <v>0</v>
      </c>
      <c r="Z393">
        <f t="shared" ca="1" si="113"/>
        <v>0</v>
      </c>
      <c r="AA393">
        <f t="shared" ca="1" si="114"/>
        <v>0</v>
      </c>
      <c r="AB393">
        <f t="shared" ca="1" si="115"/>
        <v>0</v>
      </c>
      <c r="AC393" t="str" cm="1">
        <f t="array" aca="1" ref="AC393" ca="1">LEFT(T393,SUM(LEN(T393)-LEN(SUBSTITUTE(T393,{"0","1","2","3","4","5","6","7","8","9"},""))))</f>
        <v>0</v>
      </c>
      <c r="AD393" s="3" t="str">
        <f t="shared" ca="1" si="116"/>
        <v/>
      </c>
      <c r="AE393" s="3" t="str">
        <f t="shared" ca="1" si="117"/>
        <v/>
      </c>
      <c r="AF393" t="b">
        <f t="shared" ca="1" si="118"/>
        <v>0</v>
      </c>
      <c r="AG393">
        <f t="shared" ca="1" si="119"/>
        <v>0</v>
      </c>
      <c r="AH393">
        <f t="shared" ca="1" si="120"/>
        <v>0</v>
      </c>
      <c r="AI393" t="b">
        <f t="shared" ca="1" si="121"/>
        <v>0</v>
      </c>
      <c r="AJ393">
        <f t="shared" ca="1" si="122"/>
        <v>0</v>
      </c>
      <c r="AK393">
        <f t="shared" ca="1" si="123"/>
        <v>0</v>
      </c>
      <c r="AL393">
        <f t="shared" ca="1" si="124"/>
        <v>0</v>
      </c>
      <c r="AM393" t="b">
        <f t="shared" ca="1" si="125"/>
        <v>0</v>
      </c>
      <c r="AN393">
        <f t="shared" ca="1" si="126"/>
        <v>0</v>
      </c>
      <c r="AO393">
        <f t="shared" ca="1" si="127"/>
        <v>0</v>
      </c>
    </row>
    <row r="394" spans="1:41">
      <c r="A394" s="5" t="s">
        <v>642</v>
      </c>
      <c r="B394" s="6" t="s">
        <v>815</v>
      </c>
      <c r="Q394">
        <f t="shared" ca="1" si="112"/>
        <v>0</v>
      </c>
      <c r="R394">
        <f t="shared" ca="1" si="112"/>
        <v>0</v>
      </c>
      <c r="S394" t="str">
        <f t="shared" ca="1" si="112"/>
        <v>2028</v>
      </c>
      <c r="T394">
        <f t="shared" ca="1" si="112"/>
        <v>0</v>
      </c>
      <c r="U394">
        <f t="shared" ca="1" si="112"/>
        <v>0</v>
      </c>
      <c r="V394">
        <f t="shared" ca="1" si="112"/>
        <v>0</v>
      </c>
      <c r="W394">
        <f t="shared" ca="1" si="112"/>
        <v>0</v>
      </c>
      <c r="X394">
        <f t="shared" ca="1" si="112"/>
        <v>0</v>
      </c>
      <c r="Z394">
        <f t="shared" ca="1" si="113"/>
        <v>0</v>
      </c>
      <c r="AA394">
        <f t="shared" ca="1" si="114"/>
        <v>0</v>
      </c>
      <c r="AB394">
        <f t="shared" ca="1" si="115"/>
        <v>1</v>
      </c>
      <c r="AC394" t="str" cm="1">
        <f t="array" aca="1" ref="AC394" ca="1">LEFT(T394,SUM(LEN(T394)-LEN(SUBSTITUTE(T394,{"0","1","2","3","4","5","6","7","8","9"},""))))</f>
        <v>0</v>
      </c>
      <c r="AD394" s="3" t="str">
        <f t="shared" ca="1" si="116"/>
        <v/>
      </c>
      <c r="AE394" s="3" t="str">
        <f t="shared" ca="1" si="117"/>
        <v/>
      </c>
      <c r="AF394" t="b">
        <f t="shared" ca="1" si="118"/>
        <v>0</v>
      </c>
      <c r="AG394">
        <f t="shared" ca="1" si="119"/>
        <v>0</v>
      </c>
      <c r="AH394">
        <f t="shared" ca="1" si="120"/>
        <v>0</v>
      </c>
      <c r="AI394" t="b">
        <f t="shared" ca="1" si="121"/>
        <v>0</v>
      </c>
      <c r="AJ394">
        <f t="shared" ca="1" si="122"/>
        <v>0</v>
      </c>
      <c r="AK394">
        <f t="shared" ca="1" si="123"/>
        <v>0</v>
      </c>
      <c r="AL394">
        <f t="shared" ca="1" si="124"/>
        <v>0</v>
      </c>
      <c r="AM394" t="b">
        <f t="shared" ca="1" si="125"/>
        <v>0</v>
      </c>
      <c r="AN394">
        <f t="shared" ca="1" si="126"/>
        <v>1</v>
      </c>
      <c r="AO394">
        <f t="shared" ca="1" si="127"/>
        <v>1</v>
      </c>
    </row>
    <row r="395" spans="1:41">
      <c r="A395" s="5" t="s">
        <v>636</v>
      </c>
      <c r="B395" s="6" t="s">
        <v>943</v>
      </c>
      <c r="Q395" t="str">
        <f t="shared" ca="1" si="112"/>
        <v>1951</v>
      </c>
      <c r="R395">
        <f t="shared" ca="1" si="112"/>
        <v>0</v>
      </c>
      <c r="S395">
        <f t="shared" ca="1" si="112"/>
        <v>0</v>
      </c>
      <c r="T395">
        <f t="shared" ca="1" si="112"/>
        <v>0</v>
      </c>
      <c r="U395">
        <f t="shared" ca="1" si="112"/>
        <v>0</v>
      </c>
      <c r="V395">
        <f t="shared" ca="1" si="112"/>
        <v>0</v>
      </c>
      <c r="W395">
        <f t="shared" ca="1" si="112"/>
        <v>0</v>
      </c>
      <c r="X395">
        <f t="shared" ca="1" si="112"/>
        <v>0</v>
      </c>
      <c r="Z395">
        <f t="shared" ca="1" si="113"/>
        <v>1</v>
      </c>
      <c r="AA395">
        <f t="shared" ca="1" si="114"/>
        <v>0</v>
      </c>
      <c r="AB395">
        <f t="shared" ca="1" si="115"/>
        <v>0</v>
      </c>
      <c r="AC395" t="str" cm="1">
        <f t="array" aca="1" ref="AC395" ca="1">LEFT(T395,SUM(LEN(T395)-LEN(SUBSTITUTE(T395,{"0","1","2","3","4","5","6","7","8","9"},""))))</f>
        <v>0</v>
      </c>
      <c r="AD395" s="3" t="str">
        <f t="shared" ca="1" si="116"/>
        <v/>
      </c>
      <c r="AE395" s="3" t="str">
        <f t="shared" ca="1" si="117"/>
        <v/>
      </c>
      <c r="AF395" t="b">
        <f t="shared" ca="1" si="118"/>
        <v>0</v>
      </c>
      <c r="AG395">
        <f t="shared" ca="1" si="119"/>
        <v>0</v>
      </c>
      <c r="AH395">
        <f t="shared" ca="1" si="120"/>
        <v>0</v>
      </c>
      <c r="AI395" t="b">
        <f t="shared" ca="1" si="121"/>
        <v>0</v>
      </c>
      <c r="AJ395">
        <f t="shared" ca="1" si="122"/>
        <v>0</v>
      </c>
      <c r="AK395">
        <f t="shared" ca="1" si="123"/>
        <v>0</v>
      </c>
      <c r="AL395">
        <f t="shared" ca="1" si="124"/>
        <v>0</v>
      </c>
      <c r="AM395" t="b">
        <f t="shared" ca="1" si="125"/>
        <v>0</v>
      </c>
      <c r="AN395">
        <f t="shared" ca="1" si="126"/>
        <v>1</v>
      </c>
      <c r="AO395">
        <f t="shared" ca="1" si="127"/>
        <v>2</v>
      </c>
    </row>
    <row r="396" spans="1:41">
      <c r="A396" s="5" t="s">
        <v>635</v>
      </c>
      <c r="B396" s="6" t="s">
        <v>1030</v>
      </c>
      <c r="C396" s="6" t="s">
        <v>639</v>
      </c>
      <c r="D396" s="6" t="s">
        <v>832</v>
      </c>
      <c r="E396" s="6" t="s">
        <v>637</v>
      </c>
      <c r="F396" s="6" t="s">
        <v>715</v>
      </c>
      <c r="Q396">
        <f t="shared" ca="1" si="112"/>
        <v>0</v>
      </c>
      <c r="R396" t="str">
        <f t="shared" ca="1" si="112"/>
        <v>2020</v>
      </c>
      <c r="S396">
        <f t="shared" ca="1" si="112"/>
        <v>0</v>
      </c>
      <c r="T396" t="str">
        <f t="shared" ca="1" si="112"/>
        <v>156cm</v>
      </c>
      <c r="U396">
        <f t="shared" ca="1" si="112"/>
        <v>0</v>
      </c>
      <c r="V396">
        <f t="shared" ca="1" si="112"/>
        <v>0</v>
      </c>
      <c r="W396" t="str">
        <f t="shared" ca="1" si="112"/>
        <v>239781647</v>
      </c>
      <c r="X396">
        <f t="shared" ca="1" si="112"/>
        <v>0</v>
      </c>
      <c r="Z396">
        <f t="shared" ca="1" si="113"/>
        <v>0</v>
      </c>
      <c r="AA396">
        <f t="shared" ca="1" si="114"/>
        <v>1</v>
      </c>
      <c r="AB396">
        <f t="shared" ca="1" si="115"/>
        <v>0</v>
      </c>
      <c r="AC396" t="str" cm="1">
        <f t="array" aca="1" ref="AC396" ca="1">LEFT(T396,SUM(LEN(T396)-LEN(SUBSTITUTE(T396,{"0","1","2","3","4","5","6","7","8","9"},""))))</f>
        <v>156</v>
      </c>
      <c r="AD396" s="3">
        <f t="shared" ca="1" si="116"/>
        <v>156</v>
      </c>
      <c r="AE396" s="3" t="str">
        <f t="shared" ca="1" si="117"/>
        <v/>
      </c>
      <c r="AF396" t="b">
        <f t="shared" ca="1" si="118"/>
        <v>1</v>
      </c>
      <c r="AG396">
        <f t="shared" ca="1" si="119"/>
        <v>1</v>
      </c>
      <c r="AH396">
        <f t="shared" ca="1" si="120"/>
        <v>0</v>
      </c>
      <c r="AI396" t="b">
        <f t="shared" ca="1" si="121"/>
        <v>0</v>
      </c>
      <c r="AJ396">
        <f t="shared" ca="1" si="122"/>
        <v>0</v>
      </c>
      <c r="AK396">
        <f t="shared" ca="1" si="123"/>
        <v>0</v>
      </c>
      <c r="AL396">
        <f t="shared" ca="1" si="124"/>
        <v>1</v>
      </c>
      <c r="AM396" t="b">
        <f t="shared" ca="1" si="125"/>
        <v>0</v>
      </c>
      <c r="AN396">
        <f t="shared" ca="1" si="126"/>
        <v>3</v>
      </c>
      <c r="AO396">
        <f t="shared" ca="1" si="127"/>
        <v>5</v>
      </c>
    </row>
    <row r="397" spans="1:41">
      <c r="A397" s="5" t="s">
        <v>645</v>
      </c>
      <c r="B397" s="6" t="s">
        <v>682</v>
      </c>
      <c r="C397" s="6" t="s">
        <v>654</v>
      </c>
      <c r="D397" s="6" t="s">
        <v>1031</v>
      </c>
      <c r="E397" s="6" t="s">
        <v>640</v>
      </c>
      <c r="F397" s="6" t="s">
        <v>660</v>
      </c>
      <c r="Q397">
        <f t="shared" ca="1" si="112"/>
        <v>0</v>
      </c>
      <c r="R397">
        <f t="shared" ca="1" si="112"/>
        <v>0</v>
      </c>
      <c r="S397">
        <f t="shared" ca="1" si="112"/>
        <v>0</v>
      </c>
      <c r="T397">
        <f t="shared" ca="1" si="112"/>
        <v>0</v>
      </c>
      <c r="U397" t="str">
        <f t="shared" ca="1" si="112"/>
        <v>#efcc98</v>
      </c>
      <c r="V397" t="str">
        <f t="shared" ca="1" si="112"/>
        <v>hzl</v>
      </c>
      <c r="W397">
        <f t="shared" ca="1" si="112"/>
        <v>0</v>
      </c>
      <c r="X397" t="str">
        <f t="shared" ca="1" si="112"/>
        <v>215</v>
      </c>
      <c r="Z397">
        <f t="shared" ca="1" si="113"/>
        <v>0</v>
      </c>
      <c r="AA397">
        <f t="shared" ca="1" si="114"/>
        <v>0</v>
      </c>
      <c r="AB397">
        <f t="shared" ca="1" si="115"/>
        <v>0</v>
      </c>
      <c r="AC397" t="str" cm="1">
        <f t="array" aca="1" ref="AC397" ca="1">LEFT(T397,SUM(LEN(T397)-LEN(SUBSTITUTE(T397,{"0","1","2","3","4","5","6","7","8","9"},""))))</f>
        <v>0</v>
      </c>
      <c r="AD397" s="3" t="str">
        <f t="shared" ca="1" si="116"/>
        <v/>
      </c>
      <c r="AE397" s="3" t="str">
        <f t="shared" ca="1" si="117"/>
        <v/>
      </c>
      <c r="AF397" t="b">
        <f t="shared" ca="1" si="118"/>
        <v>0</v>
      </c>
      <c r="AG397">
        <f t="shared" ca="1" si="119"/>
        <v>0</v>
      </c>
      <c r="AH397">
        <f t="shared" ca="1" si="120"/>
        <v>1</v>
      </c>
      <c r="AI397" t="b">
        <f t="shared" ca="1" si="121"/>
        <v>1</v>
      </c>
      <c r="AJ397">
        <f t="shared" ca="1" si="122"/>
        <v>1</v>
      </c>
      <c r="AK397">
        <f t="shared" ca="1" si="123"/>
        <v>1</v>
      </c>
      <c r="AL397">
        <f t="shared" ca="1" si="124"/>
        <v>0</v>
      </c>
      <c r="AM397" t="b">
        <f t="shared" ca="1" si="125"/>
        <v>0</v>
      </c>
      <c r="AN397">
        <f t="shared" ca="1" si="126"/>
        <v>2</v>
      </c>
      <c r="AO397">
        <f t="shared" ca="1" si="127"/>
        <v>7</v>
      </c>
    </row>
    <row r="398" spans="1:41">
      <c r="A398" s="1"/>
      <c r="Q398">
        <f t="shared" ca="1" si="112"/>
        <v>0</v>
      </c>
      <c r="R398">
        <f t="shared" ca="1" si="112"/>
        <v>0</v>
      </c>
      <c r="S398">
        <f t="shared" ca="1" si="112"/>
        <v>0</v>
      </c>
      <c r="T398">
        <f t="shared" ca="1" si="112"/>
        <v>0</v>
      </c>
      <c r="U398">
        <f t="shared" ca="1" si="112"/>
        <v>0</v>
      </c>
      <c r="V398">
        <f t="shared" ca="1" si="112"/>
        <v>0</v>
      </c>
      <c r="W398">
        <f t="shared" ca="1" si="112"/>
        <v>0</v>
      </c>
      <c r="X398">
        <f t="shared" ca="1" si="112"/>
        <v>0</v>
      </c>
      <c r="Z398">
        <f t="shared" ca="1" si="113"/>
        <v>0</v>
      </c>
      <c r="AA398">
        <f t="shared" ca="1" si="114"/>
        <v>0</v>
      </c>
      <c r="AB398">
        <f t="shared" ca="1" si="115"/>
        <v>0</v>
      </c>
      <c r="AC398" t="str" cm="1">
        <f t="array" aca="1" ref="AC398" ca="1">LEFT(T398,SUM(LEN(T398)-LEN(SUBSTITUTE(T398,{"0","1","2","3","4","5","6","7","8","9"},""))))</f>
        <v>0</v>
      </c>
      <c r="AD398" s="3" t="str">
        <f t="shared" ca="1" si="116"/>
        <v/>
      </c>
      <c r="AE398" s="3" t="str">
        <f t="shared" ca="1" si="117"/>
        <v/>
      </c>
      <c r="AF398" t="b">
        <f t="shared" ca="1" si="118"/>
        <v>0</v>
      </c>
      <c r="AG398">
        <f t="shared" ca="1" si="119"/>
        <v>0</v>
      </c>
      <c r="AH398">
        <f t="shared" ca="1" si="120"/>
        <v>0</v>
      </c>
      <c r="AI398" t="b">
        <f t="shared" ca="1" si="121"/>
        <v>0</v>
      </c>
      <c r="AJ398">
        <f t="shared" ca="1" si="122"/>
        <v>0</v>
      </c>
      <c r="AK398">
        <f t="shared" ca="1" si="123"/>
        <v>0</v>
      </c>
      <c r="AL398">
        <f t="shared" ca="1" si="124"/>
        <v>0</v>
      </c>
      <c r="AM398" t="b">
        <f t="shared" ca="1" si="125"/>
        <v>0</v>
      </c>
      <c r="AN398">
        <f t="shared" ca="1" si="126"/>
        <v>0</v>
      </c>
      <c r="AO398">
        <f t="shared" ca="1" si="127"/>
        <v>0</v>
      </c>
    </row>
    <row r="399" spans="1:41">
      <c r="A399" s="5" t="s">
        <v>635</v>
      </c>
      <c r="B399" s="6" t="s">
        <v>1032</v>
      </c>
      <c r="C399" s="6" t="s">
        <v>645</v>
      </c>
      <c r="D399" s="6" t="s">
        <v>682</v>
      </c>
      <c r="Q399">
        <f t="shared" ca="1" si="112"/>
        <v>0</v>
      </c>
      <c r="R399">
        <f t="shared" ca="1" si="112"/>
        <v>0</v>
      </c>
      <c r="S399">
        <f t="shared" ca="1" si="112"/>
        <v>0</v>
      </c>
      <c r="T399">
        <f t="shared" ca="1" si="112"/>
        <v>0</v>
      </c>
      <c r="U399">
        <f t="shared" ca="1" si="112"/>
        <v>0</v>
      </c>
      <c r="V399" t="str">
        <f t="shared" ca="1" si="112"/>
        <v>hzl</v>
      </c>
      <c r="W399" t="str">
        <f t="shared" ca="1" si="112"/>
        <v>636605355</v>
      </c>
      <c r="X399">
        <f t="shared" ref="X399:AD436" ca="1" si="128">IF($A399=X$1,OFFSET($A399,0,1),IF($C399=X$1,OFFSET($C399,0,1),IF($E399=X$1,OFFSET($E399,0,1),IF($G399=X$1,OFFSET($G399,0,1),IF($I399=X$1,OFFSET($I399,0,1),IF($K399=X$1,OFFSET($K399,0,1),IF($M399=X$1,OFFSET($M399,0,1),IF($O399=X$1,OFFSET($O399,0,1),0))))))))</f>
        <v>0</v>
      </c>
      <c r="Z399">
        <f t="shared" ca="1" si="113"/>
        <v>0</v>
      </c>
      <c r="AA399">
        <f t="shared" ca="1" si="114"/>
        <v>0</v>
      </c>
      <c r="AB399">
        <f t="shared" ca="1" si="115"/>
        <v>0</v>
      </c>
      <c r="AC399" t="str" cm="1">
        <f t="array" aca="1" ref="AC399" ca="1">LEFT(T399,SUM(LEN(T399)-LEN(SUBSTITUTE(T399,{"0","1","2","3","4","5","6","7","8","9"},""))))</f>
        <v>0</v>
      </c>
      <c r="AD399" s="3" t="str">
        <f t="shared" ca="1" si="116"/>
        <v/>
      </c>
      <c r="AE399" s="3" t="str">
        <f t="shared" ca="1" si="117"/>
        <v/>
      </c>
      <c r="AF399" t="b">
        <f t="shared" ca="1" si="118"/>
        <v>0</v>
      </c>
      <c r="AG399">
        <f t="shared" ca="1" si="119"/>
        <v>0</v>
      </c>
      <c r="AH399">
        <f t="shared" ca="1" si="120"/>
        <v>0</v>
      </c>
      <c r="AI399" t="b">
        <f t="shared" ca="1" si="121"/>
        <v>0</v>
      </c>
      <c r="AJ399">
        <f t="shared" ca="1" si="122"/>
        <v>0</v>
      </c>
      <c r="AK399">
        <f t="shared" ca="1" si="123"/>
        <v>1</v>
      </c>
      <c r="AL399">
        <f t="shared" ca="1" si="124"/>
        <v>1</v>
      </c>
      <c r="AM399" t="b">
        <f t="shared" ca="1" si="125"/>
        <v>0</v>
      </c>
      <c r="AN399">
        <f t="shared" ca="1" si="126"/>
        <v>2</v>
      </c>
      <c r="AO399">
        <f t="shared" ca="1" si="127"/>
        <v>2</v>
      </c>
    </row>
    <row r="400" spans="1:41">
      <c r="A400" s="5" t="s">
        <v>639</v>
      </c>
      <c r="B400" s="6" t="s">
        <v>927</v>
      </c>
      <c r="C400" s="6" t="s">
        <v>654</v>
      </c>
      <c r="D400" s="6" t="s">
        <v>1033</v>
      </c>
      <c r="E400" s="6" t="s">
        <v>642</v>
      </c>
      <c r="F400" s="6" t="s">
        <v>829</v>
      </c>
      <c r="Q400">
        <f t="shared" ref="Q400:X463" ca="1" si="129">IF($A400=Q$1,OFFSET($A400,0,1),IF($C400=Q$1,OFFSET($C400,0,1),IF($E400=Q$1,OFFSET($E400,0,1),IF($G400=Q$1,OFFSET($G400,0,1),IF($I400=Q$1,OFFSET($I400,0,1),IF($K400=Q$1,OFFSET($K400,0,1),IF($M400=Q$1,OFFSET($M400,0,1),IF($O400=Q$1,OFFSET($O400,0,1),0))))))))</f>
        <v>0</v>
      </c>
      <c r="R400" t="str">
        <f t="shared" ca="1" si="129"/>
        <v>2017</v>
      </c>
      <c r="S400" t="str">
        <f t="shared" ca="1" si="129"/>
        <v>2025</v>
      </c>
      <c r="T400">
        <f t="shared" ca="1" si="129"/>
        <v>0</v>
      </c>
      <c r="U400">
        <f t="shared" ca="1" si="129"/>
        <v>0</v>
      </c>
      <c r="V400">
        <f t="shared" ca="1" si="129"/>
        <v>0</v>
      </c>
      <c r="W400">
        <f t="shared" ca="1" si="129"/>
        <v>0</v>
      </c>
      <c r="X400" t="str">
        <f t="shared" ca="1" si="129"/>
        <v>323</v>
      </c>
      <c r="Z400">
        <f t="shared" ca="1" si="113"/>
        <v>0</v>
      </c>
      <c r="AA400">
        <f t="shared" ca="1" si="114"/>
        <v>1</v>
      </c>
      <c r="AB400">
        <f t="shared" ca="1" si="115"/>
        <v>1</v>
      </c>
      <c r="AC400" t="str" cm="1">
        <f t="array" aca="1" ref="AC400" ca="1">LEFT(T400,SUM(LEN(T400)-LEN(SUBSTITUTE(T400,{"0","1","2","3","4","5","6","7","8","9"},""))))</f>
        <v>0</v>
      </c>
      <c r="AD400" s="3" t="str">
        <f t="shared" ca="1" si="116"/>
        <v/>
      </c>
      <c r="AE400" s="3" t="str">
        <f t="shared" ca="1" si="117"/>
        <v/>
      </c>
      <c r="AF400" t="b">
        <f t="shared" ca="1" si="118"/>
        <v>0</v>
      </c>
      <c r="AG400">
        <f t="shared" ca="1" si="119"/>
        <v>0</v>
      </c>
      <c r="AH400">
        <f t="shared" ca="1" si="120"/>
        <v>0</v>
      </c>
      <c r="AI400" t="b">
        <f t="shared" ca="1" si="121"/>
        <v>0</v>
      </c>
      <c r="AJ400">
        <f t="shared" ca="1" si="122"/>
        <v>0</v>
      </c>
      <c r="AK400">
        <f t="shared" ca="1" si="123"/>
        <v>0</v>
      </c>
      <c r="AL400">
        <f t="shared" ca="1" si="124"/>
        <v>0</v>
      </c>
      <c r="AM400" t="b">
        <f t="shared" ca="1" si="125"/>
        <v>0</v>
      </c>
      <c r="AN400">
        <f t="shared" ca="1" si="126"/>
        <v>2</v>
      </c>
      <c r="AO400">
        <f t="shared" ca="1" si="127"/>
        <v>4</v>
      </c>
    </row>
    <row r="401" spans="1:41">
      <c r="A401" s="5" t="s">
        <v>636</v>
      </c>
      <c r="B401" s="6" t="s">
        <v>894</v>
      </c>
      <c r="Q401" t="str">
        <f t="shared" ca="1" si="129"/>
        <v>1995</v>
      </c>
      <c r="R401">
        <f t="shared" ca="1" si="129"/>
        <v>0</v>
      </c>
      <c r="S401">
        <f t="shared" ca="1" si="129"/>
        <v>0</v>
      </c>
      <c r="T401">
        <f t="shared" ca="1" si="129"/>
        <v>0</v>
      </c>
      <c r="U401">
        <f t="shared" ca="1" si="129"/>
        <v>0</v>
      </c>
      <c r="V401">
        <f t="shared" ca="1" si="129"/>
        <v>0</v>
      </c>
      <c r="W401">
        <f t="shared" ca="1" si="129"/>
        <v>0</v>
      </c>
      <c r="X401">
        <f t="shared" ca="1" si="129"/>
        <v>0</v>
      </c>
      <c r="Z401">
        <f t="shared" ca="1" si="113"/>
        <v>1</v>
      </c>
      <c r="AA401">
        <f t="shared" ca="1" si="114"/>
        <v>0</v>
      </c>
      <c r="AB401">
        <f t="shared" ca="1" si="115"/>
        <v>0</v>
      </c>
      <c r="AC401" t="str" cm="1">
        <f t="array" aca="1" ref="AC401" ca="1">LEFT(T401,SUM(LEN(T401)-LEN(SUBSTITUTE(T401,{"0","1","2","3","4","5","6","7","8","9"},""))))</f>
        <v>0</v>
      </c>
      <c r="AD401" s="3" t="str">
        <f t="shared" ca="1" si="116"/>
        <v/>
      </c>
      <c r="AE401" s="3" t="str">
        <f t="shared" ca="1" si="117"/>
        <v/>
      </c>
      <c r="AF401" t="b">
        <f t="shared" ca="1" si="118"/>
        <v>0</v>
      </c>
      <c r="AG401">
        <f t="shared" ca="1" si="119"/>
        <v>0</v>
      </c>
      <c r="AH401">
        <f t="shared" ca="1" si="120"/>
        <v>0</v>
      </c>
      <c r="AI401" t="b">
        <f t="shared" ca="1" si="121"/>
        <v>0</v>
      </c>
      <c r="AJ401">
        <f t="shared" ca="1" si="122"/>
        <v>0</v>
      </c>
      <c r="AK401">
        <f t="shared" ca="1" si="123"/>
        <v>0</v>
      </c>
      <c r="AL401">
        <f t="shared" ca="1" si="124"/>
        <v>0</v>
      </c>
      <c r="AM401" t="b">
        <f t="shared" ca="1" si="125"/>
        <v>0</v>
      </c>
      <c r="AN401">
        <f t="shared" ca="1" si="126"/>
        <v>1</v>
      </c>
      <c r="AO401">
        <f t="shared" ca="1" si="127"/>
        <v>5</v>
      </c>
    </row>
    <row r="402" spans="1:41">
      <c r="A402" s="5" t="s">
        <v>640</v>
      </c>
      <c r="B402" s="6" t="s">
        <v>707</v>
      </c>
      <c r="C402" s="6" t="s">
        <v>637</v>
      </c>
      <c r="D402" s="6" t="s">
        <v>638</v>
      </c>
      <c r="Q402">
        <f t="shared" ca="1" si="129"/>
        <v>0</v>
      </c>
      <c r="R402">
        <f t="shared" ca="1" si="129"/>
        <v>0</v>
      </c>
      <c r="S402">
        <f t="shared" ca="1" si="129"/>
        <v>0</v>
      </c>
      <c r="T402" t="str">
        <f t="shared" ca="1" si="129"/>
        <v>187cm</v>
      </c>
      <c r="U402" t="str">
        <f t="shared" ca="1" si="129"/>
        <v>#18171d</v>
      </c>
      <c r="V402">
        <f t="shared" ca="1" si="129"/>
        <v>0</v>
      </c>
      <c r="W402">
        <f t="shared" ca="1" si="129"/>
        <v>0</v>
      </c>
      <c r="X402">
        <f t="shared" ca="1" si="129"/>
        <v>0</v>
      </c>
      <c r="Z402">
        <f t="shared" ca="1" si="113"/>
        <v>0</v>
      </c>
      <c r="AA402">
        <f t="shared" ca="1" si="114"/>
        <v>0</v>
      </c>
      <c r="AB402">
        <f t="shared" ca="1" si="115"/>
        <v>0</v>
      </c>
      <c r="AC402" t="str" cm="1">
        <f t="array" aca="1" ref="AC402" ca="1">LEFT(T402,SUM(LEN(T402)-LEN(SUBSTITUTE(T402,{"0","1","2","3","4","5","6","7","8","9"},""))))</f>
        <v>187</v>
      </c>
      <c r="AD402" s="3">
        <f t="shared" ca="1" si="116"/>
        <v>187</v>
      </c>
      <c r="AE402" s="3" t="str">
        <f t="shared" ca="1" si="117"/>
        <v/>
      </c>
      <c r="AF402" t="b">
        <f t="shared" ca="1" si="118"/>
        <v>1</v>
      </c>
      <c r="AG402">
        <f t="shared" ca="1" si="119"/>
        <v>1</v>
      </c>
      <c r="AH402">
        <f t="shared" ca="1" si="120"/>
        <v>1</v>
      </c>
      <c r="AI402" t="b">
        <f t="shared" ca="1" si="121"/>
        <v>1</v>
      </c>
      <c r="AJ402">
        <f t="shared" ca="1" si="122"/>
        <v>1</v>
      </c>
      <c r="AK402">
        <f t="shared" ca="1" si="123"/>
        <v>0</v>
      </c>
      <c r="AL402">
        <f t="shared" ca="1" si="124"/>
        <v>0</v>
      </c>
      <c r="AM402" t="b">
        <f t="shared" ca="1" si="125"/>
        <v>0</v>
      </c>
      <c r="AN402">
        <f t="shared" ca="1" si="126"/>
        <v>2</v>
      </c>
      <c r="AO402">
        <f t="shared" ca="1" si="127"/>
        <v>7</v>
      </c>
    </row>
    <row r="403" spans="1:41">
      <c r="A403" s="1"/>
      <c r="Q403">
        <f t="shared" ca="1" si="129"/>
        <v>0</v>
      </c>
      <c r="R403">
        <f t="shared" ca="1" si="129"/>
        <v>0</v>
      </c>
      <c r="S403">
        <f t="shared" ca="1" si="129"/>
        <v>0</v>
      </c>
      <c r="T403">
        <f t="shared" ca="1" si="129"/>
        <v>0</v>
      </c>
      <c r="U403">
        <f t="shared" ca="1" si="129"/>
        <v>0</v>
      </c>
      <c r="V403">
        <f t="shared" ca="1" si="129"/>
        <v>0</v>
      </c>
      <c r="W403">
        <f t="shared" ca="1" si="129"/>
        <v>0</v>
      </c>
      <c r="X403">
        <f t="shared" ca="1" si="129"/>
        <v>0</v>
      </c>
      <c r="Z403">
        <f t="shared" ca="1" si="113"/>
        <v>0</v>
      </c>
      <c r="AA403">
        <f t="shared" ca="1" si="114"/>
        <v>0</v>
      </c>
      <c r="AB403">
        <f t="shared" ca="1" si="115"/>
        <v>0</v>
      </c>
      <c r="AC403" t="str" cm="1">
        <f t="array" aca="1" ref="AC403" ca="1">LEFT(T403,SUM(LEN(T403)-LEN(SUBSTITUTE(T403,{"0","1","2","3","4","5","6","7","8","9"},""))))</f>
        <v>0</v>
      </c>
      <c r="AD403" s="3" t="str">
        <f t="shared" ca="1" si="116"/>
        <v/>
      </c>
      <c r="AE403" s="3" t="str">
        <f t="shared" ca="1" si="117"/>
        <v/>
      </c>
      <c r="AF403" t="b">
        <f t="shared" ca="1" si="118"/>
        <v>0</v>
      </c>
      <c r="AG403">
        <f t="shared" ca="1" si="119"/>
        <v>0</v>
      </c>
      <c r="AH403">
        <f t="shared" ca="1" si="120"/>
        <v>0</v>
      </c>
      <c r="AI403" t="b">
        <f t="shared" ca="1" si="121"/>
        <v>0</v>
      </c>
      <c r="AJ403">
        <f t="shared" ca="1" si="122"/>
        <v>0</v>
      </c>
      <c r="AK403">
        <f t="shared" ca="1" si="123"/>
        <v>0</v>
      </c>
      <c r="AL403">
        <f t="shared" ca="1" si="124"/>
        <v>0</v>
      </c>
      <c r="AM403" t="b">
        <f t="shared" ca="1" si="125"/>
        <v>0</v>
      </c>
      <c r="AN403">
        <f t="shared" ca="1" si="126"/>
        <v>0</v>
      </c>
      <c r="AO403">
        <f t="shared" ca="1" si="127"/>
        <v>0</v>
      </c>
    </row>
    <row r="404" spans="1:41">
      <c r="A404" s="5" t="s">
        <v>636</v>
      </c>
      <c r="B404" s="6" t="s">
        <v>1034</v>
      </c>
      <c r="C404" s="6" t="s">
        <v>640</v>
      </c>
      <c r="D404" s="6" t="s">
        <v>669</v>
      </c>
      <c r="E404" s="6" t="s">
        <v>637</v>
      </c>
      <c r="F404" s="6" t="s">
        <v>698</v>
      </c>
      <c r="G404" s="6" t="s">
        <v>645</v>
      </c>
      <c r="H404" s="6" t="s">
        <v>665</v>
      </c>
      <c r="I404" s="6" t="s">
        <v>639</v>
      </c>
      <c r="J404" s="6" t="s">
        <v>814</v>
      </c>
      <c r="K404" s="6" t="s">
        <v>635</v>
      </c>
      <c r="L404" s="6" t="s">
        <v>1035</v>
      </c>
      <c r="M404" s="6" t="s">
        <v>642</v>
      </c>
      <c r="N404" s="6" t="s">
        <v>851</v>
      </c>
      <c r="O404" t="s">
        <v>654</v>
      </c>
      <c r="P404">
        <v>267</v>
      </c>
      <c r="Q404" t="str">
        <f t="shared" ca="1" si="129"/>
        <v>1933</v>
      </c>
      <c r="R404" t="str">
        <f t="shared" ca="1" si="129"/>
        <v>2014</v>
      </c>
      <c r="S404" t="str">
        <f t="shared" ca="1" si="129"/>
        <v>2030</v>
      </c>
      <c r="T404" t="str">
        <f t="shared" ca="1" si="129"/>
        <v>152cm</v>
      </c>
      <c r="U404" t="str">
        <f t="shared" ca="1" si="129"/>
        <v>#866857</v>
      </c>
      <c r="V404" t="str">
        <f t="shared" ca="1" si="129"/>
        <v>oth</v>
      </c>
      <c r="W404" t="str">
        <f t="shared" ca="1" si="129"/>
        <v>900790914</v>
      </c>
      <c r="X404">
        <f t="shared" ca="1" si="129"/>
        <v>267</v>
      </c>
      <c r="Z404">
        <f t="shared" ca="1" si="113"/>
        <v>1</v>
      </c>
      <c r="AA404">
        <f t="shared" ca="1" si="114"/>
        <v>1</v>
      </c>
      <c r="AB404">
        <f t="shared" ca="1" si="115"/>
        <v>1</v>
      </c>
      <c r="AC404" t="str" cm="1">
        <f t="array" aca="1" ref="AC404" ca="1">LEFT(T404,SUM(LEN(T404)-LEN(SUBSTITUTE(T404,{"0","1","2","3","4","5","6","7","8","9"},""))))</f>
        <v>152</v>
      </c>
      <c r="AD404" s="3">
        <f t="shared" ca="1" si="116"/>
        <v>152</v>
      </c>
      <c r="AE404" s="3" t="str">
        <f t="shared" ca="1" si="117"/>
        <v/>
      </c>
      <c r="AF404" t="b">
        <f t="shared" ca="1" si="118"/>
        <v>1</v>
      </c>
      <c r="AG404">
        <f t="shared" ca="1" si="119"/>
        <v>1</v>
      </c>
      <c r="AH404">
        <f t="shared" ca="1" si="120"/>
        <v>1</v>
      </c>
      <c r="AI404" t="b">
        <f t="shared" ca="1" si="121"/>
        <v>1</v>
      </c>
      <c r="AJ404">
        <f t="shared" ca="1" si="122"/>
        <v>1</v>
      </c>
      <c r="AK404">
        <f t="shared" ca="1" si="123"/>
        <v>1</v>
      </c>
      <c r="AL404">
        <f t="shared" ca="1" si="124"/>
        <v>1</v>
      </c>
      <c r="AM404" t="b">
        <f t="shared" ca="1" si="125"/>
        <v>0</v>
      </c>
      <c r="AN404">
        <f t="shared" ca="1" si="126"/>
        <v>7</v>
      </c>
      <c r="AO404">
        <f t="shared" ca="1" si="127"/>
        <v>7</v>
      </c>
    </row>
    <row r="405" spans="1:41">
      <c r="A405" s="1"/>
      <c r="Q405">
        <f t="shared" ca="1" si="129"/>
        <v>0</v>
      </c>
      <c r="R405">
        <f t="shared" ca="1" si="129"/>
        <v>0</v>
      </c>
      <c r="S405">
        <f t="shared" ca="1" si="129"/>
        <v>0</v>
      </c>
      <c r="T405">
        <f t="shared" ca="1" si="129"/>
        <v>0</v>
      </c>
      <c r="U405">
        <f t="shared" ca="1" si="129"/>
        <v>0</v>
      </c>
      <c r="V405">
        <f t="shared" ca="1" si="129"/>
        <v>0</v>
      </c>
      <c r="W405">
        <f t="shared" ca="1" si="129"/>
        <v>0</v>
      </c>
      <c r="X405">
        <f t="shared" ca="1" si="129"/>
        <v>0</v>
      </c>
      <c r="Z405">
        <f t="shared" ca="1" si="113"/>
        <v>0</v>
      </c>
      <c r="AA405">
        <f t="shared" ca="1" si="114"/>
        <v>0</v>
      </c>
      <c r="AB405">
        <f t="shared" ca="1" si="115"/>
        <v>0</v>
      </c>
      <c r="AC405" t="str" cm="1">
        <f t="array" aca="1" ref="AC405" ca="1">LEFT(T405,SUM(LEN(T405)-LEN(SUBSTITUTE(T405,{"0","1","2","3","4","5","6","7","8","9"},""))))</f>
        <v>0</v>
      </c>
      <c r="AD405" s="3" t="str">
        <f t="shared" ca="1" si="116"/>
        <v/>
      </c>
      <c r="AE405" s="3" t="str">
        <f t="shared" ca="1" si="117"/>
        <v/>
      </c>
      <c r="AF405" t="b">
        <f t="shared" ca="1" si="118"/>
        <v>0</v>
      </c>
      <c r="AG405">
        <f t="shared" ca="1" si="119"/>
        <v>0</v>
      </c>
      <c r="AH405">
        <f t="shared" ca="1" si="120"/>
        <v>0</v>
      </c>
      <c r="AI405" t="b">
        <f t="shared" ca="1" si="121"/>
        <v>0</v>
      </c>
      <c r="AJ405">
        <f t="shared" ca="1" si="122"/>
        <v>0</v>
      </c>
      <c r="AK405">
        <f t="shared" ca="1" si="123"/>
        <v>0</v>
      </c>
      <c r="AL405">
        <f t="shared" ca="1" si="124"/>
        <v>0</v>
      </c>
      <c r="AM405" t="b">
        <f t="shared" ca="1" si="125"/>
        <v>0</v>
      </c>
      <c r="AN405">
        <f t="shared" ca="1" si="126"/>
        <v>0</v>
      </c>
      <c r="AO405">
        <f t="shared" ca="1" si="127"/>
        <v>0</v>
      </c>
    </row>
    <row r="406" spans="1:41">
      <c r="A406" s="5" t="s">
        <v>645</v>
      </c>
      <c r="B406" s="6" t="s">
        <v>656</v>
      </c>
      <c r="C406" s="6" t="s">
        <v>636</v>
      </c>
      <c r="D406" s="6" t="s">
        <v>976</v>
      </c>
      <c r="E406" s="6" t="s">
        <v>642</v>
      </c>
      <c r="F406" s="6" t="s">
        <v>877</v>
      </c>
      <c r="G406" s="6" t="s">
        <v>640</v>
      </c>
      <c r="H406" s="6" t="s">
        <v>644</v>
      </c>
      <c r="I406" s="6" t="s">
        <v>639</v>
      </c>
      <c r="J406" s="6" t="s">
        <v>927</v>
      </c>
      <c r="Q406" t="str">
        <f t="shared" ca="1" si="129"/>
        <v>1999</v>
      </c>
      <c r="R406" t="str">
        <f t="shared" ca="1" si="129"/>
        <v>2017</v>
      </c>
      <c r="S406" t="str">
        <f t="shared" ca="1" si="129"/>
        <v>2027</v>
      </c>
      <c r="T406">
        <f t="shared" ca="1" si="129"/>
        <v>0</v>
      </c>
      <c r="U406" t="str">
        <f t="shared" ca="1" si="129"/>
        <v>#623a2f</v>
      </c>
      <c r="V406" t="str">
        <f t="shared" ca="1" si="129"/>
        <v>brn</v>
      </c>
      <c r="W406">
        <f t="shared" ca="1" si="129"/>
        <v>0</v>
      </c>
      <c r="X406">
        <f t="shared" ca="1" si="129"/>
        <v>0</v>
      </c>
      <c r="Z406">
        <f t="shared" ca="1" si="113"/>
        <v>1</v>
      </c>
      <c r="AA406">
        <f t="shared" ca="1" si="114"/>
        <v>1</v>
      </c>
      <c r="AB406">
        <f t="shared" ca="1" si="115"/>
        <v>1</v>
      </c>
      <c r="AC406" t="str" cm="1">
        <f t="array" aca="1" ref="AC406" ca="1">LEFT(T406,SUM(LEN(T406)-LEN(SUBSTITUTE(T406,{"0","1","2","3","4","5","6","7","8","9"},""))))</f>
        <v>0</v>
      </c>
      <c r="AD406" s="3" t="str">
        <f t="shared" ca="1" si="116"/>
        <v/>
      </c>
      <c r="AE406" s="3" t="str">
        <f t="shared" ca="1" si="117"/>
        <v/>
      </c>
      <c r="AF406" t="b">
        <f t="shared" ca="1" si="118"/>
        <v>0</v>
      </c>
      <c r="AG406">
        <f t="shared" ca="1" si="119"/>
        <v>0</v>
      </c>
      <c r="AH406">
        <f t="shared" ca="1" si="120"/>
        <v>1</v>
      </c>
      <c r="AI406" t="b">
        <f t="shared" ca="1" si="121"/>
        <v>1</v>
      </c>
      <c r="AJ406">
        <f t="shared" ca="1" si="122"/>
        <v>1</v>
      </c>
      <c r="AK406">
        <f t="shared" ca="1" si="123"/>
        <v>1</v>
      </c>
      <c r="AL406">
        <f t="shared" ca="1" si="124"/>
        <v>0</v>
      </c>
      <c r="AM406" t="b">
        <f t="shared" ca="1" si="125"/>
        <v>0</v>
      </c>
      <c r="AN406">
        <f t="shared" ca="1" si="126"/>
        <v>5</v>
      </c>
      <c r="AO406">
        <f t="shared" ca="1" si="127"/>
        <v>5</v>
      </c>
    </row>
    <row r="407" spans="1:41">
      <c r="A407" s="5" t="s">
        <v>635</v>
      </c>
      <c r="B407" s="6" t="s">
        <v>1036</v>
      </c>
      <c r="Q407">
        <f t="shared" ca="1" si="129"/>
        <v>0</v>
      </c>
      <c r="R407">
        <f t="shared" ca="1" si="129"/>
        <v>0</v>
      </c>
      <c r="S407">
        <f t="shared" ca="1" si="129"/>
        <v>0</v>
      </c>
      <c r="T407">
        <f t="shared" ca="1" si="129"/>
        <v>0</v>
      </c>
      <c r="U407">
        <f t="shared" ca="1" si="129"/>
        <v>0</v>
      </c>
      <c r="V407">
        <f t="shared" ca="1" si="129"/>
        <v>0</v>
      </c>
      <c r="W407" t="str">
        <f t="shared" ca="1" si="129"/>
        <v>853165955</v>
      </c>
      <c r="X407">
        <f t="shared" ca="1" si="129"/>
        <v>0</v>
      </c>
      <c r="Z407">
        <f t="shared" ca="1" si="113"/>
        <v>0</v>
      </c>
      <c r="AA407">
        <f t="shared" ca="1" si="114"/>
        <v>0</v>
      </c>
      <c r="AB407">
        <f t="shared" ca="1" si="115"/>
        <v>0</v>
      </c>
      <c r="AC407" t="str" cm="1">
        <f t="array" aca="1" ref="AC407" ca="1">LEFT(T407,SUM(LEN(T407)-LEN(SUBSTITUTE(T407,{"0","1","2","3","4","5","6","7","8","9"},""))))</f>
        <v>0</v>
      </c>
      <c r="AD407" s="3" t="str">
        <f t="shared" ca="1" si="116"/>
        <v/>
      </c>
      <c r="AE407" s="3" t="str">
        <f t="shared" ca="1" si="117"/>
        <v/>
      </c>
      <c r="AF407" t="b">
        <f t="shared" ca="1" si="118"/>
        <v>0</v>
      </c>
      <c r="AG407">
        <f t="shared" ca="1" si="119"/>
        <v>0</v>
      </c>
      <c r="AH407">
        <f t="shared" ca="1" si="120"/>
        <v>0</v>
      </c>
      <c r="AI407" t="b">
        <f t="shared" ca="1" si="121"/>
        <v>0</v>
      </c>
      <c r="AJ407">
        <f t="shared" ca="1" si="122"/>
        <v>0</v>
      </c>
      <c r="AK407">
        <f t="shared" ca="1" si="123"/>
        <v>0</v>
      </c>
      <c r="AL407">
        <f t="shared" ca="1" si="124"/>
        <v>1</v>
      </c>
      <c r="AM407" t="b">
        <f t="shared" ca="1" si="125"/>
        <v>0</v>
      </c>
      <c r="AN407">
        <f t="shared" ca="1" si="126"/>
        <v>1</v>
      </c>
      <c r="AO407">
        <f t="shared" ca="1" si="127"/>
        <v>6</v>
      </c>
    </row>
    <row r="408" spans="1:41">
      <c r="A408" s="5" t="s">
        <v>637</v>
      </c>
      <c r="B408" s="6" t="s">
        <v>698</v>
      </c>
      <c r="Q408">
        <f t="shared" ca="1" si="129"/>
        <v>0</v>
      </c>
      <c r="R408">
        <f t="shared" ca="1" si="129"/>
        <v>0</v>
      </c>
      <c r="S408">
        <f t="shared" ca="1" si="129"/>
        <v>0</v>
      </c>
      <c r="T408" t="str">
        <f t="shared" ca="1" si="129"/>
        <v>152cm</v>
      </c>
      <c r="U408">
        <f t="shared" ca="1" si="129"/>
        <v>0</v>
      </c>
      <c r="V408">
        <f t="shared" ca="1" si="129"/>
        <v>0</v>
      </c>
      <c r="W408">
        <f t="shared" ca="1" si="129"/>
        <v>0</v>
      </c>
      <c r="X408">
        <f t="shared" ca="1" si="129"/>
        <v>0</v>
      </c>
      <c r="Z408">
        <f t="shared" ca="1" si="113"/>
        <v>0</v>
      </c>
      <c r="AA408">
        <f t="shared" ca="1" si="114"/>
        <v>0</v>
      </c>
      <c r="AB408">
        <f t="shared" ca="1" si="115"/>
        <v>0</v>
      </c>
      <c r="AC408" t="str" cm="1">
        <f t="array" aca="1" ref="AC408" ca="1">LEFT(T408,SUM(LEN(T408)-LEN(SUBSTITUTE(T408,{"0","1","2","3","4","5","6","7","8","9"},""))))</f>
        <v>152</v>
      </c>
      <c r="AD408" s="3">
        <f t="shared" ca="1" si="116"/>
        <v>152</v>
      </c>
      <c r="AE408" s="3" t="str">
        <f t="shared" ca="1" si="117"/>
        <v/>
      </c>
      <c r="AF408" t="b">
        <f t="shared" ca="1" si="118"/>
        <v>1</v>
      </c>
      <c r="AG408">
        <f t="shared" ca="1" si="119"/>
        <v>1</v>
      </c>
      <c r="AH408">
        <f t="shared" ca="1" si="120"/>
        <v>0</v>
      </c>
      <c r="AI408" t="b">
        <f t="shared" ca="1" si="121"/>
        <v>0</v>
      </c>
      <c r="AJ408">
        <f t="shared" ca="1" si="122"/>
        <v>0</v>
      </c>
      <c r="AK408">
        <f t="shared" ca="1" si="123"/>
        <v>0</v>
      </c>
      <c r="AL408">
        <f t="shared" ca="1" si="124"/>
        <v>0</v>
      </c>
      <c r="AM408" t="b">
        <f t="shared" ca="1" si="125"/>
        <v>0</v>
      </c>
      <c r="AN408">
        <f t="shared" ca="1" si="126"/>
        <v>1</v>
      </c>
      <c r="AO408">
        <f t="shared" ca="1" si="127"/>
        <v>7</v>
      </c>
    </row>
    <row r="409" spans="1:41">
      <c r="A409" s="1"/>
      <c r="Q409">
        <f t="shared" ca="1" si="129"/>
        <v>0</v>
      </c>
      <c r="R409">
        <f t="shared" ca="1" si="129"/>
        <v>0</v>
      </c>
      <c r="S409">
        <f t="shared" ca="1" si="129"/>
        <v>0</v>
      </c>
      <c r="T409">
        <f t="shared" ca="1" si="129"/>
        <v>0</v>
      </c>
      <c r="U409">
        <f t="shared" ca="1" si="129"/>
        <v>0</v>
      </c>
      <c r="V409">
        <f t="shared" ca="1" si="129"/>
        <v>0</v>
      </c>
      <c r="W409">
        <f t="shared" ca="1" si="129"/>
        <v>0</v>
      </c>
      <c r="X409">
        <f t="shared" ca="1" si="129"/>
        <v>0</v>
      </c>
      <c r="Z409">
        <f t="shared" ca="1" si="113"/>
        <v>0</v>
      </c>
      <c r="AA409">
        <f t="shared" ca="1" si="114"/>
        <v>0</v>
      </c>
      <c r="AB409">
        <f t="shared" ca="1" si="115"/>
        <v>0</v>
      </c>
      <c r="AC409" t="str" cm="1">
        <f t="array" aca="1" ref="AC409" ca="1">LEFT(T409,SUM(LEN(T409)-LEN(SUBSTITUTE(T409,{"0","1","2","3","4","5","6","7","8","9"},""))))</f>
        <v>0</v>
      </c>
      <c r="AD409" s="3" t="str">
        <f t="shared" ca="1" si="116"/>
        <v/>
      </c>
      <c r="AE409" s="3" t="str">
        <f t="shared" ca="1" si="117"/>
        <v/>
      </c>
      <c r="AF409" t="b">
        <f t="shared" ca="1" si="118"/>
        <v>0</v>
      </c>
      <c r="AG409">
        <f t="shared" ca="1" si="119"/>
        <v>0</v>
      </c>
      <c r="AH409">
        <f t="shared" ca="1" si="120"/>
        <v>0</v>
      </c>
      <c r="AI409" t="b">
        <f t="shared" ca="1" si="121"/>
        <v>0</v>
      </c>
      <c r="AJ409">
        <f t="shared" ca="1" si="122"/>
        <v>0</v>
      </c>
      <c r="AK409">
        <f t="shared" ca="1" si="123"/>
        <v>0</v>
      </c>
      <c r="AL409">
        <f t="shared" ca="1" si="124"/>
        <v>0</v>
      </c>
      <c r="AM409" t="b">
        <f t="shared" ca="1" si="125"/>
        <v>0</v>
      </c>
      <c r="AN409">
        <f t="shared" ca="1" si="126"/>
        <v>0</v>
      </c>
      <c r="AO409">
        <f t="shared" ca="1" si="127"/>
        <v>0</v>
      </c>
    </row>
    <row r="410" spans="1:41">
      <c r="A410" s="5" t="s">
        <v>642</v>
      </c>
      <c r="B410" s="6" t="s">
        <v>851</v>
      </c>
      <c r="C410" s="6" t="s">
        <v>635</v>
      </c>
      <c r="D410" s="6" t="s">
        <v>1037</v>
      </c>
      <c r="E410" s="6" t="s">
        <v>640</v>
      </c>
      <c r="F410" s="6" t="s">
        <v>655</v>
      </c>
      <c r="G410" s="6" t="s">
        <v>645</v>
      </c>
      <c r="H410" s="6" t="s">
        <v>656</v>
      </c>
      <c r="I410" s="6" t="s">
        <v>639</v>
      </c>
      <c r="J410" s="6" t="s">
        <v>814</v>
      </c>
      <c r="K410" s="6" t="s">
        <v>637</v>
      </c>
      <c r="L410" s="6" t="s">
        <v>714</v>
      </c>
      <c r="Q410">
        <f t="shared" ca="1" si="129"/>
        <v>0</v>
      </c>
      <c r="R410" t="str">
        <f t="shared" ca="1" si="129"/>
        <v>2014</v>
      </c>
      <c r="S410" t="str">
        <f t="shared" ca="1" si="129"/>
        <v>2030</v>
      </c>
      <c r="T410" t="str">
        <f t="shared" ca="1" si="129"/>
        <v>193cm</v>
      </c>
      <c r="U410" t="str">
        <f t="shared" ca="1" si="129"/>
        <v>#c0946f</v>
      </c>
      <c r="V410" t="str">
        <f t="shared" ca="1" si="129"/>
        <v>brn</v>
      </c>
      <c r="W410" t="str">
        <f t="shared" ca="1" si="129"/>
        <v>316704688</v>
      </c>
      <c r="X410">
        <f t="shared" ca="1" si="129"/>
        <v>0</v>
      </c>
      <c r="Z410">
        <f t="shared" ca="1" si="113"/>
        <v>0</v>
      </c>
      <c r="AA410">
        <f t="shared" ca="1" si="114"/>
        <v>1</v>
      </c>
      <c r="AB410">
        <f t="shared" ca="1" si="115"/>
        <v>1</v>
      </c>
      <c r="AC410" t="str" cm="1">
        <f t="array" aca="1" ref="AC410" ca="1">LEFT(T410,SUM(LEN(T410)-LEN(SUBSTITUTE(T410,{"0","1","2","3","4","5","6","7","8","9"},""))))</f>
        <v>193</v>
      </c>
      <c r="AD410" s="3">
        <f t="shared" ca="1" si="116"/>
        <v>193</v>
      </c>
      <c r="AE410" s="3" t="str">
        <f t="shared" ca="1" si="117"/>
        <v/>
      </c>
      <c r="AF410" t="b">
        <f t="shared" ca="1" si="118"/>
        <v>1</v>
      </c>
      <c r="AG410">
        <f t="shared" ca="1" si="119"/>
        <v>1</v>
      </c>
      <c r="AH410">
        <f t="shared" ca="1" si="120"/>
        <v>1</v>
      </c>
      <c r="AI410" t="b">
        <f t="shared" ca="1" si="121"/>
        <v>1</v>
      </c>
      <c r="AJ410">
        <f t="shared" ca="1" si="122"/>
        <v>1</v>
      </c>
      <c r="AK410">
        <f t="shared" ca="1" si="123"/>
        <v>1</v>
      </c>
      <c r="AL410">
        <f t="shared" ca="1" si="124"/>
        <v>1</v>
      </c>
      <c r="AM410" t="b">
        <f t="shared" ca="1" si="125"/>
        <v>0</v>
      </c>
      <c r="AN410">
        <f t="shared" ca="1" si="126"/>
        <v>6</v>
      </c>
      <c r="AO410">
        <f t="shared" ca="1" si="127"/>
        <v>6</v>
      </c>
    </row>
    <row r="411" spans="1:41">
      <c r="A411" s="1"/>
      <c r="Q411">
        <f t="shared" ca="1" si="129"/>
        <v>0</v>
      </c>
      <c r="R411">
        <f t="shared" ca="1" si="129"/>
        <v>0</v>
      </c>
      <c r="S411">
        <f t="shared" ca="1" si="129"/>
        <v>0</v>
      </c>
      <c r="T411">
        <f t="shared" ca="1" si="129"/>
        <v>0</v>
      </c>
      <c r="U411">
        <f t="shared" ca="1" si="129"/>
        <v>0</v>
      </c>
      <c r="V411">
        <f t="shared" ca="1" si="129"/>
        <v>0</v>
      </c>
      <c r="W411">
        <f t="shared" ca="1" si="129"/>
        <v>0</v>
      </c>
      <c r="X411">
        <f t="shared" ca="1" si="129"/>
        <v>0</v>
      </c>
      <c r="Z411">
        <f t="shared" ca="1" si="113"/>
        <v>0</v>
      </c>
      <c r="AA411">
        <f t="shared" ca="1" si="114"/>
        <v>0</v>
      </c>
      <c r="AB411">
        <f t="shared" ca="1" si="115"/>
        <v>0</v>
      </c>
      <c r="AC411" t="str" cm="1">
        <f t="array" aca="1" ref="AC411" ca="1">LEFT(T411,SUM(LEN(T411)-LEN(SUBSTITUTE(T411,{"0","1","2","3","4","5","6","7","8","9"},""))))</f>
        <v>0</v>
      </c>
      <c r="AD411" s="3" t="str">
        <f t="shared" ca="1" si="116"/>
        <v/>
      </c>
      <c r="AE411" s="3" t="str">
        <f t="shared" ca="1" si="117"/>
        <v/>
      </c>
      <c r="AF411" t="b">
        <f t="shared" ca="1" si="118"/>
        <v>0</v>
      </c>
      <c r="AG411">
        <f t="shared" ca="1" si="119"/>
        <v>0</v>
      </c>
      <c r="AH411">
        <f t="shared" ca="1" si="120"/>
        <v>0</v>
      </c>
      <c r="AI411" t="b">
        <f t="shared" ca="1" si="121"/>
        <v>0</v>
      </c>
      <c r="AJ411">
        <f t="shared" ca="1" si="122"/>
        <v>0</v>
      </c>
      <c r="AK411">
        <f t="shared" ca="1" si="123"/>
        <v>0</v>
      </c>
      <c r="AL411">
        <f t="shared" ca="1" si="124"/>
        <v>0</v>
      </c>
      <c r="AM411" t="b">
        <f t="shared" ca="1" si="125"/>
        <v>0</v>
      </c>
      <c r="AN411">
        <f t="shared" ca="1" si="126"/>
        <v>0</v>
      </c>
      <c r="AO411">
        <f t="shared" ca="1" si="127"/>
        <v>0</v>
      </c>
    </row>
    <row r="412" spans="1:41">
      <c r="A412" s="5" t="s">
        <v>639</v>
      </c>
      <c r="B412" s="6" t="s">
        <v>821</v>
      </c>
      <c r="C412" s="6" t="s">
        <v>636</v>
      </c>
      <c r="D412" s="6" t="s">
        <v>1028</v>
      </c>
      <c r="Q412" t="str">
        <f t="shared" ca="1" si="129"/>
        <v>1928</v>
      </c>
      <c r="R412" t="str">
        <f t="shared" ca="1" si="129"/>
        <v>2012</v>
      </c>
      <c r="S412">
        <f t="shared" ca="1" si="129"/>
        <v>0</v>
      </c>
      <c r="T412">
        <f t="shared" ca="1" si="129"/>
        <v>0</v>
      </c>
      <c r="U412">
        <f t="shared" ca="1" si="129"/>
        <v>0</v>
      </c>
      <c r="V412">
        <f t="shared" ca="1" si="129"/>
        <v>0</v>
      </c>
      <c r="W412">
        <f t="shared" ca="1" si="129"/>
        <v>0</v>
      </c>
      <c r="X412">
        <f t="shared" ca="1" si="129"/>
        <v>0</v>
      </c>
      <c r="Z412">
        <f t="shared" ca="1" si="113"/>
        <v>1</v>
      </c>
      <c r="AA412">
        <f t="shared" ca="1" si="114"/>
        <v>1</v>
      </c>
      <c r="AB412">
        <f t="shared" ca="1" si="115"/>
        <v>0</v>
      </c>
      <c r="AC412" t="str" cm="1">
        <f t="array" aca="1" ref="AC412" ca="1">LEFT(T412,SUM(LEN(T412)-LEN(SUBSTITUTE(T412,{"0","1","2","3","4","5","6","7","8","9"},""))))</f>
        <v>0</v>
      </c>
      <c r="AD412" s="3" t="str">
        <f t="shared" ca="1" si="116"/>
        <v/>
      </c>
      <c r="AE412" s="3" t="str">
        <f t="shared" ca="1" si="117"/>
        <v/>
      </c>
      <c r="AF412" t="b">
        <f t="shared" ca="1" si="118"/>
        <v>0</v>
      </c>
      <c r="AG412">
        <f t="shared" ca="1" si="119"/>
        <v>0</v>
      </c>
      <c r="AH412">
        <f t="shared" ca="1" si="120"/>
        <v>0</v>
      </c>
      <c r="AI412" t="b">
        <f t="shared" ca="1" si="121"/>
        <v>0</v>
      </c>
      <c r="AJ412">
        <f t="shared" ca="1" si="122"/>
        <v>0</v>
      </c>
      <c r="AK412">
        <f t="shared" ca="1" si="123"/>
        <v>0</v>
      </c>
      <c r="AL412">
        <f t="shared" ca="1" si="124"/>
        <v>0</v>
      </c>
      <c r="AM412" t="b">
        <f t="shared" ca="1" si="125"/>
        <v>0</v>
      </c>
      <c r="AN412">
        <f t="shared" ca="1" si="126"/>
        <v>2</v>
      </c>
      <c r="AO412">
        <f t="shared" ca="1" si="127"/>
        <v>2</v>
      </c>
    </row>
    <row r="413" spans="1:41">
      <c r="A413" s="5" t="s">
        <v>637</v>
      </c>
      <c r="B413" s="6" t="s">
        <v>710</v>
      </c>
      <c r="C413" s="6" t="s">
        <v>635</v>
      </c>
      <c r="D413" s="6" t="s">
        <v>1038</v>
      </c>
      <c r="E413" s="6" t="s">
        <v>640</v>
      </c>
      <c r="F413" s="6" t="s">
        <v>644</v>
      </c>
      <c r="G413" s="6" t="s">
        <v>642</v>
      </c>
      <c r="H413" s="6" t="s">
        <v>827</v>
      </c>
      <c r="I413" s="6" t="s">
        <v>645</v>
      </c>
      <c r="J413" s="6" t="s">
        <v>682</v>
      </c>
      <c r="Q413">
        <f t="shared" ca="1" si="129"/>
        <v>0</v>
      </c>
      <c r="R413">
        <f t="shared" ca="1" si="129"/>
        <v>0</v>
      </c>
      <c r="S413" t="str">
        <f t="shared" ca="1" si="129"/>
        <v>2026</v>
      </c>
      <c r="T413" t="str">
        <f t="shared" ca="1" si="129"/>
        <v>154cm</v>
      </c>
      <c r="U413" t="str">
        <f t="shared" ca="1" si="129"/>
        <v>#623a2f</v>
      </c>
      <c r="V413" t="str">
        <f t="shared" ca="1" si="129"/>
        <v>hzl</v>
      </c>
      <c r="W413" t="str">
        <f t="shared" ca="1" si="129"/>
        <v>570535769</v>
      </c>
      <c r="X413">
        <f t="shared" ca="1" si="129"/>
        <v>0</v>
      </c>
      <c r="Z413">
        <f t="shared" ca="1" si="113"/>
        <v>0</v>
      </c>
      <c r="AA413">
        <f t="shared" ca="1" si="114"/>
        <v>0</v>
      </c>
      <c r="AB413">
        <f t="shared" ca="1" si="115"/>
        <v>1</v>
      </c>
      <c r="AC413" t="str" cm="1">
        <f t="array" aca="1" ref="AC413" ca="1">LEFT(T413,SUM(LEN(T413)-LEN(SUBSTITUTE(T413,{"0","1","2","3","4","5","6","7","8","9"},""))))</f>
        <v>154</v>
      </c>
      <c r="AD413" s="3">
        <f t="shared" ca="1" si="116"/>
        <v>154</v>
      </c>
      <c r="AE413" s="3" t="str">
        <f t="shared" ca="1" si="117"/>
        <v/>
      </c>
      <c r="AF413" t="b">
        <f t="shared" ca="1" si="118"/>
        <v>1</v>
      </c>
      <c r="AG413">
        <f t="shared" ca="1" si="119"/>
        <v>1</v>
      </c>
      <c r="AH413">
        <f t="shared" ca="1" si="120"/>
        <v>1</v>
      </c>
      <c r="AI413" t="b">
        <f t="shared" ca="1" si="121"/>
        <v>1</v>
      </c>
      <c r="AJ413">
        <f t="shared" ca="1" si="122"/>
        <v>1</v>
      </c>
      <c r="AK413">
        <f t="shared" ca="1" si="123"/>
        <v>1</v>
      </c>
      <c r="AL413">
        <f t="shared" ca="1" si="124"/>
        <v>1</v>
      </c>
      <c r="AM413" t="b">
        <f t="shared" ca="1" si="125"/>
        <v>0</v>
      </c>
      <c r="AN413">
        <f t="shared" ca="1" si="126"/>
        <v>5</v>
      </c>
      <c r="AO413">
        <f t="shared" ca="1" si="127"/>
        <v>7</v>
      </c>
    </row>
    <row r="414" spans="1:41">
      <c r="A414" s="1"/>
      <c r="Q414">
        <f t="shared" ca="1" si="129"/>
        <v>0</v>
      </c>
      <c r="R414">
        <f t="shared" ca="1" si="129"/>
        <v>0</v>
      </c>
      <c r="S414">
        <f t="shared" ca="1" si="129"/>
        <v>0</v>
      </c>
      <c r="T414">
        <f t="shared" ca="1" si="129"/>
        <v>0</v>
      </c>
      <c r="U414">
        <f t="shared" ca="1" si="129"/>
        <v>0</v>
      </c>
      <c r="V414">
        <f t="shared" ca="1" si="129"/>
        <v>0</v>
      </c>
      <c r="W414">
        <f t="shared" ca="1" si="129"/>
        <v>0</v>
      </c>
      <c r="X414">
        <f t="shared" ca="1" si="129"/>
        <v>0</v>
      </c>
      <c r="Z414">
        <f t="shared" ca="1" si="113"/>
        <v>0</v>
      </c>
      <c r="AA414">
        <f t="shared" ca="1" si="114"/>
        <v>0</v>
      </c>
      <c r="AB414">
        <f t="shared" ca="1" si="115"/>
        <v>0</v>
      </c>
      <c r="AC414" t="str" cm="1">
        <f t="array" aca="1" ref="AC414" ca="1">LEFT(T414,SUM(LEN(T414)-LEN(SUBSTITUTE(T414,{"0","1","2","3","4","5","6","7","8","9"},""))))</f>
        <v>0</v>
      </c>
      <c r="AD414" s="3" t="str">
        <f t="shared" ca="1" si="116"/>
        <v/>
      </c>
      <c r="AE414" s="3" t="str">
        <f t="shared" ca="1" si="117"/>
        <v/>
      </c>
      <c r="AF414" t="b">
        <f t="shared" ca="1" si="118"/>
        <v>0</v>
      </c>
      <c r="AG414">
        <f t="shared" ca="1" si="119"/>
        <v>0</v>
      </c>
      <c r="AH414">
        <f t="shared" ca="1" si="120"/>
        <v>0</v>
      </c>
      <c r="AI414" t="b">
        <f t="shared" ca="1" si="121"/>
        <v>0</v>
      </c>
      <c r="AJ414">
        <f t="shared" ca="1" si="122"/>
        <v>0</v>
      </c>
      <c r="AK414">
        <f t="shared" ca="1" si="123"/>
        <v>0</v>
      </c>
      <c r="AL414">
        <f t="shared" ca="1" si="124"/>
        <v>0</v>
      </c>
      <c r="AM414" t="b">
        <f t="shared" ca="1" si="125"/>
        <v>0</v>
      </c>
      <c r="AN414">
        <f t="shared" ca="1" si="126"/>
        <v>0</v>
      </c>
      <c r="AO414">
        <f t="shared" ca="1" si="127"/>
        <v>0</v>
      </c>
    </row>
    <row r="415" spans="1:41">
      <c r="A415" s="5" t="s">
        <v>639</v>
      </c>
      <c r="B415" s="6" t="s">
        <v>810</v>
      </c>
      <c r="C415" s="6" t="s">
        <v>654</v>
      </c>
      <c r="D415" s="6" t="s">
        <v>1039</v>
      </c>
      <c r="E415" s="6" t="s">
        <v>642</v>
      </c>
      <c r="F415" s="6" t="s">
        <v>851</v>
      </c>
      <c r="G415" s="6" t="s">
        <v>640</v>
      </c>
      <c r="H415" s="6" t="s">
        <v>671</v>
      </c>
      <c r="Q415">
        <f t="shared" ca="1" si="129"/>
        <v>0</v>
      </c>
      <c r="R415" t="str">
        <f t="shared" ca="1" si="129"/>
        <v>2016</v>
      </c>
      <c r="S415" t="str">
        <f t="shared" ca="1" si="129"/>
        <v>2030</v>
      </c>
      <c r="T415">
        <f t="shared" ca="1" si="129"/>
        <v>0</v>
      </c>
      <c r="U415" t="str">
        <f t="shared" ca="1" si="129"/>
        <v>#888785</v>
      </c>
      <c r="V415">
        <f t="shared" ca="1" si="129"/>
        <v>0</v>
      </c>
      <c r="W415">
        <f t="shared" ca="1" si="129"/>
        <v>0</v>
      </c>
      <c r="X415" t="str">
        <f t="shared" ca="1" si="129"/>
        <v>252</v>
      </c>
      <c r="Z415">
        <f t="shared" ca="1" si="113"/>
        <v>0</v>
      </c>
      <c r="AA415">
        <f t="shared" ca="1" si="114"/>
        <v>1</v>
      </c>
      <c r="AB415">
        <f t="shared" ca="1" si="115"/>
        <v>1</v>
      </c>
      <c r="AC415" t="str" cm="1">
        <f t="array" aca="1" ref="AC415" ca="1">LEFT(T415,SUM(LEN(T415)-LEN(SUBSTITUTE(T415,{"0","1","2","3","4","5","6","7","8","9"},""))))</f>
        <v>0</v>
      </c>
      <c r="AD415" s="3" t="str">
        <f t="shared" ca="1" si="116"/>
        <v/>
      </c>
      <c r="AE415" s="3" t="str">
        <f t="shared" ca="1" si="117"/>
        <v/>
      </c>
      <c r="AF415" t="b">
        <f t="shared" ca="1" si="118"/>
        <v>0</v>
      </c>
      <c r="AG415">
        <f t="shared" ca="1" si="119"/>
        <v>0</v>
      </c>
      <c r="AH415">
        <f t="shared" ca="1" si="120"/>
        <v>1</v>
      </c>
      <c r="AI415" t="b">
        <f t="shared" ca="1" si="121"/>
        <v>1</v>
      </c>
      <c r="AJ415">
        <f t="shared" ca="1" si="122"/>
        <v>1</v>
      </c>
      <c r="AK415">
        <f t="shared" ca="1" si="123"/>
        <v>0</v>
      </c>
      <c r="AL415">
        <f t="shared" ca="1" si="124"/>
        <v>0</v>
      </c>
      <c r="AM415" t="b">
        <f t="shared" ca="1" si="125"/>
        <v>0</v>
      </c>
      <c r="AN415">
        <f t="shared" ca="1" si="126"/>
        <v>3</v>
      </c>
      <c r="AO415">
        <f t="shared" ca="1" si="127"/>
        <v>3</v>
      </c>
    </row>
    <row r="416" spans="1:41">
      <c r="A416" s="5" t="s">
        <v>637</v>
      </c>
      <c r="B416" s="6" t="s">
        <v>746</v>
      </c>
      <c r="C416" s="6" t="s">
        <v>645</v>
      </c>
      <c r="D416" s="6" t="s">
        <v>661</v>
      </c>
      <c r="E416" s="6" t="s">
        <v>636</v>
      </c>
      <c r="F416" s="6" t="s">
        <v>1040</v>
      </c>
      <c r="G416" s="6" t="s">
        <v>635</v>
      </c>
      <c r="H416" s="6" t="s">
        <v>1041</v>
      </c>
      <c r="Q416" t="str">
        <f t="shared" ca="1" si="129"/>
        <v>2002</v>
      </c>
      <c r="R416">
        <f t="shared" ca="1" si="129"/>
        <v>0</v>
      </c>
      <c r="S416">
        <f t="shared" ca="1" si="129"/>
        <v>0</v>
      </c>
      <c r="T416" t="str">
        <f t="shared" ca="1" si="129"/>
        <v>177cm</v>
      </c>
      <c r="U416">
        <f t="shared" ca="1" si="129"/>
        <v>0</v>
      </c>
      <c r="V416" t="str">
        <f t="shared" ca="1" si="129"/>
        <v>grn</v>
      </c>
      <c r="W416" t="str">
        <f t="shared" ca="1" si="129"/>
        <v>568715162</v>
      </c>
      <c r="X416">
        <f t="shared" ca="1" si="129"/>
        <v>0</v>
      </c>
      <c r="Z416">
        <f t="shared" ca="1" si="113"/>
        <v>1</v>
      </c>
      <c r="AA416">
        <f t="shared" ca="1" si="114"/>
        <v>0</v>
      </c>
      <c r="AB416">
        <f t="shared" ca="1" si="115"/>
        <v>0</v>
      </c>
      <c r="AC416" t="str" cm="1">
        <f t="array" aca="1" ref="AC416" ca="1">LEFT(T416,SUM(LEN(T416)-LEN(SUBSTITUTE(T416,{"0","1","2","3","4","5","6","7","8","9"},""))))</f>
        <v>177</v>
      </c>
      <c r="AD416" s="3">
        <f t="shared" ca="1" si="116"/>
        <v>177</v>
      </c>
      <c r="AE416" s="3" t="str">
        <f t="shared" ca="1" si="117"/>
        <v/>
      </c>
      <c r="AF416" t="b">
        <f t="shared" ca="1" si="118"/>
        <v>1</v>
      </c>
      <c r="AG416">
        <f t="shared" ca="1" si="119"/>
        <v>1</v>
      </c>
      <c r="AH416">
        <f t="shared" ca="1" si="120"/>
        <v>0</v>
      </c>
      <c r="AI416" t="b">
        <f t="shared" ca="1" si="121"/>
        <v>0</v>
      </c>
      <c r="AJ416">
        <f t="shared" ca="1" si="122"/>
        <v>0</v>
      </c>
      <c r="AK416">
        <f t="shared" ca="1" si="123"/>
        <v>1</v>
      </c>
      <c r="AL416">
        <f t="shared" ca="1" si="124"/>
        <v>1</v>
      </c>
      <c r="AM416" t="b">
        <f t="shared" ca="1" si="125"/>
        <v>0</v>
      </c>
      <c r="AN416">
        <f t="shared" ca="1" si="126"/>
        <v>4</v>
      </c>
      <c r="AO416">
        <f t="shared" ca="1" si="127"/>
        <v>7</v>
      </c>
    </row>
    <row r="417" spans="1:41">
      <c r="A417" s="1"/>
      <c r="Q417">
        <f t="shared" ca="1" si="129"/>
        <v>0</v>
      </c>
      <c r="R417">
        <f t="shared" ca="1" si="129"/>
        <v>0</v>
      </c>
      <c r="S417">
        <f t="shared" ca="1" si="129"/>
        <v>0</v>
      </c>
      <c r="T417">
        <f t="shared" ca="1" si="129"/>
        <v>0</v>
      </c>
      <c r="U417">
        <f t="shared" ca="1" si="129"/>
        <v>0</v>
      </c>
      <c r="V417">
        <f t="shared" ca="1" si="129"/>
        <v>0</v>
      </c>
      <c r="W417">
        <f t="shared" ca="1" si="129"/>
        <v>0</v>
      </c>
      <c r="X417">
        <f t="shared" ca="1" si="129"/>
        <v>0</v>
      </c>
      <c r="Z417">
        <f t="shared" ca="1" si="113"/>
        <v>0</v>
      </c>
      <c r="AA417">
        <f t="shared" ca="1" si="114"/>
        <v>0</v>
      </c>
      <c r="AB417">
        <f t="shared" ca="1" si="115"/>
        <v>0</v>
      </c>
      <c r="AC417" t="str" cm="1">
        <f t="array" aca="1" ref="AC417" ca="1">LEFT(T417,SUM(LEN(T417)-LEN(SUBSTITUTE(T417,{"0","1","2","3","4","5","6","7","8","9"},""))))</f>
        <v>0</v>
      </c>
      <c r="AD417" s="3" t="str">
        <f t="shared" ca="1" si="116"/>
        <v/>
      </c>
      <c r="AE417" s="3" t="str">
        <f t="shared" ca="1" si="117"/>
        <v/>
      </c>
      <c r="AF417" t="b">
        <f t="shared" ca="1" si="118"/>
        <v>0</v>
      </c>
      <c r="AG417">
        <f t="shared" ca="1" si="119"/>
        <v>0</v>
      </c>
      <c r="AH417">
        <f t="shared" ca="1" si="120"/>
        <v>0</v>
      </c>
      <c r="AI417" t="b">
        <f t="shared" ca="1" si="121"/>
        <v>0</v>
      </c>
      <c r="AJ417">
        <f t="shared" ca="1" si="122"/>
        <v>0</v>
      </c>
      <c r="AK417">
        <f t="shared" ca="1" si="123"/>
        <v>0</v>
      </c>
      <c r="AL417">
        <f t="shared" ca="1" si="124"/>
        <v>0</v>
      </c>
      <c r="AM417" t="b">
        <f t="shared" ca="1" si="125"/>
        <v>0</v>
      </c>
      <c r="AN417">
        <f t="shared" ca="1" si="126"/>
        <v>0</v>
      </c>
      <c r="AO417">
        <f t="shared" ca="1" si="127"/>
        <v>0</v>
      </c>
    </row>
    <row r="418" spans="1:41">
      <c r="A418" s="5" t="s">
        <v>635</v>
      </c>
      <c r="B418" s="6" t="s">
        <v>1042</v>
      </c>
      <c r="C418" s="6" t="s">
        <v>639</v>
      </c>
      <c r="D418" s="6" t="s">
        <v>821</v>
      </c>
      <c r="E418" s="6" t="s">
        <v>637</v>
      </c>
      <c r="F418" s="6" t="s">
        <v>724</v>
      </c>
      <c r="Q418">
        <f t="shared" ca="1" si="129"/>
        <v>0</v>
      </c>
      <c r="R418" t="str">
        <f t="shared" ca="1" si="129"/>
        <v>2012</v>
      </c>
      <c r="S418">
        <f t="shared" ca="1" si="129"/>
        <v>0</v>
      </c>
      <c r="T418" t="str">
        <f t="shared" ca="1" si="129"/>
        <v>150cm</v>
      </c>
      <c r="U418">
        <f t="shared" ca="1" si="129"/>
        <v>0</v>
      </c>
      <c r="V418">
        <f t="shared" ca="1" si="129"/>
        <v>0</v>
      </c>
      <c r="W418" t="str">
        <f t="shared" ca="1" si="129"/>
        <v>570999226</v>
      </c>
      <c r="X418">
        <f t="shared" ca="1" si="129"/>
        <v>0</v>
      </c>
      <c r="Z418">
        <f t="shared" ca="1" si="113"/>
        <v>0</v>
      </c>
      <c r="AA418">
        <f t="shared" ca="1" si="114"/>
        <v>1</v>
      </c>
      <c r="AB418">
        <f t="shared" ca="1" si="115"/>
        <v>0</v>
      </c>
      <c r="AC418" t="str" cm="1">
        <f t="array" aca="1" ref="AC418" ca="1">LEFT(T418,SUM(LEN(T418)-LEN(SUBSTITUTE(T418,{"0","1","2","3","4","5","6","7","8","9"},""))))</f>
        <v>150</v>
      </c>
      <c r="AD418" s="3">
        <f t="shared" ca="1" si="116"/>
        <v>150</v>
      </c>
      <c r="AE418" s="3" t="str">
        <f t="shared" ca="1" si="117"/>
        <v/>
      </c>
      <c r="AF418" t="b">
        <f t="shared" ca="1" si="118"/>
        <v>1</v>
      </c>
      <c r="AG418">
        <f t="shared" ca="1" si="119"/>
        <v>1</v>
      </c>
      <c r="AH418">
        <f t="shared" ca="1" si="120"/>
        <v>0</v>
      </c>
      <c r="AI418" t="b">
        <f t="shared" ca="1" si="121"/>
        <v>0</v>
      </c>
      <c r="AJ418">
        <f t="shared" ca="1" si="122"/>
        <v>0</v>
      </c>
      <c r="AK418">
        <f t="shared" ca="1" si="123"/>
        <v>0</v>
      </c>
      <c r="AL418">
        <f t="shared" ca="1" si="124"/>
        <v>1</v>
      </c>
      <c r="AM418" t="b">
        <f t="shared" ca="1" si="125"/>
        <v>0</v>
      </c>
      <c r="AN418">
        <f t="shared" ca="1" si="126"/>
        <v>3</v>
      </c>
      <c r="AO418">
        <f t="shared" ca="1" si="127"/>
        <v>3</v>
      </c>
    </row>
    <row r="419" spans="1:41">
      <c r="A419" s="5" t="s">
        <v>636</v>
      </c>
      <c r="B419" s="6" t="s">
        <v>811</v>
      </c>
      <c r="Q419" t="str">
        <f t="shared" ca="1" si="129"/>
        <v>2024</v>
      </c>
      <c r="R419">
        <f t="shared" ca="1" si="129"/>
        <v>0</v>
      </c>
      <c r="S419">
        <f t="shared" ca="1" si="129"/>
        <v>0</v>
      </c>
      <c r="T419">
        <f t="shared" ca="1" si="129"/>
        <v>0</v>
      </c>
      <c r="U419">
        <f t="shared" ca="1" si="129"/>
        <v>0</v>
      </c>
      <c r="V419">
        <f t="shared" ca="1" si="129"/>
        <v>0</v>
      </c>
      <c r="W419">
        <f t="shared" ca="1" si="129"/>
        <v>0</v>
      </c>
      <c r="X419">
        <f t="shared" ca="1" si="129"/>
        <v>0</v>
      </c>
      <c r="Z419">
        <f t="shared" ca="1" si="113"/>
        <v>0</v>
      </c>
      <c r="AA419">
        <f t="shared" ca="1" si="114"/>
        <v>0</v>
      </c>
      <c r="AB419">
        <f t="shared" ca="1" si="115"/>
        <v>0</v>
      </c>
      <c r="AC419" t="str" cm="1">
        <f t="array" aca="1" ref="AC419" ca="1">LEFT(T419,SUM(LEN(T419)-LEN(SUBSTITUTE(T419,{"0","1","2","3","4","5","6","7","8","9"},""))))</f>
        <v>0</v>
      </c>
      <c r="AD419" s="3" t="str">
        <f t="shared" ca="1" si="116"/>
        <v/>
      </c>
      <c r="AE419" s="3" t="str">
        <f t="shared" ca="1" si="117"/>
        <v/>
      </c>
      <c r="AF419" t="b">
        <f t="shared" ca="1" si="118"/>
        <v>0</v>
      </c>
      <c r="AG419">
        <f t="shared" ca="1" si="119"/>
        <v>0</v>
      </c>
      <c r="AH419">
        <f t="shared" ca="1" si="120"/>
        <v>0</v>
      </c>
      <c r="AI419" t="b">
        <f t="shared" ca="1" si="121"/>
        <v>0</v>
      </c>
      <c r="AJ419">
        <f t="shared" ca="1" si="122"/>
        <v>0</v>
      </c>
      <c r="AK419">
        <f t="shared" ca="1" si="123"/>
        <v>0</v>
      </c>
      <c r="AL419">
        <f t="shared" ca="1" si="124"/>
        <v>0</v>
      </c>
      <c r="AM419" t="b">
        <f t="shared" ca="1" si="125"/>
        <v>0</v>
      </c>
      <c r="AN419">
        <f t="shared" ca="1" si="126"/>
        <v>0</v>
      </c>
      <c r="AO419">
        <f t="shared" ca="1" si="127"/>
        <v>0</v>
      </c>
    </row>
    <row r="420" spans="1:41">
      <c r="A420" s="5" t="s">
        <v>645</v>
      </c>
      <c r="B420" s="6" t="s">
        <v>656</v>
      </c>
      <c r="C420" s="6" t="s">
        <v>640</v>
      </c>
      <c r="D420" s="6" t="s">
        <v>648</v>
      </c>
      <c r="E420" s="6" t="s">
        <v>642</v>
      </c>
      <c r="F420" s="6" t="s">
        <v>816</v>
      </c>
      <c r="Q420">
        <f t="shared" ca="1" si="129"/>
        <v>0</v>
      </c>
      <c r="R420">
        <f t="shared" ca="1" si="129"/>
        <v>0</v>
      </c>
      <c r="S420" t="str">
        <f t="shared" ca="1" si="129"/>
        <v>2029</v>
      </c>
      <c r="T420">
        <f t="shared" ca="1" si="129"/>
        <v>0</v>
      </c>
      <c r="U420" t="str">
        <f t="shared" ca="1" si="129"/>
        <v>z</v>
      </c>
      <c r="V420" t="str">
        <f t="shared" ca="1" si="129"/>
        <v>brn</v>
      </c>
      <c r="W420">
        <f t="shared" ca="1" si="129"/>
        <v>0</v>
      </c>
      <c r="X420">
        <f t="shared" ca="1" si="129"/>
        <v>0</v>
      </c>
      <c r="Z420">
        <f t="shared" ca="1" si="113"/>
        <v>0</v>
      </c>
      <c r="AA420">
        <f t="shared" ca="1" si="114"/>
        <v>0</v>
      </c>
      <c r="AB420">
        <f t="shared" ca="1" si="115"/>
        <v>1</v>
      </c>
      <c r="AC420" t="str" cm="1">
        <f t="array" aca="1" ref="AC420" ca="1">LEFT(T420,SUM(LEN(T420)-LEN(SUBSTITUTE(T420,{"0","1","2","3","4","5","6","7","8","9"},""))))</f>
        <v>0</v>
      </c>
      <c r="AD420" s="3" t="str">
        <f t="shared" ca="1" si="116"/>
        <v/>
      </c>
      <c r="AE420" s="3" t="str">
        <f t="shared" ca="1" si="117"/>
        <v/>
      </c>
      <c r="AF420" t="b">
        <f t="shared" ca="1" si="118"/>
        <v>0</v>
      </c>
      <c r="AG420">
        <f t="shared" ca="1" si="119"/>
        <v>0</v>
      </c>
      <c r="AH420">
        <f t="shared" ca="1" si="120"/>
        <v>0</v>
      </c>
      <c r="AI420" t="b">
        <f t="shared" ca="1" si="121"/>
        <v>0</v>
      </c>
      <c r="AJ420">
        <f t="shared" ca="1" si="122"/>
        <v>0</v>
      </c>
      <c r="AK420">
        <f t="shared" ca="1" si="123"/>
        <v>1</v>
      </c>
      <c r="AL420">
        <f t="shared" ca="1" si="124"/>
        <v>0</v>
      </c>
      <c r="AM420" t="b">
        <f t="shared" ca="1" si="125"/>
        <v>0</v>
      </c>
      <c r="AN420">
        <f t="shared" ca="1" si="126"/>
        <v>2</v>
      </c>
      <c r="AO420">
        <f t="shared" ca="1" si="127"/>
        <v>2</v>
      </c>
    </row>
    <row r="421" spans="1:41">
      <c r="A421" s="1"/>
      <c r="Q421">
        <f t="shared" ca="1" si="129"/>
        <v>0</v>
      </c>
      <c r="R421">
        <f t="shared" ca="1" si="129"/>
        <v>0</v>
      </c>
      <c r="S421">
        <f t="shared" ca="1" si="129"/>
        <v>0</v>
      </c>
      <c r="T421">
        <f t="shared" ca="1" si="129"/>
        <v>0</v>
      </c>
      <c r="U421">
        <f t="shared" ca="1" si="129"/>
        <v>0</v>
      </c>
      <c r="V421">
        <f t="shared" ca="1" si="129"/>
        <v>0</v>
      </c>
      <c r="W421">
        <f t="shared" ca="1" si="129"/>
        <v>0</v>
      </c>
      <c r="X421">
        <f t="shared" ca="1" si="129"/>
        <v>0</v>
      </c>
      <c r="Z421">
        <f t="shared" ca="1" si="113"/>
        <v>0</v>
      </c>
      <c r="AA421">
        <f t="shared" ca="1" si="114"/>
        <v>0</v>
      </c>
      <c r="AB421">
        <f t="shared" ca="1" si="115"/>
        <v>0</v>
      </c>
      <c r="AC421" t="str" cm="1">
        <f t="array" aca="1" ref="AC421" ca="1">LEFT(T421,SUM(LEN(T421)-LEN(SUBSTITUTE(T421,{"0","1","2","3","4","5","6","7","8","9"},""))))</f>
        <v>0</v>
      </c>
      <c r="AD421" s="3" t="str">
        <f t="shared" ca="1" si="116"/>
        <v/>
      </c>
      <c r="AE421" s="3" t="str">
        <f t="shared" ca="1" si="117"/>
        <v/>
      </c>
      <c r="AF421" t="b">
        <f t="shared" ca="1" si="118"/>
        <v>0</v>
      </c>
      <c r="AG421">
        <f t="shared" ca="1" si="119"/>
        <v>0</v>
      </c>
      <c r="AH421">
        <f t="shared" ca="1" si="120"/>
        <v>0</v>
      </c>
      <c r="AI421" t="b">
        <f t="shared" ca="1" si="121"/>
        <v>0</v>
      </c>
      <c r="AJ421">
        <f t="shared" ca="1" si="122"/>
        <v>0</v>
      </c>
      <c r="AK421">
        <f t="shared" ca="1" si="123"/>
        <v>0</v>
      </c>
      <c r="AL421">
        <f t="shared" ca="1" si="124"/>
        <v>0</v>
      </c>
      <c r="AM421" t="b">
        <f t="shared" ca="1" si="125"/>
        <v>0</v>
      </c>
      <c r="AN421">
        <f t="shared" ca="1" si="126"/>
        <v>0</v>
      </c>
      <c r="AO421">
        <f t="shared" ca="1" si="127"/>
        <v>0</v>
      </c>
    </row>
    <row r="422" spans="1:41">
      <c r="A422" s="5" t="s">
        <v>635</v>
      </c>
      <c r="B422" s="6" t="s">
        <v>1043</v>
      </c>
      <c r="C422" s="6" t="s">
        <v>639</v>
      </c>
      <c r="D422" s="6" t="s">
        <v>828</v>
      </c>
      <c r="E422" s="6" t="s">
        <v>640</v>
      </c>
      <c r="F422" s="6" t="s">
        <v>651</v>
      </c>
      <c r="G422" s="6" t="s">
        <v>645</v>
      </c>
      <c r="H422" s="6" t="s">
        <v>656</v>
      </c>
      <c r="I422" s="6" t="s">
        <v>636</v>
      </c>
      <c r="J422" s="6" t="s">
        <v>991</v>
      </c>
      <c r="Q422" t="str">
        <f t="shared" ca="1" si="129"/>
        <v>1927</v>
      </c>
      <c r="R422" t="str">
        <f t="shared" ca="1" si="129"/>
        <v>2019</v>
      </c>
      <c r="S422">
        <f t="shared" ca="1" si="129"/>
        <v>0</v>
      </c>
      <c r="T422">
        <f t="shared" ca="1" si="129"/>
        <v>0</v>
      </c>
      <c r="U422" t="str">
        <f t="shared" ca="1" si="129"/>
        <v>#cfa07d</v>
      </c>
      <c r="V422" t="str">
        <f t="shared" ca="1" si="129"/>
        <v>brn</v>
      </c>
      <c r="W422" t="str">
        <f t="shared" ca="1" si="129"/>
        <v>174002299</v>
      </c>
      <c r="X422">
        <f t="shared" ca="1" si="129"/>
        <v>0</v>
      </c>
      <c r="Z422">
        <f t="shared" ca="1" si="113"/>
        <v>1</v>
      </c>
      <c r="AA422">
        <f t="shared" ca="1" si="114"/>
        <v>1</v>
      </c>
      <c r="AB422">
        <f t="shared" ca="1" si="115"/>
        <v>0</v>
      </c>
      <c r="AC422" t="str" cm="1">
        <f t="array" aca="1" ref="AC422" ca="1">LEFT(T422,SUM(LEN(T422)-LEN(SUBSTITUTE(T422,{"0","1","2","3","4","5","6","7","8","9"},""))))</f>
        <v>0</v>
      </c>
      <c r="AD422" s="3" t="str">
        <f t="shared" ca="1" si="116"/>
        <v/>
      </c>
      <c r="AE422" s="3" t="str">
        <f t="shared" ca="1" si="117"/>
        <v/>
      </c>
      <c r="AF422" t="b">
        <f t="shared" ca="1" si="118"/>
        <v>0</v>
      </c>
      <c r="AG422">
        <f t="shared" ca="1" si="119"/>
        <v>0</v>
      </c>
      <c r="AH422">
        <f t="shared" ca="1" si="120"/>
        <v>1</v>
      </c>
      <c r="AI422" t="b">
        <f t="shared" ca="1" si="121"/>
        <v>1</v>
      </c>
      <c r="AJ422">
        <f t="shared" ca="1" si="122"/>
        <v>1</v>
      </c>
      <c r="AK422">
        <f t="shared" ca="1" si="123"/>
        <v>1</v>
      </c>
      <c r="AL422">
        <f t="shared" ca="1" si="124"/>
        <v>1</v>
      </c>
      <c r="AM422" t="b">
        <f t="shared" ca="1" si="125"/>
        <v>0</v>
      </c>
      <c r="AN422">
        <f t="shared" ca="1" si="126"/>
        <v>5</v>
      </c>
      <c r="AO422">
        <f t="shared" ca="1" si="127"/>
        <v>5</v>
      </c>
    </row>
    <row r="423" spans="1:41">
      <c r="A423" s="5" t="s">
        <v>654</v>
      </c>
      <c r="B423" s="6" t="s">
        <v>1044</v>
      </c>
      <c r="C423" s="6" t="s">
        <v>637</v>
      </c>
      <c r="D423" s="6" t="s">
        <v>700</v>
      </c>
      <c r="E423" s="6" t="s">
        <v>642</v>
      </c>
      <c r="F423" s="6" t="s">
        <v>877</v>
      </c>
      <c r="Q423">
        <f t="shared" ca="1" si="129"/>
        <v>0</v>
      </c>
      <c r="R423">
        <f t="shared" ca="1" si="129"/>
        <v>0</v>
      </c>
      <c r="S423" t="str">
        <f t="shared" ca="1" si="129"/>
        <v>2027</v>
      </c>
      <c r="T423" t="str">
        <f t="shared" ca="1" si="129"/>
        <v>159cm</v>
      </c>
      <c r="U423">
        <f t="shared" ca="1" si="129"/>
        <v>0</v>
      </c>
      <c r="V423">
        <f t="shared" ca="1" si="129"/>
        <v>0</v>
      </c>
      <c r="W423">
        <f t="shared" ca="1" si="129"/>
        <v>0</v>
      </c>
      <c r="X423" t="str">
        <f t="shared" ca="1" si="129"/>
        <v>77</v>
      </c>
      <c r="Z423">
        <f t="shared" ca="1" si="113"/>
        <v>0</v>
      </c>
      <c r="AA423">
        <f t="shared" ca="1" si="114"/>
        <v>0</v>
      </c>
      <c r="AB423">
        <f t="shared" ca="1" si="115"/>
        <v>1</v>
      </c>
      <c r="AC423" t="str" cm="1">
        <f t="array" aca="1" ref="AC423" ca="1">LEFT(T423,SUM(LEN(T423)-LEN(SUBSTITUTE(T423,{"0","1","2","3","4","5","6","7","8","9"},""))))</f>
        <v>159</v>
      </c>
      <c r="AD423" s="3">
        <f t="shared" ca="1" si="116"/>
        <v>159</v>
      </c>
      <c r="AE423" s="3" t="str">
        <f t="shared" ca="1" si="117"/>
        <v/>
      </c>
      <c r="AF423" t="b">
        <f t="shared" ca="1" si="118"/>
        <v>1</v>
      </c>
      <c r="AG423">
        <f t="shared" ca="1" si="119"/>
        <v>1</v>
      </c>
      <c r="AH423">
        <f t="shared" ca="1" si="120"/>
        <v>0</v>
      </c>
      <c r="AI423" t="b">
        <f t="shared" ca="1" si="121"/>
        <v>0</v>
      </c>
      <c r="AJ423">
        <f t="shared" ca="1" si="122"/>
        <v>0</v>
      </c>
      <c r="AK423">
        <f t="shared" ca="1" si="123"/>
        <v>0</v>
      </c>
      <c r="AL423">
        <f t="shared" ca="1" si="124"/>
        <v>0</v>
      </c>
      <c r="AM423" t="b">
        <f t="shared" ca="1" si="125"/>
        <v>0</v>
      </c>
      <c r="AN423">
        <f t="shared" ca="1" si="126"/>
        <v>2</v>
      </c>
      <c r="AO423">
        <f t="shared" ca="1" si="127"/>
        <v>7</v>
      </c>
    </row>
    <row r="424" spans="1:41">
      <c r="A424" s="1"/>
      <c r="Q424">
        <f t="shared" ca="1" si="129"/>
        <v>0</v>
      </c>
      <c r="R424">
        <f t="shared" ca="1" si="129"/>
        <v>0</v>
      </c>
      <c r="S424">
        <f t="shared" ca="1" si="129"/>
        <v>0</v>
      </c>
      <c r="T424">
        <f t="shared" ca="1" si="129"/>
        <v>0</v>
      </c>
      <c r="U424">
        <f t="shared" ca="1" si="129"/>
        <v>0</v>
      </c>
      <c r="V424">
        <f t="shared" ca="1" si="129"/>
        <v>0</v>
      </c>
      <c r="W424">
        <f t="shared" ca="1" si="129"/>
        <v>0</v>
      </c>
      <c r="X424">
        <f t="shared" ca="1" si="129"/>
        <v>0</v>
      </c>
      <c r="Z424">
        <f t="shared" ca="1" si="113"/>
        <v>0</v>
      </c>
      <c r="AA424">
        <f t="shared" ca="1" si="114"/>
        <v>0</v>
      </c>
      <c r="AB424">
        <f t="shared" ca="1" si="115"/>
        <v>0</v>
      </c>
      <c r="AC424" t="str" cm="1">
        <f t="array" aca="1" ref="AC424" ca="1">LEFT(T424,SUM(LEN(T424)-LEN(SUBSTITUTE(T424,{"0","1","2","3","4","5","6","7","8","9"},""))))</f>
        <v>0</v>
      </c>
      <c r="AD424" s="3" t="str">
        <f t="shared" ca="1" si="116"/>
        <v/>
      </c>
      <c r="AE424" s="3" t="str">
        <f t="shared" ca="1" si="117"/>
        <v/>
      </c>
      <c r="AF424" t="b">
        <f t="shared" ca="1" si="118"/>
        <v>0</v>
      </c>
      <c r="AG424">
        <f t="shared" ca="1" si="119"/>
        <v>0</v>
      </c>
      <c r="AH424">
        <f t="shared" ca="1" si="120"/>
        <v>0</v>
      </c>
      <c r="AI424" t="b">
        <f t="shared" ca="1" si="121"/>
        <v>0</v>
      </c>
      <c r="AJ424">
        <f t="shared" ca="1" si="122"/>
        <v>0</v>
      </c>
      <c r="AK424">
        <f t="shared" ca="1" si="123"/>
        <v>0</v>
      </c>
      <c r="AL424">
        <f t="shared" ca="1" si="124"/>
        <v>0</v>
      </c>
      <c r="AM424" t="b">
        <f t="shared" ca="1" si="125"/>
        <v>0</v>
      </c>
      <c r="AN424">
        <f t="shared" ca="1" si="126"/>
        <v>0</v>
      </c>
      <c r="AO424">
        <f t="shared" ca="1" si="127"/>
        <v>0</v>
      </c>
    </row>
    <row r="425" spans="1:41">
      <c r="A425" s="5" t="s">
        <v>645</v>
      </c>
      <c r="B425" s="6" t="s">
        <v>747</v>
      </c>
      <c r="C425" s="6" t="s">
        <v>642</v>
      </c>
      <c r="D425" s="6" t="s">
        <v>820</v>
      </c>
      <c r="E425" s="6" t="s">
        <v>635</v>
      </c>
      <c r="F425" s="6" t="s">
        <v>704</v>
      </c>
      <c r="G425" s="6" t="s">
        <v>637</v>
      </c>
      <c r="H425" s="6" t="s">
        <v>711</v>
      </c>
      <c r="I425" s="6" t="s">
        <v>640</v>
      </c>
      <c r="J425" s="6" t="s">
        <v>707</v>
      </c>
      <c r="K425" s="6" t="s">
        <v>639</v>
      </c>
      <c r="L425" s="6" t="s">
        <v>838</v>
      </c>
      <c r="Q425">
        <f t="shared" ca="1" si="129"/>
        <v>0</v>
      </c>
      <c r="R425" t="str">
        <f t="shared" ca="1" si="129"/>
        <v>2015</v>
      </c>
      <c r="S425" t="str">
        <f t="shared" ca="1" si="129"/>
        <v>2022</v>
      </c>
      <c r="T425" t="str">
        <f t="shared" ca="1" si="129"/>
        <v>165cm</v>
      </c>
      <c r="U425" t="str">
        <f t="shared" ca="1" si="129"/>
        <v>#18171d</v>
      </c>
      <c r="V425" t="str">
        <f t="shared" ca="1" si="129"/>
        <v>#d16191</v>
      </c>
      <c r="W425" t="str">
        <f t="shared" ca="1" si="129"/>
        <v>166cm</v>
      </c>
      <c r="X425">
        <f t="shared" ca="1" si="129"/>
        <v>0</v>
      </c>
      <c r="Z425">
        <f t="shared" ca="1" si="113"/>
        <v>0</v>
      </c>
      <c r="AA425">
        <f t="shared" ca="1" si="114"/>
        <v>1</v>
      </c>
      <c r="AB425">
        <f t="shared" ca="1" si="115"/>
        <v>1</v>
      </c>
      <c r="AC425" t="str" cm="1">
        <f t="array" aca="1" ref="AC425" ca="1">LEFT(T425,SUM(LEN(T425)-LEN(SUBSTITUTE(T425,{"0","1","2","3","4","5","6","7","8","9"},""))))</f>
        <v>165</v>
      </c>
      <c r="AD425" s="3">
        <f t="shared" ca="1" si="116"/>
        <v>165</v>
      </c>
      <c r="AE425" s="3" t="str">
        <f t="shared" ca="1" si="117"/>
        <v/>
      </c>
      <c r="AF425" t="b">
        <f t="shared" ca="1" si="118"/>
        <v>1</v>
      </c>
      <c r="AG425">
        <f t="shared" ca="1" si="119"/>
        <v>1</v>
      </c>
      <c r="AH425">
        <f t="shared" ca="1" si="120"/>
        <v>1</v>
      </c>
      <c r="AI425" t="b">
        <f t="shared" ca="1" si="121"/>
        <v>1</v>
      </c>
      <c r="AJ425">
        <f t="shared" ca="1" si="122"/>
        <v>1</v>
      </c>
      <c r="AK425">
        <f t="shared" ca="1" si="123"/>
        <v>0</v>
      </c>
      <c r="AL425">
        <f t="shared" ca="1" si="124"/>
        <v>0</v>
      </c>
      <c r="AM425" t="b">
        <f t="shared" ca="1" si="125"/>
        <v>0</v>
      </c>
      <c r="AN425">
        <f t="shared" ca="1" si="126"/>
        <v>4</v>
      </c>
      <c r="AO425">
        <f t="shared" ca="1" si="127"/>
        <v>4</v>
      </c>
    </row>
    <row r="426" spans="1:41">
      <c r="A426" s="1"/>
      <c r="Q426">
        <f t="shared" ca="1" si="129"/>
        <v>0</v>
      </c>
      <c r="R426">
        <f t="shared" ca="1" si="129"/>
        <v>0</v>
      </c>
      <c r="S426">
        <f t="shared" ca="1" si="129"/>
        <v>0</v>
      </c>
      <c r="T426">
        <f t="shared" ca="1" si="129"/>
        <v>0</v>
      </c>
      <c r="U426">
        <f t="shared" ca="1" si="129"/>
        <v>0</v>
      </c>
      <c r="V426">
        <f t="shared" ca="1" si="129"/>
        <v>0</v>
      </c>
      <c r="W426">
        <f t="shared" ca="1" si="129"/>
        <v>0</v>
      </c>
      <c r="X426">
        <f t="shared" ca="1" si="129"/>
        <v>0</v>
      </c>
      <c r="Z426">
        <f t="shared" ca="1" si="113"/>
        <v>0</v>
      </c>
      <c r="AA426">
        <f t="shared" ca="1" si="114"/>
        <v>0</v>
      </c>
      <c r="AB426">
        <f t="shared" ca="1" si="115"/>
        <v>0</v>
      </c>
      <c r="AC426" t="str" cm="1">
        <f t="array" aca="1" ref="AC426" ca="1">LEFT(T426,SUM(LEN(T426)-LEN(SUBSTITUTE(T426,{"0","1","2","3","4","5","6","7","8","9"},""))))</f>
        <v>0</v>
      </c>
      <c r="AD426" s="3" t="str">
        <f t="shared" ca="1" si="116"/>
        <v/>
      </c>
      <c r="AE426" s="3" t="str">
        <f t="shared" ca="1" si="117"/>
        <v/>
      </c>
      <c r="AF426" t="b">
        <f t="shared" ca="1" si="118"/>
        <v>0</v>
      </c>
      <c r="AG426">
        <f t="shared" ca="1" si="119"/>
        <v>0</v>
      </c>
      <c r="AH426">
        <f t="shared" ca="1" si="120"/>
        <v>0</v>
      </c>
      <c r="AI426" t="b">
        <f t="shared" ca="1" si="121"/>
        <v>0</v>
      </c>
      <c r="AJ426">
        <f t="shared" ca="1" si="122"/>
        <v>0</v>
      </c>
      <c r="AK426">
        <f t="shared" ca="1" si="123"/>
        <v>0</v>
      </c>
      <c r="AL426">
        <f t="shared" ca="1" si="124"/>
        <v>0</v>
      </c>
      <c r="AM426" t="b">
        <f t="shared" ca="1" si="125"/>
        <v>0</v>
      </c>
      <c r="AN426">
        <f t="shared" ca="1" si="126"/>
        <v>0</v>
      </c>
      <c r="AO426">
        <f t="shared" ca="1" si="127"/>
        <v>0</v>
      </c>
    </row>
    <row r="427" spans="1:41">
      <c r="A427" s="5" t="s">
        <v>635</v>
      </c>
      <c r="B427" s="6" t="s">
        <v>1045</v>
      </c>
      <c r="Q427">
        <f t="shared" ca="1" si="129"/>
        <v>0</v>
      </c>
      <c r="R427">
        <f t="shared" ca="1" si="129"/>
        <v>0</v>
      </c>
      <c r="S427">
        <f t="shared" ca="1" si="129"/>
        <v>0</v>
      </c>
      <c r="T427">
        <f t="shared" ca="1" si="129"/>
        <v>0</v>
      </c>
      <c r="U427">
        <f t="shared" ca="1" si="129"/>
        <v>0</v>
      </c>
      <c r="V427">
        <f t="shared" ca="1" si="129"/>
        <v>0</v>
      </c>
      <c r="W427" t="str">
        <f t="shared" ca="1" si="129"/>
        <v>112585759</v>
      </c>
      <c r="X427">
        <f t="shared" ca="1" si="129"/>
        <v>0</v>
      </c>
      <c r="Z427">
        <f t="shared" ca="1" si="113"/>
        <v>0</v>
      </c>
      <c r="AA427">
        <f t="shared" ca="1" si="114"/>
        <v>0</v>
      </c>
      <c r="AB427">
        <f t="shared" ca="1" si="115"/>
        <v>0</v>
      </c>
      <c r="AC427" t="str" cm="1">
        <f t="array" aca="1" ref="AC427" ca="1">LEFT(T427,SUM(LEN(T427)-LEN(SUBSTITUTE(T427,{"0","1","2","3","4","5","6","7","8","9"},""))))</f>
        <v>0</v>
      </c>
      <c r="AD427" s="3" t="str">
        <f t="shared" ca="1" si="116"/>
        <v/>
      </c>
      <c r="AE427" s="3" t="str">
        <f t="shared" ca="1" si="117"/>
        <v/>
      </c>
      <c r="AF427" t="b">
        <f t="shared" ca="1" si="118"/>
        <v>0</v>
      </c>
      <c r="AG427">
        <f t="shared" ca="1" si="119"/>
        <v>0</v>
      </c>
      <c r="AH427">
        <f t="shared" ca="1" si="120"/>
        <v>0</v>
      </c>
      <c r="AI427" t="b">
        <f t="shared" ca="1" si="121"/>
        <v>0</v>
      </c>
      <c r="AJ427">
        <f t="shared" ca="1" si="122"/>
        <v>0</v>
      </c>
      <c r="AK427">
        <f t="shared" ca="1" si="123"/>
        <v>0</v>
      </c>
      <c r="AL427">
        <f t="shared" ca="1" si="124"/>
        <v>1</v>
      </c>
      <c r="AM427" t="b">
        <f t="shared" ca="1" si="125"/>
        <v>0</v>
      </c>
      <c r="AN427">
        <f t="shared" ca="1" si="126"/>
        <v>1</v>
      </c>
      <c r="AO427">
        <f t="shared" ca="1" si="127"/>
        <v>1</v>
      </c>
    </row>
    <row r="428" spans="1:41">
      <c r="A428" s="5" t="s">
        <v>640</v>
      </c>
      <c r="B428" s="6" t="s">
        <v>709</v>
      </c>
      <c r="C428" s="6" t="s">
        <v>642</v>
      </c>
      <c r="D428" s="6" t="s">
        <v>829</v>
      </c>
      <c r="E428" s="6" t="s">
        <v>636</v>
      </c>
      <c r="F428" s="6" t="s">
        <v>902</v>
      </c>
      <c r="G428" s="6" t="s">
        <v>637</v>
      </c>
      <c r="H428" s="6" t="s">
        <v>744</v>
      </c>
      <c r="I428" s="6" t="s">
        <v>645</v>
      </c>
      <c r="J428" s="6" t="s">
        <v>682</v>
      </c>
      <c r="K428" s="6" t="s">
        <v>639</v>
      </c>
      <c r="L428" s="6" t="s">
        <v>874</v>
      </c>
      <c r="Q428" t="str">
        <f t="shared" ca="1" si="129"/>
        <v>1962</v>
      </c>
      <c r="R428" t="str">
        <f t="shared" ca="1" si="129"/>
        <v>2018</v>
      </c>
      <c r="S428" t="str">
        <f t="shared" ca="1" si="129"/>
        <v>2025</v>
      </c>
      <c r="T428" t="str">
        <f t="shared" ca="1" si="129"/>
        <v>164cm</v>
      </c>
      <c r="U428" t="str">
        <f t="shared" ca="1" si="129"/>
        <v>#341e13</v>
      </c>
      <c r="V428" t="str">
        <f t="shared" ca="1" si="129"/>
        <v>hzl</v>
      </c>
      <c r="W428">
        <f t="shared" ca="1" si="129"/>
        <v>0</v>
      </c>
      <c r="X428">
        <f t="shared" ca="1" si="129"/>
        <v>0</v>
      </c>
      <c r="Z428">
        <f t="shared" ca="1" si="113"/>
        <v>1</v>
      </c>
      <c r="AA428">
        <f t="shared" ca="1" si="114"/>
        <v>1</v>
      </c>
      <c r="AB428">
        <f t="shared" ca="1" si="115"/>
        <v>1</v>
      </c>
      <c r="AC428" t="str" cm="1">
        <f t="array" aca="1" ref="AC428" ca="1">LEFT(T428,SUM(LEN(T428)-LEN(SUBSTITUTE(T428,{"0","1","2","3","4","5","6","7","8","9"},""))))</f>
        <v>164</v>
      </c>
      <c r="AD428" s="3">
        <f t="shared" ca="1" si="116"/>
        <v>164</v>
      </c>
      <c r="AE428" s="3" t="str">
        <f t="shared" ca="1" si="117"/>
        <v/>
      </c>
      <c r="AF428" t="b">
        <f t="shared" ca="1" si="118"/>
        <v>1</v>
      </c>
      <c r="AG428">
        <f t="shared" ca="1" si="119"/>
        <v>1</v>
      </c>
      <c r="AH428">
        <f t="shared" ca="1" si="120"/>
        <v>1</v>
      </c>
      <c r="AI428" t="b">
        <f t="shared" ca="1" si="121"/>
        <v>1</v>
      </c>
      <c r="AJ428">
        <f t="shared" ca="1" si="122"/>
        <v>1</v>
      </c>
      <c r="AK428">
        <f t="shared" ca="1" si="123"/>
        <v>1</v>
      </c>
      <c r="AL428">
        <f t="shared" ca="1" si="124"/>
        <v>0</v>
      </c>
      <c r="AM428" t="b">
        <f t="shared" ca="1" si="125"/>
        <v>0</v>
      </c>
      <c r="AN428">
        <f t="shared" ca="1" si="126"/>
        <v>6</v>
      </c>
      <c r="AO428">
        <f t="shared" ca="1" si="127"/>
        <v>7</v>
      </c>
    </row>
    <row r="429" spans="1:41">
      <c r="A429" s="1"/>
      <c r="Q429">
        <f t="shared" ca="1" si="129"/>
        <v>0</v>
      </c>
      <c r="R429">
        <f t="shared" ca="1" si="129"/>
        <v>0</v>
      </c>
      <c r="S429">
        <f t="shared" ca="1" si="129"/>
        <v>0</v>
      </c>
      <c r="T429">
        <f t="shared" ca="1" si="129"/>
        <v>0</v>
      </c>
      <c r="U429">
        <f t="shared" ca="1" si="129"/>
        <v>0</v>
      </c>
      <c r="V429">
        <f t="shared" ca="1" si="129"/>
        <v>0</v>
      </c>
      <c r="W429">
        <f t="shared" ca="1" si="129"/>
        <v>0</v>
      </c>
      <c r="X429">
        <f t="shared" ca="1" si="129"/>
        <v>0</v>
      </c>
      <c r="Z429">
        <f t="shared" ca="1" si="113"/>
        <v>0</v>
      </c>
      <c r="AA429">
        <f t="shared" ca="1" si="114"/>
        <v>0</v>
      </c>
      <c r="AB429">
        <f t="shared" ca="1" si="115"/>
        <v>0</v>
      </c>
      <c r="AC429" t="str" cm="1">
        <f t="array" aca="1" ref="AC429" ca="1">LEFT(T429,SUM(LEN(T429)-LEN(SUBSTITUTE(T429,{"0","1","2","3","4","5","6","7","8","9"},""))))</f>
        <v>0</v>
      </c>
      <c r="AD429" s="3" t="str">
        <f t="shared" ca="1" si="116"/>
        <v/>
      </c>
      <c r="AE429" s="3" t="str">
        <f t="shared" ca="1" si="117"/>
        <v/>
      </c>
      <c r="AF429" t="b">
        <f t="shared" ca="1" si="118"/>
        <v>0</v>
      </c>
      <c r="AG429">
        <f t="shared" ca="1" si="119"/>
        <v>0</v>
      </c>
      <c r="AH429">
        <f t="shared" ca="1" si="120"/>
        <v>0</v>
      </c>
      <c r="AI429" t="b">
        <f t="shared" ca="1" si="121"/>
        <v>0</v>
      </c>
      <c r="AJ429">
        <f t="shared" ca="1" si="122"/>
        <v>0</v>
      </c>
      <c r="AK429">
        <f t="shared" ca="1" si="123"/>
        <v>0</v>
      </c>
      <c r="AL429">
        <f t="shared" ca="1" si="124"/>
        <v>0</v>
      </c>
      <c r="AM429" t="b">
        <f t="shared" ca="1" si="125"/>
        <v>0</v>
      </c>
      <c r="AN429">
        <f t="shared" ca="1" si="126"/>
        <v>0</v>
      </c>
      <c r="AO429">
        <f t="shared" ca="1" si="127"/>
        <v>0</v>
      </c>
    </row>
    <row r="430" spans="1:41">
      <c r="A430" s="5" t="s">
        <v>635</v>
      </c>
      <c r="B430" s="6" t="s">
        <v>1046</v>
      </c>
      <c r="C430" s="6" t="s">
        <v>642</v>
      </c>
      <c r="D430" s="6" t="s">
        <v>829</v>
      </c>
      <c r="E430" s="6" t="s">
        <v>654</v>
      </c>
      <c r="F430" s="6" t="s">
        <v>1047</v>
      </c>
      <c r="Q430">
        <f t="shared" ca="1" si="129"/>
        <v>0</v>
      </c>
      <c r="R430">
        <f t="shared" ca="1" si="129"/>
        <v>0</v>
      </c>
      <c r="S430" t="str">
        <f t="shared" ca="1" si="129"/>
        <v>2025</v>
      </c>
      <c r="T430">
        <f t="shared" ca="1" si="129"/>
        <v>0</v>
      </c>
      <c r="U430">
        <f t="shared" ca="1" si="129"/>
        <v>0</v>
      </c>
      <c r="V430">
        <f t="shared" ca="1" si="129"/>
        <v>0</v>
      </c>
      <c r="W430" t="str">
        <f t="shared" ca="1" si="129"/>
        <v>478415905</v>
      </c>
      <c r="X430" t="str">
        <f t="shared" ca="1" si="129"/>
        <v>315</v>
      </c>
      <c r="Z430">
        <f t="shared" ca="1" si="113"/>
        <v>0</v>
      </c>
      <c r="AA430">
        <f t="shared" ca="1" si="114"/>
        <v>0</v>
      </c>
      <c r="AB430">
        <f t="shared" ca="1" si="115"/>
        <v>1</v>
      </c>
      <c r="AC430" t="str" cm="1">
        <f t="array" aca="1" ref="AC430" ca="1">LEFT(T430,SUM(LEN(T430)-LEN(SUBSTITUTE(T430,{"0","1","2","3","4","5","6","7","8","9"},""))))</f>
        <v>0</v>
      </c>
      <c r="AD430" s="3" t="str">
        <f t="shared" ca="1" si="116"/>
        <v/>
      </c>
      <c r="AE430" s="3" t="str">
        <f t="shared" ca="1" si="117"/>
        <v/>
      </c>
      <c r="AF430" t="b">
        <f t="shared" ca="1" si="118"/>
        <v>0</v>
      </c>
      <c r="AG430">
        <f t="shared" ca="1" si="119"/>
        <v>0</v>
      </c>
      <c r="AH430">
        <f t="shared" ca="1" si="120"/>
        <v>0</v>
      </c>
      <c r="AI430" t="b">
        <f t="shared" ca="1" si="121"/>
        <v>0</v>
      </c>
      <c r="AJ430">
        <f t="shared" ca="1" si="122"/>
        <v>0</v>
      </c>
      <c r="AK430">
        <f t="shared" ca="1" si="123"/>
        <v>0</v>
      </c>
      <c r="AL430">
        <f t="shared" ca="1" si="124"/>
        <v>1</v>
      </c>
      <c r="AM430" t="b">
        <f t="shared" ca="1" si="125"/>
        <v>0</v>
      </c>
      <c r="AN430">
        <f t="shared" ca="1" si="126"/>
        <v>2</v>
      </c>
      <c r="AO430">
        <f t="shared" ca="1" si="127"/>
        <v>2</v>
      </c>
    </row>
    <row r="431" spans="1:41">
      <c r="A431" s="5" t="s">
        <v>645</v>
      </c>
      <c r="B431" s="6" t="s">
        <v>646</v>
      </c>
      <c r="C431" s="6" t="s">
        <v>637</v>
      </c>
      <c r="D431" s="6" t="s">
        <v>1048</v>
      </c>
      <c r="Q431">
        <f t="shared" ca="1" si="129"/>
        <v>0</v>
      </c>
      <c r="R431">
        <f t="shared" ca="1" si="129"/>
        <v>0</v>
      </c>
      <c r="S431">
        <f t="shared" ca="1" si="129"/>
        <v>0</v>
      </c>
      <c r="T431" t="str">
        <f t="shared" ca="1" si="129"/>
        <v>91</v>
      </c>
      <c r="U431">
        <f t="shared" ca="1" si="129"/>
        <v>0</v>
      </c>
      <c r="V431" t="str">
        <f t="shared" ca="1" si="129"/>
        <v>amb</v>
      </c>
      <c r="W431">
        <f t="shared" ca="1" si="129"/>
        <v>0</v>
      </c>
      <c r="X431">
        <f t="shared" ref="X431:AD467" ca="1" si="130">IF($A431=X$1,OFFSET($A431,0,1),IF($C431=X$1,OFFSET($C431,0,1),IF($E431=X$1,OFFSET($E431,0,1),IF($G431=X$1,OFFSET($G431,0,1),IF($I431=X$1,OFFSET($I431,0,1),IF($K431=X$1,OFFSET($K431,0,1),IF($M431=X$1,OFFSET($M431,0,1),IF($O431=X$1,OFFSET($O431,0,1),0))))))))</f>
        <v>0</v>
      </c>
      <c r="Z431">
        <f t="shared" ca="1" si="113"/>
        <v>0</v>
      </c>
      <c r="AA431">
        <f t="shared" ca="1" si="114"/>
        <v>0</v>
      </c>
      <c r="AB431">
        <f t="shared" ca="1" si="115"/>
        <v>0</v>
      </c>
      <c r="AC431" t="str" cm="1">
        <f t="array" aca="1" ref="AC431" ca="1">LEFT(T431,SUM(LEN(T431)-LEN(SUBSTITUTE(T431,{"0","1","2","3","4","5","6","7","8","9"},""))))</f>
        <v>91</v>
      </c>
      <c r="AD431" s="3" t="str">
        <f t="shared" ca="1" si="116"/>
        <v/>
      </c>
      <c r="AE431" s="3" t="str">
        <f t="shared" ca="1" si="117"/>
        <v/>
      </c>
      <c r="AF431" t="b">
        <f t="shared" ca="1" si="118"/>
        <v>0</v>
      </c>
      <c r="AG431">
        <f t="shared" ca="1" si="119"/>
        <v>0</v>
      </c>
      <c r="AH431">
        <f t="shared" ca="1" si="120"/>
        <v>0</v>
      </c>
      <c r="AI431" t="b">
        <f t="shared" ca="1" si="121"/>
        <v>0</v>
      </c>
      <c r="AJ431">
        <f t="shared" ca="1" si="122"/>
        <v>0</v>
      </c>
      <c r="AK431">
        <f t="shared" ca="1" si="123"/>
        <v>1</v>
      </c>
      <c r="AL431">
        <f t="shared" ca="1" si="124"/>
        <v>0</v>
      </c>
      <c r="AM431" t="b">
        <f t="shared" ca="1" si="125"/>
        <v>0</v>
      </c>
      <c r="AN431">
        <f t="shared" ca="1" si="126"/>
        <v>1</v>
      </c>
      <c r="AO431">
        <f t="shared" ca="1" si="127"/>
        <v>3</v>
      </c>
    </row>
    <row r="432" spans="1:41">
      <c r="A432" s="5" t="s">
        <v>639</v>
      </c>
      <c r="B432" s="6" t="s">
        <v>814</v>
      </c>
      <c r="C432" s="6" t="s">
        <v>640</v>
      </c>
      <c r="D432" s="6" t="s">
        <v>748</v>
      </c>
      <c r="Q432">
        <f t="shared" ref="Q432:X495" ca="1" si="131">IF($A432=Q$1,OFFSET($A432,0,1),IF($C432=Q$1,OFFSET($C432,0,1),IF($E432=Q$1,OFFSET($E432,0,1),IF($G432=Q$1,OFFSET($G432,0,1),IF($I432=Q$1,OFFSET($I432,0,1),IF($K432=Q$1,OFFSET($K432,0,1),IF($M432=Q$1,OFFSET($M432,0,1),IF($O432=Q$1,OFFSET($O432,0,1),0))))))))</f>
        <v>0</v>
      </c>
      <c r="R432" t="str">
        <f t="shared" ca="1" si="131"/>
        <v>2014</v>
      </c>
      <c r="S432">
        <f t="shared" ca="1" si="131"/>
        <v>0</v>
      </c>
      <c r="T432">
        <f t="shared" ca="1" si="131"/>
        <v>0</v>
      </c>
      <c r="U432" t="str">
        <f t="shared" ca="1" si="131"/>
        <v>#cc9d80</v>
      </c>
      <c r="V432">
        <f t="shared" ca="1" si="131"/>
        <v>0</v>
      </c>
      <c r="W432">
        <f t="shared" ca="1" si="131"/>
        <v>0</v>
      </c>
      <c r="X432">
        <f t="shared" ca="1" si="131"/>
        <v>0</v>
      </c>
      <c r="Z432">
        <f t="shared" ca="1" si="113"/>
        <v>0</v>
      </c>
      <c r="AA432">
        <f t="shared" ca="1" si="114"/>
        <v>1</v>
      </c>
      <c r="AB432">
        <f t="shared" ca="1" si="115"/>
        <v>0</v>
      </c>
      <c r="AC432" t="str" cm="1">
        <f t="array" aca="1" ref="AC432" ca="1">LEFT(T432,SUM(LEN(T432)-LEN(SUBSTITUTE(T432,{"0","1","2","3","4","5","6","7","8","9"},""))))</f>
        <v>0</v>
      </c>
      <c r="AD432" s="3" t="str">
        <f t="shared" ca="1" si="116"/>
        <v/>
      </c>
      <c r="AE432" s="3" t="str">
        <f t="shared" ca="1" si="117"/>
        <v/>
      </c>
      <c r="AF432" t="b">
        <f t="shared" ca="1" si="118"/>
        <v>0</v>
      </c>
      <c r="AG432">
        <f t="shared" ca="1" si="119"/>
        <v>0</v>
      </c>
      <c r="AH432">
        <f t="shared" ca="1" si="120"/>
        <v>1</v>
      </c>
      <c r="AI432" t="b">
        <f t="shared" ca="1" si="121"/>
        <v>1</v>
      </c>
      <c r="AJ432">
        <f t="shared" ca="1" si="122"/>
        <v>1</v>
      </c>
      <c r="AK432">
        <f t="shared" ca="1" si="123"/>
        <v>0</v>
      </c>
      <c r="AL432">
        <f t="shared" ca="1" si="124"/>
        <v>0</v>
      </c>
      <c r="AM432" t="b">
        <f t="shared" ca="1" si="125"/>
        <v>0</v>
      </c>
      <c r="AN432">
        <f t="shared" ca="1" si="126"/>
        <v>2</v>
      </c>
      <c r="AO432">
        <f t="shared" ca="1" si="127"/>
        <v>5</v>
      </c>
    </row>
    <row r="433" spans="1:41">
      <c r="A433" s="5" t="s">
        <v>636</v>
      </c>
      <c r="B433" s="6" t="s">
        <v>909</v>
      </c>
      <c r="Q433" t="str">
        <f t="shared" ca="1" si="131"/>
        <v>1985</v>
      </c>
      <c r="R433">
        <f t="shared" ca="1" si="131"/>
        <v>0</v>
      </c>
      <c r="S433">
        <f t="shared" ca="1" si="131"/>
        <v>0</v>
      </c>
      <c r="T433">
        <f t="shared" ca="1" si="131"/>
        <v>0</v>
      </c>
      <c r="U433">
        <f t="shared" ca="1" si="131"/>
        <v>0</v>
      </c>
      <c r="V433">
        <f t="shared" ca="1" si="131"/>
        <v>0</v>
      </c>
      <c r="W433">
        <f t="shared" ca="1" si="131"/>
        <v>0</v>
      </c>
      <c r="X433">
        <f t="shared" ca="1" si="131"/>
        <v>0</v>
      </c>
      <c r="Z433">
        <f t="shared" ca="1" si="113"/>
        <v>1</v>
      </c>
      <c r="AA433">
        <f t="shared" ca="1" si="114"/>
        <v>0</v>
      </c>
      <c r="AB433">
        <f t="shared" ca="1" si="115"/>
        <v>0</v>
      </c>
      <c r="AC433" t="str" cm="1">
        <f t="array" aca="1" ref="AC433" ca="1">LEFT(T433,SUM(LEN(T433)-LEN(SUBSTITUTE(T433,{"0","1","2","3","4","5","6","7","8","9"},""))))</f>
        <v>0</v>
      </c>
      <c r="AD433" s="3" t="str">
        <f t="shared" ca="1" si="116"/>
        <v/>
      </c>
      <c r="AE433" s="3" t="str">
        <f t="shared" ca="1" si="117"/>
        <v/>
      </c>
      <c r="AF433" t="b">
        <f t="shared" ca="1" si="118"/>
        <v>0</v>
      </c>
      <c r="AG433">
        <f t="shared" ca="1" si="119"/>
        <v>0</v>
      </c>
      <c r="AH433">
        <f t="shared" ca="1" si="120"/>
        <v>0</v>
      </c>
      <c r="AI433" t="b">
        <f t="shared" ca="1" si="121"/>
        <v>0</v>
      </c>
      <c r="AJ433">
        <f t="shared" ca="1" si="122"/>
        <v>0</v>
      </c>
      <c r="AK433">
        <f t="shared" ca="1" si="123"/>
        <v>0</v>
      </c>
      <c r="AL433">
        <f t="shared" ca="1" si="124"/>
        <v>0</v>
      </c>
      <c r="AM433" t="b">
        <f t="shared" ca="1" si="125"/>
        <v>0</v>
      </c>
      <c r="AN433">
        <f t="shared" ca="1" si="126"/>
        <v>1</v>
      </c>
      <c r="AO433">
        <f t="shared" ca="1" si="127"/>
        <v>6</v>
      </c>
    </row>
    <row r="434" spans="1:41">
      <c r="A434" s="1"/>
      <c r="Q434">
        <f t="shared" ca="1" si="131"/>
        <v>0</v>
      </c>
      <c r="R434">
        <f t="shared" ca="1" si="131"/>
        <v>0</v>
      </c>
      <c r="S434">
        <f t="shared" ca="1" si="131"/>
        <v>0</v>
      </c>
      <c r="T434">
        <f t="shared" ca="1" si="131"/>
        <v>0</v>
      </c>
      <c r="U434">
        <f t="shared" ca="1" si="131"/>
        <v>0</v>
      </c>
      <c r="V434">
        <f t="shared" ca="1" si="131"/>
        <v>0</v>
      </c>
      <c r="W434">
        <f t="shared" ca="1" si="131"/>
        <v>0</v>
      </c>
      <c r="X434">
        <f t="shared" ca="1" si="131"/>
        <v>0</v>
      </c>
      <c r="Z434">
        <f t="shared" ca="1" si="113"/>
        <v>0</v>
      </c>
      <c r="AA434">
        <f t="shared" ca="1" si="114"/>
        <v>0</v>
      </c>
      <c r="AB434">
        <f t="shared" ca="1" si="115"/>
        <v>0</v>
      </c>
      <c r="AC434" t="str" cm="1">
        <f t="array" aca="1" ref="AC434" ca="1">LEFT(T434,SUM(LEN(T434)-LEN(SUBSTITUTE(T434,{"0","1","2","3","4","5","6","7","8","9"},""))))</f>
        <v>0</v>
      </c>
      <c r="AD434" s="3" t="str">
        <f t="shared" ca="1" si="116"/>
        <v/>
      </c>
      <c r="AE434" s="3" t="str">
        <f t="shared" ca="1" si="117"/>
        <v/>
      </c>
      <c r="AF434" t="b">
        <f t="shared" ca="1" si="118"/>
        <v>0</v>
      </c>
      <c r="AG434">
        <f t="shared" ca="1" si="119"/>
        <v>0</v>
      </c>
      <c r="AH434">
        <f t="shared" ca="1" si="120"/>
        <v>0</v>
      </c>
      <c r="AI434" t="b">
        <f t="shared" ca="1" si="121"/>
        <v>0</v>
      </c>
      <c r="AJ434">
        <f t="shared" ca="1" si="122"/>
        <v>0</v>
      </c>
      <c r="AK434">
        <f t="shared" ca="1" si="123"/>
        <v>0</v>
      </c>
      <c r="AL434">
        <f t="shared" ca="1" si="124"/>
        <v>0</v>
      </c>
      <c r="AM434" t="b">
        <f t="shared" ca="1" si="125"/>
        <v>0</v>
      </c>
      <c r="AN434">
        <f t="shared" ca="1" si="126"/>
        <v>0</v>
      </c>
      <c r="AO434">
        <f t="shared" ca="1" si="127"/>
        <v>0</v>
      </c>
    </row>
    <row r="435" spans="1:41">
      <c r="A435" s="5" t="s">
        <v>635</v>
      </c>
      <c r="B435" s="6" t="s">
        <v>1049</v>
      </c>
      <c r="C435" s="6" t="s">
        <v>640</v>
      </c>
      <c r="D435" s="6" t="s">
        <v>679</v>
      </c>
      <c r="Q435">
        <f t="shared" ca="1" si="131"/>
        <v>0</v>
      </c>
      <c r="R435">
        <f t="shared" ca="1" si="131"/>
        <v>0</v>
      </c>
      <c r="S435">
        <f t="shared" ca="1" si="131"/>
        <v>0</v>
      </c>
      <c r="T435">
        <f t="shared" ca="1" si="131"/>
        <v>0</v>
      </c>
      <c r="U435" t="str">
        <f t="shared" ca="1" si="131"/>
        <v>#7d3b0c</v>
      </c>
      <c r="V435">
        <f t="shared" ca="1" si="131"/>
        <v>0</v>
      </c>
      <c r="W435" t="str">
        <f t="shared" ca="1" si="131"/>
        <v>561885837</v>
      </c>
      <c r="X435">
        <f t="shared" ca="1" si="131"/>
        <v>0</v>
      </c>
      <c r="Z435">
        <f t="shared" ca="1" si="113"/>
        <v>0</v>
      </c>
      <c r="AA435">
        <f t="shared" ca="1" si="114"/>
        <v>0</v>
      </c>
      <c r="AB435">
        <f t="shared" ca="1" si="115"/>
        <v>0</v>
      </c>
      <c r="AC435" t="str" cm="1">
        <f t="array" aca="1" ref="AC435" ca="1">LEFT(T435,SUM(LEN(T435)-LEN(SUBSTITUTE(T435,{"0","1","2","3","4","5","6","7","8","9"},""))))</f>
        <v>0</v>
      </c>
      <c r="AD435" s="3" t="str">
        <f t="shared" ca="1" si="116"/>
        <v/>
      </c>
      <c r="AE435" s="3" t="str">
        <f t="shared" ca="1" si="117"/>
        <v/>
      </c>
      <c r="AF435" t="b">
        <f t="shared" ca="1" si="118"/>
        <v>0</v>
      </c>
      <c r="AG435">
        <f t="shared" ca="1" si="119"/>
        <v>0</v>
      </c>
      <c r="AH435">
        <f t="shared" ca="1" si="120"/>
        <v>1</v>
      </c>
      <c r="AI435" t="b">
        <f t="shared" ca="1" si="121"/>
        <v>1</v>
      </c>
      <c r="AJ435">
        <f t="shared" ca="1" si="122"/>
        <v>1</v>
      </c>
      <c r="AK435">
        <f t="shared" ca="1" si="123"/>
        <v>0</v>
      </c>
      <c r="AL435">
        <f t="shared" ca="1" si="124"/>
        <v>1</v>
      </c>
      <c r="AM435" t="b">
        <f t="shared" ca="1" si="125"/>
        <v>0</v>
      </c>
      <c r="AN435">
        <f t="shared" ca="1" si="126"/>
        <v>2</v>
      </c>
      <c r="AO435">
        <f t="shared" ca="1" si="127"/>
        <v>2</v>
      </c>
    </row>
    <row r="436" spans="1:41">
      <c r="A436" s="5" t="s">
        <v>637</v>
      </c>
      <c r="B436" s="6" t="s">
        <v>749</v>
      </c>
      <c r="Q436">
        <f t="shared" ca="1" si="131"/>
        <v>0</v>
      </c>
      <c r="R436">
        <f t="shared" ca="1" si="131"/>
        <v>0</v>
      </c>
      <c r="S436">
        <f t="shared" ca="1" si="131"/>
        <v>0</v>
      </c>
      <c r="T436" t="str">
        <f t="shared" ca="1" si="131"/>
        <v>169cm</v>
      </c>
      <c r="U436">
        <f t="shared" ca="1" si="131"/>
        <v>0</v>
      </c>
      <c r="V436">
        <f t="shared" ca="1" si="131"/>
        <v>0</v>
      </c>
      <c r="W436">
        <f t="shared" ca="1" si="131"/>
        <v>0</v>
      </c>
      <c r="X436">
        <f t="shared" ca="1" si="131"/>
        <v>0</v>
      </c>
      <c r="Z436">
        <f t="shared" ca="1" si="113"/>
        <v>0</v>
      </c>
      <c r="AA436">
        <f t="shared" ca="1" si="114"/>
        <v>0</v>
      </c>
      <c r="AB436">
        <f t="shared" ca="1" si="115"/>
        <v>0</v>
      </c>
      <c r="AC436" t="str" cm="1">
        <f t="array" aca="1" ref="AC436" ca="1">LEFT(T436,SUM(LEN(T436)-LEN(SUBSTITUTE(T436,{"0","1","2","3","4","5","6","7","8","9"},""))))</f>
        <v>169</v>
      </c>
      <c r="AD436" s="3">
        <f t="shared" ca="1" si="116"/>
        <v>169</v>
      </c>
      <c r="AE436" s="3" t="str">
        <f t="shared" ca="1" si="117"/>
        <v/>
      </c>
      <c r="AF436" t="b">
        <f t="shared" ca="1" si="118"/>
        <v>1</v>
      </c>
      <c r="AG436">
        <f t="shared" ca="1" si="119"/>
        <v>1</v>
      </c>
      <c r="AH436">
        <f t="shared" ca="1" si="120"/>
        <v>0</v>
      </c>
      <c r="AI436" t="b">
        <f t="shared" ca="1" si="121"/>
        <v>0</v>
      </c>
      <c r="AJ436">
        <f t="shared" ca="1" si="122"/>
        <v>0</v>
      </c>
      <c r="AK436">
        <f t="shared" ca="1" si="123"/>
        <v>0</v>
      </c>
      <c r="AL436">
        <f t="shared" ca="1" si="124"/>
        <v>0</v>
      </c>
      <c r="AM436" t="b">
        <f t="shared" ca="1" si="125"/>
        <v>0</v>
      </c>
      <c r="AN436">
        <f t="shared" ca="1" si="126"/>
        <v>1</v>
      </c>
      <c r="AO436">
        <f t="shared" ca="1" si="127"/>
        <v>3</v>
      </c>
    </row>
    <row r="437" spans="1:41">
      <c r="A437" s="5" t="s">
        <v>636</v>
      </c>
      <c r="B437" s="6" t="s">
        <v>911</v>
      </c>
      <c r="C437" s="6" t="s">
        <v>639</v>
      </c>
      <c r="D437" s="6" t="s">
        <v>814</v>
      </c>
      <c r="E437" s="6" t="s">
        <v>654</v>
      </c>
      <c r="F437" s="6" t="s">
        <v>1050</v>
      </c>
      <c r="Q437" t="str">
        <f t="shared" ca="1" si="131"/>
        <v>1921</v>
      </c>
      <c r="R437" t="str">
        <f t="shared" ca="1" si="131"/>
        <v>2014</v>
      </c>
      <c r="S437">
        <f t="shared" ca="1" si="131"/>
        <v>0</v>
      </c>
      <c r="T437">
        <f t="shared" ca="1" si="131"/>
        <v>0</v>
      </c>
      <c r="U437">
        <f t="shared" ca="1" si="131"/>
        <v>0</v>
      </c>
      <c r="V437">
        <f t="shared" ca="1" si="131"/>
        <v>0</v>
      </c>
      <c r="W437">
        <f t="shared" ca="1" si="131"/>
        <v>0</v>
      </c>
      <c r="X437" t="str">
        <f t="shared" ca="1" si="131"/>
        <v>178</v>
      </c>
      <c r="Z437">
        <f t="shared" ca="1" si="113"/>
        <v>1</v>
      </c>
      <c r="AA437">
        <f t="shared" ca="1" si="114"/>
        <v>1</v>
      </c>
      <c r="AB437">
        <f t="shared" ca="1" si="115"/>
        <v>0</v>
      </c>
      <c r="AC437" t="str" cm="1">
        <f t="array" aca="1" ref="AC437" ca="1">LEFT(T437,SUM(LEN(T437)-LEN(SUBSTITUTE(T437,{"0","1","2","3","4","5","6","7","8","9"},""))))</f>
        <v>0</v>
      </c>
      <c r="AD437" s="3" t="str">
        <f t="shared" ca="1" si="116"/>
        <v/>
      </c>
      <c r="AE437" s="3" t="str">
        <f t="shared" ca="1" si="117"/>
        <v/>
      </c>
      <c r="AF437" t="b">
        <f t="shared" ca="1" si="118"/>
        <v>0</v>
      </c>
      <c r="AG437">
        <f t="shared" ca="1" si="119"/>
        <v>0</v>
      </c>
      <c r="AH437">
        <f t="shared" ca="1" si="120"/>
        <v>0</v>
      </c>
      <c r="AI437" t="b">
        <f t="shared" ca="1" si="121"/>
        <v>0</v>
      </c>
      <c r="AJ437">
        <f t="shared" ca="1" si="122"/>
        <v>0</v>
      </c>
      <c r="AK437">
        <f t="shared" ca="1" si="123"/>
        <v>0</v>
      </c>
      <c r="AL437">
        <f t="shared" ca="1" si="124"/>
        <v>0</v>
      </c>
      <c r="AM437" t="b">
        <f t="shared" ca="1" si="125"/>
        <v>0</v>
      </c>
      <c r="AN437">
        <f t="shared" ca="1" si="126"/>
        <v>2</v>
      </c>
      <c r="AO437">
        <f t="shared" ca="1" si="127"/>
        <v>5</v>
      </c>
    </row>
    <row r="438" spans="1:41">
      <c r="A438" s="5" t="s">
        <v>642</v>
      </c>
      <c r="B438" s="6" t="s">
        <v>820</v>
      </c>
      <c r="C438" s="6" t="s">
        <v>645</v>
      </c>
      <c r="D438" s="6" t="s">
        <v>652</v>
      </c>
      <c r="Q438">
        <f t="shared" ca="1" si="131"/>
        <v>0</v>
      </c>
      <c r="R438">
        <f t="shared" ca="1" si="131"/>
        <v>0</v>
      </c>
      <c r="S438" t="str">
        <f t="shared" ca="1" si="131"/>
        <v>2022</v>
      </c>
      <c r="T438">
        <f t="shared" ca="1" si="131"/>
        <v>0</v>
      </c>
      <c r="U438">
        <f t="shared" ca="1" si="131"/>
        <v>0</v>
      </c>
      <c r="V438" t="str">
        <f t="shared" ca="1" si="131"/>
        <v>gry</v>
      </c>
      <c r="W438">
        <f t="shared" ca="1" si="131"/>
        <v>0</v>
      </c>
      <c r="X438">
        <f t="shared" ca="1" si="131"/>
        <v>0</v>
      </c>
      <c r="Z438">
        <f t="shared" ca="1" si="113"/>
        <v>0</v>
      </c>
      <c r="AA438">
        <f t="shared" ca="1" si="114"/>
        <v>0</v>
      </c>
      <c r="AB438">
        <f t="shared" ca="1" si="115"/>
        <v>1</v>
      </c>
      <c r="AC438" t="str" cm="1">
        <f t="array" aca="1" ref="AC438" ca="1">LEFT(T438,SUM(LEN(T438)-LEN(SUBSTITUTE(T438,{"0","1","2","3","4","5","6","7","8","9"},""))))</f>
        <v>0</v>
      </c>
      <c r="AD438" s="3" t="str">
        <f t="shared" ca="1" si="116"/>
        <v/>
      </c>
      <c r="AE438" s="3" t="str">
        <f t="shared" ca="1" si="117"/>
        <v/>
      </c>
      <c r="AF438" t="b">
        <f t="shared" ca="1" si="118"/>
        <v>0</v>
      </c>
      <c r="AG438">
        <f t="shared" ca="1" si="119"/>
        <v>0</v>
      </c>
      <c r="AH438">
        <f t="shared" ca="1" si="120"/>
        <v>0</v>
      </c>
      <c r="AI438" t="b">
        <f t="shared" ca="1" si="121"/>
        <v>0</v>
      </c>
      <c r="AJ438">
        <f t="shared" ca="1" si="122"/>
        <v>0</v>
      </c>
      <c r="AK438">
        <f t="shared" ca="1" si="123"/>
        <v>1</v>
      </c>
      <c r="AL438">
        <f t="shared" ca="1" si="124"/>
        <v>0</v>
      </c>
      <c r="AM438" t="b">
        <f t="shared" ca="1" si="125"/>
        <v>0</v>
      </c>
      <c r="AN438">
        <f t="shared" ca="1" si="126"/>
        <v>2</v>
      </c>
      <c r="AO438">
        <f t="shared" ca="1" si="127"/>
        <v>7</v>
      </c>
    </row>
    <row r="439" spans="1:41">
      <c r="A439" s="1"/>
      <c r="Q439">
        <f t="shared" ca="1" si="131"/>
        <v>0</v>
      </c>
      <c r="R439">
        <f t="shared" ca="1" si="131"/>
        <v>0</v>
      </c>
      <c r="S439">
        <f t="shared" ca="1" si="131"/>
        <v>0</v>
      </c>
      <c r="T439">
        <f t="shared" ca="1" si="131"/>
        <v>0</v>
      </c>
      <c r="U439">
        <f t="shared" ca="1" si="131"/>
        <v>0</v>
      </c>
      <c r="V439">
        <f t="shared" ca="1" si="131"/>
        <v>0</v>
      </c>
      <c r="W439">
        <f t="shared" ca="1" si="131"/>
        <v>0</v>
      </c>
      <c r="X439">
        <f t="shared" ca="1" si="131"/>
        <v>0</v>
      </c>
      <c r="Z439">
        <f t="shared" ca="1" si="113"/>
        <v>0</v>
      </c>
      <c r="AA439">
        <f t="shared" ca="1" si="114"/>
        <v>0</v>
      </c>
      <c r="AB439">
        <f t="shared" ca="1" si="115"/>
        <v>0</v>
      </c>
      <c r="AC439" t="str" cm="1">
        <f t="array" aca="1" ref="AC439" ca="1">LEFT(T439,SUM(LEN(T439)-LEN(SUBSTITUTE(T439,{"0","1","2","3","4","5","6","7","8","9"},""))))</f>
        <v>0</v>
      </c>
      <c r="AD439" s="3" t="str">
        <f t="shared" ca="1" si="116"/>
        <v/>
      </c>
      <c r="AE439" s="3" t="str">
        <f t="shared" ca="1" si="117"/>
        <v/>
      </c>
      <c r="AF439" t="b">
        <f t="shared" ca="1" si="118"/>
        <v>0</v>
      </c>
      <c r="AG439">
        <f t="shared" ca="1" si="119"/>
        <v>0</v>
      </c>
      <c r="AH439">
        <f t="shared" ca="1" si="120"/>
        <v>0</v>
      </c>
      <c r="AI439" t="b">
        <f t="shared" ca="1" si="121"/>
        <v>0</v>
      </c>
      <c r="AJ439">
        <f t="shared" ca="1" si="122"/>
        <v>0</v>
      </c>
      <c r="AK439">
        <f t="shared" ca="1" si="123"/>
        <v>0</v>
      </c>
      <c r="AL439">
        <f t="shared" ca="1" si="124"/>
        <v>0</v>
      </c>
      <c r="AM439" t="b">
        <f t="shared" ca="1" si="125"/>
        <v>0</v>
      </c>
      <c r="AN439">
        <f t="shared" ca="1" si="126"/>
        <v>0</v>
      </c>
      <c r="AO439">
        <f t="shared" ca="1" si="127"/>
        <v>0</v>
      </c>
    </row>
    <row r="440" spans="1:41">
      <c r="A440" s="5" t="s">
        <v>645</v>
      </c>
      <c r="B440" s="6" t="s">
        <v>750</v>
      </c>
      <c r="C440" s="6" t="s">
        <v>640</v>
      </c>
      <c r="D440" s="6" t="s">
        <v>751</v>
      </c>
      <c r="E440" s="6" t="s">
        <v>642</v>
      </c>
      <c r="F440" s="6" t="s">
        <v>832</v>
      </c>
      <c r="G440" s="6" t="s">
        <v>637</v>
      </c>
      <c r="H440" s="6" t="s">
        <v>752</v>
      </c>
      <c r="Q440">
        <f t="shared" ca="1" si="131"/>
        <v>0</v>
      </c>
      <c r="R440">
        <f t="shared" ca="1" si="131"/>
        <v>0</v>
      </c>
      <c r="S440" t="str">
        <f t="shared" ca="1" si="131"/>
        <v>2020</v>
      </c>
      <c r="T440" t="str">
        <f t="shared" ca="1" si="131"/>
        <v>74in</v>
      </c>
      <c r="U440" t="str">
        <f t="shared" ca="1" si="131"/>
        <v>5321a2</v>
      </c>
      <c r="V440" t="str">
        <f t="shared" ca="1" si="131"/>
        <v>#c87497</v>
      </c>
      <c r="W440">
        <f t="shared" ca="1" si="131"/>
        <v>0</v>
      </c>
      <c r="X440">
        <f t="shared" ca="1" si="131"/>
        <v>0</v>
      </c>
      <c r="Z440">
        <f t="shared" ca="1" si="113"/>
        <v>0</v>
      </c>
      <c r="AA440">
        <f t="shared" ca="1" si="114"/>
        <v>0</v>
      </c>
      <c r="AB440">
        <f t="shared" ca="1" si="115"/>
        <v>1</v>
      </c>
      <c r="AC440" t="str" cm="1">
        <f t="array" aca="1" ref="AC440" ca="1">LEFT(T440,SUM(LEN(T440)-LEN(SUBSTITUTE(T440,{"0","1","2","3","4","5","6","7","8","9"},""))))</f>
        <v>74</v>
      </c>
      <c r="AD440" s="3" t="str">
        <f t="shared" ca="1" si="116"/>
        <v/>
      </c>
      <c r="AE440" s="3">
        <f t="shared" ca="1" si="117"/>
        <v>74</v>
      </c>
      <c r="AF440" t="b">
        <f t="shared" ca="1" si="118"/>
        <v>1</v>
      </c>
      <c r="AG440">
        <f t="shared" ca="1" si="119"/>
        <v>1</v>
      </c>
      <c r="AH440">
        <f t="shared" ca="1" si="120"/>
        <v>0</v>
      </c>
      <c r="AI440" t="b">
        <f t="shared" ca="1" si="121"/>
        <v>0</v>
      </c>
      <c r="AJ440">
        <f t="shared" ca="1" si="122"/>
        <v>0</v>
      </c>
      <c r="AK440">
        <f t="shared" ca="1" si="123"/>
        <v>0</v>
      </c>
      <c r="AL440">
        <f t="shared" ca="1" si="124"/>
        <v>0</v>
      </c>
      <c r="AM440" t="b">
        <f t="shared" ca="1" si="125"/>
        <v>0</v>
      </c>
      <c r="AN440">
        <f t="shared" ca="1" si="126"/>
        <v>2</v>
      </c>
      <c r="AO440">
        <f t="shared" ca="1" si="127"/>
        <v>2</v>
      </c>
    </row>
    <row r="441" spans="1:41">
      <c r="A441" s="5" t="s">
        <v>635</v>
      </c>
      <c r="B441" s="6" t="s">
        <v>753</v>
      </c>
      <c r="C441" s="6" t="s">
        <v>639</v>
      </c>
      <c r="D441" s="6" t="s">
        <v>809</v>
      </c>
      <c r="Q441">
        <f t="shared" ca="1" si="131"/>
        <v>0</v>
      </c>
      <c r="R441" t="str">
        <f t="shared" ca="1" si="131"/>
        <v>1976</v>
      </c>
      <c r="S441">
        <f t="shared" ca="1" si="131"/>
        <v>0</v>
      </c>
      <c r="T441">
        <f t="shared" ca="1" si="131"/>
        <v>0</v>
      </c>
      <c r="U441">
        <f t="shared" ca="1" si="131"/>
        <v>0</v>
      </c>
      <c r="V441">
        <f t="shared" ca="1" si="131"/>
        <v>0</v>
      </c>
      <c r="W441" t="str">
        <f t="shared" ca="1" si="131"/>
        <v>#7a62c6</v>
      </c>
      <c r="X441">
        <f t="shared" ca="1" si="131"/>
        <v>0</v>
      </c>
      <c r="Z441">
        <f t="shared" ca="1" si="113"/>
        <v>0</v>
      </c>
      <c r="AA441">
        <f t="shared" ca="1" si="114"/>
        <v>0</v>
      </c>
      <c r="AB441">
        <f t="shared" ca="1" si="115"/>
        <v>0</v>
      </c>
      <c r="AC441" t="str" cm="1">
        <f t="array" aca="1" ref="AC441" ca="1">LEFT(T441,SUM(LEN(T441)-LEN(SUBSTITUTE(T441,{"0","1","2","3","4","5","6","7","8","9"},""))))</f>
        <v>0</v>
      </c>
      <c r="AD441" s="3" t="str">
        <f t="shared" ca="1" si="116"/>
        <v/>
      </c>
      <c r="AE441" s="3" t="str">
        <f t="shared" ca="1" si="117"/>
        <v/>
      </c>
      <c r="AF441" t="b">
        <f t="shared" ca="1" si="118"/>
        <v>0</v>
      </c>
      <c r="AG441">
        <f t="shared" ca="1" si="119"/>
        <v>0</v>
      </c>
      <c r="AH441">
        <f t="shared" ca="1" si="120"/>
        <v>0</v>
      </c>
      <c r="AI441" t="b">
        <f t="shared" ca="1" si="121"/>
        <v>0</v>
      </c>
      <c r="AJ441">
        <f t="shared" ca="1" si="122"/>
        <v>0</v>
      </c>
      <c r="AK441">
        <f t="shared" ca="1" si="123"/>
        <v>0</v>
      </c>
      <c r="AL441">
        <f t="shared" ca="1" si="124"/>
        <v>0</v>
      </c>
      <c r="AM441" t="b">
        <f t="shared" ca="1" si="125"/>
        <v>0</v>
      </c>
      <c r="AN441">
        <f t="shared" ca="1" si="126"/>
        <v>0</v>
      </c>
      <c r="AO441">
        <f t="shared" ca="1" si="127"/>
        <v>0</v>
      </c>
    </row>
    <row r="442" spans="1:41">
      <c r="A442" s="1"/>
      <c r="Q442">
        <f t="shared" ca="1" si="131"/>
        <v>0</v>
      </c>
      <c r="R442">
        <f t="shared" ca="1" si="131"/>
        <v>0</v>
      </c>
      <c r="S442">
        <f t="shared" ca="1" si="131"/>
        <v>0</v>
      </c>
      <c r="T442">
        <f t="shared" ca="1" si="131"/>
        <v>0</v>
      </c>
      <c r="U442">
        <f t="shared" ca="1" si="131"/>
        <v>0</v>
      </c>
      <c r="V442">
        <f t="shared" ca="1" si="131"/>
        <v>0</v>
      </c>
      <c r="W442">
        <f t="shared" ca="1" si="131"/>
        <v>0</v>
      </c>
      <c r="X442">
        <f t="shared" ca="1" si="131"/>
        <v>0</v>
      </c>
      <c r="Z442">
        <f t="shared" ca="1" si="113"/>
        <v>0</v>
      </c>
      <c r="AA442">
        <f t="shared" ca="1" si="114"/>
        <v>0</v>
      </c>
      <c r="AB442">
        <f t="shared" ca="1" si="115"/>
        <v>0</v>
      </c>
      <c r="AC442" t="str" cm="1">
        <f t="array" aca="1" ref="AC442" ca="1">LEFT(T442,SUM(LEN(T442)-LEN(SUBSTITUTE(T442,{"0","1","2","3","4","5","6","7","8","9"},""))))</f>
        <v>0</v>
      </c>
      <c r="AD442" s="3" t="str">
        <f t="shared" ca="1" si="116"/>
        <v/>
      </c>
      <c r="AE442" s="3" t="str">
        <f t="shared" ca="1" si="117"/>
        <v/>
      </c>
      <c r="AF442" t="b">
        <f t="shared" ca="1" si="118"/>
        <v>0</v>
      </c>
      <c r="AG442">
        <f t="shared" ca="1" si="119"/>
        <v>0</v>
      </c>
      <c r="AH442">
        <f t="shared" ca="1" si="120"/>
        <v>0</v>
      </c>
      <c r="AI442" t="b">
        <f t="shared" ca="1" si="121"/>
        <v>0</v>
      </c>
      <c r="AJ442">
        <f t="shared" ca="1" si="122"/>
        <v>0</v>
      </c>
      <c r="AK442">
        <f t="shared" ca="1" si="123"/>
        <v>0</v>
      </c>
      <c r="AL442">
        <f t="shared" ca="1" si="124"/>
        <v>0</v>
      </c>
      <c r="AM442" t="b">
        <f t="shared" ca="1" si="125"/>
        <v>0</v>
      </c>
      <c r="AN442">
        <f t="shared" ca="1" si="126"/>
        <v>0</v>
      </c>
      <c r="AO442">
        <f t="shared" ca="1" si="127"/>
        <v>0</v>
      </c>
    </row>
    <row r="443" spans="1:41">
      <c r="A443" s="5" t="s">
        <v>642</v>
      </c>
      <c r="B443" s="6" t="s">
        <v>1051</v>
      </c>
      <c r="Q443">
        <f t="shared" ca="1" si="131"/>
        <v>0</v>
      </c>
      <c r="R443">
        <f t="shared" ca="1" si="131"/>
        <v>0</v>
      </c>
      <c r="S443" t="str">
        <f t="shared" ca="1" si="131"/>
        <v>2037</v>
      </c>
      <c r="T443">
        <f t="shared" ca="1" si="131"/>
        <v>0</v>
      </c>
      <c r="U443">
        <f t="shared" ca="1" si="131"/>
        <v>0</v>
      </c>
      <c r="V443">
        <f t="shared" ca="1" si="131"/>
        <v>0</v>
      </c>
      <c r="W443">
        <f t="shared" ca="1" si="131"/>
        <v>0</v>
      </c>
      <c r="X443">
        <f t="shared" ca="1" si="131"/>
        <v>0</v>
      </c>
      <c r="Z443">
        <f t="shared" ca="1" si="113"/>
        <v>0</v>
      </c>
      <c r="AA443">
        <f t="shared" ca="1" si="114"/>
        <v>0</v>
      </c>
      <c r="AB443">
        <f t="shared" ca="1" si="115"/>
        <v>0</v>
      </c>
      <c r="AC443" t="str" cm="1">
        <f t="array" aca="1" ref="AC443" ca="1">LEFT(T443,SUM(LEN(T443)-LEN(SUBSTITUTE(T443,{"0","1","2","3","4","5","6","7","8","9"},""))))</f>
        <v>0</v>
      </c>
      <c r="AD443" s="3" t="str">
        <f t="shared" ca="1" si="116"/>
        <v/>
      </c>
      <c r="AE443" s="3" t="str">
        <f t="shared" ca="1" si="117"/>
        <v/>
      </c>
      <c r="AF443" t="b">
        <f t="shared" ca="1" si="118"/>
        <v>0</v>
      </c>
      <c r="AG443">
        <f t="shared" ca="1" si="119"/>
        <v>0</v>
      </c>
      <c r="AH443">
        <f t="shared" ca="1" si="120"/>
        <v>0</v>
      </c>
      <c r="AI443" t="b">
        <f t="shared" ca="1" si="121"/>
        <v>0</v>
      </c>
      <c r="AJ443">
        <f t="shared" ca="1" si="122"/>
        <v>0</v>
      </c>
      <c r="AK443">
        <f t="shared" ca="1" si="123"/>
        <v>0</v>
      </c>
      <c r="AL443">
        <f t="shared" ca="1" si="124"/>
        <v>0</v>
      </c>
      <c r="AM443" t="b">
        <f t="shared" ca="1" si="125"/>
        <v>0</v>
      </c>
      <c r="AN443">
        <f t="shared" ca="1" si="126"/>
        <v>0</v>
      </c>
      <c r="AO443">
        <f t="shared" ca="1" si="127"/>
        <v>0</v>
      </c>
    </row>
    <row r="444" spans="1:41">
      <c r="A444" s="5" t="s">
        <v>635</v>
      </c>
      <c r="B444" s="6" t="s">
        <v>1052</v>
      </c>
      <c r="C444" s="6" t="s">
        <v>637</v>
      </c>
      <c r="D444" s="6" t="s">
        <v>695</v>
      </c>
      <c r="Q444">
        <f t="shared" ca="1" si="131"/>
        <v>0</v>
      </c>
      <c r="R444">
        <f t="shared" ca="1" si="131"/>
        <v>0</v>
      </c>
      <c r="S444">
        <f t="shared" ca="1" si="131"/>
        <v>0</v>
      </c>
      <c r="T444" t="str">
        <f t="shared" ca="1" si="131"/>
        <v>162cm</v>
      </c>
      <c r="U444">
        <f t="shared" ca="1" si="131"/>
        <v>0</v>
      </c>
      <c r="V444">
        <f t="shared" ca="1" si="131"/>
        <v>0</v>
      </c>
      <c r="W444" t="str">
        <f t="shared" ca="1" si="131"/>
        <v>858202391</v>
      </c>
      <c r="X444">
        <f t="shared" ca="1" si="131"/>
        <v>0</v>
      </c>
      <c r="Z444">
        <f t="shared" ca="1" si="113"/>
        <v>0</v>
      </c>
      <c r="AA444">
        <f t="shared" ca="1" si="114"/>
        <v>0</v>
      </c>
      <c r="AB444">
        <f t="shared" ca="1" si="115"/>
        <v>0</v>
      </c>
      <c r="AC444" t="str" cm="1">
        <f t="array" aca="1" ref="AC444" ca="1">LEFT(T444,SUM(LEN(T444)-LEN(SUBSTITUTE(T444,{"0","1","2","3","4","5","6","7","8","9"},""))))</f>
        <v>162</v>
      </c>
      <c r="AD444" s="3">
        <f t="shared" ca="1" si="116"/>
        <v>162</v>
      </c>
      <c r="AE444" s="3" t="str">
        <f t="shared" ca="1" si="117"/>
        <v/>
      </c>
      <c r="AF444" t="b">
        <f t="shared" ca="1" si="118"/>
        <v>1</v>
      </c>
      <c r="AG444">
        <f t="shared" ca="1" si="119"/>
        <v>1</v>
      </c>
      <c r="AH444">
        <f t="shared" ca="1" si="120"/>
        <v>0</v>
      </c>
      <c r="AI444" t="b">
        <f t="shared" ca="1" si="121"/>
        <v>0</v>
      </c>
      <c r="AJ444">
        <f t="shared" ca="1" si="122"/>
        <v>0</v>
      </c>
      <c r="AK444">
        <f t="shared" ca="1" si="123"/>
        <v>0</v>
      </c>
      <c r="AL444">
        <f t="shared" ca="1" si="124"/>
        <v>1</v>
      </c>
      <c r="AM444" t="b">
        <f t="shared" ca="1" si="125"/>
        <v>0</v>
      </c>
      <c r="AN444">
        <f t="shared" ca="1" si="126"/>
        <v>2</v>
      </c>
      <c r="AO444">
        <f t="shared" ca="1" si="127"/>
        <v>2</v>
      </c>
    </row>
    <row r="445" spans="1:41">
      <c r="A445" s="5" t="s">
        <v>645</v>
      </c>
      <c r="B445" s="6" t="s">
        <v>661</v>
      </c>
      <c r="C445" s="6" t="s">
        <v>636</v>
      </c>
      <c r="D445" s="6" t="s">
        <v>1053</v>
      </c>
      <c r="Q445" t="str">
        <f t="shared" ca="1" si="131"/>
        <v>2003</v>
      </c>
      <c r="R445">
        <f t="shared" ca="1" si="131"/>
        <v>0</v>
      </c>
      <c r="S445">
        <f t="shared" ca="1" si="131"/>
        <v>0</v>
      </c>
      <c r="T445">
        <f t="shared" ca="1" si="131"/>
        <v>0</v>
      </c>
      <c r="U445">
        <f t="shared" ca="1" si="131"/>
        <v>0</v>
      </c>
      <c r="V445" t="str">
        <f t="shared" ca="1" si="131"/>
        <v>grn</v>
      </c>
      <c r="W445">
        <f t="shared" ca="1" si="131"/>
        <v>0</v>
      </c>
      <c r="X445">
        <f t="shared" ca="1" si="131"/>
        <v>0</v>
      </c>
      <c r="Z445">
        <f t="shared" ca="1" si="113"/>
        <v>0</v>
      </c>
      <c r="AA445">
        <f t="shared" ca="1" si="114"/>
        <v>0</v>
      </c>
      <c r="AB445">
        <f t="shared" ca="1" si="115"/>
        <v>0</v>
      </c>
      <c r="AC445" t="str" cm="1">
        <f t="array" aca="1" ref="AC445" ca="1">LEFT(T445,SUM(LEN(T445)-LEN(SUBSTITUTE(T445,{"0","1","2","3","4","5","6","7","8","9"},""))))</f>
        <v>0</v>
      </c>
      <c r="AD445" s="3" t="str">
        <f t="shared" ca="1" si="116"/>
        <v/>
      </c>
      <c r="AE445" s="3" t="str">
        <f t="shared" ca="1" si="117"/>
        <v/>
      </c>
      <c r="AF445" t="b">
        <f t="shared" ca="1" si="118"/>
        <v>0</v>
      </c>
      <c r="AG445">
        <f t="shared" ca="1" si="119"/>
        <v>0</v>
      </c>
      <c r="AH445">
        <f t="shared" ca="1" si="120"/>
        <v>0</v>
      </c>
      <c r="AI445" t="b">
        <f t="shared" ca="1" si="121"/>
        <v>0</v>
      </c>
      <c r="AJ445">
        <f t="shared" ca="1" si="122"/>
        <v>0</v>
      </c>
      <c r="AK445">
        <f t="shared" ca="1" si="123"/>
        <v>1</v>
      </c>
      <c r="AL445">
        <f t="shared" ca="1" si="124"/>
        <v>0</v>
      </c>
      <c r="AM445" t="b">
        <f t="shared" ca="1" si="125"/>
        <v>0</v>
      </c>
      <c r="AN445">
        <f t="shared" ca="1" si="126"/>
        <v>1</v>
      </c>
      <c r="AO445">
        <f t="shared" ca="1" si="127"/>
        <v>3</v>
      </c>
    </row>
    <row r="446" spans="1:41">
      <c r="A446" s="5" t="s">
        <v>654</v>
      </c>
      <c r="B446" s="6" t="s">
        <v>1054</v>
      </c>
      <c r="Q446">
        <f t="shared" ca="1" si="131"/>
        <v>0</v>
      </c>
      <c r="R446">
        <f t="shared" ca="1" si="131"/>
        <v>0</v>
      </c>
      <c r="S446">
        <f t="shared" ca="1" si="131"/>
        <v>0</v>
      </c>
      <c r="T446">
        <f t="shared" ca="1" si="131"/>
        <v>0</v>
      </c>
      <c r="U446">
        <f t="shared" ca="1" si="131"/>
        <v>0</v>
      </c>
      <c r="V446">
        <f t="shared" ca="1" si="131"/>
        <v>0</v>
      </c>
      <c r="W446">
        <f t="shared" ca="1" si="131"/>
        <v>0</v>
      </c>
      <c r="X446" t="str">
        <f t="shared" ca="1" si="131"/>
        <v>278</v>
      </c>
      <c r="Z446">
        <f t="shared" ca="1" si="113"/>
        <v>0</v>
      </c>
      <c r="AA446">
        <f t="shared" ca="1" si="114"/>
        <v>0</v>
      </c>
      <c r="AB446">
        <f t="shared" ca="1" si="115"/>
        <v>0</v>
      </c>
      <c r="AC446" t="str" cm="1">
        <f t="array" aca="1" ref="AC446" ca="1">LEFT(T446,SUM(LEN(T446)-LEN(SUBSTITUTE(T446,{"0","1","2","3","4","5","6","7","8","9"},""))))</f>
        <v>0</v>
      </c>
      <c r="AD446" s="3" t="str">
        <f t="shared" ca="1" si="116"/>
        <v/>
      </c>
      <c r="AE446" s="3" t="str">
        <f t="shared" ca="1" si="117"/>
        <v/>
      </c>
      <c r="AF446" t="b">
        <f t="shared" ca="1" si="118"/>
        <v>0</v>
      </c>
      <c r="AG446">
        <f t="shared" ca="1" si="119"/>
        <v>0</v>
      </c>
      <c r="AH446">
        <f t="shared" ca="1" si="120"/>
        <v>0</v>
      </c>
      <c r="AI446" t="b">
        <f t="shared" ca="1" si="121"/>
        <v>0</v>
      </c>
      <c r="AJ446">
        <f t="shared" ca="1" si="122"/>
        <v>0</v>
      </c>
      <c r="AK446">
        <f t="shared" ca="1" si="123"/>
        <v>0</v>
      </c>
      <c r="AL446">
        <f t="shared" ca="1" si="124"/>
        <v>0</v>
      </c>
      <c r="AM446" t="b">
        <f t="shared" ca="1" si="125"/>
        <v>1</v>
      </c>
      <c r="AN446">
        <f t="shared" ca="1" si="126"/>
        <v>0</v>
      </c>
      <c r="AO446">
        <f t="shared" ca="1" si="127"/>
        <v>0</v>
      </c>
    </row>
    <row r="447" spans="1:41">
      <c r="A447" s="5" t="s">
        <v>639</v>
      </c>
      <c r="B447" s="6" t="s">
        <v>847</v>
      </c>
      <c r="C447" s="6" t="s">
        <v>640</v>
      </c>
      <c r="D447" s="6" t="s">
        <v>754</v>
      </c>
      <c r="Q447">
        <f t="shared" ca="1" si="131"/>
        <v>0</v>
      </c>
      <c r="R447" t="str">
        <f t="shared" ca="1" si="131"/>
        <v>2010</v>
      </c>
      <c r="S447">
        <f t="shared" ca="1" si="131"/>
        <v>0</v>
      </c>
      <c r="T447">
        <f t="shared" ca="1" si="131"/>
        <v>0</v>
      </c>
      <c r="U447" t="str">
        <f t="shared" ca="1" si="131"/>
        <v>cbf662</v>
      </c>
      <c r="V447">
        <f t="shared" ca="1" si="131"/>
        <v>0</v>
      </c>
      <c r="W447">
        <f t="shared" ca="1" si="131"/>
        <v>0</v>
      </c>
      <c r="X447">
        <f t="shared" ca="1" si="131"/>
        <v>0</v>
      </c>
      <c r="Z447">
        <f t="shared" ca="1" si="113"/>
        <v>0</v>
      </c>
      <c r="AA447">
        <f t="shared" ca="1" si="114"/>
        <v>1</v>
      </c>
      <c r="AB447">
        <f t="shared" ca="1" si="115"/>
        <v>0</v>
      </c>
      <c r="AC447" t="str" cm="1">
        <f t="array" aca="1" ref="AC447" ca="1">LEFT(T447,SUM(LEN(T447)-LEN(SUBSTITUTE(T447,{"0","1","2","3","4","5","6","7","8","9"},""))))</f>
        <v>0</v>
      </c>
      <c r="AD447" s="3" t="str">
        <f t="shared" ca="1" si="116"/>
        <v/>
      </c>
      <c r="AE447" s="3" t="str">
        <f t="shared" ca="1" si="117"/>
        <v/>
      </c>
      <c r="AF447" t="b">
        <f t="shared" ca="1" si="118"/>
        <v>0</v>
      </c>
      <c r="AG447">
        <f t="shared" ca="1" si="119"/>
        <v>0</v>
      </c>
      <c r="AH447">
        <f t="shared" ca="1" si="120"/>
        <v>0</v>
      </c>
      <c r="AI447" t="b">
        <f t="shared" ca="1" si="121"/>
        <v>0</v>
      </c>
      <c r="AJ447">
        <f t="shared" ca="1" si="122"/>
        <v>0</v>
      </c>
      <c r="AK447">
        <f t="shared" ca="1" si="123"/>
        <v>0</v>
      </c>
      <c r="AL447">
        <f t="shared" ca="1" si="124"/>
        <v>0</v>
      </c>
      <c r="AM447" t="b">
        <f t="shared" ca="1" si="125"/>
        <v>0</v>
      </c>
      <c r="AN447">
        <f t="shared" ca="1" si="126"/>
        <v>1</v>
      </c>
      <c r="AO447">
        <f t="shared" ca="1" si="127"/>
        <v>1</v>
      </c>
    </row>
    <row r="448" spans="1:41">
      <c r="A448" s="1"/>
      <c r="Q448">
        <f t="shared" ca="1" si="131"/>
        <v>0</v>
      </c>
      <c r="R448">
        <f t="shared" ca="1" si="131"/>
        <v>0</v>
      </c>
      <c r="S448">
        <f t="shared" ca="1" si="131"/>
        <v>0</v>
      </c>
      <c r="T448">
        <f t="shared" ca="1" si="131"/>
        <v>0</v>
      </c>
      <c r="U448">
        <f t="shared" ca="1" si="131"/>
        <v>0</v>
      </c>
      <c r="V448">
        <f t="shared" ca="1" si="131"/>
        <v>0</v>
      </c>
      <c r="W448">
        <f t="shared" ca="1" si="131"/>
        <v>0</v>
      </c>
      <c r="X448">
        <f t="shared" ca="1" si="131"/>
        <v>0</v>
      </c>
      <c r="Z448">
        <f t="shared" ca="1" si="113"/>
        <v>0</v>
      </c>
      <c r="AA448">
        <f t="shared" ca="1" si="114"/>
        <v>0</v>
      </c>
      <c r="AB448">
        <f t="shared" ca="1" si="115"/>
        <v>0</v>
      </c>
      <c r="AC448" t="str" cm="1">
        <f t="array" aca="1" ref="AC448" ca="1">LEFT(T448,SUM(LEN(T448)-LEN(SUBSTITUTE(T448,{"0","1","2","3","4","5","6","7","8","9"},""))))</f>
        <v>0</v>
      </c>
      <c r="AD448" s="3" t="str">
        <f t="shared" ca="1" si="116"/>
        <v/>
      </c>
      <c r="AE448" s="3" t="str">
        <f t="shared" ca="1" si="117"/>
        <v/>
      </c>
      <c r="AF448" t="b">
        <f t="shared" ca="1" si="118"/>
        <v>0</v>
      </c>
      <c r="AG448">
        <f t="shared" ca="1" si="119"/>
        <v>0</v>
      </c>
      <c r="AH448">
        <f t="shared" ca="1" si="120"/>
        <v>0</v>
      </c>
      <c r="AI448" t="b">
        <f t="shared" ca="1" si="121"/>
        <v>0</v>
      </c>
      <c r="AJ448">
        <f t="shared" ca="1" si="122"/>
        <v>0</v>
      </c>
      <c r="AK448">
        <f t="shared" ca="1" si="123"/>
        <v>0</v>
      </c>
      <c r="AL448">
        <f t="shared" ca="1" si="124"/>
        <v>0</v>
      </c>
      <c r="AM448" t="b">
        <f t="shared" ca="1" si="125"/>
        <v>0</v>
      </c>
      <c r="AN448">
        <f t="shared" ca="1" si="126"/>
        <v>0</v>
      </c>
      <c r="AO448">
        <f t="shared" ca="1" si="127"/>
        <v>0</v>
      </c>
    </row>
    <row r="449" spans="1:41">
      <c r="A449" s="5" t="s">
        <v>645</v>
      </c>
      <c r="B449" s="6" t="s">
        <v>675</v>
      </c>
      <c r="C449" s="6" t="s">
        <v>639</v>
      </c>
      <c r="D449" s="6" t="s">
        <v>821</v>
      </c>
      <c r="E449" s="6" t="s">
        <v>637</v>
      </c>
      <c r="F449" s="6" t="s">
        <v>662</v>
      </c>
      <c r="G449" s="6" t="s">
        <v>640</v>
      </c>
      <c r="H449" s="6" t="s">
        <v>644</v>
      </c>
      <c r="I449" s="6" t="s">
        <v>635</v>
      </c>
      <c r="J449" s="6" t="s">
        <v>1055</v>
      </c>
      <c r="K449" s="6" t="s">
        <v>636</v>
      </c>
      <c r="L449" s="6" t="s">
        <v>1018</v>
      </c>
      <c r="M449" s="6" t="s">
        <v>642</v>
      </c>
      <c r="N449" s="6" t="s">
        <v>877</v>
      </c>
      <c r="Q449" t="str">
        <f t="shared" ca="1" si="131"/>
        <v>1997</v>
      </c>
      <c r="R449" t="str">
        <f t="shared" ca="1" si="131"/>
        <v>2012</v>
      </c>
      <c r="S449" t="str">
        <f t="shared" ca="1" si="131"/>
        <v>2027</v>
      </c>
      <c r="T449" t="str">
        <f t="shared" ca="1" si="131"/>
        <v>183cm</v>
      </c>
      <c r="U449" t="str">
        <f t="shared" ca="1" si="131"/>
        <v>#623a2f</v>
      </c>
      <c r="V449" t="str">
        <f t="shared" ca="1" si="131"/>
        <v>blu</v>
      </c>
      <c r="W449" t="str">
        <f t="shared" ca="1" si="131"/>
        <v>848200472</v>
      </c>
      <c r="X449">
        <f t="shared" ca="1" si="131"/>
        <v>0</v>
      </c>
      <c r="Z449">
        <f t="shared" ca="1" si="113"/>
        <v>1</v>
      </c>
      <c r="AA449">
        <f t="shared" ca="1" si="114"/>
        <v>1</v>
      </c>
      <c r="AB449">
        <f t="shared" ca="1" si="115"/>
        <v>1</v>
      </c>
      <c r="AC449" t="str" cm="1">
        <f t="array" aca="1" ref="AC449" ca="1">LEFT(T449,SUM(LEN(T449)-LEN(SUBSTITUTE(T449,{"0","1","2","3","4","5","6","7","8","9"},""))))</f>
        <v>183</v>
      </c>
      <c r="AD449" s="3">
        <f t="shared" ca="1" si="116"/>
        <v>183</v>
      </c>
      <c r="AE449" s="3" t="str">
        <f t="shared" ca="1" si="117"/>
        <v/>
      </c>
      <c r="AF449" t="b">
        <f t="shared" ca="1" si="118"/>
        <v>1</v>
      </c>
      <c r="AG449">
        <f t="shared" ca="1" si="119"/>
        <v>1</v>
      </c>
      <c r="AH449">
        <f t="shared" ca="1" si="120"/>
        <v>1</v>
      </c>
      <c r="AI449" t="b">
        <f t="shared" ca="1" si="121"/>
        <v>1</v>
      </c>
      <c r="AJ449">
        <f t="shared" ca="1" si="122"/>
        <v>1</v>
      </c>
      <c r="AK449">
        <f t="shared" ca="1" si="123"/>
        <v>1</v>
      </c>
      <c r="AL449">
        <f t="shared" ca="1" si="124"/>
        <v>1</v>
      </c>
      <c r="AM449" t="b">
        <f t="shared" ca="1" si="125"/>
        <v>0</v>
      </c>
      <c r="AN449">
        <f t="shared" ca="1" si="126"/>
        <v>7</v>
      </c>
      <c r="AO449">
        <f t="shared" ca="1" si="127"/>
        <v>7</v>
      </c>
    </row>
    <row r="450" spans="1:41">
      <c r="A450" s="1"/>
      <c r="Q450">
        <f t="shared" ca="1" si="131"/>
        <v>0</v>
      </c>
      <c r="R450">
        <f t="shared" ca="1" si="131"/>
        <v>0</v>
      </c>
      <c r="S450">
        <f t="shared" ca="1" si="131"/>
        <v>0</v>
      </c>
      <c r="T450">
        <f t="shared" ca="1" si="131"/>
        <v>0</v>
      </c>
      <c r="U450">
        <f t="shared" ca="1" si="131"/>
        <v>0</v>
      </c>
      <c r="V450">
        <f t="shared" ca="1" si="131"/>
        <v>0</v>
      </c>
      <c r="W450">
        <f t="shared" ca="1" si="131"/>
        <v>0</v>
      </c>
      <c r="X450">
        <f t="shared" ca="1" si="131"/>
        <v>0</v>
      </c>
      <c r="Z450">
        <f t="shared" ca="1" si="113"/>
        <v>0</v>
      </c>
      <c r="AA450">
        <f t="shared" ca="1" si="114"/>
        <v>0</v>
      </c>
      <c r="AB450">
        <f t="shared" ca="1" si="115"/>
        <v>0</v>
      </c>
      <c r="AC450" t="str" cm="1">
        <f t="array" aca="1" ref="AC450" ca="1">LEFT(T450,SUM(LEN(T450)-LEN(SUBSTITUTE(T450,{"0","1","2","3","4","5","6","7","8","9"},""))))</f>
        <v>0</v>
      </c>
      <c r="AD450" s="3" t="str">
        <f t="shared" ca="1" si="116"/>
        <v/>
      </c>
      <c r="AE450" s="3" t="str">
        <f t="shared" ca="1" si="117"/>
        <v/>
      </c>
      <c r="AF450" t="b">
        <f t="shared" ca="1" si="118"/>
        <v>0</v>
      </c>
      <c r="AG450">
        <f t="shared" ca="1" si="119"/>
        <v>0</v>
      </c>
      <c r="AH450">
        <f t="shared" ca="1" si="120"/>
        <v>0</v>
      </c>
      <c r="AI450" t="b">
        <f t="shared" ca="1" si="121"/>
        <v>0</v>
      </c>
      <c r="AJ450">
        <f t="shared" ca="1" si="122"/>
        <v>0</v>
      </c>
      <c r="AK450">
        <f t="shared" ca="1" si="123"/>
        <v>0</v>
      </c>
      <c r="AL450">
        <f t="shared" ca="1" si="124"/>
        <v>0</v>
      </c>
      <c r="AM450" t="b">
        <f t="shared" ca="1" si="125"/>
        <v>0</v>
      </c>
      <c r="AN450">
        <f t="shared" ca="1" si="126"/>
        <v>0</v>
      </c>
      <c r="AO450">
        <f t="shared" ca="1" si="127"/>
        <v>0</v>
      </c>
    </row>
    <row r="451" spans="1:41">
      <c r="A451" s="5" t="s">
        <v>636</v>
      </c>
      <c r="B451" s="6" t="s">
        <v>957</v>
      </c>
      <c r="Q451" t="str">
        <f t="shared" ca="1" si="131"/>
        <v>1942</v>
      </c>
      <c r="R451">
        <f t="shared" ca="1" si="131"/>
        <v>0</v>
      </c>
      <c r="S451">
        <f t="shared" ca="1" si="131"/>
        <v>0</v>
      </c>
      <c r="T451">
        <f t="shared" ca="1" si="131"/>
        <v>0</v>
      </c>
      <c r="U451">
        <f t="shared" ca="1" si="131"/>
        <v>0</v>
      </c>
      <c r="V451">
        <f t="shared" ca="1" si="131"/>
        <v>0</v>
      </c>
      <c r="W451">
        <f t="shared" ca="1" si="131"/>
        <v>0</v>
      </c>
      <c r="X451">
        <f t="shared" ca="1" si="131"/>
        <v>0</v>
      </c>
      <c r="Z451">
        <f t="shared" ref="Z451:Z514" ca="1" si="132">IF(AND(VALUE(Q451)&gt;1919,VALUE(Q451)&lt;2003),1,0)</f>
        <v>1</v>
      </c>
      <c r="AA451">
        <f t="shared" ref="AA451:AA514" ca="1" si="133">IF(AND(VALUE(R451)&gt;2009,VALUE(R451)&lt;2021),1,0)</f>
        <v>0</v>
      </c>
      <c r="AB451">
        <f t="shared" ref="AB451:AB514" ca="1" si="134">IF(AND(VALUE(S451)&gt;2019,VALUE(S451)&lt;2031),1,0)</f>
        <v>0</v>
      </c>
      <c r="AC451" t="str" cm="1">
        <f t="array" aca="1" ref="AC451" ca="1">LEFT(T451,SUM(LEN(T451)-LEN(SUBSTITUTE(T451,{"0","1","2","3","4","5","6","7","8","9"},""))))</f>
        <v>0</v>
      </c>
      <c r="AD451" s="3" t="str">
        <f t="shared" ref="AD451:AD514" ca="1" si="135">IF(COUNT(FIND("cm",T451))=1,VALUE(AC451),"")</f>
        <v/>
      </c>
      <c r="AE451" s="3" t="str">
        <f t="shared" ref="AE451:AE514" ca="1" si="136">IF(COUNT(FIND("in",T451)),VALUE(AC451),"")</f>
        <v/>
      </c>
      <c r="AF451" t="b">
        <f t="shared" ref="AF451:AF514" ca="1" si="137">OR(AND(AD451&gt;149,AD451&lt;194),AND(AE451&gt;58,AE451&lt;77))</f>
        <v>0</v>
      </c>
      <c r="AG451">
        <f t="shared" ref="AG451:AG514" ca="1" si="138">IF(AF451,1,0)</f>
        <v>0</v>
      </c>
      <c r="AH451">
        <f t="shared" ref="AH451:AH514" ca="1" si="139">COUNT(FIND("#",U451))</f>
        <v>0</v>
      </c>
      <c r="AI451" t="b">
        <f t="shared" ref="AI451:AI514" ca="1" si="140">AND(IF(LEN(U451)=7,TRUE),IF(AH451=1,TRUE))</f>
        <v>0</v>
      </c>
      <c r="AJ451">
        <f t="shared" ref="AJ451:AJ514" ca="1" si="141">IF(AI451,1,0)</f>
        <v>0</v>
      </c>
      <c r="AK451">
        <f t="shared" ref="AK451:AK514" ca="1" si="142">IF(OR(V451="amb",V451="blu",V451="brn",V451="gry",V451="grn",V451="hzl",V451="oth"),1,0)</f>
        <v>0</v>
      </c>
      <c r="AL451">
        <f t="shared" ref="AL451:AL514" ca="1" si="143">IF(LEN(W451)=9,1,0)</f>
        <v>0</v>
      </c>
      <c r="AM451" t="b">
        <f t="shared" ref="AM451:AM514" ca="1" si="144">AND(IF(VALUE(X451)&gt;0,TRUE),IF(AN451=0,TRUE))</f>
        <v>0</v>
      </c>
      <c r="AN451">
        <f t="shared" ref="AN451:AN514" ca="1" si="145">SUM(Z451:AB451,AG451,AJ451:AL451)</f>
        <v>1</v>
      </c>
      <c r="AO451">
        <f t="shared" ref="AO451:AO514" ca="1" si="146">IF(AN451&gt;0,AN451+AO450,0)</f>
        <v>1</v>
      </c>
    </row>
    <row r="452" spans="1:41">
      <c r="A452" s="5" t="s">
        <v>637</v>
      </c>
      <c r="B452" s="6" t="s">
        <v>744</v>
      </c>
      <c r="Q452">
        <f t="shared" ca="1" si="131"/>
        <v>0</v>
      </c>
      <c r="R452">
        <f t="shared" ca="1" si="131"/>
        <v>0</v>
      </c>
      <c r="S452">
        <f t="shared" ca="1" si="131"/>
        <v>0</v>
      </c>
      <c r="T452" t="str">
        <f t="shared" ca="1" si="131"/>
        <v>164cm</v>
      </c>
      <c r="U452">
        <f t="shared" ca="1" si="131"/>
        <v>0</v>
      </c>
      <c r="V452">
        <f t="shared" ca="1" si="131"/>
        <v>0</v>
      </c>
      <c r="W452">
        <f t="shared" ca="1" si="131"/>
        <v>0</v>
      </c>
      <c r="X452">
        <f t="shared" ca="1" si="131"/>
        <v>0</v>
      </c>
      <c r="Z452">
        <f t="shared" ca="1" si="132"/>
        <v>0</v>
      </c>
      <c r="AA452">
        <f t="shared" ca="1" si="133"/>
        <v>0</v>
      </c>
      <c r="AB452">
        <f t="shared" ca="1" si="134"/>
        <v>0</v>
      </c>
      <c r="AC452" t="str" cm="1">
        <f t="array" aca="1" ref="AC452" ca="1">LEFT(T452,SUM(LEN(T452)-LEN(SUBSTITUTE(T452,{"0","1","2","3","4","5","6","7","8","9"},""))))</f>
        <v>164</v>
      </c>
      <c r="AD452" s="3">
        <f t="shared" ca="1" si="135"/>
        <v>164</v>
      </c>
      <c r="AE452" s="3" t="str">
        <f t="shared" ca="1" si="136"/>
        <v/>
      </c>
      <c r="AF452" t="b">
        <f t="shared" ca="1" si="137"/>
        <v>1</v>
      </c>
      <c r="AG452">
        <f t="shared" ca="1" si="138"/>
        <v>1</v>
      </c>
      <c r="AH452">
        <f t="shared" ca="1" si="139"/>
        <v>0</v>
      </c>
      <c r="AI452" t="b">
        <f t="shared" ca="1" si="140"/>
        <v>0</v>
      </c>
      <c r="AJ452">
        <f t="shared" ca="1" si="141"/>
        <v>0</v>
      </c>
      <c r="AK452">
        <f t="shared" ca="1" si="142"/>
        <v>0</v>
      </c>
      <c r="AL452">
        <f t="shared" ca="1" si="143"/>
        <v>0</v>
      </c>
      <c r="AM452" t="b">
        <f t="shared" ca="1" si="144"/>
        <v>0</v>
      </c>
      <c r="AN452">
        <f t="shared" ca="1" si="145"/>
        <v>1</v>
      </c>
      <c r="AO452">
        <f t="shared" ca="1" si="146"/>
        <v>2</v>
      </c>
    </row>
    <row r="453" spans="1:41">
      <c r="A453" s="5" t="s">
        <v>635</v>
      </c>
      <c r="B453" s="6" t="s">
        <v>1056</v>
      </c>
      <c r="Q453">
        <f t="shared" ca="1" si="131"/>
        <v>0</v>
      </c>
      <c r="R453">
        <f t="shared" ca="1" si="131"/>
        <v>0</v>
      </c>
      <c r="S453">
        <f t="shared" ca="1" si="131"/>
        <v>0</v>
      </c>
      <c r="T453">
        <f t="shared" ca="1" si="131"/>
        <v>0</v>
      </c>
      <c r="U453">
        <f t="shared" ca="1" si="131"/>
        <v>0</v>
      </c>
      <c r="V453">
        <f t="shared" ca="1" si="131"/>
        <v>0</v>
      </c>
      <c r="W453" t="str">
        <f t="shared" ca="1" si="131"/>
        <v>464257339</v>
      </c>
      <c r="X453">
        <f t="shared" ca="1" si="131"/>
        <v>0</v>
      </c>
      <c r="Z453">
        <f t="shared" ca="1" si="132"/>
        <v>0</v>
      </c>
      <c r="AA453">
        <f t="shared" ca="1" si="133"/>
        <v>0</v>
      </c>
      <c r="AB453">
        <f t="shared" ca="1" si="134"/>
        <v>0</v>
      </c>
      <c r="AC453" t="str" cm="1">
        <f t="array" aca="1" ref="AC453" ca="1">LEFT(T453,SUM(LEN(T453)-LEN(SUBSTITUTE(T453,{"0","1","2","3","4","5","6","7","8","9"},""))))</f>
        <v>0</v>
      </c>
      <c r="AD453" s="3" t="str">
        <f t="shared" ca="1" si="135"/>
        <v/>
      </c>
      <c r="AE453" s="3" t="str">
        <f t="shared" ca="1" si="136"/>
        <v/>
      </c>
      <c r="AF453" t="b">
        <f t="shared" ca="1" si="137"/>
        <v>0</v>
      </c>
      <c r="AG453">
        <f t="shared" ca="1" si="138"/>
        <v>0</v>
      </c>
      <c r="AH453">
        <f t="shared" ca="1" si="139"/>
        <v>0</v>
      </c>
      <c r="AI453" t="b">
        <f t="shared" ca="1" si="140"/>
        <v>0</v>
      </c>
      <c r="AJ453">
        <f t="shared" ca="1" si="141"/>
        <v>0</v>
      </c>
      <c r="AK453">
        <f t="shared" ca="1" si="142"/>
        <v>0</v>
      </c>
      <c r="AL453">
        <f t="shared" ca="1" si="143"/>
        <v>1</v>
      </c>
      <c r="AM453" t="b">
        <f t="shared" ca="1" si="144"/>
        <v>0</v>
      </c>
      <c r="AN453">
        <f t="shared" ca="1" si="145"/>
        <v>1</v>
      </c>
      <c r="AO453">
        <f t="shared" ca="1" si="146"/>
        <v>3</v>
      </c>
    </row>
    <row r="454" spans="1:41">
      <c r="A454" s="5" t="s">
        <v>639</v>
      </c>
      <c r="B454" s="6" t="s">
        <v>810</v>
      </c>
      <c r="Q454">
        <f t="shared" ca="1" si="131"/>
        <v>0</v>
      </c>
      <c r="R454" t="str">
        <f t="shared" ca="1" si="131"/>
        <v>2016</v>
      </c>
      <c r="S454">
        <f t="shared" ca="1" si="131"/>
        <v>0</v>
      </c>
      <c r="T454">
        <f t="shared" ca="1" si="131"/>
        <v>0</v>
      </c>
      <c r="U454">
        <f t="shared" ca="1" si="131"/>
        <v>0</v>
      </c>
      <c r="V454">
        <f t="shared" ca="1" si="131"/>
        <v>0</v>
      </c>
      <c r="W454">
        <f t="shared" ca="1" si="131"/>
        <v>0</v>
      </c>
      <c r="X454">
        <f t="shared" ca="1" si="131"/>
        <v>0</v>
      </c>
      <c r="Z454">
        <f t="shared" ca="1" si="132"/>
        <v>0</v>
      </c>
      <c r="AA454">
        <f t="shared" ca="1" si="133"/>
        <v>1</v>
      </c>
      <c r="AB454">
        <f t="shared" ca="1" si="134"/>
        <v>0</v>
      </c>
      <c r="AC454" t="str" cm="1">
        <f t="array" aca="1" ref="AC454" ca="1">LEFT(T454,SUM(LEN(T454)-LEN(SUBSTITUTE(T454,{"0","1","2","3","4","5","6","7","8","9"},""))))</f>
        <v>0</v>
      </c>
      <c r="AD454" s="3" t="str">
        <f t="shared" ca="1" si="135"/>
        <v/>
      </c>
      <c r="AE454" s="3" t="str">
        <f t="shared" ca="1" si="136"/>
        <v/>
      </c>
      <c r="AF454" t="b">
        <f t="shared" ca="1" si="137"/>
        <v>0</v>
      </c>
      <c r="AG454">
        <f t="shared" ca="1" si="138"/>
        <v>0</v>
      </c>
      <c r="AH454">
        <f t="shared" ca="1" si="139"/>
        <v>0</v>
      </c>
      <c r="AI454" t="b">
        <f t="shared" ca="1" si="140"/>
        <v>0</v>
      </c>
      <c r="AJ454">
        <f t="shared" ca="1" si="141"/>
        <v>0</v>
      </c>
      <c r="AK454">
        <f t="shared" ca="1" si="142"/>
        <v>0</v>
      </c>
      <c r="AL454">
        <f t="shared" ca="1" si="143"/>
        <v>0</v>
      </c>
      <c r="AM454" t="b">
        <f t="shared" ca="1" si="144"/>
        <v>0</v>
      </c>
      <c r="AN454">
        <f t="shared" ca="1" si="145"/>
        <v>1</v>
      </c>
      <c r="AO454">
        <f t="shared" ca="1" si="146"/>
        <v>4</v>
      </c>
    </row>
    <row r="455" spans="1:41">
      <c r="A455" s="5" t="s">
        <v>640</v>
      </c>
      <c r="B455" s="6" t="s">
        <v>679</v>
      </c>
      <c r="C455" s="6" t="s">
        <v>645</v>
      </c>
      <c r="D455" s="6" t="s">
        <v>652</v>
      </c>
      <c r="Q455">
        <f t="shared" ca="1" si="131"/>
        <v>0</v>
      </c>
      <c r="R455">
        <f t="shared" ca="1" si="131"/>
        <v>0</v>
      </c>
      <c r="S455">
        <f t="shared" ca="1" si="131"/>
        <v>0</v>
      </c>
      <c r="T455">
        <f t="shared" ca="1" si="131"/>
        <v>0</v>
      </c>
      <c r="U455" t="str">
        <f t="shared" ca="1" si="131"/>
        <v>#7d3b0c</v>
      </c>
      <c r="V455" t="str">
        <f t="shared" ca="1" si="131"/>
        <v>gry</v>
      </c>
      <c r="W455">
        <f t="shared" ca="1" si="131"/>
        <v>0</v>
      </c>
      <c r="X455">
        <f t="shared" ca="1" si="131"/>
        <v>0</v>
      </c>
      <c r="Z455">
        <f t="shared" ca="1" si="132"/>
        <v>0</v>
      </c>
      <c r="AA455">
        <f t="shared" ca="1" si="133"/>
        <v>0</v>
      </c>
      <c r="AB455">
        <f t="shared" ca="1" si="134"/>
        <v>0</v>
      </c>
      <c r="AC455" t="str" cm="1">
        <f t="array" aca="1" ref="AC455" ca="1">LEFT(T455,SUM(LEN(T455)-LEN(SUBSTITUTE(T455,{"0","1","2","3","4","5","6","7","8","9"},""))))</f>
        <v>0</v>
      </c>
      <c r="AD455" s="3" t="str">
        <f t="shared" ca="1" si="135"/>
        <v/>
      </c>
      <c r="AE455" s="3" t="str">
        <f t="shared" ca="1" si="136"/>
        <v/>
      </c>
      <c r="AF455" t="b">
        <f t="shared" ca="1" si="137"/>
        <v>0</v>
      </c>
      <c r="AG455">
        <f t="shared" ca="1" si="138"/>
        <v>0</v>
      </c>
      <c r="AH455">
        <f t="shared" ca="1" si="139"/>
        <v>1</v>
      </c>
      <c r="AI455" t="b">
        <f t="shared" ca="1" si="140"/>
        <v>1</v>
      </c>
      <c r="AJ455">
        <f t="shared" ca="1" si="141"/>
        <v>1</v>
      </c>
      <c r="AK455">
        <f t="shared" ca="1" si="142"/>
        <v>1</v>
      </c>
      <c r="AL455">
        <f t="shared" ca="1" si="143"/>
        <v>0</v>
      </c>
      <c r="AM455" t="b">
        <f t="shared" ca="1" si="144"/>
        <v>0</v>
      </c>
      <c r="AN455">
        <f t="shared" ca="1" si="145"/>
        <v>2</v>
      </c>
      <c r="AO455">
        <f t="shared" ca="1" si="146"/>
        <v>6</v>
      </c>
    </row>
    <row r="456" spans="1:41">
      <c r="A456" s="1"/>
      <c r="Q456">
        <f t="shared" ca="1" si="131"/>
        <v>0</v>
      </c>
      <c r="R456">
        <f t="shared" ca="1" si="131"/>
        <v>0</v>
      </c>
      <c r="S456">
        <f t="shared" ca="1" si="131"/>
        <v>0</v>
      </c>
      <c r="T456">
        <f t="shared" ca="1" si="131"/>
        <v>0</v>
      </c>
      <c r="U456">
        <f t="shared" ca="1" si="131"/>
        <v>0</v>
      </c>
      <c r="V456">
        <f t="shared" ca="1" si="131"/>
        <v>0</v>
      </c>
      <c r="W456">
        <f t="shared" ca="1" si="131"/>
        <v>0</v>
      </c>
      <c r="X456">
        <f t="shared" ca="1" si="131"/>
        <v>0</v>
      </c>
      <c r="Z456">
        <f t="shared" ca="1" si="132"/>
        <v>0</v>
      </c>
      <c r="AA456">
        <f t="shared" ca="1" si="133"/>
        <v>0</v>
      </c>
      <c r="AB456">
        <f t="shared" ca="1" si="134"/>
        <v>0</v>
      </c>
      <c r="AC456" t="str" cm="1">
        <f t="array" aca="1" ref="AC456" ca="1">LEFT(T456,SUM(LEN(T456)-LEN(SUBSTITUTE(T456,{"0","1","2","3","4","5","6","7","8","9"},""))))</f>
        <v>0</v>
      </c>
      <c r="AD456" s="3" t="str">
        <f t="shared" ca="1" si="135"/>
        <v/>
      </c>
      <c r="AE456" s="3" t="str">
        <f t="shared" ca="1" si="136"/>
        <v/>
      </c>
      <c r="AF456" t="b">
        <f t="shared" ca="1" si="137"/>
        <v>0</v>
      </c>
      <c r="AG456">
        <f t="shared" ca="1" si="138"/>
        <v>0</v>
      </c>
      <c r="AH456">
        <f t="shared" ca="1" si="139"/>
        <v>0</v>
      </c>
      <c r="AI456" t="b">
        <f t="shared" ca="1" si="140"/>
        <v>0</v>
      </c>
      <c r="AJ456">
        <f t="shared" ca="1" si="141"/>
        <v>0</v>
      </c>
      <c r="AK456">
        <f t="shared" ca="1" si="142"/>
        <v>0</v>
      </c>
      <c r="AL456">
        <f t="shared" ca="1" si="143"/>
        <v>0</v>
      </c>
      <c r="AM456" t="b">
        <f t="shared" ca="1" si="144"/>
        <v>0</v>
      </c>
      <c r="AN456">
        <f t="shared" ca="1" si="145"/>
        <v>0</v>
      </c>
      <c r="AO456">
        <f t="shared" ca="1" si="146"/>
        <v>0</v>
      </c>
    </row>
    <row r="457" spans="1:41">
      <c r="A457" s="5" t="s">
        <v>639</v>
      </c>
      <c r="B457" s="6" t="s">
        <v>821</v>
      </c>
      <c r="C457" s="6" t="s">
        <v>640</v>
      </c>
      <c r="D457" s="6" t="s">
        <v>677</v>
      </c>
      <c r="Q457">
        <f t="shared" ca="1" si="131"/>
        <v>0</v>
      </c>
      <c r="R457" t="str">
        <f t="shared" ca="1" si="131"/>
        <v>2012</v>
      </c>
      <c r="S457">
        <f t="shared" ca="1" si="131"/>
        <v>0</v>
      </c>
      <c r="T457">
        <f t="shared" ca="1" si="131"/>
        <v>0</v>
      </c>
      <c r="U457" t="str">
        <f t="shared" ca="1" si="131"/>
        <v>#ceb3a1</v>
      </c>
      <c r="V457">
        <f t="shared" ca="1" si="131"/>
        <v>0</v>
      </c>
      <c r="W457">
        <f t="shared" ca="1" si="131"/>
        <v>0</v>
      </c>
      <c r="X457">
        <f t="shared" ca="1" si="131"/>
        <v>0</v>
      </c>
      <c r="Z457">
        <f t="shared" ca="1" si="132"/>
        <v>0</v>
      </c>
      <c r="AA457">
        <f t="shared" ca="1" si="133"/>
        <v>1</v>
      </c>
      <c r="AB457">
        <f t="shared" ca="1" si="134"/>
        <v>0</v>
      </c>
      <c r="AC457" t="str" cm="1">
        <f t="array" aca="1" ref="AC457" ca="1">LEFT(T457,SUM(LEN(T457)-LEN(SUBSTITUTE(T457,{"0","1","2","3","4","5","6","7","8","9"},""))))</f>
        <v>0</v>
      </c>
      <c r="AD457" s="3" t="str">
        <f t="shared" ca="1" si="135"/>
        <v/>
      </c>
      <c r="AE457" s="3" t="str">
        <f t="shared" ca="1" si="136"/>
        <v/>
      </c>
      <c r="AF457" t="b">
        <f t="shared" ca="1" si="137"/>
        <v>0</v>
      </c>
      <c r="AG457">
        <f t="shared" ca="1" si="138"/>
        <v>0</v>
      </c>
      <c r="AH457">
        <f t="shared" ca="1" si="139"/>
        <v>1</v>
      </c>
      <c r="AI457" t="b">
        <f t="shared" ca="1" si="140"/>
        <v>1</v>
      </c>
      <c r="AJ457">
        <f t="shared" ca="1" si="141"/>
        <v>1</v>
      </c>
      <c r="AK457">
        <f t="shared" ca="1" si="142"/>
        <v>0</v>
      </c>
      <c r="AL457">
        <f t="shared" ca="1" si="143"/>
        <v>0</v>
      </c>
      <c r="AM457" t="b">
        <f t="shared" ca="1" si="144"/>
        <v>0</v>
      </c>
      <c r="AN457">
        <f t="shared" ca="1" si="145"/>
        <v>2</v>
      </c>
      <c r="AO457">
        <f t="shared" ca="1" si="146"/>
        <v>2</v>
      </c>
    </row>
    <row r="458" spans="1:41">
      <c r="A458" s="5" t="s">
        <v>637</v>
      </c>
      <c r="B458" s="6" t="s">
        <v>714</v>
      </c>
      <c r="C458" s="6" t="s">
        <v>645</v>
      </c>
      <c r="D458" s="6" t="s">
        <v>646</v>
      </c>
      <c r="Q458">
        <f t="shared" ca="1" si="131"/>
        <v>0</v>
      </c>
      <c r="R458">
        <f t="shared" ca="1" si="131"/>
        <v>0</v>
      </c>
      <c r="S458">
        <f t="shared" ca="1" si="131"/>
        <v>0</v>
      </c>
      <c r="T458" t="str">
        <f t="shared" ca="1" si="131"/>
        <v>193cm</v>
      </c>
      <c r="U458">
        <f t="shared" ca="1" si="131"/>
        <v>0</v>
      </c>
      <c r="V458" t="str">
        <f t="shared" ca="1" si="131"/>
        <v>amb</v>
      </c>
      <c r="W458">
        <f t="shared" ca="1" si="131"/>
        <v>0</v>
      </c>
      <c r="X458">
        <f t="shared" ca="1" si="131"/>
        <v>0</v>
      </c>
      <c r="Z458">
        <f t="shared" ca="1" si="132"/>
        <v>0</v>
      </c>
      <c r="AA458">
        <f t="shared" ca="1" si="133"/>
        <v>0</v>
      </c>
      <c r="AB458">
        <f t="shared" ca="1" si="134"/>
        <v>0</v>
      </c>
      <c r="AC458" t="str" cm="1">
        <f t="array" aca="1" ref="AC458" ca="1">LEFT(T458,SUM(LEN(T458)-LEN(SUBSTITUTE(T458,{"0","1","2","3","4","5","6","7","8","9"},""))))</f>
        <v>193</v>
      </c>
      <c r="AD458" s="3">
        <f t="shared" ca="1" si="135"/>
        <v>193</v>
      </c>
      <c r="AE458" s="3" t="str">
        <f t="shared" ca="1" si="136"/>
        <v/>
      </c>
      <c r="AF458" t="b">
        <f t="shared" ca="1" si="137"/>
        <v>1</v>
      </c>
      <c r="AG458">
        <f t="shared" ca="1" si="138"/>
        <v>1</v>
      </c>
      <c r="AH458">
        <f t="shared" ca="1" si="139"/>
        <v>0</v>
      </c>
      <c r="AI458" t="b">
        <f t="shared" ca="1" si="140"/>
        <v>0</v>
      </c>
      <c r="AJ458">
        <f t="shared" ca="1" si="141"/>
        <v>0</v>
      </c>
      <c r="AK458">
        <f t="shared" ca="1" si="142"/>
        <v>1</v>
      </c>
      <c r="AL458">
        <f t="shared" ca="1" si="143"/>
        <v>0</v>
      </c>
      <c r="AM458" t="b">
        <f t="shared" ca="1" si="144"/>
        <v>0</v>
      </c>
      <c r="AN458">
        <f t="shared" ca="1" si="145"/>
        <v>2</v>
      </c>
      <c r="AO458">
        <f t="shared" ca="1" si="146"/>
        <v>4</v>
      </c>
    </row>
    <row r="459" spans="1:41">
      <c r="A459" s="5" t="s">
        <v>635</v>
      </c>
      <c r="B459" s="6" t="s">
        <v>1057</v>
      </c>
      <c r="C459" s="6" t="s">
        <v>642</v>
      </c>
      <c r="D459" s="6" t="s">
        <v>811</v>
      </c>
      <c r="E459" s="6" t="s">
        <v>636</v>
      </c>
      <c r="F459" s="6" t="s">
        <v>845</v>
      </c>
      <c r="Q459" t="str">
        <f t="shared" ca="1" si="131"/>
        <v>1960</v>
      </c>
      <c r="R459">
        <f t="shared" ca="1" si="131"/>
        <v>0</v>
      </c>
      <c r="S459" t="str">
        <f t="shared" ca="1" si="131"/>
        <v>2024</v>
      </c>
      <c r="T459">
        <f t="shared" ca="1" si="131"/>
        <v>0</v>
      </c>
      <c r="U459">
        <f t="shared" ca="1" si="131"/>
        <v>0</v>
      </c>
      <c r="V459">
        <f t="shared" ca="1" si="131"/>
        <v>0</v>
      </c>
      <c r="W459" t="str">
        <f t="shared" ca="1" si="131"/>
        <v>667987561</v>
      </c>
      <c r="X459">
        <f t="shared" ca="1" si="131"/>
        <v>0</v>
      </c>
      <c r="Z459">
        <f t="shared" ca="1" si="132"/>
        <v>1</v>
      </c>
      <c r="AA459">
        <f t="shared" ca="1" si="133"/>
        <v>0</v>
      </c>
      <c r="AB459">
        <f t="shared" ca="1" si="134"/>
        <v>1</v>
      </c>
      <c r="AC459" t="str" cm="1">
        <f t="array" aca="1" ref="AC459" ca="1">LEFT(T459,SUM(LEN(T459)-LEN(SUBSTITUTE(T459,{"0","1","2","3","4","5","6","7","8","9"},""))))</f>
        <v>0</v>
      </c>
      <c r="AD459" s="3" t="str">
        <f t="shared" ca="1" si="135"/>
        <v/>
      </c>
      <c r="AE459" s="3" t="str">
        <f t="shared" ca="1" si="136"/>
        <v/>
      </c>
      <c r="AF459" t="b">
        <f t="shared" ca="1" si="137"/>
        <v>0</v>
      </c>
      <c r="AG459">
        <f t="shared" ca="1" si="138"/>
        <v>0</v>
      </c>
      <c r="AH459">
        <f t="shared" ca="1" si="139"/>
        <v>0</v>
      </c>
      <c r="AI459" t="b">
        <f t="shared" ca="1" si="140"/>
        <v>0</v>
      </c>
      <c r="AJ459">
        <f t="shared" ca="1" si="141"/>
        <v>0</v>
      </c>
      <c r="AK459">
        <f t="shared" ca="1" si="142"/>
        <v>0</v>
      </c>
      <c r="AL459">
        <f t="shared" ca="1" si="143"/>
        <v>1</v>
      </c>
      <c r="AM459" t="b">
        <f t="shared" ca="1" si="144"/>
        <v>0</v>
      </c>
      <c r="AN459">
        <f t="shared" ca="1" si="145"/>
        <v>3</v>
      </c>
      <c r="AO459">
        <f t="shared" ca="1" si="146"/>
        <v>7</v>
      </c>
    </row>
    <row r="460" spans="1:41">
      <c r="A460" s="1"/>
      <c r="Q460">
        <f t="shared" ca="1" si="131"/>
        <v>0</v>
      </c>
      <c r="R460">
        <f t="shared" ca="1" si="131"/>
        <v>0</v>
      </c>
      <c r="S460">
        <f t="shared" ca="1" si="131"/>
        <v>0</v>
      </c>
      <c r="T460">
        <f t="shared" ca="1" si="131"/>
        <v>0</v>
      </c>
      <c r="U460">
        <f t="shared" ca="1" si="131"/>
        <v>0</v>
      </c>
      <c r="V460">
        <f t="shared" ca="1" si="131"/>
        <v>0</v>
      </c>
      <c r="W460">
        <f t="shared" ca="1" si="131"/>
        <v>0</v>
      </c>
      <c r="X460">
        <f t="shared" ca="1" si="131"/>
        <v>0</v>
      </c>
      <c r="Z460">
        <f t="shared" ca="1" si="132"/>
        <v>0</v>
      </c>
      <c r="AA460">
        <f t="shared" ca="1" si="133"/>
        <v>0</v>
      </c>
      <c r="AB460">
        <f t="shared" ca="1" si="134"/>
        <v>0</v>
      </c>
      <c r="AC460" t="str" cm="1">
        <f t="array" aca="1" ref="AC460" ca="1">LEFT(T460,SUM(LEN(T460)-LEN(SUBSTITUTE(T460,{"0","1","2","3","4","5","6","7","8","9"},""))))</f>
        <v>0</v>
      </c>
      <c r="AD460" s="3" t="str">
        <f t="shared" ca="1" si="135"/>
        <v/>
      </c>
      <c r="AE460" s="3" t="str">
        <f t="shared" ca="1" si="136"/>
        <v/>
      </c>
      <c r="AF460" t="b">
        <f t="shared" ca="1" si="137"/>
        <v>0</v>
      </c>
      <c r="AG460">
        <f t="shared" ca="1" si="138"/>
        <v>0</v>
      </c>
      <c r="AH460">
        <f t="shared" ca="1" si="139"/>
        <v>0</v>
      </c>
      <c r="AI460" t="b">
        <f t="shared" ca="1" si="140"/>
        <v>0</v>
      </c>
      <c r="AJ460">
        <f t="shared" ca="1" si="141"/>
        <v>0</v>
      </c>
      <c r="AK460">
        <f t="shared" ca="1" si="142"/>
        <v>0</v>
      </c>
      <c r="AL460">
        <f t="shared" ca="1" si="143"/>
        <v>0</v>
      </c>
      <c r="AM460" t="b">
        <f t="shared" ca="1" si="144"/>
        <v>0</v>
      </c>
      <c r="AN460">
        <f t="shared" ca="1" si="145"/>
        <v>0</v>
      </c>
      <c r="AO460">
        <f t="shared" ca="1" si="146"/>
        <v>0</v>
      </c>
    </row>
    <row r="461" spans="1:41">
      <c r="A461" s="5" t="s">
        <v>637</v>
      </c>
      <c r="B461" s="6" t="s">
        <v>638</v>
      </c>
      <c r="Q461">
        <f t="shared" ca="1" si="131"/>
        <v>0</v>
      </c>
      <c r="R461">
        <f t="shared" ca="1" si="131"/>
        <v>0</v>
      </c>
      <c r="S461">
        <f t="shared" ca="1" si="131"/>
        <v>0</v>
      </c>
      <c r="T461" t="str">
        <f t="shared" ca="1" si="131"/>
        <v>187cm</v>
      </c>
      <c r="U461">
        <f t="shared" ca="1" si="131"/>
        <v>0</v>
      </c>
      <c r="V461">
        <f t="shared" ca="1" si="131"/>
        <v>0</v>
      </c>
      <c r="W461">
        <f t="shared" ca="1" si="131"/>
        <v>0</v>
      </c>
      <c r="X461">
        <f t="shared" ca="1" si="131"/>
        <v>0</v>
      </c>
      <c r="Z461">
        <f t="shared" ca="1" si="132"/>
        <v>0</v>
      </c>
      <c r="AA461">
        <f t="shared" ca="1" si="133"/>
        <v>0</v>
      </c>
      <c r="AB461">
        <f t="shared" ca="1" si="134"/>
        <v>0</v>
      </c>
      <c r="AC461" t="str" cm="1">
        <f t="array" aca="1" ref="AC461" ca="1">LEFT(T461,SUM(LEN(T461)-LEN(SUBSTITUTE(T461,{"0","1","2","3","4","5","6","7","8","9"},""))))</f>
        <v>187</v>
      </c>
      <c r="AD461" s="3">
        <f t="shared" ca="1" si="135"/>
        <v>187</v>
      </c>
      <c r="AE461" s="3" t="str">
        <f t="shared" ca="1" si="136"/>
        <v/>
      </c>
      <c r="AF461" t="b">
        <f t="shared" ca="1" si="137"/>
        <v>1</v>
      </c>
      <c r="AG461">
        <f t="shared" ca="1" si="138"/>
        <v>1</v>
      </c>
      <c r="AH461">
        <f t="shared" ca="1" si="139"/>
        <v>0</v>
      </c>
      <c r="AI461" t="b">
        <f t="shared" ca="1" si="140"/>
        <v>0</v>
      </c>
      <c r="AJ461">
        <f t="shared" ca="1" si="141"/>
        <v>0</v>
      </c>
      <c r="AK461">
        <f t="shared" ca="1" si="142"/>
        <v>0</v>
      </c>
      <c r="AL461">
        <f t="shared" ca="1" si="143"/>
        <v>0</v>
      </c>
      <c r="AM461" t="b">
        <f t="shared" ca="1" si="144"/>
        <v>0</v>
      </c>
      <c r="AN461">
        <f t="shared" ca="1" si="145"/>
        <v>1</v>
      </c>
      <c r="AO461">
        <f t="shared" ca="1" si="146"/>
        <v>1</v>
      </c>
    </row>
    <row r="462" spans="1:41">
      <c r="A462" s="5" t="s">
        <v>635</v>
      </c>
      <c r="B462" s="6" t="s">
        <v>1058</v>
      </c>
      <c r="Q462">
        <f t="shared" ca="1" si="131"/>
        <v>0</v>
      </c>
      <c r="R462">
        <f t="shared" ca="1" si="131"/>
        <v>0</v>
      </c>
      <c r="S462">
        <f t="shared" ca="1" si="131"/>
        <v>0</v>
      </c>
      <c r="T462">
        <f t="shared" ca="1" si="131"/>
        <v>0</v>
      </c>
      <c r="U462">
        <f t="shared" ca="1" si="131"/>
        <v>0</v>
      </c>
      <c r="V462">
        <f t="shared" ca="1" si="131"/>
        <v>0</v>
      </c>
      <c r="W462" t="str">
        <f t="shared" ca="1" si="131"/>
        <v>222340640</v>
      </c>
      <c r="X462">
        <f t="shared" ca="1" si="131"/>
        <v>0</v>
      </c>
      <c r="Z462">
        <f t="shared" ca="1" si="132"/>
        <v>0</v>
      </c>
      <c r="AA462">
        <f t="shared" ca="1" si="133"/>
        <v>0</v>
      </c>
      <c r="AB462">
        <f t="shared" ca="1" si="134"/>
        <v>0</v>
      </c>
      <c r="AC462" t="str" cm="1">
        <f t="array" aca="1" ref="AC462" ca="1">LEFT(T462,SUM(LEN(T462)-LEN(SUBSTITUTE(T462,{"0","1","2","3","4","5","6","7","8","9"},""))))</f>
        <v>0</v>
      </c>
      <c r="AD462" s="3" t="str">
        <f t="shared" ca="1" si="135"/>
        <v/>
      </c>
      <c r="AE462" s="3" t="str">
        <f t="shared" ca="1" si="136"/>
        <v/>
      </c>
      <c r="AF462" t="b">
        <f t="shared" ca="1" si="137"/>
        <v>0</v>
      </c>
      <c r="AG462">
        <f t="shared" ca="1" si="138"/>
        <v>0</v>
      </c>
      <c r="AH462">
        <f t="shared" ca="1" si="139"/>
        <v>0</v>
      </c>
      <c r="AI462" t="b">
        <f t="shared" ca="1" si="140"/>
        <v>0</v>
      </c>
      <c r="AJ462">
        <f t="shared" ca="1" si="141"/>
        <v>0</v>
      </c>
      <c r="AK462">
        <f t="shared" ca="1" si="142"/>
        <v>0</v>
      </c>
      <c r="AL462">
        <f t="shared" ca="1" si="143"/>
        <v>1</v>
      </c>
      <c r="AM462" t="b">
        <f t="shared" ca="1" si="144"/>
        <v>0</v>
      </c>
      <c r="AN462">
        <f t="shared" ca="1" si="145"/>
        <v>1</v>
      </c>
      <c r="AO462">
        <f t="shared" ca="1" si="146"/>
        <v>2</v>
      </c>
    </row>
    <row r="463" spans="1:41">
      <c r="A463" s="5" t="s">
        <v>639</v>
      </c>
      <c r="B463" s="6" t="s">
        <v>874</v>
      </c>
      <c r="C463" s="6" t="s">
        <v>642</v>
      </c>
      <c r="D463" s="6" t="s">
        <v>820</v>
      </c>
      <c r="Q463">
        <f t="shared" ca="1" si="131"/>
        <v>0</v>
      </c>
      <c r="R463" t="str">
        <f t="shared" ca="1" si="131"/>
        <v>2018</v>
      </c>
      <c r="S463" t="str">
        <f t="shared" ca="1" si="131"/>
        <v>2022</v>
      </c>
      <c r="T463">
        <f t="shared" ca="1" si="131"/>
        <v>0</v>
      </c>
      <c r="U463">
        <f t="shared" ca="1" si="131"/>
        <v>0</v>
      </c>
      <c r="V463">
        <f t="shared" ca="1" si="131"/>
        <v>0</v>
      </c>
      <c r="W463">
        <f t="shared" ca="1" si="131"/>
        <v>0</v>
      </c>
      <c r="X463">
        <f t="shared" ref="X463:AD499" ca="1" si="147">IF($A463=X$1,OFFSET($A463,0,1),IF($C463=X$1,OFFSET($C463,0,1),IF($E463=X$1,OFFSET($E463,0,1),IF($G463=X$1,OFFSET($G463,0,1),IF($I463=X$1,OFFSET($I463,0,1),IF($K463=X$1,OFFSET($K463,0,1),IF($M463=X$1,OFFSET($M463,0,1),IF($O463=X$1,OFFSET($O463,0,1),0))))))))</f>
        <v>0</v>
      </c>
      <c r="Z463">
        <f t="shared" ca="1" si="132"/>
        <v>0</v>
      </c>
      <c r="AA463">
        <f t="shared" ca="1" si="133"/>
        <v>1</v>
      </c>
      <c r="AB463">
        <f t="shared" ca="1" si="134"/>
        <v>1</v>
      </c>
      <c r="AC463" t="str" cm="1">
        <f t="array" aca="1" ref="AC463" ca="1">LEFT(T463,SUM(LEN(T463)-LEN(SUBSTITUTE(T463,{"0","1","2","3","4","5","6","7","8","9"},""))))</f>
        <v>0</v>
      </c>
      <c r="AD463" s="3" t="str">
        <f t="shared" ca="1" si="135"/>
        <v/>
      </c>
      <c r="AE463" s="3" t="str">
        <f t="shared" ca="1" si="136"/>
        <v/>
      </c>
      <c r="AF463" t="b">
        <f t="shared" ca="1" si="137"/>
        <v>0</v>
      </c>
      <c r="AG463">
        <f t="shared" ca="1" si="138"/>
        <v>0</v>
      </c>
      <c r="AH463">
        <f t="shared" ca="1" si="139"/>
        <v>0</v>
      </c>
      <c r="AI463" t="b">
        <f t="shared" ca="1" si="140"/>
        <v>0</v>
      </c>
      <c r="AJ463">
        <f t="shared" ca="1" si="141"/>
        <v>0</v>
      </c>
      <c r="AK463">
        <f t="shared" ca="1" si="142"/>
        <v>0</v>
      </c>
      <c r="AL463">
        <f t="shared" ca="1" si="143"/>
        <v>0</v>
      </c>
      <c r="AM463" t="b">
        <f t="shared" ca="1" si="144"/>
        <v>0</v>
      </c>
      <c r="AN463">
        <f t="shared" ca="1" si="145"/>
        <v>2</v>
      </c>
      <c r="AO463">
        <f t="shared" ca="1" si="146"/>
        <v>4</v>
      </c>
    </row>
    <row r="464" spans="1:41">
      <c r="A464" s="5" t="s">
        <v>645</v>
      </c>
      <c r="B464" s="6" t="s">
        <v>665</v>
      </c>
      <c r="Q464">
        <f t="shared" ref="Q464:X527" ca="1" si="148">IF($A464=Q$1,OFFSET($A464,0,1),IF($C464=Q$1,OFFSET($C464,0,1),IF($E464=Q$1,OFFSET($E464,0,1),IF($G464=Q$1,OFFSET($G464,0,1),IF($I464=Q$1,OFFSET($I464,0,1),IF($K464=Q$1,OFFSET($K464,0,1),IF($M464=Q$1,OFFSET($M464,0,1),IF($O464=Q$1,OFFSET($O464,0,1),0))))))))</f>
        <v>0</v>
      </c>
      <c r="R464">
        <f t="shared" ca="1" si="148"/>
        <v>0</v>
      </c>
      <c r="S464">
        <f t="shared" ca="1" si="148"/>
        <v>0</v>
      </c>
      <c r="T464">
        <f t="shared" ca="1" si="148"/>
        <v>0</v>
      </c>
      <c r="U464">
        <f t="shared" ca="1" si="148"/>
        <v>0</v>
      </c>
      <c r="V464" t="str">
        <f t="shared" ca="1" si="148"/>
        <v>oth</v>
      </c>
      <c r="W464">
        <f t="shared" ca="1" si="148"/>
        <v>0</v>
      </c>
      <c r="X464">
        <f t="shared" ca="1" si="148"/>
        <v>0</v>
      </c>
      <c r="Z464">
        <f t="shared" ca="1" si="132"/>
        <v>0</v>
      </c>
      <c r="AA464">
        <f t="shared" ca="1" si="133"/>
        <v>0</v>
      </c>
      <c r="AB464">
        <f t="shared" ca="1" si="134"/>
        <v>0</v>
      </c>
      <c r="AC464" t="str" cm="1">
        <f t="array" aca="1" ref="AC464" ca="1">LEFT(T464,SUM(LEN(T464)-LEN(SUBSTITUTE(T464,{"0","1","2","3","4","5","6","7","8","9"},""))))</f>
        <v>0</v>
      </c>
      <c r="AD464" s="3" t="str">
        <f t="shared" ca="1" si="135"/>
        <v/>
      </c>
      <c r="AE464" s="3" t="str">
        <f t="shared" ca="1" si="136"/>
        <v/>
      </c>
      <c r="AF464" t="b">
        <f t="shared" ca="1" si="137"/>
        <v>0</v>
      </c>
      <c r="AG464">
        <f t="shared" ca="1" si="138"/>
        <v>0</v>
      </c>
      <c r="AH464">
        <f t="shared" ca="1" si="139"/>
        <v>0</v>
      </c>
      <c r="AI464" t="b">
        <f t="shared" ca="1" si="140"/>
        <v>0</v>
      </c>
      <c r="AJ464">
        <f t="shared" ca="1" si="141"/>
        <v>0</v>
      </c>
      <c r="AK464">
        <f t="shared" ca="1" si="142"/>
        <v>1</v>
      </c>
      <c r="AL464">
        <f t="shared" ca="1" si="143"/>
        <v>0</v>
      </c>
      <c r="AM464" t="b">
        <f t="shared" ca="1" si="144"/>
        <v>0</v>
      </c>
      <c r="AN464">
        <f t="shared" ca="1" si="145"/>
        <v>1</v>
      </c>
      <c r="AO464">
        <f t="shared" ca="1" si="146"/>
        <v>5</v>
      </c>
    </row>
    <row r="465" spans="1:41">
      <c r="A465" s="5" t="s">
        <v>636</v>
      </c>
      <c r="B465" s="6" t="s">
        <v>1059</v>
      </c>
      <c r="Q465" t="str">
        <f t="shared" ca="1" si="148"/>
        <v>1957</v>
      </c>
      <c r="R465">
        <f t="shared" ca="1" si="148"/>
        <v>0</v>
      </c>
      <c r="S465">
        <f t="shared" ca="1" si="148"/>
        <v>0</v>
      </c>
      <c r="T465">
        <f t="shared" ca="1" si="148"/>
        <v>0</v>
      </c>
      <c r="U465">
        <f t="shared" ca="1" si="148"/>
        <v>0</v>
      </c>
      <c r="V465">
        <f t="shared" ca="1" si="148"/>
        <v>0</v>
      </c>
      <c r="W465">
        <f t="shared" ca="1" si="148"/>
        <v>0</v>
      </c>
      <c r="X465">
        <f t="shared" ca="1" si="148"/>
        <v>0</v>
      </c>
      <c r="Z465">
        <f t="shared" ca="1" si="132"/>
        <v>1</v>
      </c>
      <c r="AA465">
        <f t="shared" ca="1" si="133"/>
        <v>0</v>
      </c>
      <c r="AB465">
        <f t="shared" ca="1" si="134"/>
        <v>0</v>
      </c>
      <c r="AC465" t="str" cm="1">
        <f t="array" aca="1" ref="AC465" ca="1">LEFT(T465,SUM(LEN(T465)-LEN(SUBSTITUTE(T465,{"0","1","2","3","4","5","6","7","8","9"},""))))</f>
        <v>0</v>
      </c>
      <c r="AD465" s="3" t="str">
        <f t="shared" ca="1" si="135"/>
        <v/>
      </c>
      <c r="AE465" s="3" t="str">
        <f t="shared" ca="1" si="136"/>
        <v/>
      </c>
      <c r="AF465" t="b">
        <f t="shared" ca="1" si="137"/>
        <v>0</v>
      </c>
      <c r="AG465">
        <f t="shared" ca="1" si="138"/>
        <v>0</v>
      </c>
      <c r="AH465">
        <f t="shared" ca="1" si="139"/>
        <v>0</v>
      </c>
      <c r="AI465" t="b">
        <f t="shared" ca="1" si="140"/>
        <v>0</v>
      </c>
      <c r="AJ465">
        <f t="shared" ca="1" si="141"/>
        <v>0</v>
      </c>
      <c r="AK465">
        <f t="shared" ca="1" si="142"/>
        <v>0</v>
      </c>
      <c r="AL465">
        <f t="shared" ca="1" si="143"/>
        <v>0</v>
      </c>
      <c r="AM465" t="b">
        <f t="shared" ca="1" si="144"/>
        <v>0</v>
      </c>
      <c r="AN465">
        <f t="shared" ca="1" si="145"/>
        <v>1</v>
      </c>
      <c r="AO465">
        <f t="shared" ca="1" si="146"/>
        <v>6</v>
      </c>
    </row>
    <row r="466" spans="1:41">
      <c r="A466" s="5" t="s">
        <v>640</v>
      </c>
      <c r="B466" s="6" t="s">
        <v>755</v>
      </c>
      <c r="C466" s="6" t="s">
        <v>654</v>
      </c>
      <c r="D466" s="6" t="s">
        <v>1060</v>
      </c>
      <c r="Q466">
        <f t="shared" ca="1" si="148"/>
        <v>0</v>
      </c>
      <c r="R466">
        <f t="shared" ca="1" si="148"/>
        <v>0</v>
      </c>
      <c r="S466">
        <f t="shared" ca="1" si="148"/>
        <v>0</v>
      </c>
      <c r="T466">
        <f t="shared" ca="1" si="148"/>
        <v>0</v>
      </c>
      <c r="U466" t="str">
        <f t="shared" ca="1" si="148"/>
        <v>#336667</v>
      </c>
      <c r="V466">
        <f t="shared" ca="1" si="148"/>
        <v>0</v>
      </c>
      <c r="W466">
        <f t="shared" ca="1" si="148"/>
        <v>0</v>
      </c>
      <c r="X466" t="str">
        <f t="shared" ca="1" si="148"/>
        <v>83</v>
      </c>
      <c r="Z466">
        <f t="shared" ca="1" si="132"/>
        <v>0</v>
      </c>
      <c r="AA466">
        <f t="shared" ca="1" si="133"/>
        <v>0</v>
      </c>
      <c r="AB466">
        <f t="shared" ca="1" si="134"/>
        <v>0</v>
      </c>
      <c r="AC466" t="str" cm="1">
        <f t="array" aca="1" ref="AC466" ca="1">LEFT(T466,SUM(LEN(T466)-LEN(SUBSTITUTE(T466,{"0","1","2","3","4","5","6","7","8","9"},""))))</f>
        <v>0</v>
      </c>
      <c r="AD466" s="3" t="str">
        <f t="shared" ca="1" si="135"/>
        <v/>
      </c>
      <c r="AE466" s="3" t="str">
        <f t="shared" ca="1" si="136"/>
        <v/>
      </c>
      <c r="AF466" t="b">
        <f t="shared" ca="1" si="137"/>
        <v>0</v>
      </c>
      <c r="AG466">
        <f t="shared" ca="1" si="138"/>
        <v>0</v>
      </c>
      <c r="AH466">
        <f t="shared" ca="1" si="139"/>
        <v>1</v>
      </c>
      <c r="AI466" t="b">
        <f t="shared" ca="1" si="140"/>
        <v>1</v>
      </c>
      <c r="AJ466">
        <f t="shared" ca="1" si="141"/>
        <v>1</v>
      </c>
      <c r="AK466">
        <f t="shared" ca="1" si="142"/>
        <v>0</v>
      </c>
      <c r="AL466">
        <f t="shared" ca="1" si="143"/>
        <v>0</v>
      </c>
      <c r="AM466" t="b">
        <f t="shared" ca="1" si="144"/>
        <v>0</v>
      </c>
      <c r="AN466">
        <f t="shared" ca="1" si="145"/>
        <v>1</v>
      </c>
      <c r="AO466">
        <f t="shared" ca="1" si="146"/>
        <v>7</v>
      </c>
    </row>
    <row r="467" spans="1:41">
      <c r="A467" s="1"/>
      <c r="Q467">
        <f t="shared" ca="1" si="148"/>
        <v>0</v>
      </c>
      <c r="R467">
        <f t="shared" ca="1" si="148"/>
        <v>0</v>
      </c>
      <c r="S467">
        <f t="shared" ca="1" si="148"/>
        <v>0</v>
      </c>
      <c r="T467">
        <f t="shared" ca="1" si="148"/>
        <v>0</v>
      </c>
      <c r="U467">
        <f t="shared" ca="1" si="148"/>
        <v>0</v>
      </c>
      <c r="V467">
        <f t="shared" ca="1" si="148"/>
        <v>0</v>
      </c>
      <c r="W467">
        <f t="shared" ca="1" si="148"/>
        <v>0</v>
      </c>
      <c r="X467">
        <f t="shared" ca="1" si="148"/>
        <v>0</v>
      </c>
      <c r="Z467">
        <f t="shared" ca="1" si="132"/>
        <v>0</v>
      </c>
      <c r="AA467">
        <f t="shared" ca="1" si="133"/>
        <v>0</v>
      </c>
      <c r="AB467">
        <f t="shared" ca="1" si="134"/>
        <v>0</v>
      </c>
      <c r="AC467" t="str" cm="1">
        <f t="array" aca="1" ref="AC467" ca="1">LEFT(T467,SUM(LEN(T467)-LEN(SUBSTITUTE(T467,{"0","1","2","3","4","5","6","7","8","9"},""))))</f>
        <v>0</v>
      </c>
      <c r="AD467" s="3" t="str">
        <f t="shared" ca="1" si="135"/>
        <v/>
      </c>
      <c r="AE467" s="3" t="str">
        <f t="shared" ca="1" si="136"/>
        <v/>
      </c>
      <c r="AF467" t="b">
        <f t="shared" ca="1" si="137"/>
        <v>0</v>
      </c>
      <c r="AG467">
        <f t="shared" ca="1" si="138"/>
        <v>0</v>
      </c>
      <c r="AH467">
        <f t="shared" ca="1" si="139"/>
        <v>0</v>
      </c>
      <c r="AI467" t="b">
        <f t="shared" ca="1" si="140"/>
        <v>0</v>
      </c>
      <c r="AJ467">
        <f t="shared" ca="1" si="141"/>
        <v>0</v>
      </c>
      <c r="AK467">
        <f t="shared" ca="1" si="142"/>
        <v>0</v>
      </c>
      <c r="AL467">
        <f t="shared" ca="1" si="143"/>
        <v>0</v>
      </c>
      <c r="AM467" t="b">
        <f t="shared" ca="1" si="144"/>
        <v>0</v>
      </c>
      <c r="AN467">
        <f t="shared" ca="1" si="145"/>
        <v>0</v>
      </c>
      <c r="AO467">
        <f t="shared" ca="1" si="146"/>
        <v>0</v>
      </c>
    </row>
    <row r="468" spans="1:41">
      <c r="A468" s="5" t="s">
        <v>642</v>
      </c>
      <c r="B468" s="6" t="s">
        <v>829</v>
      </c>
      <c r="C468" s="6" t="s">
        <v>639</v>
      </c>
      <c r="D468" s="6" t="s">
        <v>838</v>
      </c>
      <c r="E468" s="6" t="s">
        <v>640</v>
      </c>
      <c r="F468" s="6" t="s">
        <v>688</v>
      </c>
      <c r="Q468">
        <f t="shared" ca="1" si="148"/>
        <v>0</v>
      </c>
      <c r="R468" t="str">
        <f t="shared" ca="1" si="148"/>
        <v>2015</v>
      </c>
      <c r="S468" t="str">
        <f t="shared" ca="1" si="148"/>
        <v>2025</v>
      </c>
      <c r="T468">
        <f t="shared" ca="1" si="148"/>
        <v>0</v>
      </c>
      <c r="U468" t="str">
        <f t="shared" ca="1" si="148"/>
        <v>#733820</v>
      </c>
      <c r="V468">
        <f t="shared" ca="1" si="148"/>
        <v>0</v>
      </c>
      <c r="W468">
        <f t="shared" ca="1" si="148"/>
        <v>0</v>
      </c>
      <c r="X468">
        <f t="shared" ca="1" si="148"/>
        <v>0</v>
      </c>
      <c r="Z468">
        <f t="shared" ca="1" si="132"/>
        <v>0</v>
      </c>
      <c r="AA468">
        <f t="shared" ca="1" si="133"/>
        <v>1</v>
      </c>
      <c r="AB468">
        <f t="shared" ca="1" si="134"/>
        <v>1</v>
      </c>
      <c r="AC468" t="str" cm="1">
        <f t="array" aca="1" ref="AC468" ca="1">LEFT(T468,SUM(LEN(T468)-LEN(SUBSTITUTE(T468,{"0","1","2","3","4","5","6","7","8","9"},""))))</f>
        <v>0</v>
      </c>
      <c r="AD468" s="3" t="str">
        <f t="shared" ca="1" si="135"/>
        <v/>
      </c>
      <c r="AE468" s="3" t="str">
        <f t="shared" ca="1" si="136"/>
        <v/>
      </c>
      <c r="AF468" t="b">
        <f t="shared" ca="1" si="137"/>
        <v>0</v>
      </c>
      <c r="AG468">
        <f t="shared" ca="1" si="138"/>
        <v>0</v>
      </c>
      <c r="AH468">
        <f t="shared" ca="1" si="139"/>
        <v>1</v>
      </c>
      <c r="AI468" t="b">
        <f t="shared" ca="1" si="140"/>
        <v>1</v>
      </c>
      <c r="AJ468">
        <f t="shared" ca="1" si="141"/>
        <v>1</v>
      </c>
      <c r="AK468">
        <f t="shared" ca="1" si="142"/>
        <v>0</v>
      </c>
      <c r="AL468">
        <f t="shared" ca="1" si="143"/>
        <v>0</v>
      </c>
      <c r="AM468" t="b">
        <f t="shared" ca="1" si="144"/>
        <v>0</v>
      </c>
      <c r="AN468">
        <f t="shared" ca="1" si="145"/>
        <v>3</v>
      </c>
      <c r="AO468">
        <f t="shared" ca="1" si="146"/>
        <v>3</v>
      </c>
    </row>
    <row r="469" spans="1:41">
      <c r="A469" s="5" t="s">
        <v>645</v>
      </c>
      <c r="B469" s="6" t="s">
        <v>656</v>
      </c>
      <c r="Q469">
        <f t="shared" ca="1" si="148"/>
        <v>0</v>
      </c>
      <c r="R469">
        <f t="shared" ca="1" si="148"/>
        <v>0</v>
      </c>
      <c r="S469">
        <f t="shared" ca="1" si="148"/>
        <v>0</v>
      </c>
      <c r="T469">
        <f t="shared" ca="1" si="148"/>
        <v>0</v>
      </c>
      <c r="U469">
        <f t="shared" ca="1" si="148"/>
        <v>0</v>
      </c>
      <c r="V469" t="str">
        <f t="shared" ca="1" si="148"/>
        <v>brn</v>
      </c>
      <c r="W469">
        <f t="shared" ca="1" si="148"/>
        <v>0</v>
      </c>
      <c r="X469">
        <f t="shared" ca="1" si="148"/>
        <v>0</v>
      </c>
      <c r="Z469">
        <f t="shared" ca="1" si="132"/>
        <v>0</v>
      </c>
      <c r="AA469">
        <f t="shared" ca="1" si="133"/>
        <v>0</v>
      </c>
      <c r="AB469">
        <f t="shared" ca="1" si="134"/>
        <v>0</v>
      </c>
      <c r="AC469" t="str" cm="1">
        <f t="array" aca="1" ref="AC469" ca="1">LEFT(T469,SUM(LEN(T469)-LEN(SUBSTITUTE(T469,{"0","1","2","3","4","5","6","7","8","9"},""))))</f>
        <v>0</v>
      </c>
      <c r="AD469" s="3" t="str">
        <f t="shared" ca="1" si="135"/>
        <v/>
      </c>
      <c r="AE469" s="3" t="str">
        <f t="shared" ca="1" si="136"/>
        <v/>
      </c>
      <c r="AF469" t="b">
        <f t="shared" ca="1" si="137"/>
        <v>0</v>
      </c>
      <c r="AG469">
        <f t="shared" ca="1" si="138"/>
        <v>0</v>
      </c>
      <c r="AH469">
        <f t="shared" ca="1" si="139"/>
        <v>0</v>
      </c>
      <c r="AI469" t="b">
        <f t="shared" ca="1" si="140"/>
        <v>0</v>
      </c>
      <c r="AJ469">
        <f t="shared" ca="1" si="141"/>
        <v>0</v>
      </c>
      <c r="AK469">
        <f t="shared" ca="1" si="142"/>
        <v>1</v>
      </c>
      <c r="AL469">
        <f t="shared" ca="1" si="143"/>
        <v>0</v>
      </c>
      <c r="AM469" t="b">
        <f t="shared" ca="1" si="144"/>
        <v>0</v>
      </c>
      <c r="AN469">
        <f t="shared" ca="1" si="145"/>
        <v>1</v>
      </c>
      <c r="AO469">
        <f t="shared" ca="1" si="146"/>
        <v>4</v>
      </c>
    </row>
    <row r="470" spans="1:41">
      <c r="A470" s="5" t="s">
        <v>635</v>
      </c>
      <c r="B470" s="6" t="s">
        <v>1061</v>
      </c>
      <c r="Q470">
        <f t="shared" ca="1" si="148"/>
        <v>0</v>
      </c>
      <c r="R470">
        <f t="shared" ca="1" si="148"/>
        <v>0</v>
      </c>
      <c r="S470">
        <f t="shared" ca="1" si="148"/>
        <v>0</v>
      </c>
      <c r="T470">
        <f t="shared" ca="1" si="148"/>
        <v>0</v>
      </c>
      <c r="U470">
        <f t="shared" ca="1" si="148"/>
        <v>0</v>
      </c>
      <c r="V470">
        <f t="shared" ca="1" si="148"/>
        <v>0</v>
      </c>
      <c r="W470" t="str">
        <f t="shared" ca="1" si="148"/>
        <v>131195653</v>
      </c>
      <c r="X470">
        <f t="shared" ca="1" si="148"/>
        <v>0</v>
      </c>
      <c r="Z470">
        <f t="shared" ca="1" si="132"/>
        <v>0</v>
      </c>
      <c r="AA470">
        <f t="shared" ca="1" si="133"/>
        <v>0</v>
      </c>
      <c r="AB470">
        <f t="shared" ca="1" si="134"/>
        <v>0</v>
      </c>
      <c r="AC470" t="str" cm="1">
        <f t="array" aca="1" ref="AC470" ca="1">LEFT(T470,SUM(LEN(T470)-LEN(SUBSTITUTE(T470,{"0","1","2","3","4","5","6","7","8","9"},""))))</f>
        <v>0</v>
      </c>
      <c r="AD470" s="3" t="str">
        <f t="shared" ca="1" si="135"/>
        <v/>
      </c>
      <c r="AE470" s="3" t="str">
        <f t="shared" ca="1" si="136"/>
        <v/>
      </c>
      <c r="AF470" t="b">
        <f t="shared" ca="1" si="137"/>
        <v>0</v>
      </c>
      <c r="AG470">
        <f t="shared" ca="1" si="138"/>
        <v>0</v>
      </c>
      <c r="AH470">
        <f t="shared" ca="1" si="139"/>
        <v>0</v>
      </c>
      <c r="AI470" t="b">
        <f t="shared" ca="1" si="140"/>
        <v>0</v>
      </c>
      <c r="AJ470">
        <f t="shared" ca="1" si="141"/>
        <v>0</v>
      </c>
      <c r="AK470">
        <f t="shared" ca="1" si="142"/>
        <v>0</v>
      </c>
      <c r="AL470">
        <f t="shared" ca="1" si="143"/>
        <v>1</v>
      </c>
      <c r="AM470" t="b">
        <f t="shared" ca="1" si="144"/>
        <v>0</v>
      </c>
      <c r="AN470">
        <f t="shared" ca="1" si="145"/>
        <v>1</v>
      </c>
      <c r="AO470">
        <f t="shared" ca="1" si="146"/>
        <v>5</v>
      </c>
    </row>
    <row r="471" spans="1:41">
      <c r="A471" s="1"/>
      <c r="Q471">
        <f t="shared" ca="1" si="148"/>
        <v>0</v>
      </c>
      <c r="R471">
        <f t="shared" ca="1" si="148"/>
        <v>0</v>
      </c>
      <c r="S471">
        <f t="shared" ca="1" si="148"/>
        <v>0</v>
      </c>
      <c r="T471">
        <f t="shared" ca="1" si="148"/>
        <v>0</v>
      </c>
      <c r="U471">
        <f t="shared" ca="1" si="148"/>
        <v>0</v>
      </c>
      <c r="V471">
        <f t="shared" ca="1" si="148"/>
        <v>0</v>
      </c>
      <c r="W471">
        <f t="shared" ca="1" si="148"/>
        <v>0</v>
      </c>
      <c r="X471">
        <f t="shared" ca="1" si="148"/>
        <v>0</v>
      </c>
      <c r="Z471">
        <f t="shared" ca="1" si="132"/>
        <v>0</v>
      </c>
      <c r="AA471">
        <f t="shared" ca="1" si="133"/>
        <v>0</v>
      </c>
      <c r="AB471">
        <f t="shared" ca="1" si="134"/>
        <v>0</v>
      </c>
      <c r="AC471" t="str" cm="1">
        <f t="array" aca="1" ref="AC471" ca="1">LEFT(T471,SUM(LEN(T471)-LEN(SUBSTITUTE(T471,{"0","1","2","3","4","5","6","7","8","9"},""))))</f>
        <v>0</v>
      </c>
      <c r="AD471" s="3" t="str">
        <f t="shared" ca="1" si="135"/>
        <v/>
      </c>
      <c r="AE471" s="3" t="str">
        <f t="shared" ca="1" si="136"/>
        <v/>
      </c>
      <c r="AF471" t="b">
        <f t="shared" ca="1" si="137"/>
        <v>0</v>
      </c>
      <c r="AG471">
        <f t="shared" ca="1" si="138"/>
        <v>0</v>
      </c>
      <c r="AH471">
        <f t="shared" ca="1" si="139"/>
        <v>0</v>
      </c>
      <c r="AI471" t="b">
        <f t="shared" ca="1" si="140"/>
        <v>0</v>
      </c>
      <c r="AJ471">
        <f t="shared" ca="1" si="141"/>
        <v>0</v>
      </c>
      <c r="AK471">
        <f t="shared" ca="1" si="142"/>
        <v>0</v>
      </c>
      <c r="AL471">
        <f t="shared" ca="1" si="143"/>
        <v>0</v>
      </c>
      <c r="AM471" t="b">
        <f t="shared" ca="1" si="144"/>
        <v>0</v>
      </c>
      <c r="AN471">
        <f t="shared" ca="1" si="145"/>
        <v>0</v>
      </c>
      <c r="AO471">
        <f t="shared" ca="1" si="146"/>
        <v>0</v>
      </c>
    </row>
    <row r="472" spans="1:41">
      <c r="A472" s="5" t="s">
        <v>637</v>
      </c>
      <c r="B472" s="6" t="s">
        <v>680</v>
      </c>
      <c r="C472" s="6" t="s">
        <v>642</v>
      </c>
      <c r="D472" s="6" t="s">
        <v>827</v>
      </c>
      <c r="Q472">
        <f t="shared" ca="1" si="148"/>
        <v>0</v>
      </c>
      <c r="R472">
        <f t="shared" ca="1" si="148"/>
        <v>0</v>
      </c>
      <c r="S472" t="str">
        <f t="shared" ca="1" si="148"/>
        <v>2026</v>
      </c>
      <c r="T472" t="str">
        <f t="shared" ca="1" si="148"/>
        <v>185cm</v>
      </c>
      <c r="U472">
        <f t="shared" ca="1" si="148"/>
        <v>0</v>
      </c>
      <c r="V472">
        <f t="shared" ca="1" si="148"/>
        <v>0</v>
      </c>
      <c r="W472">
        <f t="shared" ca="1" si="148"/>
        <v>0</v>
      </c>
      <c r="X472">
        <f t="shared" ca="1" si="148"/>
        <v>0</v>
      </c>
      <c r="Z472">
        <f t="shared" ca="1" si="132"/>
        <v>0</v>
      </c>
      <c r="AA472">
        <f t="shared" ca="1" si="133"/>
        <v>0</v>
      </c>
      <c r="AB472">
        <f t="shared" ca="1" si="134"/>
        <v>1</v>
      </c>
      <c r="AC472" t="str" cm="1">
        <f t="array" aca="1" ref="AC472" ca="1">LEFT(T472,SUM(LEN(T472)-LEN(SUBSTITUTE(T472,{"0","1","2","3","4","5","6","7","8","9"},""))))</f>
        <v>185</v>
      </c>
      <c r="AD472" s="3">
        <f t="shared" ca="1" si="135"/>
        <v>185</v>
      </c>
      <c r="AE472" s="3" t="str">
        <f t="shared" ca="1" si="136"/>
        <v/>
      </c>
      <c r="AF472" t="b">
        <f t="shared" ca="1" si="137"/>
        <v>1</v>
      </c>
      <c r="AG472">
        <f t="shared" ca="1" si="138"/>
        <v>1</v>
      </c>
      <c r="AH472">
        <f t="shared" ca="1" si="139"/>
        <v>0</v>
      </c>
      <c r="AI472" t="b">
        <f t="shared" ca="1" si="140"/>
        <v>0</v>
      </c>
      <c r="AJ472">
        <f t="shared" ca="1" si="141"/>
        <v>0</v>
      </c>
      <c r="AK472">
        <f t="shared" ca="1" si="142"/>
        <v>0</v>
      </c>
      <c r="AL472">
        <f t="shared" ca="1" si="143"/>
        <v>0</v>
      </c>
      <c r="AM472" t="b">
        <f t="shared" ca="1" si="144"/>
        <v>0</v>
      </c>
      <c r="AN472">
        <f t="shared" ca="1" si="145"/>
        <v>2</v>
      </c>
      <c r="AO472">
        <f t="shared" ca="1" si="146"/>
        <v>2</v>
      </c>
    </row>
    <row r="473" spans="1:41">
      <c r="A473" s="5" t="s">
        <v>645</v>
      </c>
      <c r="B473" s="6" t="s">
        <v>646</v>
      </c>
      <c r="C473" s="6" t="s">
        <v>636</v>
      </c>
      <c r="D473" s="6" t="s">
        <v>1062</v>
      </c>
      <c r="E473" s="6" t="s">
        <v>635</v>
      </c>
      <c r="F473" s="6" t="s">
        <v>1063</v>
      </c>
      <c r="G473" s="6" t="s">
        <v>640</v>
      </c>
      <c r="H473" s="6" t="s">
        <v>688</v>
      </c>
      <c r="Q473" t="str">
        <f t="shared" ca="1" si="148"/>
        <v>1998</v>
      </c>
      <c r="R473">
        <f t="shared" ca="1" si="148"/>
        <v>0</v>
      </c>
      <c r="S473">
        <f t="shared" ca="1" si="148"/>
        <v>0</v>
      </c>
      <c r="T473">
        <f t="shared" ca="1" si="148"/>
        <v>0</v>
      </c>
      <c r="U473" t="str">
        <f t="shared" ca="1" si="148"/>
        <v>#733820</v>
      </c>
      <c r="V473" t="str">
        <f t="shared" ca="1" si="148"/>
        <v>amb</v>
      </c>
      <c r="W473" t="str">
        <f t="shared" ca="1" si="148"/>
        <v>938587659</v>
      </c>
      <c r="X473">
        <f t="shared" ca="1" si="148"/>
        <v>0</v>
      </c>
      <c r="Z473">
        <f t="shared" ca="1" si="132"/>
        <v>1</v>
      </c>
      <c r="AA473">
        <f t="shared" ca="1" si="133"/>
        <v>0</v>
      </c>
      <c r="AB473">
        <f t="shared" ca="1" si="134"/>
        <v>0</v>
      </c>
      <c r="AC473" t="str" cm="1">
        <f t="array" aca="1" ref="AC473" ca="1">LEFT(T473,SUM(LEN(T473)-LEN(SUBSTITUTE(T473,{"0","1","2","3","4","5","6","7","8","9"},""))))</f>
        <v>0</v>
      </c>
      <c r="AD473" s="3" t="str">
        <f t="shared" ca="1" si="135"/>
        <v/>
      </c>
      <c r="AE473" s="3" t="str">
        <f t="shared" ca="1" si="136"/>
        <v/>
      </c>
      <c r="AF473" t="b">
        <f t="shared" ca="1" si="137"/>
        <v>0</v>
      </c>
      <c r="AG473">
        <f t="shared" ca="1" si="138"/>
        <v>0</v>
      </c>
      <c r="AH473">
        <f t="shared" ca="1" si="139"/>
        <v>1</v>
      </c>
      <c r="AI473" t="b">
        <f t="shared" ca="1" si="140"/>
        <v>1</v>
      </c>
      <c r="AJ473">
        <f t="shared" ca="1" si="141"/>
        <v>1</v>
      </c>
      <c r="AK473">
        <f t="shared" ca="1" si="142"/>
        <v>1</v>
      </c>
      <c r="AL473">
        <f t="shared" ca="1" si="143"/>
        <v>1</v>
      </c>
      <c r="AM473" t="b">
        <f t="shared" ca="1" si="144"/>
        <v>0</v>
      </c>
      <c r="AN473">
        <f t="shared" ca="1" si="145"/>
        <v>4</v>
      </c>
      <c r="AO473">
        <f t="shared" ca="1" si="146"/>
        <v>6</v>
      </c>
    </row>
    <row r="474" spans="1:41">
      <c r="A474" s="5" t="s">
        <v>639</v>
      </c>
      <c r="B474" s="6" t="s">
        <v>810</v>
      </c>
      <c r="Q474">
        <f t="shared" ca="1" si="148"/>
        <v>0</v>
      </c>
      <c r="R474" t="str">
        <f t="shared" ca="1" si="148"/>
        <v>2016</v>
      </c>
      <c r="S474">
        <f t="shared" ca="1" si="148"/>
        <v>0</v>
      </c>
      <c r="T474">
        <f t="shared" ca="1" si="148"/>
        <v>0</v>
      </c>
      <c r="U474">
        <f t="shared" ca="1" si="148"/>
        <v>0</v>
      </c>
      <c r="V474">
        <f t="shared" ca="1" si="148"/>
        <v>0</v>
      </c>
      <c r="W474">
        <f t="shared" ca="1" si="148"/>
        <v>0</v>
      </c>
      <c r="X474">
        <f t="shared" ca="1" si="148"/>
        <v>0</v>
      </c>
      <c r="Z474">
        <f t="shared" ca="1" si="132"/>
        <v>0</v>
      </c>
      <c r="AA474">
        <f t="shared" ca="1" si="133"/>
        <v>1</v>
      </c>
      <c r="AB474">
        <f t="shared" ca="1" si="134"/>
        <v>0</v>
      </c>
      <c r="AC474" t="str" cm="1">
        <f t="array" aca="1" ref="AC474" ca="1">LEFT(T474,SUM(LEN(T474)-LEN(SUBSTITUTE(T474,{"0","1","2","3","4","5","6","7","8","9"},""))))</f>
        <v>0</v>
      </c>
      <c r="AD474" s="3" t="str">
        <f t="shared" ca="1" si="135"/>
        <v/>
      </c>
      <c r="AE474" s="3" t="str">
        <f t="shared" ca="1" si="136"/>
        <v/>
      </c>
      <c r="AF474" t="b">
        <f t="shared" ca="1" si="137"/>
        <v>0</v>
      </c>
      <c r="AG474">
        <f t="shared" ca="1" si="138"/>
        <v>0</v>
      </c>
      <c r="AH474">
        <f t="shared" ca="1" si="139"/>
        <v>0</v>
      </c>
      <c r="AI474" t="b">
        <f t="shared" ca="1" si="140"/>
        <v>0</v>
      </c>
      <c r="AJ474">
        <f t="shared" ca="1" si="141"/>
        <v>0</v>
      </c>
      <c r="AK474">
        <f t="shared" ca="1" si="142"/>
        <v>0</v>
      </c>
      <c r="AL474">
        <f t="shared" ca="1" si="143"/>
        <v>0</v>
      </c>
      <c r="AM474" t="b">
        <f t="shared" ca="1" si="144"/>
        <v>0</v>
      </c>
      <c r="AN474">
        <f t="shared" ca="1" si="145"/>
        <v>1</v>
      </c>
      <c r="AO474">
        <f t="shared" ca="1" si="146"/>
        <v>7</v>
      </c>
    </row>
    <row r="475" spans="1:41">
      <c r="A475" s="1"/>
      <c r="Q475">
        <f t="shared" ca="1" si="148"/>
        <v>0</v>
      </c>
      <c r="R475">
        <f t="shared" ca="1" si="148"/>
        <v>0</v>
      </c>
      <c r="S475">
        <f t="shared" ca="1" si="148"/>
        <v>0</v>
      </c>
      <c r="T475">
        <f t="shared" ca="1" si="148"/>
        <v>0</v>
      </c>
      <c r="U475">
        <f t="shared" ca="1" si="148"/>
        <v>0</v>
      </c>
      <c r="V475">
        <f t="shared" ca="1" si="148"/>
        <v>0</v>
      </c>
      <c r="W475">
        <f t="shared" ca="1" si="148"/>
        <v>0</v>
      </c>
      <c r="X475">
        <f t="shared" ca="1" si="148"/>
        <v>0</v>
      </c>
      <c r="Z475">
        <f t="shared" ca="1" si="132"/>
        <v>0</v>
      </c>
      <c r="AA475">
        <f t="shared" ca="1" si="133"/>
        <v>0</v>
      </c>
      <c r="AB475">
        <f t="shared" ca="1" si="134"/>
        <v>0</v>
      </c>
      <c r="AC475" t="str" cm="1">
        <f t="array" aca="1" ref="AC475" ca="1">LEFT(T475,SUM(LEN(T475)-LEN(SUBSTITUTE(T475,{"0","1","2","3","4","5","6","7","8","9"},""))))</f>
        <v>0</v>
      </c>
      <c r="AD475" s="3" t="str">
        <f t="shared" ca="1" si="135"/>
        <v/>
      </c>
      <c r="AE475" s="3" t="str">
        <f t="shared" ca="1" si="136"/>
        <v/>
      </c>
      <c r="AF475" t="b">
        <f t="shared" ca="1" si="137"/>
        <v>0</v>
      </c>
      <c r="AG475">
        <f t="shared" ca="1" si="138"/>
        <v>0</v>
      </c>
      <c r="AH475">
        <f t="shared" ca="1" si="139"/>
        <v>0</v>
      </c>
      <c r="AI475" t="b">
        <f t="shared" ca="1" si="140"/>
        <v>0</v>
      </c>
      <c r="AJ475">
        <f t="shared" ca="1" si="141"/>
        <v>0</v>
      </c>
      <c r="AK475">
        <f t="shared" ca="1" si="142"/>
        <v>0</v>
      </c>
      <c r="AL475">
        <f t="shared" ca="1" si="143"/>
        <v>0</v>
      </c>
      <c r="AM475" t="b">
        <f t="shared" ca="1" si="144"/>
        <v>0</v>
      </c>
      <c r="AN475">
        <f t="shared" ca="1" si="145"/>
        <v>0</v>
      </c>
      <c r="AO475">
        <f t="shared" ca="1" si="146"/>
        <v>0</v>
      </c>
    </row>
    <row r="476" spans="1:41">
      <c r="A476" s="5" t="s">
        <v>645</v>
      </c>
      <c r="B476" s="6" t="s">
        <v>665</v>
      </c>
      <c r="C476" s="6" t="s">
        <v>635</v>
      </c>
      <c r="D476" s="6" t="s">
        <v>1064</v>
      </c>
      <c r="Q476">
        <f t="shared" ca="1" si="148"/>
        <v>0</v>
      </c>
      <c r="R476">
        <f t="shared" ca="1" si="148"/>
        <v>0</v>
      </c>
      <c r="S476">
        <f t="shared" ca="1" si="148"/>
        <v>0</v>
      </c>
      <c r="T476">
        <f t="shared" ca="1" si="148"/>
        <v>0</v>
      </c>
      <c r="U476">
        <f t="shared" ca="1" si="148"/>
        <v>0</v>
      </c>
      <c r="V476" t="str">
        <f t="shared" ca="1" si="148"/>
        <v>oth</v>
      </c>
      <c r="W476" t="str">
        <f t="shared" ca="1" si="148"/>
        <v>300949722</v>
      </c>
      <c r="X476">
        <f t="shared" ca="1" si="148"/>
        <v>0</v>
      </c>
      <c r="Z476">
        <f t="shared" ca="1" si="132"/>
        <v>0</v>
      </c>
      <c r="AA476">
        <f t="shared" ca="1" si="133"/>
        <v>0</v>
      </c>
      <c r="AB476">
        <f t="shared" ca="1" si="134"/>
        <v>0</v>
      </c>
      <c r="AC476" t="str" cm="1">
        <f t="array" aca="1" ref="AC476" ca="1">LEFT(T476,SUM(LEN(T476)-LEN(SUBSTITUTE(T476,{"0","1","2","3","4","5","6","7","8","9"},""))))</f>
        <v>0</v>
      </c>
      <c r="AD476" s="3" t="str">
        <f t="shared" ca="1" si="135"/>
        <v/>
      </c>
      <c r="AE476" s="3" t="str">
        <f t="shared" ca="1" si="136"/>
        <v/>
      </c>
      <c r="AF476" t="b">
        <f t="shared" ca="1" si="137"/>
        <v>0</v>
      </c>
      <c r="AG476">
        <f t="shared" ca="1" si="138"/>
        <v>0</v>
      </c>
      <c r="AH476">
        <f t="shared" ca="1" si="139"/>
        <v>0</v>
      </c>
      <c r="AI476" t="b">
        <f t="shared" ca="1" si="140"/>
        <v>0</v>
      </c>
      <c r="AJ476">
        <f t="shared" ca="1" si="141"/>
        <v>0</v>
      </c>
      <c r="AK476">
        <f t="shared" ca="1" si="142"/>
        <v>1</v>
      </c>
      <c r="AL476">
        <f t="shared" ca="1" si="143"/>
        <v>1</v>
      </c>
      <c r="AM476" t="b">
        <f t="shared" ca="1" si="144"/>
        <v>0</v>
      </c>
      <c r="AN476">
        <f t="shared" ca="1" si="145"/>
        <v>2</v>
      </c>
      <c r="AO476">
        <f t="shared" ca="1" si="146"/>
        <v>2</v>
      </c>
    </row>
    <row r="477" spans="1:41">
      <c r="A477" s="5" t="s">
        <v>642</v>
      </c>
      <c r="B477" s="6" t="s">
        <v>815</v>
      </c>
      <c r="C477" s="6" t="s">
        <v>639</v>
      </c>
      <c r="D477" s="6" t="s">
        <v>810</v>
      </c>
      <c r="Q477">
        <f t="shared" ca="1" si="148"/>
        <v>0</v>
      </c>
      <c r="R477" t="str">
        <f t="shared" ca="1" si="148"/>
        <v>2016</v>
      </c>
      <c r="S477" t="str">
        <f t="shared" ca="1" si="148"/>
        <v>2028</v>
      </c>
      <c r="T477">
        <f t="shared" ca="1" si="148"/>
        <v>0</v>
      </c>
      <c r="U477">
        <f t="shared" ca="1" si="148"/>
        <v>0</v>
      </c>
      <c r="V477">
        <f t="shared" ca="1" si="148"/>
        <v>0</v>
      </c>
      <c r="W477">
        <f t="shared" ca="1" si="148"/>
        <v>0</v>
      </c>
      <c r="X477">
        <f t="shared" ca="1" si="148"/>
        <v>0</v>
      </c>
      <c r="Z477">
        <f t="shared" ca="1" si="132"/>
        <v>0</v>
      </c>
      <c r="AA477">
        <f t="shared" ca="1" si="133"/>
        <v>1</v>
      </c>
      <c r="AB477">
        <f t="shared" ca="1" si="134"/>
        <v>1</v>
      </c>
      <c r="AC477" t="str" cm="1">
        <f t="array" aca="1" ref="AC477" ca="1">LEFT(T477,SUM(LEN(T477)-LEN(SUBSTITUTE(T477,{"0","1","2","3","4","5","6","7","8","9"},""))))</f>
        <v>0</v>
      </c>
      <c r="AD477" s="3" t="str">
        <f t="shared" ca="1" si="135"/>
        <v/>
      </c>
      <c r="AE477" s="3" t="str">
        <f t="shared" ca="1" si="136"/>
        <v/>
      </c>
      <c r="AF477" t="b">
        <f t="shared" ca="1" si="137"/>
        <v>0</v>
      </c>
      <c r="AG477">
        <f t="shared" ca="1" si="138"/>
        <v>0</v>
      </c>
      <c r="AH477">
        <f t="shared" ca="1" si="139"/>
        <v>0</v>
      </c>
      <c r="AI477" t="b">
        <f t="shared" ca="1" si="140"/>
        <v>0</v>
      </c>
      <c r="AJ477">
        <f t="shared" ca="1" si="141"/>
        <v>0</v>
      </c>
      <c r="AK477">
        <f t="shared" ca="1" si="142"/>
        <v>0</v>
      </c>
      <c r="AL477">
        <f t="shared" ca="1" si="143"/>
        <v>0</v>
      </c>
      <c r="AM477" t="b">
        <f t="shared" ca="1" si="144"/>
        <v>0</v>
      </c>
      <c r="AN477">
        <f t="shared" ca="1" si="145"/>
        <v>2</v>
      </c>
      <c r="AO477">
        <f t="shared" ca="1" si="146"/>
        <v>4</v>
      </c>
    </row>
    <row r="478" spans="1:41">
      <c r="A478" s="5" t="s">
        <v>636</v>
      </c>
      <c r="B478" s="6" t="s">
        <v>1034</v>
      </c>
      <c r="Q478" t="str">
        <f t="shared" ca="1" si="148"/>
        <v>1933</v>
      </c>
      <c r="R478">
        <f t="shared" ca="1" si="148"/>
        <v>0</v>
      </c>
      <c r="S478">
        <f t="shared" ca="1" si="148"/>
        <v>0</v>
      </c>
      <c r="T478">
        <f t="shared" ca="1" si="148"/>
        <v>0</v>
      </c>
      <c r="U478">
        <f t="shared" ca="1" si="148"/>
        <v>0</v>
      </c>
      <c r="V478">
        <f t="shared" ca="1" si="148"/>
        <v>0</v>
      </c>
      <c r="W478">
        <f t="shared" ca="1" si="148"/>
        <v>0</v>
      </c>
      <c r="X478">
        <f t="shared" ca="1" si="148"/>
        <v>0</v>
      </c>
      <c r="Z478">
        <f t="shared" ca="1" si="132"/>
        <v>1</v>
      </c>
      <c r="AA478">
        <f t="shared" ca="1" si="133"/>
        <v>0</v>
      </c>
      <c r="AB478">
        <f t="shared" ca="1" si="134"/>
        <v>0</v>
      </c>
      <c r="AC478" t="str" cm="1">
        <f t="array" aca="1" ref="AC478" ca="1">LEFT(T478,SUM(LEN(T478)-LEN(SUBSTITUTE(T478,{"0","1","2","3","4","5","6","7","8","9"},""))))</f>
        <v>0</v>
      </c>
      <c r="AD478" s="3" t="str">
        <f t="shared" ca="1" si="135"/>
        <v/>
      </c>
      <c r="AE478" s="3" t="str">
        <f t="shared" ca="1" si="136"/>
        <v/>
      </c>
      <c r="AF478" t="b">
        <f t="shared" ca="1" si="137"/>
        <v>0</v>
      </c>
      <c r="AG478">
        <f t="shared" ca="1" si="138"/>
        <v>0</v>
      </c>
      <c r="AH478">
        <f t="shared" ca="1" si="139"/>
        <v>0</v>
      </c>
      <c r="AI478" t="b">
        <f t="shared" ca="1" si="140"/>
        <v>0</v>
      </c>
      <c r="AJ478">
        <f t="shared" ca="1" si="141"/>
        <v>0</v>
      </c>
      <c r="AK478">
        <f t="shared" ca="1" si="142"/>
        <v>0</v>
      </c>
      <c r="AL478">
        <f t="shared" ca="1" si="143"/>
        <v>0</v>
      </c>
      <c r="AM478" t="b">
        <f t="shared" ca="1" si="144"/>
        <v>0</v>
      </c>
      <c r="AN478">
        <f t="shared" ca="1" si="145"/>
        <v>1</v>
      </c>
      <c r="AO478">
        <f t="shared" ca="1" si="146"/>
        <v>5</v>
      </c>
    </row>
    <row r="479" spans="1:41">
      <c r="A479" s="5" t="s">
        <v>637</v>
      </c>
      <c r="B479" s="6" t="s">
        <v>670</v>
      </c>
      <c r="Q479">
        <f t="shared" ca="1" si="148"/>
        <v>0</v>
      </c>
      <c r="R479">
        <f t="shared" ca="1" si="148"/>
        <v>0</v>
      </c>
      <c r="S479">
        <f t="shared" ca="1" si="148"/>
        <v>0</v>
      </c>
      <c r="T479" t="str">
        <f t="shared" ca="1" si="148"/>
        <v>179cm</v>
      </c>
      <c r="U479">
        <f t="shared" ca="1" si="148"/>
        <v>0</v>
      </c>
      <c r="V479">
        <f t="shared" ca="1" si="148"/>
        <v>0</v>
      </c>
      <c r="W479">
        <f t="shared" ca="1" si="148"/>
        <v>0</v>
      </c>
      <c r="X479">
        <f t="shared" ca="1" si="148"/>
        <v>0</v>
      </c>
      <c r="Z479">
        <f t="shared" ca="1" si="132"/>
        <v>0</v>
      </c>
      <c r="AA479">
        <f t="shared" ca="1" si="133"/>
        <v>0</v>
      </c>
      <c r="AB479">
        <f t="shared" ca="1" si="134"/>
        <v>0</v>
      </c>
      <c r="AC479" t="str" cm="1">
        <f t="array" aca="1" ref="AC479" ca="1">LEFT(T479,SUM(LEN(T479)-LEN(SUBSTITUTE(T479,{"0","1","2","3","4","5","6","7","8","9"},""))))</f>
        <v>179</v>
      </c>
      <c r="AD479" s="3">
        <f t="shared" ca="1" si="135"/>
        <v>179</v>
      </c>
      <c r="AE479" s="3" t="str">
        <f t="shared" ca="1" si="136"/>
        <v/>
      </c>
      <c r="AF479" t="b">
        <f t="shared" ca="1" si="137"/>
        <v>1</v>
      </c>
      <c r="AG479">
        <f t="shared" ca="1" si="138"/>
        <v>1</v>
      </c>
      <c r="AH479">
        <f t="shared" ca="1" si="139"/>
        <v>0</v>
      </c>
      <c r="AI479" t="b">
        <f t="shared" ca="1" si="140"/>
        <v>0</v>
      </c>
      <c r="AJ479">
        <f t="shared" ca="1" si="141"/>
        <v>0</v>
      </c>
      <c r="AK479">
        <f t="shared" ca="1" si="142"/>
        <v>0</v>
      </c>
      <c r="AL479">
        <f t="shared" ca="1" si="143"/>
        <v>0</v>
      </c>
      <c r="AM479" t="b">
        <f t="shared" ca="1" si="144"/>
        <v>0</v>
      </c>
      <c r="AN479">
        <f t="shared" ca="1" si="145"/>
        <v>1</v>
      </c>
      <c r="AO479">
        <f t="shared" ca="1" si="146"/>
        <v>6</v>
      </c>
    </row>
    <row r="480" spans="1:41">
      <c r="A480" s="5" t="s">
        <v>640</v>
      </c>
      <c r="B480" s="6" t="s">
        <v>651</v>
      </c>
      <c r="Q480">
        <f t="shared" ca="1" si="148"/>
        <v>0</v>
      </c>
      <c r="R480">
        <f t="shared" ca="1" si="148"/>
        <v>0</v>
      </c>
      <c r="S480">
        <f t="shared" ca="1" si="148"/>
        <v>0</v>
      </c>
      <c r="T480">
        <f t="shared" ca="1" si="148"/>
        <v>0</v>
      </c>
      <c r="U480" t="str">
        <f t="shared" ca="1" si="148"/>
        <v>#cfa07d</v>
      </c>
      <c r="V480">
        <f t="shared" ca="1" si="148"/>
        <v>0</v>
      </c>
      <c r="W480">
        <f t="shared" ca="1" si="148"/>
        <v>0</v>
      </c>
      <c r="X480">
        <f t="shared" ca="1" si="148"/>
        <v>0</v>
      </c>
      <c r="Z480">
        <f t="shared" ca="1" si="132"/>
        <v>0</v>
      </c>
      <c r="AA480">
        <f t="shared" ca="1" si="133"/>
        <v>0</v>
      </c>
      <c r="AB480">
        <f t="shared" ca="1" si="134"/>
        <v>0</v>
      </c>
      <c r="AC480" t="str" cm="1">
        <f t="array" aca="1" ref="AC480" ca="1">LEFT(T480,SUM(LEN(T480)-LEN(SUBSTITUTE(T480,{"0","1","2","3","4","5","6","7","8","9"},""))))</f>
        <v>0</v>
      </c>
      <c r="AD480" s="3" t="str">
        <f t="shared" ca="1" si="135"/>
        <v/>
      </c>
      <c r="AE480" s="3" t="str">
        <f t="shared" ca="1" si="136"/>
        <v/>
      </c>
      <c r="AF480" t="b">
        <f t="shared" ca="1" si="137"/>
        <v>0</v>
      </c>
      <c r="AG480">
        <f t="shared" ca="1" si="138"/>
        <v>0</v>
      </c>
      <c r="AH480">
        <f t="shared" ca="1" si="139"/>
        <v>1</v>
      </c>
      <c r="AI480" t="b">
        <f t="shared" ca="1" si="140"/>
        <v>1</v>
      </c>
      <c r="AJ480">
        <f t="shared" ca="1" si="141"/>
        <v>1</v>
      </c>
      <c r="AK480">
        <f t="shared" ca="1" si="142"/>
        <v>0</v>
      </c>
      <c r="AL480">
        <f t="shared" ca="1" si="143"/>
        <v>0</v>
      </c>
      <c r="AM480" t="b">
        <f t="shared" ca="1" si="144"/>
        <v>0</v>
      </c>
      <c r="AN480">
        <f t="shared" ca="1" si="145"/>
        <v>1</v>
      </c>
      <c r="AO480">
        <f t="shared" ca="1" si="146"/>
        <v>7</v>
      </c>
    </row>
    <row r="481" spans="1:42">
      <c r="A481" s="1"/>
      <c r="Q481">
        <f t="shared" ca="1" si="148"/>
        <v>0</v>
      </c>
      <c r="R481">
        <f t="shared" ca="1" si="148"/>
        <v>0</v>
      </c>
      <c r="S481">
        <f t="shared" ca="1" si="148"/>
        <v>0</v>
      </c>
      <c r="T481">
        <f t="shared" ca="1" si="148"/>
        <v>0</v>
      </c>
      <c r="U481">
        <f t="shared" ca="1" si="148"/>
        <v>0</v>
      </c>
      <c r="V481">
        <f t="shared" ca="1" si="148"/>
        <v>0</v>
      </c>
      <c r="W481">
        <f t="shared" ca="1" si="148"/>
        <v>0</v>
      </c>
      <c r="X481">
        <f t="shared" ca="1" si="148"/>
        <v>0</v>
      </c>
      <c r="Z481">
        <f t="shared" ca="1" si="132"/>
        <v>0</v>
      </c>
      <c r="AA481">
        <f t="shared" ca="1" si="133"/>
        <v>0</v>
      </c>
      <c r="AB481">
        <f t="shared" ca="1" si="134"/>
        <v>0</v>
      </c>
      <c r="AC481" t="str" cm="1">
        <f t="array" aca="1" ref="AC481" ca="1">LEFT(T481,SUM(LEN(T481)-LEN(SUBSTITUTE(T481,{"0","1","2","3","4","5","6","7","8","9"},""))))</f>
        <v>0</v>
      </c>
      <c r="AD481" s="3" t="str">
        <f t="shared" ca="1" si="135"/>
        <v/>
      </c>
      <c r="AE481" s="3" t="str">
        <f t="shared" ca="1" si="136"/>
        <v/>
      </c>
      <c r="AF481" t="b">
        <f t="shared" ca="1" si="137"/>
        <v>0</v>
      </c>
      <c r="AG481">
        <f t="shared" ca="1" si="138"/>
        <v>0</v>
      </c>
      <c r="AH481">
        <f t="shared" ca="1" si="139"/>
        <v>0</v>
      </c>
      <c r="AI481" t="b">
        <f t="shared" ca="1" si="140"/>
        <v>0</v>
      </c>
      <c r="AJ481">
        <f t="shared" ca="1" si="141"/>
        <v>0</v>
      </c>
      <c r="AK481">
        <f t="shared" ca="1" si="142"/>
        <v>0</v>
      </c>
      <c r="AL481">
        <f t="shared" ca="1" si="143"/>
        <v>0</v>
      </c>
      <c r="AM481" t="b">
        <f t="shared" ca="1" si="144"/>
        <v>0</v>
      </c>
      <c r="AN481">
        <f t="shared" ca="1" si="145"/>
        <v>0</v>
      </c>
      <c r="AO481">
        <f t="shared" ca="1" si="146"/>
        <v>0</v>
      </c>
    </row>
    <row r="482" spans="1:42">
      <c r="A482" s="5" t="s">
        <v>636</v>
      </c>
      <c r="B482" s="6" t="s">
        <v>983</v>
      </c>
      <c r="C482" s="6" t="s">
        <v>639</v>
      </c>
      <c r="D482" s="6" t="s">
        <v>828</v>
      </c>
      <c r="Q482" t="str">
        <f t="shared" ca="1" si="148"/>
        <v>1974</v>
      </c>
      <c r="R482" t="str">
        <f t="shared" ca="1" si="148"/>
        <v>2019</v>
      </c>
      <c r="S482">
        <f t="shared" ca="1" si="148"/>
        <v>0</v>
      </c>
      <c r="T482">
        <f t="shared" ca="1" si="148"/>
        <v>0</v>
      </c>
      <c r="U482">
        <f t="shared" ca="1" si="148"/>
        <v>0</v>
      </c>
      <c r="V482">
        <f t="shared" ca="1" si="148"/>
        <v>0</v>
      </c>
      <c r="W482">
        <f t="shared" ca="1" si="148"/>
        <v>0</v>
      </c>
      <c r="X482">
        <f t="shared" ca="1" si="148"/>
        <v>0</v>
      </c>
      <c r="Z482">
        <f t="shared" ca="1" si="132"/>
        <v>1</v>
      </c>
      <c r="AA482">
        <f t="shared" ca="1" si="133"/>
        <v>1</v>
      </c>
      <c r="AB482">
        <f t="shared" ca="1" si="134"/>
        <v>0</v>
      </c>
      <c r="AC482" t="str" cm="1">
        <f t="array" aca="1" ref="AC482" ca="1">LEFT(T482,SUM(LEN(T482)-LEN(SUBSTITUTE(T482,{"0","1","2","3","4","5","6","7","8","9"},""))))</f>
        <v>0</v>
      </c>
      <c r="AD482" s="3" t="str">
        <f t="shared" ca="1" si="135"/>
        <v/>
      </c>
      <c r="AE482" s="3" t="str">
        <f t="shared" ca="1" si="136"/>
        <v/>
      </c>
      <c r="AF482" t="b">
        <f t="shared" ca="1" si="137"/>
        <v>0</v>
      </c>
      <c r="AG482">
        <f t="shared" ca="1" si="138"/>
        <v>0</v>
      </c>
      <c r="AH482">
        <f t="shared" ca="1" si="139"/>
        <v>0</v>
      </c>
      <c r="AI482" t="b">
        <f t="shared" ca="1" si="140"/>
        <v>0</v>
      </c>
      <c r="AJ482">
        <f t="shared" ca="1" si="141"/>
        <v>0</v>
      </c>
      <c r="AK482">
        <f t="shared" ca="1" si="142"/>
        <v>0</v>
      </c>
      <c r="AL482">
        <f t="shared" ca="1" si="143"/>
        <v>0</v>
      </c>
      <c r="AM482" t="b">
        <f t="shared" ca="1" si="144"/>
        <v>0</v>
      </c>
      <c r="AN482">
        <f t="shared" ca="1" si="145"/>
        <v>2</v>
      </c>
      <c r="AO482">
        <f t="shared" ca="1" si="146"/>
        <v>2</v>
      </c>
    </row>
    <row r="483" spans="1:42">
      <c r="A483" s="5" t="s">
        <v>645</v>
      </c>
      <c r="B483" s="6" t="s">
        <v>682</v>
      </c>
      <c r="C483" s="6" t="s">
        <v>640</v>
      </c>
      <c r="D483" s="6" t="s">
        <v>655</v>
      </c>
      <c r="E483" s="6" t="s">
        <v>642</v>
      </c>
      <c r="F483" s="6" t="s">
        <v>811</v>
      </c>
      <c r="G483" s="6" t="s">
        <v>635</v>
      </c>
      <c r="H483" s="6" t="s">
        <v>1065</v>
      </c>
      <c r="Q483">
        <f t="shared" ca="1" si="148"/>
        <v>0</v>
      </c>
      <c r="R483">
        <f t="shared" ca="1" si="148"/>
        <v>0</v>
      </c>
      <c r="S483" t="str">
        <f t="shared" ca="1" si="148"/>
        <v>2024</v>
      </c>
      <c r="T483">
        <f t="shared" ca="1" si="148"/>
        <v>0</v>
      </c>
      <c r="U483" t="str">
        <f t="shared" ca="1" si="148"/>
        <v>#c0946f</v>
      </c>
      <c r="V483" t="str">
        <f t="shared" ca="1" si="148"/>
        <v>hzl</v>
      </c>
      <c r="W483" t="str">
        <f t="shared" ca="1" si="148"/>
        <v>484547079</v>
      </c>
      <c r="X483">
        <f t="shared" ca="1" si="148"/>
        <v>0</v>
      </c>
      <c r="Z483">
        <f t="shared" ca="1" si="132"/>
        <v>0</v>
      </c>
      <c r="AA483">
        <f t="shared" ca="1" si="133"/>
        <v>0</v>
      </c>
      <c r="AB483">
        <f t="shared" ca="1" si="134"/>
        <v>1</v>
      </c>
      <c r="AC483" t="str" cm="1">
        <f t="array" aca="1" ref="AC483" ca="1">LEFT(T483,SUM(LEN(T483)-LEN(SUBSTITUTE(T483,{"0","1","2","3","4","5","6","7","8","9"},""))))</f>
        <v>0</v>
      </c>
      <c r="AD483" s="3" t="str">
        <f t="shared" ca="1" si="135"/>
        <v/>
      </c>
      <c r="AE483" s="3" t="str">
        <f t="shared" ca="1" si="136"/>
        <v/>
      </c>
      <c r="AF483" t="b">
        <f t="shared" ca="1" si="137"/>
        <v>0</v>
      </c>
      <c r="AG483">
        <f t="shared" ca="1" si="138"/>
        <v>0</v>
      </c>
      <c r="AH483">
        <f t="shared" ca="1" si="139"/>
        <v>1</v>
      </c>
      <c r="AI483" t="b">
        <f t="shared" ca="1" si="140"/>
        <v>1</v>
      </c>
      <c r="AJ483">
        <f t="shared" ca="1" si="141"/>
        <v>1</v>
      </c>
      <c r="AK483">
        <f t="shared" ca="1" si="142"/>
        <v>1</v>
      </c>
      <c r="AL483">
        <f t="shared" ca="1" si="143"/>
        <v>1</v>
      </c>
      <c r="AM483" t="b">
        <f t="shared" ca="1" si="144"/>
        <v>0</v>
      </c>
      <c r="AN483">
        <f t="shared" ca="1" si="145"/>
        <v>4</v>
      </c>
      <c r="AO483">
        <f t="shared" ca="1" si="146"/>
        <v>6</v>
      </c>
    </row>
    <row r="484" spans="1:42">
      <c r="A484" s="5" t="s">
        <v>654</v>
      </c>
      <c r="B484" s="6" t="s">
        <v>1066</v>
      </c>
      <c r="Q484">
        <f t="shared" ca="1" si="148"/>
        <v>0</v>
      </c>
      <c r="R484">
        <f t="shared" ca="1" si="148"/>
        <v>0</v>
      </c>
      <c r="S484">
        <f t="shared" ca="1" si="148"/>
        <v>0</v>
      </c>
      <c r="T484">
        <f t="shared" ca="1" si="148"/>
        <v>0</v>
      </c>
      <c r="U484">
        <f t="shared" ca="1" si="148"/>
        <v>0</v>
      </c>
      <c r="V484">
        <f t="shared" ca="1" si="148"/>
        <v>0</v>
      </c>
      <c r="W484">
        <f t="shared" ca="1" si="148"/>
        <v>0</v>
      </c>
      <c r="X484" t="str">
        <f t="shared" ca="1" si="148"/>
        <v>112</v>
      </c>
      <c r="Z484">
        <f t="shared" ca="1" si="132"/>
        <v>0</v>
      </c>
      <c r="AA484">
        <f t="shared" ca="1" si="133"/>
        <v>0</v>
      </c>
      <c r="AB484">
        <f t="shared" ca="1" si="134"/>
        <v>0</v>
      </c>
      <c r="AC484" t="str" cm="1">
        <f t="array" aca="1" ref="AC484" ca="1">LEFT(T484,SUM(LEN(T484)-LEN(SUBSTITUTE(T484,{"0","1","2","3","4","5","6","7","8","9"},""))))</f>
        <v>0</v>
      </c>
      <c r="AD484" s="3" t="str">
        <f t="shared" ca="1" si="135"/>
        <v/>
      </c>
      <c r="AE484" s="3" t="str">
        <f t="shared" ca="1" si="136"/>
        <v/>
      </c>
      <c r="AF484" t="b">
        <f t="shared" ca="1" si="137"/>
        <v>0</v>
      </c>
      <c r="AG484">
        <f t="shared" ca="1" si="138"/>
        <v>0</v>
      </c>
      <c r="AH484">
        <f t="shared" ca="1" si="139"/>
        <v>0</v>
      </c>
      <c r="AI484" t="b">
        <f t="shared" ca="1" si="140"/>
        <v>0</v>
      </c>
      <c r="AJ484">
        <f t="shared" ca="1" si="141"/>
        <v>0</v>
      </c>
      <c r="AK484">
        <f t="shared" ca="1" si="142"/>
        <v>0</v>
      </c>
      <c r="AL484">
        <f t="shared" ca="1" si="143"/>
        <v>0</v>
      </c>
      <c r="AM484" t="b">
        <f t="shared" ca="1" si="144"/>
        <v>1</v>
      </c>
      <c r="AN484">
        <f t="shared" ca="1" si="145"/>
        <v>0</v>
      </c>
      <c r="AO484">
        <f t="shared" ca="1" si="146"/>
        <v>0</v>
      </c>
      <c r="AP484">
        <v>1</v>
      </c>
    </row>
    <row r="485" spans="1:42">
      <c r="A485" s="5" t="s">
        <v>637</v>
      </c>
      <c r="B485" s="6" t="s">
        <v>680</v>
      </c>
      <c r="Q485">
        <f t="shared" ca="1" si="148"/>
        <v>0</v>
      </c>
      <c r="R485">
        <f t="shared" ca="1" si="148"/>
        <v>0</v>
      </c>
      <c r="S485">
        <f t="shared" ca="1" si="148"/>
        <v>0</v>
      </c>
      <c r="T485" t="str">
        <f t="shared" ca="1" si="148"/>
        <v>185cm</v>
      </c>
      <c r="U485">
        <f t="shared" ca="1" si="148"/>
        <v>0</v>
      </c>
      <c r="V485">
        <f t="shared" ca="1" si="148"/>
        <v>0</v>
      </c>
      <c r="W485">
        <f t="shared" ca="1" si="148"/>
        <v>0</v>
      </c>
      <c r="X485">
        <f t="shared" ca="1" si="148"/>
        <v>0</v>
      </c>
      <c r="Z485">
        <f t="shared" ca="1" si="132"/>
        <v>0</v>
      </c>
      <c r="AA485">
        <f t="shared" ca="1" si="133"/>
        <v>0</v>
      </c>
      <c r="AB485">
        <f t="shared" ca="1" si="134"/>
        <v>0</v>
      </c>
      <c r="AC485" t="str" cm="1">
        <f t="array" aca="1" ref="AC485" ca="1">LEFT(T485,SUM(LEN(T485)-LEN(SUBSTITUTE(T485,{"0","1","2","3","4","5","6","7","8","9"},""))))</f>
        <v>185</v>
      </c>
      <c r="AD485" s="3">
        <f t="shared" ca="1" si="135"/>
        <v>185</v>
      </c>
      <c r="AE485" s="3" t="str">
        <f t="shared" ca="1" si="136"/>
        <v/>
      </c>
      <c r="AF485" t="b">
        <f t="shared" ca="1" si="137"/>
        <v>1</v>
      </c>
      <c r="AG485">
        <f t="shared" ca="1" si="138"/>
        <v>1</v>
      </c>
      <c r="AH485">
        <f t="shared" ca="1" si="139"/>
        <v>0</v>
      </c>
      <c r="AI485" t="b">
        <f t="shared" ca="1" si="140"/>
        <v>0</v>
      </c>
      <c r="AJ485">
        <f t="shared" ca="1" si="141"/>
        <v>0</v>
      </c>
      <c r="AK485">
        <f t="shared" ca="1" si="142"/>
        <v>0</v>
      </c>
      <c r="AL485">
        <f t="shared" ca="1" si="143"/>
        <v>0</v>
      </c>
      <c r="AM485" t="b">
        <f t="shared" ca="1" si="144"/>
        <v>0</v>
      </c>
      <c r="AN485">
        <f t="shared" ca="1" si="145"/>
        <v>1</v>
      </c>
      <c r="AO485">
        <f t="shared" ca="1" si="146"/>
        <v>1</v>
      </c>
    </row>
    <row r="486" spans="1:42">
      <c r="A486" s="1"/>
      <c r="Q486">
        <f t="shared" ca="1" si="148"/>
        <v>0</v>
      </c>
      <c r="R486">
        <f t="shared" ca="1" si="148"/>
        <v>0</v>
      </c>
      <c r="S486">
        <f t="shared" ca="1" si="148"/>
        <v>0</v>
      </c>
      <c r="T486">
        <f t="shared" ca="1" si="148"/>
        <v>0</v>
      </c>
      <c r="U486">
        <f t="shared" ca="1" si="148"/>
        <v>0</v>
      </c>
      <c r="V486">
        <f t="shared" ca="1" si="148"/>
        <v>0</v>
      </c>
      <c r="W486">
        <f t="shared" ca="1" si="148"/>
        <v>0</v>
      </c>
      <c r="X486">
        <f t="shared" ca="1" si="148"/>
        <v>0</v>
      </c>
      <c r="Z486">
        <f t="shared" ca="1" si="132"/>
        <v>0</v>
      </c>
      <c r="AA486">
        <f t="shared" ca="1" si="133"/>
        <v>0</v>
      </c>
      <c r="AB486">
        <f t="shared" ca="1" si="134"/>
        <v>0</v>
      </c>
      <c r="AC486" t="str" cm="1">
        <f t="array" aca="1" ref="AC486" ca="1">LEFT(T486,SUM(LEN(T486)-LEN(SUBSTITUTE(T486,{"0","1","2","3","4","5","6","7","8","9"},""))))</f>
        <v>0</v>
      </c>
      <c r="AD486" s="3" t="str">
        <f t="shared" ca="1" si="135"/>
        <v/>
      </c>
      <c r="AE486" s="3" t="str">
        <f t="shared" ca="1" si="136"/>
        <v/>
      </c>
      <c r="AF486" t="b">
        <f t="shared" ca="1" si="137"/>
        <v>0</v>
      </c>
      <c r="AG486">
        <f t="shared" ca="1" si="138"/>
        <v>0</v>
      </c>
      <c r="AH486">
        <f t="shared" ca="1" si="139"/>
        <v>0</v>
      </c>
      <c r="AI486" t="b">
        <f t="shared" ca="1" si="140"/>
        <v>0</v>
      </c>
      <c r="AJ486">
        <f t="shared" ca="1" si="141"/>
        <v>0</v>
      </c>
      <c r="AK486">
        <f t="shared" ca="1" si="142"/>
        <v>0</v>
      </c>
      <c r="AL486">
        <f t="shared" ca="1" si="143"/>
        <v>0</v>
      </c>
      <c r="AM486" t="b">
        <f t="shared" ca="1" si="144"/>
        <v>0</v>
      </c>
      <c r="AN486">
        <f t="shared" ca="1" si="145"/>
        <v>0</v>
      </c>
      <c r="AO486">
        <f t="shared" ca="1" si="146"/>
        <v>0</v>
      </c>
    </row>
    <row r="487" spans="1:42">
      <c r="A487" s="5" t="s">
        <v>642</v>
      </c>
      <c r="B487" s="6" t="s">
        <v>820</v>
      </c>
      <c r="C487" s="6" t="s">
        <v>639</v>
      </c>
      <c r="D487" s="6" t="s">
        <v>874</v>
      </c>
      <c r="E487" s="6" t="s">
        <v>640</v>
      </c>
      <c r="F487" s="6" t="s">
        <v>641</v>
      </c>
      <c r="G487" s="6" t="s">
        <v>635</v>
      </c>
      <c r="H487" s="6" t="s">
        <v>1067</v>
      </c>
      <c r="Q487">
        <f t="shared" ca="1" si="148"/>
        <v>0</v>
      </c>
      <c r="R487" t="str">
        <f t="shared" ca="1" si="148"/>
        <v>2018</v>
      </c>
      <c r="S487" t="str">
        <f t="shared" ca="1" si="148"/>
        <v>2022</v>
      </c>
      <c r="T487">
        <f t="shared" ca="1" si="148"/>
        <v>0</v>
      </c>
      <c r="U487" t="str">
        <f t="shared" ca="1" si="148"/>
        <v>#fffffd</v>
      </c>
      <c r="V487">
        <f t="shared" ca="1" si="148"/>
        <v>0</v>
      </c>
      <c r="W487" t="str">
        <f t="shared" ca="1" si="148"/>
        <v>118568279</v>
      </c>
      <c r="X487">
        <f t="shared" ca="1" si="148"/>
        <v>0</v>
      </c>
      <c r="Z487">
        <f t="shared" ca="1" si="132"/>
        <v>0</v>
      </c>
      <c r="AA487">
        <f t="shared" ca="1" si="133"/>
        <v>1</v>
      </c>
      <c r="AB487">
        <f t="shared" ca="1" si="134"/>
        <v>1</v>
      </c>
      <c r="AC487" t="str" cm="1">
        <f t="array" aca="1" ref="AC487" ca="1">LEFT(T487,SUM(LEN(T487)-LEN(SUBSTITUTE(T487,{"0","1","2","3","4","5","6","7","8","9"},""))))</f>
        <v>0</v>
      </c>
      <c r="AD487" s="3" t="str">
        <f t="shared" ca="1" si="135"/>
        <v/>
      </c>
      <c r="AE487" s="3" t="str">
        <f t="shared" ca="1" si="136"/>
        <v/>
      </c>
      <c r="AF487" t="b">
        <f t="shared" ca="1" si="137"/>
        <v>0</v>
      </c>
      <c r="AG487">
        <f t="shared" ca="1" si="138"/>
        <v>0</v>
      </c>
      <c r="AH487">
        <f t="shared" ca="1" si="139"/>
        <v>1</v>
      </c>
      <c r="AI487" t="b">
        <f t="shared" ca="1" si="140"/>
        <v>1</v>
      </c>
      <c r="AJ487">
        <f t="shared" ca="1" si="141"/>
        <v>1</v>
      </c>
      <c r="AK487">
        <f t="shared" ca="1" si="142"/>
        <v>0</v>
      </c>
      <c r="AL487">
        <f t="shared" ca="1" si="143"/>
        <v>1</v>
      </c>
      <c r="AM487" t="b">
        <f t="shared" ca="1" si="144"/>
        <v>0</v>
      </c>
      <c r="AN487">
        <f t="shared" ca="1" si="145"/>
        <v>4</v>
      </c>
      <c r="AO487">
        <f t="shared" ca="1" si="146"/>
        <v>4</v>
      </c>
    </row>
    <row r="488" spans="1:42">
      <c r="A488" s="5" t="s">
        <v>637</v>
      </c>
      <c r="B488" s="6" t="s">
        <v>681</v>
      </c>
      <c r="C488" s="6" t="s">
        <v>645</v>
      </c>
      <c r="D488" s="6" t="s">
        <v>652</v>
      </c>
      <c r="E488" s="6" t="s">
        <v>636</v>
      </c>
      <c r="F488" s="6" t="s">
        <v>1068</v>
      </c>
      <c r="G488" s="6" t="s">
        <v>654</v>
      </c>
      <c r="H488" s="6" t="s">
        <v>1069</v>
      </c>
      <c r="Q488" t="str">
        <f t="shared" ca="1" si="148"/>
        <v>1941</v>
      </c>
      <c r="R488">
        <f t="shared" ca="1" si="148"/>
        <v>0</v>
      </c>
      <c r="S488">
        <f t="shared" ca="1" si="148"/>
        <v>0</v>
      </c>
      <c r="T488" t="str">
        <f t="shared" ca="1" si="148"/>
        <v>153cm</v>
      </c>
      <c r="U488">
        <f t="shared" ca="1" si="148"/>
        <v>0</v>
      </c>
      <c r="V488" t="str">
        <f t="shared" ca="1" si="148"/>
        <v>gry</v>
      </c>
      <c r="W488">
        <f t="shared" ca="1" si="148"/>
        <v>0</v>
      </c>
      <c r="X488" t="str">
        <f t="shared" ca="1" si="148"/>
        <v>341</v>
      </c>
      <c r="Z488">
        <f t="shared" ca="1" si="132"/>
        <v>1</v>
      </c>
      <c r="AA488">
        <f t="shared" ca="1" si="133"/>
        <v>0</v>
      </c>
      <c r="AB488">
        <f t="shared" ca="1" si="134"/>
        <v>0</v>
      </c>
      <c r="AC488" t="str" cm="1">
        <f t="array" aca="1" ref="AC488" ca="1">LEFT(T488,SUM(LEN(T488)-LEN(SUBSTITUTE(T488,{"0","1","2","3","4","5","6","7","8","9"},""))))</f>
        <v>153</v>
      </c>
      <c r="AD488" s="3">
        <f t="shared" ca="1" si="135"/>
        <v>153</v>
      </c>
      <c r="AE488" s="3" t="str">
        <f t="shared" ca="1" si="136"/>
        <v/>
      </c>
      <c r="AF488" t="b">
        <f t="shared" ca="1" si="137"/>
        <v>1</v>
      </c>
      <c r="AG488">
        <f t="shared" ca="1" si="138"/>
        <v>1</v>
      </c>
      <c r="AH488">
        <f t="shared" ca="1" si="139"/>
        <v>0</v>
      </c>
      <c r="AI488" t="b">
        <f t="shared" ca="1" si="140"/>
        <v>0</v>
      </c>
      <c r="AJ488">
        <f t="shared" ca="1" si="141"/>
        <v>0</v>
      </c>
      <c r="AK488">
        <f t="shared" ca="1" si="142"/>
        <v>1</v>
      </c>
      <c r="AL488">
        <f t="shared" ca="1" si="143"/>
        <v>0</v>
      </c>
      <c r="AM488" t="b">
        <f t="shared" ca="1" si="144"/>
        <v>0</v>
      </c>
      <c r="AN488">
        <f t="shared" ca="1" si="145"/>
        <v>3</v>
      </c>
      <c r="AO488">
        <f t="shared" ca="1" si="146"/>
        <v>7</v>
      </c>
    </row>
    <row r="489" spans="1:42">
      <c r="A489" s="1"/>
      <c r="Q489">
        <f t="shared" ca="1" si="148"/>
        <v>0</v>
      </c>
      <c r="R489">
        <f t="shared" ca="1" si="148"/>
        <v>0</v>
      </c>
      <c r="S489">
        <f t="shared" ca="1" si="148"/>
        <v>0</v>
      </c>
      <c r="T489">
        <f t="shared" ca="1" si="148"/>
        <v>0</v>
      </c>
      <c r="U489">
        <f t="shared" ca="1" si="148"/>
        <v>0</v>
      </c>
      <c r="V489">
        <f t="shared" ca="1" si="148"/>
        <v>0</v>
      </c>
      <c r="W489">
        <f t="shared" ca="1" si="148"/>
        <v>0</v>
      </c>
      <c r="X489">
        <f t="shared" ca="1" si="148"/>
        <v>0</v>
      </c>
      <c r="Z489">
        <f t="shared" ca="1" si="132"/>
        <v>0</v>
      </c>
      <c r="AA489">
        <f t="shared" ca="1" si="133"/>
        <v>0</v>
      </c>
      <c r="AB489">
        <f t="shared" ca="1" si="134"/>
        <v>0</v>
      </c>
      <c r="AC489" t="str" cm="1">
        <f t="array" aca="1" ref="AC489" ca="1">LEFT(T489,SUM(LEN(T489)-LEN(SUBSTITUTE(T489,{"0","1","2","3","4","5","6","7","8","9"},""))))</f>
        <v>0</v>
      </c>
      <c r="AD489" s="3" t="str">
        <f t="shared" ca="1" si="135"/>
        <v/>
      </c>
      <c r="AE489" s="3" t="str">
        <f t="shared" ca="1" si="136"/>
        <v/>
      </c>
      <c r="AF489" t="b">
        <f t="shared" ca="1" si="137"/>
        <v>0</v>
      </c>
      <c r="AG489">
        <f t="shared" ca="1" si="138"/>
        <v>0</v>
      </c>
      <c r="AH489">
        <f t="shared" ca="1" si="139"/>
        <v>0</v>
      </c>
      <c r="AI489" t="b">
        <f t="shared" ca="1" si="140"/>
        <v>0</v>
      </c>
      <c r="AJ489">
        <f t="shared" ca="1" si="141"/>
        <v>0</v>
      </c>
      <c r="AK489">
        <f t="shared" ca="1" si="142"/>
        <v>0</v>
      </c>
      <c r="AL489">
        <f t="shared" ca="1" si="143"/>
        <v>0</v>
      </c>
      <c r="AM489" t="b">
        <f t="shared" ca="1" si="144"/>
        <v>0</v>
      </c>
      <c r="AN489">
        <f t="shared" ca="1" si="145"/>
        <v>0</v>
      </c>
      <c r="AO489">
        <f t="shared" ca="1" si="146"/>
        <v>0</v>
      </c>
    </row>
    <row r="490" spans="1:42">
      <c r="A490" s="5" t="s">
        <v>639</v>
      </c>
      <c r="B490" s="6" t="s">
        <v>874</v>
      </c>
      <c r="Q490">
        <f t="shared" ca="1" si="148"/>
        <v>0</v>
      </c>
      <c r="R490" t="str">
        <f t="shared" ca="1" si="148"/>
        <v>2018</v>
      </c>
      <c r="S490">
        <f t="shared" ca="1" si="148"/>
        <v>0</v>
      </c>
      <c r="T490">
        <f t="shared" ca="1" si="148"/>
        <v>0</v>
      </c>
      <c r="U490">
        <f t="shared" ca="1" si="148"/>
        <v>0</v>
      </c>
      <c r="V490">
        <f t="shared" ca="1" si="148"/>
        <v>0</v>
      </c>
      <c r="W490">
        <f t="shared" ca="1" si="148"/>
        <v>0</v>
      </c>
      <c r="X490">
        <f t="shared" ca="1" si="148"/>
        <v>0</v>
      </c>
      <c r="Z490">
        <f t="shared" ca="1" si="132"/>
        <v>0</v>
      </c>
      <c r="AA490">
        <f t="shared" ca="1" si="133"/>
        <v>1</v>
      </c>
      <c r="AB490">
        <f t="shared" ca="1" si="134"/>
        <v>0</v>
      </c>
      <c r="AC490" t="str" cm="1">
        <f t="array" aca="1" ref="AC490" ca="1">LEFT(T490,SUM(LEN(T490)-LEN(SUBSTITUTE(T490,{"0","1","2","3","4","5","6","7","8","9"},""))))</f>
        <v>0</v>
      </c>
      <c r="AD490" s="3" t="str">
        <f t="shared" ca="1" si="135"/>
        <v/>
      </c>
      <c r="AE490" s="3" t="str">
        <f t="shared" ca="1" si="136"/>
        <v/>
      </c>
      <c r="AF490" t="b">
        <f t="shared" ca="1" si="137"/>
        <v>0</v>
      </c>
      <c r="AG490">
        <f t="shared" ca="1" si="138"/>
        <v>0</v>
      </c>
      <c r="AH490">
        <f t="shared" ca="1" si="139"/>
        <v>0</v>
      </c>
      <c r="AI490" t="b">
        <f t="shared" ca="1" si="140"/>
        <v>0</v>
      </c>
      <c r="AJ490">
        <f t="shared" ca="1" si="141"/>
        <v>0</v>
      </c>
      <c r="AK490">
        <f t="shared" ca="1" si="142"/>
        <v>0</v>
      </c>
      <c r="AL490">
        <f t="shared" ca="1" si="143"/>
        <v>0</v>
      </c>
      <c r="AM490" t="b">
        <f t="shared" ca="1" si="144"/>
        <v>0</v>
      </c>
      <c r="AN490">
        <f t="shared" ca="1" si="145"/>
        <v>1</v>
      </c>
      <c r="AO490">
        <f t="shared" ca="1" si="146"/>
        <v>1</v>
      </c>
    </row>
    <row r="491" spans="1:42">
      <c r="A491" s="5" t="s">
        <v>642</v>
      </c>
      <c r="B491" s="6" t="s">
        <v>877</v>
      </c>
      <c r="C491" s="6" t="s">
        <v>640</v>
      </c>
      <c r="D491" s="6" t="s">
        <v>671</v>
      </c>
      <c r="Q491">
        <f t="shared" ca="1" si="148"/>
        <v>0</v>
      </c>
      <c r="R491">
        <f t="shared" ca="1" si="148"/>
        <v>0</v>
      </c>
      <c r="S491" t="str">
        <f t="shared" ca="1" si="148"/>
        <v>2027</v>
      </c>
      <c r="T491">
        <f t="shared" ca="1" si="148"/>
        <v>0</v>
      </c>
      <c r="U491" t="str">
        <f t="shared" ca="1" si="148"/>
        <v>#888785</v>
      </c>
      <c r="V491">
        <f t="shared" ca="1" si="148"/>
        <v>0</v>
      </c>
      <c r="W491">
        <f t="shared" ca="1" si="148"/>
        <v>0</v>
      </c>
      <c r="X491">
        <f t="shared" ca="1" si="148"/>
        <v>0</v>
      </c>
      <c r="Z491">
        <f t="shared" ca="1" si="132"/>
        <v>0</v>
      </c>
      <c r="AA491">
        <f t="shared" ca="1" si="133"/>
        <v>0</v>
      </c>
      <c r="AB491">
        <f t="shared" ca="1" si="134"/>
        <v>1</v>
      </c>
      <c r="AC491" t="str" cm="1">
        <f t="array" aca="1" ref="AC491" ca="1">LEFT(T491,SUM(LEN(T491)-LEN(SUBSTITUTE(T491,{"0","1","2","3","4","5","6","7","8","9"},""))))</f>
        <v>0</v>
      </c>
      <c r="AD491" s="3" t="str">
        <f t="shared" ca="1" si="135"/>
        <v/>
      </c>
      <c r="AE491" s="3" t="str">
        <f t="shared" ca="1" si="136"/>
        <v/>
      </c>
      <c r="AF491" t="b">
        <f t="shared" ca="1" si="137"/>
        <v>0</v>
      </c>
      <c r="AG491">
        <f t="shared" ca="1" si="138"/>
        <v>0</v>
      </c>
      <c r="AH491">
        <f t="shared" ca="1" si="139"/>
        <v>1</v>
      </c>
      <c r="AI491" t="b">
        <f t="shared" ca="1" si="140"/>
        <v>1</v>
      </c>
      <c r="AJ491">
        <f t="shared" ca="1" si="141"/>
        <v>1</v>
      </c>
      <c r="AK491">
        <f t="shared" ca="1" si="142"/>
        <v>0</v>
      </c>
      <c r="AL491">
        <f t="shared" ca="1" si="143"/>
        <v>0</v>
      </c>
      <c r="AM491" t="b">
        <f t="shared" ca="1" si="144"/>
        <v>0</v>
      </c>
      <c r="AN491">
        <f t="shared" ca="1" si="145"/>
        <v>2</v>
      </c>
      <c r="AO491">
        <f t="shared" ca="1" si="146"/>
        <v>3</v>
      </c>
    </row>
    <row r="492" spans="1:42">
      <c r="A492" s="5" t="s">
        <v>636</v>
      </c>
      <c r="B492" s="6" t="s">
        <v>1070</v>
      </c>
      <c r="C492" s="6" t="s">
        <v>637</v>
      </c>
      <c r="D492" s="6" t="s">
        <v>711</v>
      </c>
      <c r="E492" s="6" t="s">
        <v>635</v>
      </c>
      <c r="F492" s="6" t="s">
        <v>1071</v>
      </c>
      <c r="Q492" t="str">
        <f t="shared" ca="1" si="148"/>
        <v>1970</v>
      </c>
      <c r="R492">
        <f t="shared" ca="1" si="148"/>
        <v>0</v>
      </c>
      <c r="S492">
        <f t="shared" ca="1" si="148"/>
        <v>0</v>
      </c>
      <c r="T492" t="str">
        <f t="shared" ca="1" si="148"/>
        <v>165cm</v>
      </c>
      <c r="U492">
        <f t="shared" ca="1" si="148"/>
        <v>0</v>
      </c>
      <c r="V492">
        <f t="shared" ca="1" si="148"/>
        <v>0</v>
      </c>
      <c r="W492" t="str">
        <f t="shared" ca="1" si="148"/>
        <v>773715893</v>
      </c>
      <c r="X492">
        <f t="shared" ca="1" si="148"/>
        <v>0</v>
      </c>
      <c r="Z492">
        <f t="shared" ca="1" si="132"/>
        <v>1</v>
      </c>
      <c r="AA492">
        <f t="shared" ca="1" si="133"/>
        <v>0</v>
      </c>
      <c r="AB492">
        <f t="shared" ca="1" si="134"/>
        <v>0</v>
      </c>
      <c r="AC492" t="str" cm="1">
        <f t="array" aca="1" ref="AC492" ca="1">LEFT(T492,SUM(LEN(T492)-LEN(SUBSTITUTE(T492,{"0","1","2","3","4","5","6","7","8","9"},""))))</f>
        <v>165</v>
      </c>
      <c r="AD492" s="3">
        <f t="shared" ca="1" si="135"/>
        <v>165</v>
      </c>
      <c r="AE492" s="3" t="str">
        <f t="shared" ca="1" si="136"/>
        <v/>
      </c>
      <c r="AF492" t="b">
        <f t="shared" ca="1" si="137"/>
        <v>1</v>
      </c>
      <c r="AG492">
        <f t="shared" ca="1" si="138"/>
        <v>1</v>
      </c>
      <c r="AH492">
        <f t="shared" ca="1" si="139"/>
        <v>0</v>
      </c>
      <c r="AI492" t="b">
        <f t="shared" ca="1" si="140"/>
        <v>0</v>
      </c>
      <c r="AJ492">
        <f t="shared" ca="1" si="141"/>
        <v>0</v>
      </c>
      <c r="AK492">
        <f t="shared" ca="1" si="142"/>
        <v>0</v>
      </c>
      <c r="AL492">
        <f t="shared" ca="1" si="143"/>
        <v>1</v>
      </c>
      <c r="AM492" t="b">
        <f t="shared" ca="1" si="144"/>
        <v>0</v>
      </c>
      <c r="AN492">
        <f t="shared" ca="1" si="145"/>
        <v>3</v>
      </c>
      <c r="AO492">
        <f t="shared" ca="1" si="146"/>
        <v>6</v>
      </c>
    </row>
    <row r="493" spans="1:42">
      <c r="A493" s="5" t="s">
        <v>645</v>
      </c>
      <c r="B493" s="6" t="s">
        <v>646</v>
      </c>
      <c r="Q493">
        <f t="shared" ca="1" si="148"/>
        <v>0</v>
      </c>
      <c r="R493">
        <f t="shared" ca="1" si="148"/>
        <v>0</v>
      </c>
      <c r="S493">
        <f t="shared" ca="1" si="148"/>
        <v>0</v>
      </c>
      <c r="T493">
        <f t="shared" ca="1" si="148"/>
        <v>0</v>
      </c>
      <c r="U493">
        <f t="shared" ca="1" si="148"/>
        <v>0</v>
      </c>
      <c r="V493" t="str">
        <f t="shared" ca="1" si="148"/>
        <v>amb</v>
      </c>
      <c r="W493">
        <f t="shared" ca="1" si="148"/>
        <v>0</v>
      </c>
      <c r="X493">
        <f t="shared" ca="1" si="148"/>
        <v>0</v>
      </c>
      <c r="Z493">
        <f t="shared" ca="1" si="132"/>
        <v>0</v>
      </c>
      <c r="AA493">
        <f t="shared" ca="1" si="133"/>
        <v>0</v>
      </c>
      <c r="AB493">
        <f t="shared" ca="1" si="134"/>
        <v>0</v>
      </c>
      <c r="AC493" t="str" cm="1">
        <f t="array" aca="1" ref="AC493" ca="1">LEFT(T493,SUM(LEN(T493)-LEN(SUBSTITUTE(T493,{"0","1","2","3","4","5","6","7","8","9"},""))))</f>
        <v>0</v>
      </c>
      <c r="AD493" s="3" t="str">
        <f t="shared" ca="1" si="135"/>
        <v/>
      </c>
      <c r="AE493" s="3" t="str">
        <f t="shared" ca="1" si="136"/>
        <v/>
      </c>
      <c r="AF493" t="b">
        <f t="shared" ca="1" si="137"/>
        <v>0</v>
      </c>
      <c r="AG493">
        <f t="shared" ca="1" si="138"/>
        <v>0</v>
      </c>
      <c r="AH493">
        <f t="shared" ca="1" si="139"/>
        <v>0</v>
      </c>
      <c r="AI493" t="b">
        <f t="shared" ca="1" si="140"/>
        <v>0</v>
      </c>
      <c r="AJ493">
        <f t="shared" ca="1" si="141"/>
        <v>0</v>
      </c>
      <c r="AK493">
        <f t="shared" ca="1" si="142"/>
        <v>1</v>
      </c>
      <c r="AL493">
        <f t="shared" ca="1" si="143"/>
        <v>0</v>
      </c>
      <c r="AM493" t="b">
        <f t="shared" ca="1" si="144"/>
        <v>0</v>
      </c>
      <c r="AN493">
        <f t="shared" ca="1" si="145"/>
        <v>1</v>
      </c>
      <c r="AO493">
        <f t="shared" ca="1" si="146"/>
        <v>7</v>
      </c>
    </row>
    <row r="494" spans="1:42">
      <c r="A494" s="1"/>
      <c r="Q494">
        <f t="shared" ca="1" si="148"/>
        <v>0</v>
      </c>
      <c r="R494">
        <f t="shared" ca="1" si="148"/>
        <v>0</v>
      </c>
      <c r="S494">
        <f t="shared" ca="1" si="148"/>
        <v>0</v>
      </c>
      <c r="T494">
        <f t="shared" ca="1" si="148"/>
        <v>0</v>
      </c>
      <c r="U494">
        <f t="shared" ca="1" si="148"/>
        <v>0</v>
      </c>
      <c r="V494">
        <f t="shared" ca="1" si="148"/>
        <v>0</v>
      </c>
      <c r="W494">
        <f t="shared" ca="1" si="148"/>
        <v>0</v>
      </c>
      <c r="X494">
        <f t="shared" ca="1" si="148"/>
        <v>0</v>
      </c>
      <c r="Z494">
        <f t="shared" ca="1" si="132"/>
        <v>0</v>
      </c>
      <c r="AA494">
        <f t="shared" ca="1" si="133"/>
        <v>0</v>
      </c>
      <c r="AB494">
        <f t="shared" ca="1" si="134"/>
        <v>0</v>
      </c>
      <c r="AC494" t="str" cm="1">
        <f t="array" aca="1" ref="AC494" ca="1">LEFT(T494,SUM(LEN(T494)-LEN(SUBSTITUTE(T494,{"0","1","2","3","4","5","6","7","8","9"},""))))</f>
        <v>0</v>
      </c>
      <c r="AD494" s="3" t="str">
        <f t="shared" ca="1" si="135"/>
        <v/>
      </c>
      <c r="AE494" s="3" t="str">
        <f t="shared" ca="1" si="136"/>
        <v/>
      </c>
      <c r="AF494" t="b">
        <f t="shared" ca="1" si="137"/>
        <v>0</v>
      </c>
      <c r="AG494">
        <f t="shared" ca="1" si="138"/>
        <v>0</v>
      </c>
      <c r="AH494">
        <f t="shared" ca="1" si="139"/>
        <v>0</v>
      </c>
      <c r="AI494" t="b">
        <f t="shared" ca="1" si="140"/>
        <v>0</v>
      </c>
      <c r="AJ494">
        <f t="shared" ca="1" si="141"/>
        <v>0</v>
      </c>
      <c r="AK494">
        <f t="shared" ca="1" si="142"/>
        <v>0</v>
      </c>
      <c r="AL494">
        <f t="shared" ca="1" si="143"/>
        <v>0</v>
      </c>
      <c r="AM494" t="b">
        <f t="shared" ca="1" si="144"/>
        <v>0</v>
      </c>
      <c r="AN494">
        <f t="shared" ca="1" si="145"/>
        <v>0</v>
      </c>
      <c r="AO494">
        <f t="shared" ca="1" si="146"/>
        <v>0</v>
      </c>
    </row>
    <row r="495" spans="1:42">
      <c r="A495" s="5" t="s">
        <v>640</v>
      </c>
      <c r="B495" s="6" t="s">
        <v>644</v>
      </c>
      <c r="C495" s="6" t="s">
        <v>637</v>
      </c>
      <c r="D495" s="6" t="s">
        <v>715</v>
      </c>
      <c r="E495" s="6" t="s">
        <v>636</v>
      </c>
      <c r="F495" s="6" t="s">
        <v>836</v>
      </c>
      <c r="G495" s="6" t="s">
        <v>639</v>
      </c>
      <c r="H495" s="6" t="s">
        <v>821</v>
      </c>
      <c r="I495" s="6" t="s">
        <v>635</v>
      </c>
      <c r="J495" s="6" t="s">
        <v>1072</v>
      </c>
      <c r="Q495" t="str">
        <f t="shared" ca="1" si="148"/>
        <v>1938</v>
      </c>
      <c r="R495" t="str">
        <f t="shared" ca="1" si="148"/>
        <v>2012</v>
      </c>
      <c r="S495">
        <f t="shared" ca="1" si="148"/>
        <v>0</v>
      </c>
      <c r="T495" t="str">
        <f t="shared" ca="1" si="148"/>
        <v>156cm</v>
      </c>
      <c r="U495" t="str">
        <f t="shared" ca="1" si="148"/>
        <v>#623a2f</v>
      </c>
      <c r="V495">
        <f t="shared" ca="1" si="148"/>
        <v>0</v>
      </c>
      <c r="W495" t="str">
        <f t="shared" ca="1" si="148"/>
        <v>745046822</v>
      </c>
      <c r="X495">
        <f t="shared" ref="X495:AE558" ca="1" si="149">IF($A495=X$1,OFFSET($A495,0,1),IF($C495=X$1,OFFSET($C495,0,1),IF($E495=X$1,OFFSET($E495,0,1),IF($G495=X$1,OFFSET($G495,0,1),IF($I495=X$1,OFFSET($I495,0,1),IF($K495=X$1,OFFSET($K495,0,1),IF($M495=X$1,OFFSET($M495,0,1),IF($O495=X$1,OFFSET($O495,0,1),0))))))))</f>
        <v>0</v>
      </c>
      <c r="Z495">
        <f t="shared" ca="1" si="132"/>
        <v>1</v>
      </c>
      <c r="AA495">
        <f t="shared" ca="1" si="133"/>
        <v>1</v>
      </c>
      <c r="AB495">
        <f t="shared" ca="1" si="134"/>
        <v>0</v>
      </c>
      <c r="AC495" t="str" cm="1">
        <f t="array" aca="1" ref="AC495" ca="1">LEFT(T495,SUM(LEN(T495)-LEN(SUBSTITUTE(T495,{"0","1","2","3","4","5","6","7","8","9"},""))))</f>
        <v>156</v>
      </c>
      <c r="AD495" s="3">
        <f t="shared" ca="1" si="135"/>
        <v>156</v>
      </c>
      <c r="AE495" s="3" t="str">
        <f t="shared" ca="1" si="136"/>
        <v/>
      </c>
      <c r="AF495" t="b">
        <f t="shared" ca="1" si="137"/>
        <v>1</v>
      </c>
      <c r="AG495">
        <f t="shared" ca="1" si="138"/>
        <v>1</v>
      </c>
      <c r="AH495">
        <f t="shared" ca="1" si="139"/>
        <v>1</v>
      </c>
      <c r="AI495" t="b">
        <f t="shared" ca="1" si="140"/>
        <v>1</v>
      </c>
      <c r="AJ495">
        <f t="shared" ca="1" si="141"/>
        <v>1</v>
      </c>
      <c r="AK495">
        <f t="shared" ca="1" si="142"/>
        <v>0</v>
      </c>
      <c r="AL495">
        <f t="shared" ca="1" si="143"/>
        <v>1</v>
      </c>
      <c r="AM495" t="b">
        <f t="shared" ca="1" si="144"/>
        <v>0</v>
      </c>
      <c r="AN495">
        <f t="shared" ca="1" si="145"/>
        <v>5</v>
      </c>
      <c r="AO495">
        <f t="shared" ca="1" si="146"/>
        <v>5</v>
      </c>
    </row>
    <row r="496" spans="1:42">
      <c r="A496" s="5" t="s">
        <v>645</v>
      </c>
      <c r="B496" s="6" t="s">
        <v>646</v>
      </c>
      <c r="Q496">
        <f t="shared" ref="Q496:X527" ca="1" si="150">IF($A496=Q$1,OFFSET($A496,0,1),IF($C496=Q$1,OFFSET($C496,0,1),IF($E496=Q$1,OFFSET($E496,0,1),IF($G496=Q$1,OFFSET($G496,0,1),IF($I496=Q$1,OFFSET($I496,0,1),IF($K496=Q$1,OFFSET($K496,0,1),IF($M496=Q$1,OFFSET($M496,0,1),IF($O496=Q$1,OFFSET($O496,0,1),0))))))))</f>
        <v>0</v>
      </c>
      <c r="R496">
        <f t="shared" ca="1" si="150"/>
        <v>0</v>
      </c>
      <c r="S496">
        <f t="shared" ca="1" si="150"/>
        <v>0</v>
      </c>
      <c r="T496">
        <f t="shared" ca="1" si="150"/>
        <v>0</v>
      </c>
      <c r="U496">
        <f t="shared" ca="1" si="150"/>
        <v>0</v>
      </c>
      <c r="V496" t="str">
        <f t="shared" ca="1" si="150"/>
        <v>amb</v>
      </c>
      <c r="W496">
        <f t="shared" ca="1" si="150"/>
        <v>0</v>
      </c>
      <c r="X496">
        <f t="shared" ca="1" si="150"/>
        <v>0</v>
      </c>
      <c r="Z496">
        <f t="shared" ca="1" si="132"/>
        <v>0</v>
      </c>
      <c r="AA496">
        <f t="shared" ca="1" si="133"/>
        <v>0</v>
      </c>
      <c r="AB496">
        <f t="shared" ca="1" si="134"/>
        <v>0</v>
      </c>
      <c r="AC496" t="str" cm="1">
        <f t="array" aca="1" ref="AC496" ca="1">LEFT(T496,SUM(LEN(T496)-LEN(SUBSTITUTE(T496,{"0","1","2","3","4","5","6","7","8","9"},""))))</f>
        <v>0</v>
      </c>
      <c r="AD496" s="3" t="str">
        <f t="shared" ca="1" si="135"/>
        <v/>
      </c>
      <c r="AE496" s="3" t="str">
        <f t="shared" ca="1" si="136"/>
        <v/>
      </c>
      <c r="AF496" t="b">
        <f t="shared" ca="1" si="137"/>
        <v>0</v>
      </c>
      <c r="AG496">
        <f t="shared" ca="1" si="138"/>
        <v>0</v>
      </c>
      <c r="AH496">
        <f t="shared" ca="1" si="139"/>
        <v>0</v>
      </c>
      <c r="AI496" t="b">
        <f t="shared" ca="1" si="140"/>
        <v>0</v>
      </c>
      <c r="AJ496">
        <f t="shared" ca="1" si="141"/>
        <v>0</v>
      </c>
      <c r="AK496">
        <f t="shared" ca="1" si="142"/>
        <v>1</v>
      </c>
      <c r="AL496">
        <f t="shared" ca="1" si="143"/>
        <v>0</v>
      </c>
      <c r="AM496" t="b">
        <f t="shared" ca="1" si="144"/>
        <v>0</v>
      </c>
      <c r="AN496">
        <f t="shared" ca="1" si="145"/>
        <v>1</v>
      </c>
      <c r="AO496">
        <f t="shared" ca="1" si="146"/>
        <v>6</v>
      </c>
    </row>
    <row r="497" spans="1:41">
      <c r="A497" s="5" t="s">
        <v>642</v>
      </c>
      <c r="B497" s="6" t="s">
        <v>851</v>
      </c>
      <c r="Q497">
        <f t="shared" ca="1" si="150"/>
        <v>0</v>
      </c>
      <c r="R497">
        <f t="shared" ca="1" si="150"/>
        <v>0</v>
      </c>
      <c r="S497" t="str">
        <f t="shared" ca="1" si="150"/>
        <v>2030</v>
      </c>
      <c r="T497">
        <f t="shared" ca="1" si="150"/>
        <v>0</v>
      </c>
      <c r="U497">
        <f t="shared" ca="1" si="150"/>
        <v>0</v>
      </c>
      <c r="V497">
        <f t="shared" ca="1" si="150"/>
        <v>0</v>
      </c>
      <c r="W497">
        <f t="shared" ca="1" si="150"/>
        <v>0</v>
      </c>
      <c r="X497">
        <f t="shared" ca="1" si="150"/>
        <v>0</v>
      </c>
      <c r="Z497">
        <f t="shared" ca="1" si="132"/>
        <v>0</v>
      </c>
      <c r="AA497">
        <f t="shared" ca="1" si="133"/>
        <v>0</v>
      </c>
      <c r="AB497">
        <f t="shared" ca="1" si="134"/>
        <v>1</v>
      </c>
      <c r="AC497" t="str" cm="1">
        <f t="array" aca="1" ref="AC497" ca="1">LEFT(T497,SUM(LEN(T497)-LEN(SUBSTITUTE(T497,{"0","1","2","3","4","5","6","7","8","9"},""))))</f>
        <v>0</v>
      </c>
      <c r="AD497" s="3" t="str">
        <f t="shared" ca="1" si="135"/>
        <v/>
      </c>
      <c r="AE497" s="3" t="str">
        <f t="shared" ca="1" si="136"/>
        <v/>
      </c>
      <c r="AF497" t="b">
        <f t="shared" ca="1" si="137"/>
        <v>0</v>
      </c>
      <c r="AG497">
        <f t="shared" ca="1" si="138"/>
        <v>0</v>
      </c>
      <c r="AH497">
        <f t="shared" ca="1" si="139"/>
        <v>0</v>
      </c>
      <c r="AI497" t="b">
        <f t="shared" ca="1" si="140"/>
        <v>0</v>
      </c>
      <c r="AJ497">
        <f t="shared" ca="1" si="141"/>
        <v>0</v>
      </c>
      <c r="AK497">
        <f t="shared" ca="1" si="142"/>
        <v>0</v>
      </c>
      <c r="AL497">
        <f t="shared" ca="1" si="143"/>
        <v>0</v>
      </c>
      <c r="AM497" t="b">
        <f t="shared" ca="1" si="144"/>
        <v>0</v>
      </c>
      <c r="AN497">
        <f t="shared" ca="1" si="145"/>
        <v>1</v>
      </c>
      <c r="AO497">
        <f t="shared" ca="1" si="146"/>
        <v>7</v>
      </c>
    </row>
    <row r="498" spans="1:41">
      <c r="A498" s="1"/>
      <c r="Q498">
        <f t="shared" ca="1" si="150"/>
        <v>0</v>
      </c>
      <c r="R498">
        <f t="shared" ca="1" si="150"/>
        <v>0</v>
      </c>
      <c r="S498">
        <f t="shared" ca="1" si="150"/>
        <v>0</v>
      </c>
      <c r="T498">
        <f t="shared" ca="1" si="150"/>
        <v>0</v>
      </c>
      <c r="U498">
        <f t="shared" ca="1" si="150"/>
        <v>0</v>
      </c>
      <c r="V498">
        <f t="shared" ca="1" si="150"/>
        <v>0</v>
      </c>
      <c r="W498">
        <f t="shared" ca="1" si="150"/>
        <v>0</v>
      </c>
      <c r="X498">
        <f t="shared" ca="1" si="150"/>
        <v>0</v>
      </c>
      <c r="Z498">
        <f t="shared" ca="1" si="132"/>
        <v>0</v>
      </c>
      <c r="AA498">
        <f t="shared" ca="1" si="133"/>
        <v>0</v>
      </c>
      <c r="AB498">
        <f t="shared" ca="1" si="134"/>
        <v>0</v>
      </c>
      <c r="AC498" t="str" cm="1">
        <f t="array" aca="1" ref="AC498" ca="1">LEFT(T498,SUM(LEN(T498)-LEN(SUBSTITUTE(T498,{"0","1","2","3","4","5","6","7","8","9"},""))))</f>
        <v>0</v>
      </c>
      <c r="AD498" s="3" t="str">
        <f t="shared" ca="1" si="135"/>
        <v/>
      </c>
      <c r="AE498" s="3" t="str">
        <f t="shared" ca="1" si="136"/>
        <v/>
      </c>
      <c r="AF498" t="b">
        <f t="shared" ca="1" si="137"/>
        <v>0</v>
      </c>
      <c r="AG498">
        <f t="shared" ca="1" si="138"/>
        <v>0</v>
      </c>
      <c r="AH498">
        <f t="shared" ca="1" si="139"/>
        <v>0</v>
      </c>
      <c r="AI498" t="b">
        <f t="shared" ca="1" si="140"/>
        <v>0</v>
      </c>
      <c r="AJ498">
        <f t="shared" ca="1" si="141"/>
        <v>0</v>
      </c>
      <c r="AK498">
        <f t="shared" ca="1" si="142"/>
        <v>0</v>
      </c>
      <c r="AL498">
        <f t="shared" ca="1" si="143"/>
        <v>0</v>
      </c>
      <c r="AM498" t="b">
        <f t="shared" ca="1" si="144"/>
        <v>0</v>
      </c>
      <c r="AN498">
        <f t="shared" ca="1" si="145"/>
        <v>0</v>
      </c>
      <c r="AO498">
        <f t="shared" ca="1" si="146"/>
        <v>0</v>
      </c>
    </row>
    <row r="499" spans="1:41">
      <c r="A499" s="5" t="s">
        <v>639</v>
      </c>
      <c r="B499" s="6" t="s">
        <v>821</v>
      </c>
      <c r="Q499">
        <f t="shared" ca="1" si="150"/>
        <v>0</v>
      </c>
      <c r="R499" t="str">
        <f t="shared" ca="1" si="150"/>
        <v>2012</v>
      </c>
      <c r="S499">
        <f t="shared" ca="1" si="150"/>
        <v>0</v>
      </c>
      <c r="T499">
        <f t="shared" ca="1" si="150"/>
        <v>0</v>
      </c>
      <c r="U499">
        <f t="shared" ca="1" si="150"/>
        <v>0</v>
      </c>
      <c r="V499">
        <f t="shared" ca="1" si="150"/>
        <v>0</v>
      </c>
      <c r="W499">
        <f t="shared" ca="1" si="150"/>
        <v>0</v>
      </c>
      <c r="X499">
        <f t="shared" ca="1" si="150"/>
        <v>0</v>
      </c>
      <c r="Z499">
        <f t="shared" ca="1" si="132"/>
        <v>0</v>
      </c>
      <c r="AA499">
        <f t="shared" ca="1" si="133"/>
        <v>1</v>
      </c>
      <c r="AB499">
        <f t="shared" ca="1" si="134"/>
        <v>0</v>
      </c>
      <c r="AC499" t="str" cm="1">
        <f t="array" aca="1" ref="AC499" ca="1">LEFT(T499,SUM(LEN(T499)-LEN(SUBSTITUTE(T499,{"0","1","2","3","4","5","6","7","8","9"},""))))</f>
        <v>0</v>
      </c>
      <c r="AD499" s="3" t="str">
        <f t="shared" ca="1" si="135"/>
        <v/>
      </c>
      <c r="AE499" s="3" t="str">
        <f t="shared" ca="1" si="136"/>
        <v/>
      </c>
      <c r="AF499" t="b">
        <f t="shared" ca="1" si="137"/>
        <v>0</v>
      </c>
      <c r="AG499">
        <f t="shared" ca="1" si="138"/>
        <v>0</v>
      </c>
      <c r="AH499">
        <f t="shared" ca="1" si="139"/>
        <v>0</v>
      </c>
      <c r="AI499" t="b">
        <f t="shared" ca="1" si="140"/>
        <v>0</v>
      </c>
      <c r="AJ499">
        <f t="shared" ca="1" si="141"/>
        <v>0</v>
      </c>
      <c r="AK499">
        <f t="shared" ca="1" si="142"/>
        <v>0</v>
      </c>
      <c r="AL499">
        <f t="shared" ca="1" si="143"/>
        <v>0</v>
      </c>
      <c r="AM499" t="b">
        <f t="shared" ca="1" si="144"/>
        <v>0</v>
      </c>
      <c r="AN499">
        <f t="shared" ca="1" si="145"/>
        <v>1</v>
      </c>
      <c r="AO499">
        <f t="shared" ca="1" si="146"/>
        <v>1</v>
      </c>
    </row>
    <row r="500" spans="1:41">
      <c r="A500" s="5" t="s">
        <v>635</v>
      </c>
      <c r="B500" s="6" t="s">
        <v>1073</v>
      </c>
      <c r="Q500">
        <f t="shared" ca="1" si="150"/>
        <v>0</v>
      </c>
      <c r="R500">
        <f t="shared" ca="1" si="150"/>
        <v>0</v>
      </c>
      <c r="S500">
        <f t="shared" ca="1" si="150"/>
        <v>0</v>
      </c>
      <c r="T500">
        <f t="shared" ca="1" si="150"/>
        <v>0</v>
      </c>
      <c r="U500">
        <f t="shared" ca="1" si="150"/>
        <v>0</v>
      </c>
      <c r="V500">
        <f t="shared" ca="1" si="150"/>
        <v>0</v>
      </c>
      <c r="W500" t="str">
        <f t="shared" ca="1" si="150"/>
        <v>097961857</v>
      </c>
      <c r="X500">
        <f t="shared" ca="1" si="150"/>
        <v>0</v>
      </c>
      <c r="Z500">
        <f t="shared" ca="1" si="132"/>
        <v>0</v>
      </c>
      <c r="AA500">
        <f t="shared" ca="1" si="133"/>
        <v>0</v>
      </c>
      <c r="AB500">
        <f t="shared" ca="1" si="134"/>
        <v>0</v>
      </c>
      <c r="AC500" t="str" cm="1">
        <f t="array" aca="1" ref="AC500" ca="1">LEFT(T500,SUM(LEN(T500)-LEN(SUBSTITUTE(T500,{"0","1","2","3","4","5","6","7","8","9"},""))))</f>
        <v>0</v>
      </c>
      <c r="AD500" s="3" t="str">
        <f t="shared" ca="1" si="135"/>
        <v/>
      </c>
      <c r="AE500" s="3" t="str">
        <f t="shared" ca="1" si="136"/>
        <v/>
      </c>
      <c r="AF500" t="b">
        <f t="shared" ca="1" si="137"/>
        <v>0</v>
      </c>
      <c r="AG500">
        <f t="shared" ca="1" si="138"/>
        <v>0</v>
      </c>
      <c r="AH500">
        <f t="shared" ca="1" si="139"/>
        <v>0</v>
      </c>
      <c r="AI500" t="b">
        <f t="shared" ca="1" si="140"/>
        <v>0</v>
      </c>
      <c r="AJ500">
        <f t="shared" ca="1" si="141"/>
        <v>0</v>
      </c>
      <c r="AK500">
        <f t="shared" ca="1" si="142"/>
        <v>0</v>
      </c>
      <c r="AL500">
        <f t="shared" ca="1" si="143"/>
        <v>1</v>
      </c>
      <c r="AM500" t="b">
        <f t="shared" ca="1" si="144"/>
        <v>0</v>
      </c>
      <c r="AN500">
        <f t="shared" ca="1" si="145"/>
        <v>1</v>
      </c>
      <c r="AO500">
        <f t="shared" ca="1" si="146"/>
        <v>2</v>
      </c>
    </row>
    <row r="501" spans="1:41">
      <c r="A501" s="5" t="s">
        <v>642</v>
      </c>
      <c r="B501" s="6" t="s">
        <v>904</v>
      </c>
      <c r="C501" s="6" t="s">
        <v>637</v>
      </c>
      <c r="D501" s="6" t="s">
        <v>701</v>
      </c>
      <c r="E501" s="6" t="s">
        <v>640</v>
      </c>
      <c r="F501" s="6" t="s">
        <v>641</v>
      </c>
      <c r="G501" s="6" t="s">
        <v>636</v>
      </c>
      <c r="H501" s="6" t="s">
        <v>902</v>
      </c>
      <c r="I501" s="6" t="s">
        <v>645</v>
      </c>
      <c r="J501" s="6" t="s">
        <v>674</v>
      </c>
      <c r="Q501" t="str">
        <f t="shared" ca="1" si="150"/>
        <v>1962</v>
      </c>
      <c r="R501">
        <f t="shared" ca="1" si="150"/>
        <v>0</v>
      </c>
      <c r="S501" t="str">
        <f t="shared" ca="1" si="150"/>
        <v>2023</v>
      </c>
      <c r="T501" t="str">
        <f t="shared" ca="1" si="150"/>
        <v>66in</v>
      </c>
      <c r="U501" t="str">
        <f t="shared" ca="1" si="150"/>
        <v>#fffffd</v>
      </c>
      <c r="V501" t="str">
        <f t="shared" ca="1" si="150"/>
        <v>utc</v>
      </c>
      <c r="W501">
        <f t="shared" ca="1" si="150"/>
        <v>0</v>
      </c>
      <c r="X501">
        <f t="shared" ca="1" si="150"/>
        <v>0</v>
      </c>
      <c r="Z501">
        <f t="shared" ca="1" si="132"/>
        <v>1</v>
      </c>
      <c r="AA501">
        <f t="shared" ca="1" si="133"/>
        <v>0</v>
      </c>
      <c r="AB501">
        <f t="shared" ca="1" si="134"/>
        <v>1</v>
      </c>
      <c r="AC501" t="str" cm="1">
        <f t="array" aca="1" ref="AC501" ca="1">LEFT(T501,SUM(LEN(T501)-LEN(SUBSTITUTE(T501,{"0","1","2","3","4","5","6","7","8","9"},""))))</f>
        <v>66</v>
      </c>
      <c r="AD501" s="3" t="str">
        <f t="shared" ca="1" si="135"/>
        <v/>
      </c>
      <c r="AE501" s="3">
        <f t="shared" ca="1" si="136"/>
        <v>66</v>
      </c>
      <c r="AF501" t="b">
        <f t="shared" ca="1" si="137"/>
        <v>1</v>
      </c>
      <c r="AG501">
        <f t="shared" ca="1" si="138"/>
        <v>1</v>
      </c>
      <c r="AH501">
        <f t="shared" ca="1" si="139"/>
        <v>1</v>
      </c>
      <c r="AI501" t="b">
        <f t="shared" ca="1" si="140"/>
        <v>1</v>
      </c>
      <c r="AJ501">
        <f t="shared" ca="1" si="141"/>
        <v>1</v>
      </c>
      <c r="AK501">
        <f t="shared" ca="1" si="142"/>
        <v>0</v>
      </c>
      <c r="AL501">
        <f t="shared" ca="1" si="143"/>
        <v>0</v>
      </c>
      <c r="AM501" t="b">
        <f t="shared" ca="1" si="144"/>
        <v>0</v>
      </c>
      <c r="AN501">
        <f t="shared" ca="1" si="145"/>
        <v>4</v>
      </c>
      <c r="AO501">
        <f t="shared" ca="1" si="146"/>
        <v>6</v>
      </c>
    </row>
    <row r="502" spans="1:41">
      <c r="A502" s="1"/>
      <c r="Q502">
        <f t="shared" ca="1" si="150"/>
        <v>0</v>
      </c>
      <c r="R502">
        <f t="shared" ca="1" si="150"/>
        <v>0</v>
      </c>
      <c r="S502">
        <f t="shared" ca="1" si="150"/>
        <v>0</v>
      </c>
      <c r="T502">
        <f t="shared" ca="1" si="150"/>
        <v>0</v>
      </c>
      <c r="U502">
        <f t="shared" ca="1" si="150"/>
        <v>0</v>
      </c>
      <c r="V502">
        <f t="shared" ca="1" si="150"/>
        <v>0</v>
      </c>
      <c r="W502">
        <f t="shared" ca="1" si="150"/>
        <v>0</v>
      </c>
      <c r="X502">
        <f t="shared" ca="1" si="150"/>
        <v>0</v>
      </c>
      <c r="Z502">
        <f t="shared" ca="1" si="132"/>
        <v>0</v>
      </c>
      <c r="AA502">
        <f t="shared" ca="1" si="133"/>
        <v>0</v>
      </c>
      <c r="AB502">
        <f t="shared" ca="1" si="134"/>
        <v>0</v>
      </c>
      <c r="AC502" t="str" cm="1">
        <f t="array" aca="1" ref="AC502" ca="1">LEFT(T502,SUM(LEN(T502)-LEN(SUBSTITUTE(T502,{"0","1","2","3","4","5","6","7","8","9"},""))))</f>
        <v>0</v>
      </c>
      <c r="AD502" s="3" t="str">
        <f t="shared" ca="1" si="135"/>
        <v/>
      </c>
      <c r="AE502" s="3" t="str">
        <f t="shared" ca="1" si="136"/>
        <v/>
      </c>
      <c r="AF502" t="b">
        <f t="shared" ca="1" si="137"/>
        <v>0</v>
      </c>
      <c r="AG502">
        <f t="shared" ca="1" si="138"/>
        <v>0</v>
      </c>
      <c r="AH502">
        <f t="shared" ca="1" si="139"/>
        <v>0</v>
      </c>
      <c r="AI502" t="b">
        <f t="shared" ca="1" si="140"/>
        <v>0</v>
      </c>
      <c r="AJ502">
        <f t="shared" ca="1" si="141"/>
        <v>0</v>
      </c>
      <c r="AK502">
        <f t="shared" ca="1" si="142"/>
        <v>0</v>
      </c>
      <c r="AL502">
        <f t="shared" ca="1" si="143"/>
        <v>0</v>
      </c>
      <c r="AM502" t="b">
        <f t="shared" ca="1" si="144"/>
        <v>0</v>
      </c>
      <c r="AN502">
        <f t="shared" ca="1" si="145"/>
        <v>0</v>
      </c>
      <c r="AO502">
        <f t="shared" ca="1" si="146"/>
        <v>0</v>
      </c>
    </row>
    <row r="503" spans="1:41">
      <c r="A503" s="5" t="s">
        <v>636</v>
      </c>
      <c r="B503" s="6" t="s">
        <v>899</v>
      </c>
      <c r="C503" s="6" t="s">
        <v>637</v>
      </c>
      <c r="D503" s="6" t="s">
        <v>724</v>
      </c>
      <c r="Q503" t="str">
        <f t="shared" ca="1" si="150"/>
        <v>1943</v>
      </c>
      <c r="R503">
        <f t="shared" ca="1" si="150"/>
        <v>0</v>
      </c>
      <c r="S503">
        <f t="shared" ca="1" si="150"/>
        <v>0</v>
      </c>
      <c r="T503" t="str">
        <f t="shared" ca="1" si="150"/>
        <v>150cm</v>
      </c>
      <c r="U503">
        <f t="shared" ca="1" si="150"/>
        <v>0</v>
      </c>
      <c r="V503">
        <f t="shared" ca="1" si="150"/>
        <v>0</v>
      </c>
      <c r="W503">
        <f t="shared" ca="1" si="150"/>
        <v>0</v>
      </c>
      <c r="X503">
        <f t="shared" ca="1" si="150"/>
        <v>0</v>
      </c>
      <c r="Z503">
        <f t="shared" ca="1" si="132"/>
        <v>1</v>
      </c>
      <c r="AA503">
        <f t="shared" ca="1" si="133"/>
        <v>0</v>
      </c>
      <c r="AB503">
        <f t="shared" ca="1" si="134"/>
        <v>0</v>
      </c>
      <c r="AC503" t="str" cm="1">
        <f t="array" aca="1" ref="AC503" ca="1">LEFT(T503,SUM(LEN(T503)-LEN(SUBSTITUTE(T503,{"0","1","2","3","4","5","6","7","8","9"},""))))</f>
        <v>150</v>
      </c>
      <c r="AD503" s="3">
        <f t="shared" ca="1" si="135"/>
        <v>150</v>
      </c>
      <c r="AE503" s="3" t="str">
        <f t="shared" ca="1" si="136"/>
        <v/>
      </c>
      <c r="AF503" t="b">
        <f t="shared" ca="1" si="137"/>
        <v>1</v>
      </c>
      <c r="AG503">
        <f t="shared" ca="1" si="138"/>
        <v>1</v>
      </c>
      <c r="AH503">
        <f t="shared" ca="1" si="139"/>
        <v>0</v>
      </c>
      <c r="AI503" t="b">
        <f t="shared" ca="1" si="140"/>
        <v>0</v>
      </c>
      <c r="AJ503">
        <f t="shared" ca="1" si="141"/>
        <v>0</v>
      </c>
      <c r="AK503">
        <f t="shared" ca="1" si="142"/>
        <v>0</v>
      </c>
      <c r="AL503">
        <f t="shared" ca="1" si="143"/>
        <v>0</v>
      </c>
      <c r="AM503" t="b">
        <f t="shared" ca="1" si="144"/>
        <v>0</v>
      </c>
      <c r="AN503">
        <f t="shared" ca="1" si="145"/>
        <v>2</v>
      </c>
      <c r="AO503">
        <f t="shared" ca="1" si="146"/>
        <v>2</v>
      </c>
    </row>
    <row r="504" spans="1:41">
      <c r="A504" s="5" t="s">
        <v>639</v>
      </c>
      <c r="B504" s="6" t="s">
        <v>821</v>
      </c>
      <c r="Q504">
        <f t="shared" ca="1" si="150"/>
        <v>0</v>
      </c>
      <c r="R504" t="str">
        <f t="shared" ca="1" si="150"/>
        <v>2012</v>
      </c>
      <c r="S504">
        <f t="shared" ca="1" si="150"/>
        <v>0</v>
      </c>
      <c r="T504">
        <f t="shared" ca="1" si="150"/>
        <v>0</v>
      </c>
      <c r="U504">
        <f t="shared" ca="1" si="150"/>
        <v>0</v>
      </c>
      <c r="V504">
        <f t="shared" ca="1" si="150"/>
        <v>0</v>
      </c>
      <c r="W504">
        <f t="shared" ca="1" si="150"/>
        <v>0</v>
      </c>
      <c r="X504">
        <f t="shared" ca="1" si="150"/>
        <v>0</v>
      </c>
      <c r="Z504">
        <f t="shared" ca="1" si="132"/>
        <v>0</v>
      </c>
      <c r="AA504">
        <f t="shared" ca="1" si="133"/>
        <v>1</v>
      </c>
      <c r="AB504">
        <f t="shared" ca="1" si="134"/>
        <v>0</v>
      </c>
      <c r="AC504" t="str" cm="1">
        <f t="array" aca="1" ref="AC504" ca="1">LEFT(T504,SUM(LEN(T504)-LEN(SUBSTITUTE(T504,{"0","1","2","3","4","5","6","7","8","9"},""))))</f>
        <v>0</v>
      </c>
      <c r="AD504" s="3" t="str">
        <f t="shared" ca="1" si="135"/>
        <v/>
      </c>
      <c r="AE504" s="3" t="str">
        <f t="shared" ca="1" si="136"/>
        <v/>
      </c>
      <c r="AF504" t="b">
        <f t="shared" ca="1" si="137"/>
        <v>0</v>
      </c>
      <c r="AG504">
        <f t="shared" ca="1" si="138"/>
        <v>0</v>
      </c>
      <c r="AH504">
        <f t="shared" ca="1" si="139"/>
        <v>0</v>
      </c>
      <c r="AI504" t="b">
        <f t="shared" ca="1" si="140"/>
        <v>0</v>
      </c>
      <c r="AJ504">
        <f t="shared" ca="1" si="141"/>
        <v>0</v>
      </c>
      <c r="AK504">
        <f t="shared" ca="1" si="142"/>
        <v>0</v>
      </c>
      <c r="AL504">
        <f t="shared" ca="1" si="143"/>
        <v>0</v>
      </c>
      <c r="AM504" t="b">
        <f t="shared" ca="1" si="144"/>
        <v>0</v>
      </c>
      <c r="AN504">
        <f t="shared" ca="1" si="145"/>
        <v>1</v>
      </c>
      <c r="AO504">
        <f t="shared" ca="1" si="146"/>
        <v>3</v>
      </c>
    </row>
    <row r="505" spans="1:41">
      <c r="A505" s="5" t="s">
        <v>635</v>
      </c>
      <c r="B505" s="6" t="s">
        <v>1074</v>
      </c>
      <c r="C505" s="6" t="s">
        <v>642</v>
      </c>
      <c r="D505" s="6" t="s">
        <v>904</v>
      </c>
      <c r="Q505">
        <f t="shared" ca="1" si="150"/>
        <v>0</v>
      </c>
      <c r="R505">
        <f t="shared" ca="1" si="150"/>
        <v>0</v>
      </c>
      <c r="S505" t="str">
        <f t="shared" ca="1" si="150"/>
        <v>2023</v>
      </c>
      <c r="T505">
        <f t="shared" ca="1" si="150"/>
        <v>0</v>
      </c>
      <c r="U505">
        <f t="shared" ca="1" si="150"/>
        <v>0</v>
      </c>
      <c r="V505">
        <f t="shared" ca="1" si="150"/>
        <v>0</v>
      </c>
      <c r="W505" t="str">
        <f t="shared" ca="1" si="150"/>
        <v>740693353</v>
      </c>
      <c r="X505">
        <f t="shared" ca="1" si="150"/>
        <v>0</v>
      </c>
      <c r="Z505">
        <f t="shared" ca="1" si="132"/>
        <v>0</v>
      </c>
      <c r="AA505">
        <f t="shared" ca="1" si="133"/>
        <v>0</v>
      </c>
      <c r="AB505">
        <f t="shared" ca="1" si="134"/>
        <v>1</v>
      </c>
      <c r="AC505" t="str" cm="1">
        <f t="array" aca="1" ref="AC505" ca="1">LEFT(T505,SUM(LEN(T505)-LEN(SUBSTITUTE(T505,{"0","1","2","3","4","5","6","7","8","9"},""))))</f>
        <v>0</v>
      </c>
      <c r="AD505" s="3" t="str">
        <f t="shared" ca="1" si="135"/>
        <v/>
      </c>
      <c r="AE505" s="3" t="str">
        <f t="shared" ca="1" si="136"/>
        <v/>
      </c>
      <c r="AF505" t="b">
        <f t="shared" ca="1" si="137"/>
        <v>0</v>
      </c>
      <c r="AG505">
        <f t="shared" ca="1" si="138"/>
        <v>0</v>
      </c>
      <c r="AH505">
        <f t="shared" ca="1" si="139"/>
        <v>0</v>
      </c>
      <c r="AI505" t="b">
        <f t="shared" ca="1" si="140"/>
        <v>0</v>
      </c>
      <c r="AJ505">
        <f t="shared" ca="1" si="141"/>
        <v>0</v>
      </c>
      <c r="AK505">
        <f t="shared" ca="1" si="142"/>
        <v>0</v>
      </c>
      <c r="AL505">
        <f t="shared" ca="1" si="143"/>
        <v>1</v>
      </c>
      <c r="AM505" t="b">
        <f t="shared" ca="1" si="144"/>
        <v>0</v>
      </c>
      <c r="AN505">
        <f t="shared" ca="1" si="145"/>
        <v>2</v>
      </c>
      <c r="AO505">
        <f t="shared" ca="1" si="146"/>
        <v>5</v>
      </c>
    </row>
    <row r="506" spans="1:41">
      <c r="A506" s="5" t="s">
        <v>640</v>
      </c>
      <c r="B506" s="6" t="s">
        <v>707</v>
      </c>
      <c r="C506" s="6" t="s">
        <v>654</v>
      </c>
      <c r="D506" s="6" t="s">
        <v>1075</v>
      </c>
      <c r="E506" s="6" t="s">
        <v>645</v>
      </c>
      <c r="F506" s="6" t="s">
        <v>675</v>
      </c>
      <c r="Q506">
        <f t="shared" ca="1" si="150"/>
        <v>0</v>
      </c>
      <c r="R506">
        <f t="shared" ca="1" si="150"/>
        <v>0</v>
      </c>
      <c r="S506">
        <f t="shared" ca="1" si="150"/>
        <v>0</v>
      </c>
      <c r="T506">
        <f t="shared" ca="1" si="150"/>
        <v>0</v>
      </c>
      <c r="U506" t="str">
        <f t="shared" ca="1" si="150"/>
        <v>#18171d</v>
      </c>
      <c r="V506" t="str">
        <f t="shared" ca="1" si="150"/>
        <v>blu</v>
      </c>
      <c r="W506">
        <f t="shared" ca="1" si="150"/>
        <v>0</v>
      </c>
      <c r="X506" t="str">
        <f t="shared" ca="1" si="150"/>
        <v>101</v>
      </c>
      <c r="Z506">
        <f t="shared" ca="1" si="132"/>
        <v>0</v>
      </c>
      <c r="AA506">
        <f t="shared" ca="1" si="133"/>
        <v>0</v>
      </c>
      <c r="AB506">
        <f t="shared" ca="1" si="134"/>
        <v>0</v>
      </c>
      <c r="AC506" t="str" cm="1">
        <f t="array" aca="1" ref="AC506" ca="1">LEFT(T506,SUM(LEN(T506)-LEN(SUBSTITUTE(T506,{"0","1","2","3","4","5","6","7","8","9"},""))))</f>
        <v>0</v>
      </c>
      <c r="AD506" s="3" t="str">
        <f t="shared" ca="1" si="135"/>
        <v/>
      </c>
      <c r="AE506" s="3" t="str">
        <f t="shared" ca="1" si="136"/>
        <v/>
      </c>
      <c r="AF506" t="b">
        <f t="shared" ca="1" si="137"/>
        <v>0</v>
      </c>
      <c r="AG506">
        <f t="shared" ca="1" si="138"/>
        <v>0</v>
      </c>
      <c r="AH506">
        <f t="shared" ca="1" si="139"/>
        <v>1</v>
      </c>
      <c r="AI506" t="b">
        <f t="shared" ca="1" si="140"/>
        <v>1</v>
      </c>
      <c r="AJ506">
        <f t="shared" ca="1" si="141"/>
        <v>1</v>
      </c>
      <c r="AK506">
        <f t="shared" ca="1" si="142"/>
        <v>1</v>
      </c>
      <c r="AL506">
        <f t="shared" ca="1" si="143"/>
        <v>0</v>
      </c>
      <c r="AM506" t="b">
        <f t="shared" ca="1" si="144"/>
        <v>0</v>
      </c>
      <c r="AN506">
        <f t="shared" ca="1" si="145"/>
        <v>2</v>
      </c>
      <c r="AO506">
        <f t="shared" ca="1" si="146"/>
        <v>7</v>
      </c>
    </row>
    <row r="507" spans="1:41">
      <c r="A507" s="1"/>
      <c r="Q507">
        <f t="shared" ca="1" si="150"/>
        <v>0</v>
      </c>
      <c r="R507">
        <f t="shared" ca="1" si="150"/>
        <v>0</v>
      </c>
      <c r="S507">
        <f t="shared" ca="1" si="150"/>
        <v>0</v>
      </c>
      <c r="T507">
        <f t="shared" ca="1" si="150"/>
        <v>0</v>
      </c>
      <c r="U507">
        <f t="shared" ca="1" si="150"/>
        <v>0</v>
      </c>
      <c r="V507">
        <f t="shared" ca="1" si="150"/>
        <v>0</v>
      </c>
      <c r="W507">
        <f t="shared" ca="1" si="150"/>
        <v>0</v>
      </c>
      <c r="X507">
        <f t="shared" ca="1" si="150"/>
        <v>0</v>
      </c>
      <c r="Z507">
        <f t="shared" ca="1" si="132"/>
        <v>0</v>
      </c>
      <c r="AA507">
        <f t="shared" ca="1" si="133"/>
        <v>0</v>
      </c>
      <c r="AB507">
        <f t="shared" ca="1" si="134"/>
        <v>0</v>
      </c>
      <c r="AC507" t="str" cm="1">
        <f t="array" aca="1" ref="AC507" ca="1">LEFT(T507,SUM(LEN(T507)-LEN(SUBSTITUTE(T507,{"0","1","2","3","4","5","6","7","8","9"},""))))</f>
        <v>0</v>
      </c>
      <c r="AD507" s="3" t="str">
        <f t="shared" ca="1" si="135"/>
        <v/>
      </c>
      <c r="AE507" s="3" t="str">
        <f t="shared" ca="1" si="136"/>
        <v/>
      </c>
      <c r="AF507" t="b">
        <f t="shared" ca="1" si="137"/>
        <v>0</v>
      </c>
      <c r="AG507">
        <f t="shared" ca="1" si="138"/>
        <v>0</v>
      </c>
      <c r="AH507">
        <f t="shared" ca="1" si="139"/>
        <v>0</v>
      </c>
      <c r="AI507" t="b">
        <f t="shared" ca="1" si="140"/>
        <v>0</v>
      </c>
      <c r="AJ507">
        <f t="shared" ca="1" si="141"/>
        <v>0</v>
      </c>
      <c r="AK507">
        <f t="shared" ca="1" si="142"/>
        <v>0</v>
      </c>
      <c r="AL507">
        <f t="shared" ca="1" si="143"/>
        <v>0</v>
      </c>
      <c r="AM507" t="b">
        <f t="shared" ca="1" si="144"/>
        <v>0</v>
      </c>
      <c r="AN507">
        <f t="shared" ca="1" si="145"/>
        <v>0</v>
      </c>
      <c r="AO507">
        <f t="shared" ca="1" si="146"/>
        <v>0</v>
      </c>
    </row>
    <row r="508" spans="1:41">
      <c r="A508" s="5" t="s">
        <v>639</v>
      </c>
      <c r="B508" s="6" t="s">
        <v>874</v>
      </c>
      <c r="C508" s="6" t="s">
        <v>635</v>
      </c>
      <c r="D508" s="6" t="s">
        <v>1076</v>
      </c>
      <c r="E508" s="6" t="s">
        <v>636</v>
      </c>
      <c r="F508" s="6" t="s">
        <v>1023</v>
      </c>
      <c r="G508" s="6" t="s">
        <v>637</v>
      </c>
      <c r="H508" s="6" t="s">
        <v>710</v>
      </c>
      <c r="I508" s="6" t="s">
        <v>642</v>
      </c>
      <c r="J508" s="6" t="s">
        <v>851</v>
      </c>
      <c r="Q508" t="str">
        <f t="shared" ca="1" si="150"/>
        <v>1924</v>
      </c>
      <c r="R508" t="str">
        <f t="shared" ca="1" si="150"/>
        <v>2018</v>
      </c>
      <c r="S508" t="str">
        <f t="shared" ca="1" si="150"/>
        <v>2030</v>
      </c>
      <c r="T508" t="str">
        <f t="shared" ca="1" si="150"/>
        <v>154cm</v>
      </c>
      <c r="U508">
        <f t="shared" ca="1" si="150"/>
        <v>0</v>
      </c>
      <c r="V508">
        <f t="shared" ca="1" si="150"/>
        <v>0</v>
      </c>
      <c r="W508" t="str">
        <f t="shared" ca="1" si="150"/>
        <v>183728523</v>
      </c>
      <c r="X508">
        <f t="shared" ca="1" si="150"/>
        <v>0</v>
      </c>
      <c r="Z508">
        <f t="shared" ca="1" si="132"/>
        <v>1</v>
      </c>
      <c r="AA508">
        <f t="shared" ca="1" si="133"/>
        <v>1</v>
      </c>
      <c r="AB508">
        <f t="shared" ca="1" si="134"/>
        <v>1</v>
      </c>
      <c r="AC508" t="str" cm="1">
        <f t="array" aca="1" ref="AC508" ca="1">LEFT(T508,SUM(LEN(T508)-LEN(SUBSTITUTE(T508,{"0","1","2","3","4","5","6","7","8","9"},""))))</f>
        <v>154</v>
      </c>
      <c r="AD508" s="3">
        <f t="shared" ca="1" si="135"/>
        <v>154</v>
      </c>
      <c r="AE508" s="3" t="str">
        <f t="shared" ca="1" si="136"/>
        <v/>
      </c>
      <c r="AF508" t="b">
        <f t="shared" ca="1" si="137"/>
        <v>1</v>
      </c>
      <c r="AG508">
        <f t="shared" ca="1" si="138"/>
        <v>1</v>
      </c>
      <c r="AH508">
        <f t="shared" ca="1" si="139"/>
        <v>0</v>
      </c>
      <c r="AI508" t="b">
        <f t="shared" ca="1" si="140"/>
        <v>0</v>
      </c>
      <c r="AJ508">
        <f t="shared" ca="1" si="141"/>
        <v>0</v>
      </c>
      <c r="AK508">
        <f t="shared" ca="1" si="142"/>
        <v>0</v>
      </c>
      <c r="AL508">
        <f t="shared" ca="1" si="143"/>
        <v>1</v>
      </c>
      <c r="AM508" t="b">
        <f t="shared" ca="1" si="144"/>
        <v>0</v>
      </c>
      <c r="AN508">
        <f t="shared" ca="1" si="145"/>
        <v>5</v>
      </c>
      <c r="AO508">
        <f t="shared" ca="1" si="146"/>
        <v>5</v>
      </c>
    </row>
    <row r="509" spans="1:41">
      <c r="A509" s="5" t="s">
        <v>654</v>
      </c>
      <c r="B509" s="6" t="s">
        <v>848</v>
      </c>
      <c r="C509" s="6" t="s">
        <v>645</v>
      </c>
      <c r="D509" s="6" t="s">
        <v>675</v>
      </c>
      <c r="E509" s="6" t="s">
        <v>640</v>
      </c>
      <c r="F509" s="6" t="s">
        <v>677</v>
      </c>
      <c r="Q509">
        <f t="shared" ca="1" si="150"/>
        <v>0</v>
      </c>
      <c r="R509">
        <f t="shared" ca="1" si="150"/>
        <v>0</v>
      </c>
      <c r="S509">
        <f t="shared" ca="1" si="150"/>
        <v>0</v>
      </c>
      <c r="T509">
        <f t="shared" ca="1" si="150"/>
        <v>0</v>
      </c>
      <c r="U509" t="str">
        <f t="shared" ca="1" si="150"/>
        <v>#ceb3a1</v>
      </c>
      <c r="V509" t="str">
        <f t="shared" ca="1" si="150"/>
        <v>blu</v>
      </c>
      <c r="W509">
        <f t="shared" ca="1" si="150"/>
        <v>0</v>
      </c>
      <c r="X509" t="str">
        <f t="shared" ca="1" si="150"/>
        <v>167</v>
      </c>
      <c r="Z509">
        <f t="shared" ca="1" si="132"/>
        <v>0</v>
      </c>
      <c r="AA509">
        <f t="shared" ca="1" si="133"/>
        <v>0</v>
      </c>
      <c r="AB509">
        <f t="shared" ca="1" si="134"/>
        <v>0</v>
      </c>
      <c r="AC509" t="str" cm="1">
        <f t="array" aca="1" ref="AC509" ca="1">LEFT(T509,SUM(LEN(T509)-LEN(SUBSTITUTE(T509,{"0","1","2","3","4","5","6","7","8","9"},""))))</f>
        <v>0</v>
      </c>
      <c r="AD509" s="3" t="str">
        <f t="shared" ca="1" si="135"/>
        <v/>
      </c>
      <c r="AE509" s="3" t="str">
        <f t="shared" ca="1" si="136"/>
        <v/>
      </c>
      <c r="AF509" t="b">
        <f t="shared" ca="1" si="137"/>
        <v>0</v>
      </c>
      <c r="AG509">
        <f t="shared" ca="1" si="138"/>
        <v>0</v>
      </c>
      <c r="AH509">
        <f t="shared" ca="1" si="139"/>
        <v>1</v>
      </c>
      <c r="AI509" t="b">
        <f t="shared" ca="1" si="140"/>
        <v>1</v>
      </c>
      <c r="AJ509">
        <f t="shared" ca="1" si="141"/>
        <v>1</v>
      </c>
      <c r="AK509">
        <f t="shared" ca="1" si="142"/>
        <v>1</v>
      </c>
      <c r="AL509">
        <f t="shared" ca="1" si="143"/>
        <v>0</v>
      </c>
      <c r="AM509" t="b">
        <f t="shared" ca="1" si="144"/>
        <v>0</v>
      </c>
      <c r="AN509">
        <f t="shared" ca="1" si="145"/>
        <v>2</v>
      </c>
      <c r="AO509">
        <f t="shared" ca="1" si="146"/>
        <v>7</v>
      </c>
    </row>
    <row r="510" spans="1:41">
      <c r="A510" s="1"/>
      <c r="Q510">
        <f t="shared" ca="1" si="150"/>
        <v>0</v>
      </c>
      <c r="R510">
        <f t="shared" ca="1" si="150"/>
        <v>0</v>
      </c>
      <c r="S510">
        <f t="shared" ca="1" si="150"/>
        <v>0</v>
      </c>
      <c r="T510">
        <f t="shared" ca="1" si="150"/>
        <v>0</v>
      </c>
      <c r="U510">
        <f t="shared" ca="1" si="150"/>
        <v>0</v>
      </c>
      <c r="V510">
        <f t="shared" ca="1" si="150"/>
        <v>0</v>
      </c>
      <c r="W510">
        <f t="shared" ca="1" si="150"/>
        <v>0</v>
      </c>
      <c r="X510">
        <f t="shared" ca="1" si="150"/>
        <v>0</v>
      </c>
      <c r="Z510">
        <f t="shared" ca="1" si="132"/>
        <v>0</v>
      </c>
      <c r="AA510">
        <f t="shared" ca="1" si="133"/>
        <v>0</v>
      </c>
      <c r="AB510">
        <f t="shared" ca="1" si="134"/>
        <v>0</v>
      </c>
      <c r="AC510" t="str" cm="1">
        <f t="array" aca="1" ref="AC510" ca="1">LEFT(T510,SUM(LEN(T510)-LEN(SUBSTITUTE(T510,{"0","1","2","3","4","5","6","7","8","9"},""))))</f>
        <v>0</v>
      </c>
      <c r="AD510" s="3" t="str">
        <f t="shared" ca="1" si="135"/>
        <v/>
      </c>
      <c r="AE510" s="3" t="str">
        <f t="shared" ca="1" si="136"/>
        <v/>
      </c>
      <c r="AF510" t="b">
        <f t="shared" ca="1" si="137"/>
        <v>0</v>
      </c>
      <c r="AG510">
        <f t="shared" ca="1" si="138"/>
        <v>0</v>
      </c>
      <c r="AH510">
        <f t="shared" ca="1" si="139"/>
        <v>0</v>
      </c>
      <c r="AI510" t="b">
        <f t="shared" ca="1" si="140"/>
        <v>0</v>
      </c>
      <c r="AJ510">
        <f t="shared" ca="1" si="141"/>
        <v>0</v>
      </c>
      <c r="AK510">
        <f t="shared" ca="1" si="142"/>
        <v>0</v>
      </c>
      <c r="AL510">
        <f t="shared" ca="1" si="143"/>
        <v>0</v>
      </c>
      <c r="AM510" t="b">
        <f t="shared" ca="1" si="144"/>
        <v>0</v>
      </c>
      <c r="AN510">
        <f t="shared" ca="1" si="145"/>
        <v>0</v>
      </c>
      <c r="AO510">
        <f t="shared" ca="1" si="146"/>
        <v>0</v>
      </c>
    </row>
    <row r="511" spans="1:41">
      <c r="A511" s="5" t="s">
        <v>637</v>
      </c>
      <c r="B511" s="6" t="s">
        <v>659</v>
      </c>
      <c r="Q511">
        <f t="shared" ca="1" si="150"/>
        <v>0</v>
      </c>
      <c r="R511">
        <f t="shared" ca="1" si="150"/>
        <v>0</v>
      </c>
      <c r="S511">
        <f t="shared" ca="1" si="150"/>
        <v>0</v>
      </c>
      <c r="T511" t="str">
        <f t="shared" ca="1" si="150"/>
        <v>69cm</v>
      </c>
      <c r="U511">
        <f t="shared" ca="1" si="150"/>
        <v>0</v>
      </c>
      <c r="V511">
        <f t="shared" ca="1" si="150"/>
        <v>0</v>
      </c>
      <c r="W511">
        <f t="shared" ca="1" si="150"/>
        <v>0</v>
      </c>
      <c r="X511">
        <f t="shared" ca="1" si="150"/>
        <v>0</v>
      </c>
      <c r="Z511">
        <f t="shared" ca="1" si="132"/>
        <v>0</v>
      </c>
      <c r="AA511">
        <f t="shared" ca="1" si="133"/>
        <v>0</v>
      </c>
      <c r="AB511">
        <f t="shared" ca="1" si="134"/>
        <v>0</v>
      </c>
      <c r="AC511" t="str" cm="1">
        <f t="array" aca="1" ref="AC511" ca="1">LEFT(T511,SUM(LEN(T511)-LEN(SUBSTITUTE(T511,{"0","1","2","3","4","5","6","7","8","9"},""))))</f>
        <v>69</v>
      </c>
      <c r="AD511" s="3">
        <f t="shared" ca="1" si="135"/>
        <v>69</v>
      </c>
      <c r="AE511" s="3" t="str">
        <f t="shared" ca="1" si="136"/>
        <v/>
      </c>
      <c r="AF511" t="b">
        <f t="shared" ca="1" si="137"/>
        <v>0</v>
      </c>
      <c r="AG511">
        <f t="shared" ca="1" si="138"/>
        <v>0</v>
      </c>
      <c r="AH511">
        <f t="shared" ca="1" si="139"/>
        <v>0</v>
      </c>
      <c r="AI511" t="b">
        <f t="shared" ca="1" si="140"/>
        <v>0</v>
      </c>
      <c r="AJ511">
        <f t="shared" ca="1" si="141"/>
        <v>0</v>
      </c>
      <c r="AK511">
        <f t="shared" ca="1" si="142"/>
        <v>0</v>
      </c>
      <c r="AL511">
        <f t="shared" ca="1" si="143"/>
        <v>0</v>
      </c>
      <c r="AM511" t="b">
        <f t="shared" ca="1" si="144"/>
        <v>0</v>
      </c>
      <c r="AN511">
        <f t="shared" ca="1" si="145"/>
        <v>0</v>
      </c>
      <c r="AO511">
        <f t="shared" ca="1" si="146"/>
        <v>0</v>
      </c>
    </row>
    <row r="512" spans="1:41">
      <c r="A512" s="5" t="s">
        <v>642</v>
      </c>
      <c r="B512" s="6" t="s">
        <v>829</v>
      </c>
      <c r="C512" s="6" t="s">
        <v>640</v>
      </c>
      <c r="D512" s="6" t="s">
        <v>648</v>
      </c>
      <c r="E512" s="6" t="s">
        <v>645</v>
      </c>
      <c r="F512" s="6" t="s">
        <v>656</v>
      </c>
      <c r="G512" s="6" t="s">
        <v>636</v>
      </c>
      <c r="H512" s="6" t="s">
        <v>818</v>
      </c>
      <c r="I512" s="6" t="s">
        <v>635</v>
      </c>
      <c r="J512" s="6" t="s">
        <v>1077</v>
      </c>
      <c r="Q512" t="str">
        <f t="shared" ca="1" si="150"/>
        <v>1982</v>
      </c>
      <c r="R512">
        <f t="shared" ca="1" si="150"/>
        <v>0</v>
      </c>
      <c r="S512" t="str">
        <f t="shared" ca="1" si="150"/>
        <v>2025</v>
      </c>
      <c r="T512">
        <f t="shared" ca="1" si="150"/>
        <v>0</v>
      </c>
      <c r="U512" t="str">
        <f t="shared" ca="1" si="150"/>
        <v>z</v>
      </c>
      <c r="V512" t="str">
        <f t="shared" ca="1" si="150"/>
        <v>brn</v>
      </c>
      <c r="W512" t="str">
        <f t="shared" ca="1" si="150"/>
        <v>250782159</v>
      </c>
      <c r="X512">
        <f t="shared" ca="1" si="150"/>
        <v>0</v>
      </c>
      <c r="Z512">
        <f t="shared" ca="1" si="132"/>
        <v>1</v>
      </c>
      <c r="AA512">
        <f t="shared" ca="1" si="133"/>
        <v>0</v>
      </c>
      <c r="AB512">
        <f t="shared" ca="1" si="134"/>
        <v>1</v>
      </c>
      <c r="AC512" t="str" cm="1">
        <f t="array" aca="1" ref="AC512" ca="1">LEFT(T512,SUM(LEN(T512)-LEN(SUBSTITUTE(T512,{"0","1","2","3","4","5","6","7","8","9"},""))))</f>
        <v>0</v>
      </c>
      <c r="AD512" s="3" t="str">
        <f t="shared" ca="1" si="135"/>
        <v/>
      </c>
      <c r="AE512" s="3" t="str">
        <f t="shared" ca="1" si="136"/>
        <v/>
      </c>
      <c r="AF512" t="b">
        <f t="shared" ca="1" si="137"/>
        <v>0</v>
      </c>
      <c r="AG512">
        <f t="shared" ca="1" si="138"/>
        <v>0</v>
      </c>
      <c r="AH512">
        <f t="shared" ca="1" si="139"/>
        <v>0</v>
      </c>
      <c r="AI512" t="b">
        <f t="shared" ca="1" si="140"/>
        <v>0</v>
      </c>
      <c r="AJ512">
        <f t="shared" ca="1" si="141"/>
        <v>0</v>
      </c>
      <c r="AK512">
        <f t="shared" ca="1" si="142"/>
        <v>1</v>
      </c>
      <c r="AL512">
        <f t="shared" ca="1" si="143"/>
        <v>1</v>
      </c>
      <c r="AM512" t="b">
        <f t="shared" ca="1" si="144"/>
        <v>0</v>
      </c>
      <c r="AN512">
        <f t="shared" ca="1" si="145"/>
        <v>4</v>
      </c>
      <c r="AO512">
        <f t="shared" ca="1" si="146"/>
        <v>4</v>
      </c>
    </row>
    <row r="513" spans="1:41">
      <c r="A513" s="5" t="s">
        <v>639</v>
      </c>
      <c r="B513" s="6" t="s">
        <v>862</v>
      </c>
      <c r="Q513">
        <f t="shared" ca="1" si="150"/>
        <v>0</v>
      </c>
      <c r="R513" t="str">
        <f t="shared" ca="1" si="150"/>
        <v>2011</v>
      </c>
      <c r="S513">
        <f t="shared" ca="1" si="150"/>
        <v>0</v>
      </c>
      <c r="T513">
        <f t="shared" ca="1" si="150"/>
        <v>0</v>
      </c>
      <c r="U513">
        <f t="shared" ca="1" si="150"/>
        <v>0</v>
      </c>
      <c r="V513">
        <f t="shared" ca="1" si="150"/>
        <v>0</v>
      </c>
      <c r="W513">
        <f t="shared" ca="1" si="150"/>
        <v>0</v>
      </c>
      <c r="X513">
        <f t="shared" ca="1" si="150"/>
        <v>0</v>
      </c>
      <c r="Z513">
        <f t="shared" ca="1" si="132"/>
        <v>0</v>
      </c>
      <c r="AA513">
        <f t="shared" ca="1" si="133"/>
        <v>1</v>
      </c>
      <c r="AB513">
        <f t="shared" ca="1" si="134"/>
        <v>0</v>
      </c>
      <c r="AC513" t="str" cm="1">
        <f t="array" aca="1" ref="AC513" ca="1">LEFT(T513,SUM(LEN(T513)-LEN(SUBSTITUTE(T513,{"0","1","2","3","4","5","6","7","8","9"},""))))</f>
        <v>0</v>
      </c>
      <c r="AD513" s="3" t="str">
        <f t="shared" ca="1" si="135"/>
        <v/>
      </c>
      <c r="AE513" s="3" t="str">
        <f t="shared" ca="1" si="136"/>
        <v/>
      </c>
      <c r="AF513" t="b">
        <f t="shared" ca="1" si="137"/>
        <v>0</v>
      </c>
      <c r="AG513">
        <f t="shared" ca="1" si="138"/>
        <v>0</v>
      </c>
      <c r="AH513">
        <f t="shared" ca="1" si="139"/>
        <v>0</v>
      </c>
      <c r="AI513" t="b">
        <f t="shared" ca="1" si="140"/>
        <v>0</v>
      </c>
      <c r="AJ513">
        <f t="shared" ca="1" si="141"/>
        <v>0</v>
      </c>
      <c r="AK513">
        <f t="shared" ca="1" si="142"/>
        <v>0</v>
      </c>
      <c r="AL513">
        <f t="shared" ca="1" si="143"/>
        <v>0</v>
      </c>
      <c r="AM513" t="b">
        <f t="shared" ca="1" si="144"/>
        <v>0</v>
      </c>
      <c r="AN513">
        <f t="shared" ca="1" si="145"/>
        <v>1</v>
      </c>
      <c r="AO513">
        <f t="shared" ca="1" si="146"/>
        <v>5</v>
      </c>
    </row>
    <row r="514" spans="1:41">
      <c r="A514" s="1"/>
      <c r="Q514">
        <f t="shared" ca="1" si="150"/>
        <v>0</v>
      </c>
      <c r="R514">
        <f t="shared" ca="1" si="150"/>
        <v>0</v>
      </c>
      <c r="S514">
        <f t="shared" ca="1" si="150"/>
        <v>0</v>
      </c>
      <c r="T514">
        <f t="shared" ca="1" si="150"/>
        <v>0</v>
      </c>
      <c r="U514">
        <f t="shared" ca="1" si="150"/>
        <v>0</v>
      </c>
      <c r="V514">
        <f t="shared" ca="1" si="150"/>
        <v>0</v>
      </c>
      <c r="W514">
        <f t="shared" ca="1" si="150"/>
        <v>0</v>
      </c>
      <c r="X514">
        <f t="shared" ca="1" si="150"/>
        <v>0</v>
      </c>
      <c r="Z514">
        <f t="shared" ca="1" si="132"/>
        <v>0</v>
      </c>
      <c r="AA514">
        <f t="shared" ca="1" si="133"/>
        <v>0</v>
      </c>
      <c r="AB514">
        <f t="shared" ca="1" si="134"/>
        <v>0</v>
      </c>
      <c r="AC514" t="str" cm="1">
        <f t="array" aca="1" ref="AC514" ca="1">LEFT(T514,SUM(LEN(T514)-LEN(SUBSTITUTE(T514,{"0","1","2","3","4","5","6","7","8","9"},""))))</f>
        <v>0</v>
      </c>
      <c r="AD514" s="3" t="str">
        <f t="shared" ca="1" si="135"/>
        <v/>
      </c>
      <c r="AE514" s="3" t="str">
        <f t="shared" ca="1" si="136"/>
        <v/>
      </c>
      <c r="AF514" t="b">
        <f t="shared" ca="1" si="137"/>
        <v>0</v>
      </c>
      <c r="AG514">
        <f t="shared" ca="1" si="138"/>
        <v>0</v>
      </c>
      <c r="AH514">
        <f t="shared" ca="1" si="139"/>
        <v>0</v>
      </c>
      <c r="AI514" t="b">
        <f t="shared" ca="1" si="140"/>
        <v>0</v>
      </c>
      <c r="AJ514">
        <f t="shared" ca="1" si="141"/>
        <v>0</v>
      </c>
      <c r="AK514">
        <f t="shared" ca="1" si="142"/>
        <v>0</v>
      </c>
      <c r="AL514">
        <f t="shared" ca="1" si="143"/>
        <v>0</v>
      </c>
      <c r="AM514" t="b">
        <f t="shared" ca="1" si="144"/>
        <v>0</v>
      </c>
      <c r="AN514">
        <f t="shared" ca="1" si="145"/>
        <v>0</v>
      </c>
      <c r="AO514">
        <f t="shared" ca="1" si="146"/>
        <v>0</v>
      </c>
    </row>
    <row r="515" spans="1:41">
      <c r="A515" s="5" t="s">
        <v>636</v>
      </c>
      <c r="B515" s="6" t="s">
        <v>1062</v>
      </c>
      <c r="C515" s="6" t="s">
        <v>639</v>
      </c>
      <c r="D515" s="6" t="s">
        <v>874</v>
      </c>
      <c r="E515" s="6" t="s">
        <v>640</v>
      </c>
      <c r="F515" s="6" t="s">
        <v>709</v>
      </c>
      <c r="G515" s="6" t="s">
        <v>642</v>
      </c>
      <c r="H515" s="6" t="s">
        <v>820</v>
      </c>
      <c r="I515" s="6" t="s">
        <v>637</v>
      </c>
      <c r="J515" s="6" t="s">
        <v>664</v>
      </c>
      <c r="K515" s="6" t="s">
        <v>635</v>
      </c>
      <c r="L515" s="6" t="s">
        <v>1078</v>
      </c>
      <c r="M515" s="6" t="s">
        <v>654</v>
      </c>
      <c r="N515" s="6" t="s">
        <v>1079</v>
      </c>
      <c r="O515" t="s">
        <v>645</v>
      </c>
      <c r="P515" t="s">
        <v>652</v>
      </c>
      <c r="Q515" t="str">
        <f t="shared" ca="1" si="150"/>
        <v>1998</v>
      </c>
      <c r="R515" t="str">
        <f t="shared" ca="1" si="150"/>
        <v>2018</v>
      </c>
      <c r="S515" t="str">
        <f t="shared" ca="1" si="150"/>
        <v>2022</v>
      </c>
      <c r="T515" t="str">
        <f t="shared" ca="1" si="150"/>
        <v>157cm</v>
      </c>
      <c r="U515" t="str">
        <f t="shared" ca="1" si="150"/>
        <v>#341e13</v>
      </c>
      <c r="V515" t="str">
        <f t="shared" ca="1" si="150"/>
        <v>gry</v>
      </c>
      <c r="W515" t="str">
        <f t="shared" ca="1" si="150"/>
        <v>497100444</v>
      </c>
      <c r="X515" t="str">
        <f t="shared" ca="1" si="150"/>
        <v>266</v>
      </c>
      <c r="Z515">
        <f t="shared" ref="Z515:Z578" ca="1" si="151">IF(AND(VALUE(Q515)&gt;1919,VALUE(Q515)&lt;2003),1,0)</f>
        <v>1</v>
      </c>
      <c r="AA515">
        <f t="shared" ref="AA515:AA578" ca="1" si="152">IF(AND(VALUE(R515)&gt;2009,VALUE(R515)&lt;2021),1,0)</f>
        <v>1</v>
      </c>
      <c r="AB515">
        <f t="shared" ref="AB515:AB578" ca="1" si="153">IF(AND(VALUE(S515)&gt;2019,VALUE(S515)&lt;2031),1,0)</f>
        <v>1</v>
      </c>
      <c r="AC515" t="str" cm="1">
        <f t="array" aca="1" ref="AC515" ca="1">LEFT(T515,SUM(LEN(T515)-LEN(SUBSTITUTE(T515,{"0","1","2","3","4","5","6","7","8","9"},""))))</f>
        <v>157</v>
      </c>
      <c r="AD515" s="3">
        <f t="shared" ref="AD515:AD578" ca="1" si="154">IF(COUNT(FIND("cm",T515))=1,VALUE(AC515),"")</f>
        <v>157</v>
      </c>
      <c r="AE515" s="3" t="str">
        <f t="shared" ref="AE515:AE578" ca="1" si="155">IF(COUNT(FIND("in",T515)),VALUE(AC515),"")</f>
        <v/>
      </c>
      <c r="AF515" t="b">
        <f t="shared" ref="AF515:AF578" ca="1" si="156">OR(AND(AD515&gt;149,AD515&lt;194),AND(AE515&gt;58,AE515&lt;77))</f>
        <v>1</v>
      </c>
      <c r="AG515">
        <f t="shared" ref="AG515:AG578" ca="1" si="157">IF(AF515,1,0)</f>
        <v>1</v>
      </c>
      <c r="AH515">
        <f t="shared" ref="AH515:AH578" ca="1" si="158">COUNT(FIND("#",U515))</f>
        <v>1</v>
      </c>
      <c r="AI515" t="b">
        <f t="shared" ref="AI515:AI578" ca="1" si="159">AND(IF(LEN(U515)=7,TRUE),IF(AH515=1,TRUE))</f>
        <v>1</v>
      </c>
      <c r="AJ515">
        <f t="shared" ref="AJ515:AJ578" ca="1" si="160">IF(AI515,1,0)</f>
        <v>1</v>
      </c>
      <c r="AK515">
        <f t="shared" ref="AK515:AK578" ca="1" si="161">IF(OR(V515="amb",V515="blu",V515="brn",V515="gry",V515="grn",V515="hzl",V515="oth"),1,0)</f>
        <v>1</v>
      </c>
      <c r="AL515">
        <f t="shared" ref="AL515:AL578" ca="1" si="162">IF(LEN(W515)=9,1,0)</f>
        <v>1</v>
      </c>
      <c r="AM515" t="b">
        <f t="shared" ref="AM515:AM578" ca="1" si="163">AND(IF(VALUE(X515)&gt;0,TRUE),IF(AN515=0,TRUE))</f>
        <v>0</v>
      </c>
      <c r="AN515">
        <f t="shared" ref="AN515:AN578" ca="1" si="164">SUM(Z515:AB515,AG515,AJ515:AL515)</f>
        <v>7</v>
      </c>
      <c r="AO515">
        <f t="shared" ref="AO515:AO578" ca="1" si="165">IF(AN515&gt;0,AN515+AO514,0)</f>
        <v>7</v>
      </c>
    </row>
    <row r="516" spans="1:41">
      <c r="A516" s="1"/>
      <c r="Q516">
        <f t="shared" ca="1" si="150"/>
        <v>0</v>
      </c>
      <c r="R516">
        <f t="shared" ca="1" si="150"/>
        <v>0</v>
      </c>
      <c r="S516">
        <f t="shared" ca="1" si="150"/>
        <v>0</v>
      </c>
      <c r="T516">
        <f t="shared" ca="1" si="150"/>
        <v>0</v>
      </c>
      <c r="U516">
        <f t="shared" ca="1" si="150"/>
        <v>0</v>
      </c>
      <c r="V516">
        <f t="shared" ca="1" si="150"/>
        <v>0</v>
      </c>
      <c r="W516">
        <f t="shared" ca="1" si="150"/>
        <v>0</v>
      </c>
      <c r="X516">
        <f t="shared" ca="1" si="150"/>
        <v>0</v>
      </c>
      <c r="Z516">
        <f t="shared" ca="1" si="151"/>
        <v>0</v>
      </c>
      <c r="AA516">
        <f t="shared" ca="1" si="152"/>
        <v>0</v>
      </c>
      <c r="AB516">
        <f t="shared" ca="1" si="153"/>
        <v>0</v>
      </c>
      <c r="AC516" t="str" cm="1">
        <f t="array" aca="1" ref="AC516" ca="1">LEFT(T516,SUM(LEN(T516)-LEN(SUBSTITUTE(T516,{"0","1","2","3","4","5","6","7","8","9"},""))))</f>
        <v>0</v>
      </c>
      <c r="AD516" s="3" t="str">
        <f t="shared" ca="1" si="154"/>
        <v/>
      </c>
      <c r="AE516" s="3" t="str">
        <f t="shared" ca="1" si="155"/>
        <v/>
      </c>
      <c r="AF516" t="b">
        <f t="shared" ca="1" si="156"/>
        <v>0</v>
      </c>
      <c r="AG516">
        <f t="shared" ca="1" si="157"/>
        <v>0</v>
      </c>
      <c r="AH516">
        <f t="shared" ca="1" si="158"/>
        <v>0</v>
      </c>
      <c r="AI516" t="b">
        <f t="shared" ca="1" si="159"/>
        <v>0</v>
      </c>
      <c r="AJ516">
        <f t="shared" ca="1" si="160"/>
        <v>0</v>
      </c>
      <c r="AK516">
        <f t="shared" ca="1" si="161"/>
        <v>0</v>
      </c>
      <c r="AL516">
        <f t="shared" ca="1" si="162"/>
        <v>0</v>
      </c>
      <c r="AM516" t="b">
        <f t="shared" ca="1" si="163"/>
        <v>0</v>
      </c>
      <c r="AN516">
        <f t="shared" ca="1" si="164"/>
        <v>0</v>
      </c>
      <c r="AO516">
        <f t="shared" ca="1" si="165"/>
        <v>0</v>
      </c>
    </row>
    <row r="517" spans="1:41">
      <c r="A517" s="5" t="s">
        <v>642</v>
      </c>
      <c r="B517" s="6" t="s">
        <v>877</v>
      </c>
      <c r="C517" s="6" t="s">
        <v>639</v>
      </c>
      <c r="D517" s="6" t="s">
        <v>862</v>
      </c>
      <c r="E517" s="6" t="s">
        <v>640</v>
      </c>
      <c r="F517" s="6" t="s">
        <v>658</v>
      </c>
      <c r="G517" s="6" t="s">
        <v>637</v>
      </c>
      <c r="H517" s="6" t="s">
        <v>715</v>
      </c>
      <c r="I517" s="6" t="s">
        <v>635</v>
      </c>
      <c r="J517" s="6" t="s">
        <v>1080</v>
      </c>
      <c r="Q517">
        <f t="shared" ca="1" si="150"/>
        <v>0</v>
      </c>
      <c r="R517" t="str">
        <f t="shared" ca="1" si="150"/>
        <v>2011</v>
      </c>
      <c r="S517" t="str">
        <f t="shared" ca="1" si="150"/>
        <v>2027</v>
      </c>
      <c r="T517" t="str">
        <f t="shared" ca="1" si="150"/>
        <v>156cm</v>
      </c>
      <c r="U517" t="str">
        <f t="shared" ca="1" si="150"/>
        <v>#6b5442</v>
      </c>
      <c r="V517">
        <f t="shared" ca="1" si="150"/>
        <v>0</v>
      </c>
      <c r="W517" t="str">
        <f t="shared" ca="1" si="150"/>
        <v>494073085</v>
      </c>
      <c r="X517">
        <f t="shared" ca="1" si="150"/>
        <v>0</v>
      </c>
      <c r="Z517">
        <f t="shared" ca="1" si="151"/>
        <v>0</v>
      </c>
      <c r="AA517">
        <f t="shared" ca="1" si="152"/>
        <v>1</v>
      </c>
      <c r="AB517">
        <f t="shared" ca="1" si="153"/>
        <v>1</v>
      </c>
      <c r="AC517" t="str" cm="1">
        <f t="array" aca="1" ref="AC517" ca="1">LEFT(T517,SUM(LEN(T517)-LEN(SUBSTITUTE(T517,{"0","1","2","3","4","5","6","7","8","9"},""))))</f>
        <v>156</v>
      </c>
      <c r="AD517" s="3">
        <f t="shared" ca="1" si="154"/>
        <v>156</v>
      </c>
      <c r="AE517" s="3" t="str">
        <f t="shared" ca="1" si="155"/>
        <v/>
      </c>
      <c r="AF517" t="b">
        <f t="shared" ca="1" si="156"/>
        <v>1</v>
      </c>
      <c r="AG517">
        <f t="shared" ca="1" si="157"/>
        <v>1</v>
      </c>
      <c r="AH517">
        <f t="shared" ca="1" si="158"/>
        <v>1</v>
      </c>
      <c r="AI517" t="b">
        <f t="shared" ca="1" si="159"/>
        <v>1</v>
      </c>
      <c r="AJ517">
        <f t="shared" ca="1" si="160"/>
        <v>1</v>
      </c>
      <c r="AK517">
        <f t="shared" ca="1" si="161"/>
        <v>0</v>
      </c>
      <c r="AL517">
        <f t="shared" ca="1" si="162"/>
        <v>1</v>
      </c>
      <c r="AM517" t="b">
        <f t="shared" ca="1" si="163"/>
        <v>0</v>
      </c>
      <c r="AN517">
        <f t="shared" ca="1" si="164"/>
        <v>5</v>
      </c>
      <c r="AO517">
        <f t="shared" ca="1" si="165"/>
        <v>5</v>
      </c>
    </row>
    <row r="518" spans="1:41">
      <c r="A518" s="5" t="s">
        <v>636</v>
      </c>
      <c r="B518" s="6" t="s">
        <v>1062</v>
      </c>
      <c r="Q518" t="str">
        <f t="shared" ca="1" si="150"/>
        <v>1998</v>
      </c>
      <c r="R518">
        <f t="shared" ca="1" si="150"/>
        <v>0</v>
      </c>
      <c r="S518">
        <f t="shared" ca="1" si="150"/>
        <v>0</v>
      </c>
      <c r="T518">
        <f t="shared" ca="1" si="150"/>
        <v>0</v>
      </c>
      <c r="U518">
        <f t="shared" ca="1" si="150"/>
        <v>0</v>
      </c>
      <c r="V518">
        <f t="shared" ca="1" si="150"/>
        <v>0</v>
      </c>
      <c r="W518">
        <f t="shared" ca="1" si="150"/>
        <v>0</v>
      </c>
      <c r="X518">
        <f t="shared" ca="1" si="150"/>
        <v>0</v>
      </c>
      <c r="Z518">
        <f t="shared" ca="1" si="151"/>
        <v>1</v>
      </c>
      <c r="AA518">
        <f t="shared" ca="1" si="152"/>
        <v>0</v>
      </c>
      <c r="AB518">
        <f t="shared" ca="1" si="153"/>
        <v>0</v>
      </c>
      <c r="AC518" t="str" cm="1">
        <f t="array" aca="1" ref="AC518" ca="1">LEFT(T518,SUM(LEN(T518)-LEN(SUBSTITUTE(T518,{"0","1","2","3","4","5","6","7","8","9"},""))))</f>
        <v>0</v>
      </c>
      <c r="AD518" s="3" t="str">
        <f t="shared" ca="1" si="154"/>
        <v/>
      </c>
      <c r="AE518" s="3" t="str">
        <f t="shared" ca="1" si="155"/>
        <v/>
      </c>
      <c r="AF518" t="b">
        <f t="shared" ca="1" si="156"/>
        <v>0</v>
      </c>
      <c r="AG518">
        <f t="shared" ca="1" si="157"/>
        <v>0</v>
      </c>
      <c r="AH518">
        <f t="shared" ca="1" si="158"/>
        <v>0</v>
      </c>
      <c r="AI518" t="b">
        <f t="shared" ca="1" si="159"/>
        <v>0</v>
      </c>
      <c r="AJ518">
        <f t="shared" ca="1" si="160"/>
        <v>0</v>
      </c>
      <c r="AK518">
        <f t="shared" ca="1" si="161"/>
        <v>0</v>
      </c>
      <c r="AL518">
        <f t="shared" ca="1" si="162"/>
        <v>0</v>
      </c>
      <c r="AM518" t="b">
        <f t="shared" ca="1" si="163"/>
        <v>0</v>
      </c>
      <c r="AN518">
        <f t="shared" ca="1" si="164"/>
        <v>1</v>
      </c>
      <c r="AO518">
        <f t="shared" ca="1" si="165"/>
        <v>6</v>
      </c>
    </row>
    <row r="519" spans="1:41">
      <c r="A519" s="5" t="s">
        <v>645</v>
      </c>
      <c r="B519" s="6" t="s">
        <v>682</v>
      </c>
      <c r="Q519">
        <f t="shared" ca="1" si="150"/>
        <v>0</v>
      </c>
      <c r="R519">
        <f t="shared" ca="1" si="150"/>
        <v>0</v>
      </c>
      <c r="S519">
        <f t="shared" ca="1" si="150"/>
        <v>0</v>
      </c>
      <c r="T519">
        <f t="shared" ca="1" si="150"/>
        <v>0</v>
      </c>
      <c r="U519">
        <f t="shared" ca="1" si="150"/>
        <v>0</v>
      </c>
      <c r="V519" t="str">
        <f t="shared" ca="1" si="150"/>
        <v>hzl</v>
      </c>
      <c r="W519">
        <f t="shared" ca="1" si="150"/>
        <v>0</v>
      </c>
      <c r="X519">
        <f t="shared" ca="1" si="150"/>
        <v>0</v>
      </c>
      <c r="Z519">
        <f t="shared" ca="1" si="151"/>
        <v>0</v>
      </c>
      <c r="AA519">
        <f t="shared" ca="1" si="152"/>
        <v>0</v>
      </c>
      <c r="AB519">
        <f t="shared" ca="1" si="153"/>
        <v>0</v>
      </c>
      <c r="AC519" t="str" cm="1">
        <f t="array" aca="1" ref="AC519" ca="1">LEFT(T519,SUM(LEN(T519)-LEN(SUBSTITUTE(T519,{"0","1","2","3","4","5","6","7","8","9"},""))))</f>
        <v>0</v>
      </c>
      <c r="AD519" s="3" t="str">
        <f t="shared" ca="1" si="154"/>
        <v/>
      </c>
      <c r="AE519" s="3" t="str">
        <f t="shared" ca="1" si="155"/>
        <v/>
      </c>
      <c r="AF519" t="b">
        <f t="shared" ca="1" si="156"/>
        <v>0</v>
      </c>
      <c r="AG519">
        <f t="shared" ca="1" si="157"/>
        <v>0</v>
      </c>
      <c r="AH519">
        <f t="shared" ca="1" si="158"/>
        <v>0</v>
      </c>
      <c r="AI519" t="b">
        <f t="shared" ca="1" si="159"/>
        <v>0</v>
      </c>
      <c r="AJ519">
        <f t="shared" ca="1" si="160"/>
        <v>0</v>
      </c>
      <c r="AK519">
        <f t="shared" ca="1" si="161"/>
        <v>1</v>
      </c>
      <c r="AL519">
        <f t="shared" ca="1" si="162"/>
        <v>0</v>
      </c>
      <c r="AM519" t="b">
        <f t="shared" ca="1" si="163"/>
        <v>0</v>
      </c>
      <c r="AN519">
        <f t="shared" ca="1" si="164"/>
        <v>1</v>
      </c>
      <c r="AO519">
        <f t="shared" ca="1" si="165"/>
        <v>7</v>
      </c>
    </row>
    <row r="520" spans="1:41">
      <c r="A520" s="1"/>
      <c r="Q520">
        <f t="shared" ca="1" si="150"/>
        <v>0</v>
      </c>
      <c r="R520">
        <f t="shared" ca="1" si="150"/>
        <v>0</v>
      </c>
      <c r="S520">
        <f t="shared" ca="1" si="150"/>
        <v>0</v>
      </c>
      <c r="T520">
        <f t="shared" ca="1" si="150"/>
        <v>0</v>
      </c>
      <c r="U520">
        <f t="shared" ca="1" si="150"/>
        <v>0</v>
      </c>
      <c r="V520">
        <f t="shared" ca="1" si="150"/>
        <v>0</v>
      </c>
      <c r="W520">
        <f t="shared" ca="1" si="150"/>
        <v>0</v>
      </c>
      <c r="X520">
        <f t="shared" ca="1" si="150"/>
        <v>0</v>
      </c>
      <c r="Z520">
        <f t="shared" ca="1" si="151"/>
        <v>0</v>
      </c>
      <c r="AA520">
        <f t="shared" ca="1" si="152"/>
        <v>0</v>
      </c>
      <c r="AB520">
        <f t="shared" ca="1" si="153"/>
        <v>0</v>
      </c>
      <c r="AC520" t="str" cm="1">
        <f t="array" aca="1" ref="AC520" ca="1">LEFT(T520,SUM(LEN(T520)-LEN(SUBSTITUTE(T520,{"0","1","2","3","4","5","6","7","8","9"},""))))</f>
        <v>0</v>
      </c>
      <c r="AD520" s="3" t="str">
        <f t="shared" ca="1" si="154"/>
        <v/>
      </c>
      <c r="AE520" s="3" t="str">
        <f t="shared" ca="1" si="155"/>
        <v/>
      </c>
      <c r="AF520" t="b">
        <f t="shared" ca="1" si="156"/>
        <v>0</v>
      </c>
      <c r="AG520">
        <f t="shared" ca="1" si="157"/>
        <v>0</v>
      </c>
      <c r="AH520">
        <f t="shared" ca="1" si="158"/>
        <v>0</v>
      </c>
      <c r="AI520" t="b">
        <f t="shared" ca="1" si="159"/>
        <v>0</v>
      </c>
      <c r="AJ520">
        <f t="shared" ca="1" si="160"/>
        <v>0</v>
      </c>
      <c r="AK520">
        <f t="shared" ca="1" si="161"/>
        <v>0</v>
      </c>
      <c r="AL520">
        <f t="shared" ca="1" si="162"/>
        <v>0</v>
      </c>
      <c r="AM520" t="b">
        <f t="shared" ca="1" si="163"/>
        <v>0</v>
      </c>
      <c r="AN520">
        <f t="shared" ca="1" si="164"/>
        <v>0</v>
      </c>
      <c r="AO520">
        <f t="shared" ca="1" si="165"/>
        <v>0</v>
      </c>
    </row>
    <row r="521" spans="1:41">
      <c r="A521" s="5" t="s">
        <v>636</v>
      </c>
      <c r="B521" s="6" t="s">
        <v>854</v>
      </c>
      <c r="C521" s="6" t="s">
        <v>640</v>
      </c>
      <c r="D521" s="6" t="s">
        <v>692</v>
      </c>
      <c r="Q521" t="str">
        <f t="shared" ca="1" si="150"/>
        <v>1947</v>
      </c>
      <c r="R521">
        <f t="shared" ca="1" si="150"/>
        <v>0</v>
      </c>
      <c r="S521">
        <f t="shared" ca="1" si="150"/>
        <v>0</v>
      </c>
      <c r="T521">
        <f t="shared" ca="1" si="150"/>
        <v>0</v>
      </c>
      <c r="U521" t="str">
        <f t="shared" ca="1" si="150"/>
        <v>#b6652a</v>
      </c>
      <c r="V521">
        <f t="shared" ca="1" si="150"/>
        <v>0</v>
      </c>
      <c r="W521">
        <f t="shared" ca="1" si="150"/>
        <v>0</v>
      </c>
      <c r="X521">
        <f t="shared" ca="1" si="150"/>
        <v>0</v>
      </c>
      <c r="Z521">
        <f t="shared" ca="1" si="151"/>
        <v>1</v>
      </c>
      <c r="AA521">
        <f t="shared" ca="1" si="152"/>
        <v>0</v>
      </c>
      <c r="AB521">
        <f t="shared" ca="1" si="153"/>
        <v>0</v>
      </c>
      <c r="AC521" t="str" cm="1">
        <f t="array" aca="1" ref="AC521" ca="1">LEFT(T521,SUM(LEN(T521)-LEN(SUBSTITUTE(T521,{"0","1","2","3","4","5","6","7","8","9"},""))))</f>
        <v>0</v>
      </c>
      <c r="AD521" s="3" t="str">
        <f t="shared" ca="1" si="154"/>
        <v/>
      </c>
      <c r="AE521" s="3" t="str">
        <f t="shared" ca="1" si="155"/>
        <v/>
      </c>
      <c r="AF521" t="b">
        <f t="shared" ca="1" si="156"/>
        <v>0</v>
      </c>
      <c r="AG521">
        <f t="shared" ca="1" si="157"/>
        <v>0</v>
      </c>
      <c r="AH521">
        <f t="shared" ca="1" si="158"/>
        <v>1</v>
      </c>
      <c r="AI521" t="b">
        <f t="shared" ca="1" si="159"/>
        <v>1</v>
      </c>
      <c r="AJ521">
        <f t="shared" ca="1" si="160"/>
        <v>1</v>
      </c>
      <c r="AK521">
        <f t="shared" ca="1" si="161"/>
        <v>0</v>
      </c>
      <c r="AL521">
        <f t="shared" ca="1" si="162"/>
        <v>0</v>
      </c>
      <c r="AM521" t="b">
        <f t="shared" ca="1" si="163"/>
        <v>0</v>
      </c>
      <c r="AN521">
        <f t="shared" ca="1" si="164"/>
        <v>2</v>
      </c>
      <c r="AO521">
        <f t="shared" ca="1" si="165"/>
        <v>2</v>
      </c>
    </row>
    <row r="522" spans="1:41">
      <c r="A522" s="5" t="s">
        <v>639</v>
      </c>
      <c r="B522" s="6" t="s">
        <v>862</v>
      </c>
      <c r="C522" s="6" t="s">
        <v>635</v>
      </c>
      <c r="D522" s="6" t="s">
        <v>1081</v>
      </c>
      <c r="E522" s="6" t="s">
        <v>642</v>
      </c>
      <c r="F522" s="6" t="s">
        <v>851</v>
      </c>
      <c r="G522" s="6" t="s">
        <v>637</v>
      </c>
      <c r="H522" s="6" t="s">
        <v>756</v>
      </c>
      <c r="I522" s="6" t="s">
        <v>654</v>
      </c>
      <c r="J522" s="6" t="s">
        <v>855</v>
      </c>
      <c r="K522" s="6" t="s">
        <v>645</v>
      </c>
      <c r="L522" s="6" t="s">
        <v>656</v>
      </c>
      <c r="Q522">
        <f t="shared" ca="1" si="150"/>
        <v>0</v>
      </c>
      <c r="R522" t="str">
        <f t="shared" ca="1" si="150"/>
        <v>2011</v>
      </c>
      <c r="S522" t="str">
        <f t="shared" ca="1" si="150"/>
        <v>2030</v>
      </c>
      <c r="T522" t="str">
        <f t="shared" ca="1" si="150"/>
        <v>175cm</v>
      </c>
      <c r="U522">
        <f t="shared" ca="1" si="150"/>
        <v>0</v>
      </c>
      <c r="V522" t="str">
        <f t="shared" ca="1" si="150"/>
        <v>brn</v>
      </c>
      <c r="W522" t="str">
        <f t="shared" ca="1" si="150"/>
        <v>228986686</v>
      </c>
      <c r="X522" t="str">
        <f t="shared" ca="1" si="150"/>
        <v>70</v>
      </c>
      <c r="Z522">
        <f t="shared" ca="1" si="151"/>
        <v>0</v>
      </c>
      <c r="AA522">
        <f t="shared" ca="1" si="152"/>
        <v>1</v>
      </c>
      <c r="AB522">
        <f t="shared" ca="1" si="153"/>
        <v>1</v>
      </c>
      <c r="AC522" t="str" cm="1">
        <f t="array" aca="1" ref="AC522" ca="1">LEFT(T522,SUM(LEN(T522)-LEN(SUBSTITUTE(T522,{"0","1","2","3","4","5","6","7","8","9"},""))))</f>
        <v>175</v>
      </c>
      <c r="AD522" s="3">
        <f t="shared" ca="1" si="154"/>
        <v>175</v>
      </c>
      <c r="AE522" s="3" t="str">
        <f t="shared" ca="1" si="155"/>
        <v/>
      </c>
      <c r="AF522" t="b">
        <f t="shared" ca="1" si="156"/>
        <v>1</v>
      </c>
      <c r="AG522">
        <f t="shared" ca="1" si="157"/>
        <v>1</v>
      </c>
      <c r="AH522">
        <f t="shared" ca="1" si="158"/>
        <v>0</v>
      </c>
      <c r="AI522" t="b">
        <f t="shared" ca="1" si="159"/>
        <v>0</v>
      </c>
      <c r="AJ522">
        <f t="shared" ca="1" si="160"/>
        <v>0</v>
      </c>
      <c r="AK522">
        <f t="shared" ca="1" si="161"/>
        <v>1</v>
      </c>
      <c r="AL522">
        <f t="shared" ca="1" si="162"/>
        <v>1</v>
      </c>
      <c r="AM522" t="b">
        <f t="shared" ca="1" si="163"/>
        <v>0</v>
      </c>
      <c r="AN522">
        <f t="shared" ca="1" si="164"/>
        <v>5</v>
      </c>
      <c r="AO522">
        <f t="shared" ca="1" si="165"/>
        <v>7</v>
      </c>
    </row>
    <row r="523" spans="1:41">
      <c r="A523" s="1"/>
      <c r="Q523">
        <f t="shared" ca="1" si="150"/>
        <v>0</v>
      </c>
      <c r="R523">
        <f t="shared" ca="1" si="150"/>
        <v>0</v>
      </c>
      <c r="S523">
        <f t="shared" ca="1" si="150"/>
        <v>0</v>
      </c>
      <c r="T523">
        <f t="shared" ca="1" si="150"/>
        <v>0</v>
      </c>
      <c r="U523">
        <f t="shared" ca="1" si="150"/>
        <v>0</v>
      </c>
      <c r="V523">
        <f t="shared" ca="1" si="150"/>
        <v>0</v>
      </c>
      <c r="W523">
        <f t="shared" ca="1" si="150"/>
        <v>0</v>
      </c>
      <c r="X523">
        <f t="shared" ca="1" si="150"/>
        <v>0</v>
      </c>
      <c r="Z523">
        <f t="shared" ca="1" si="151"/>
        <v>0</v>
      </c>
      <c r="AA523">
        <f t="shared" ca="1" si="152"/>
        <v>0</v>
      </c>
      <c r="AB523">
        <f t="shared" ca="1" si="153"/>
        <v>0</v>
      </c>
      <c r="AC523" t="str" cm="1">
        <f t="array" aca="1" ref="AC523" ca="1">LEFT(T523,SUM(LEN(T523)-LEN(SUBSTITUTE(T523,{"0","1","2","3","4","5","6","7","8","9"},""))))</f>
        <v>0</v>
      </c>
      <c r="AD523" s="3" t="str">
        <f t="shared" ca="1" si="154"/>
        <v/>
      </c>
      <c r="AE523" s="3" t="str">
        <f t="shared" ca="1" si="155"/>
        <v/>
      </c>
      <c r="AF523" t="b">
        <f t="shared" ca="1" si="156"/>
        <v>0</v>
      </c>
      <c r="AG523">
        <f t="shared" ca="1" si="157"/>
        <v>0</v>
      </c>
      <c r="AH523">
        <f t="shared" ca="1" si="158"/>
        <v>0</v>
      </c>
      <c r="AI523" t="b">
        <f t="shared" ca="1" si="159"/>
        <v>0</v>
      </c>
      <c r="AJ523">
        <f t="shared" ca="1" si="160"/>
        <v>0</v>
      </c>
      <c r="AK523">
        <f t="shared" ca="1" si="161"/>
        <v>0</v>
      </c>
      <c r="AL523">
        <f t="shared" ca="1" si="162"/>
        <v>0</v>
      </c>
      <c r="AM523" t="b">
        <f t="shared" ca="1" si="163"/>
        <v>0</v>
      </c>
      <c r="AN523">
        <f t="shared" ca="1" si="164"/>
        <v>0</v>
      </c>
      <c r="AO523">
        <f t="shared" ca="1" si="165"/>
        <v>0</v>
      </c>
    </row>
    <row r="524" spans="1:41">
      <c r="A524" s="5" t="s">
        <v>642</v>
      </c>
      <c r="B524" s="6" t="s">
        <v>827</v>
      </c>
      <c r="C524" s="6" t="s">
        <v>637</v>
      </c>
      <c r="D524" s="6" t="s">
        <v>700</v>
      </c>
      <c r="Q524">
        <f t="shared" ca="1" si="150"/>
        <v>0</v>
      </c>
      <c r="R524">
        <f t="shared" ca="1" si="150"/>
        <v>0</v>
      </c>
      <c r="S524" t="str">
        <f t="shared" ca="1" si="150"/>
        <v>2026</v>
      </c>
      <c r="T524" t="str">
        <f t="shared" ca="1" si="150"/>
        <v>159cm</v>
      </c>
      <c r="U524">
        <f t="shared" ca="1" si="150"/>
        <v>0</v>
      </c>
      <c r="V524">
        <f t="shared" ca="1" si="150"/>
        <v>0</v>
      </c>
      <c r="W524">
        <f t="shared" ca="1" si="150"/>
        <v>0</v>
      </c>
      <c r="X524">
        <f t="shared" ca="1" si="150"/>
        <v>0</v>
      </c>
      <c r="Z524">
        <f t="shared" ca="1" si="151"/>
        <v>0</v>
      </c>
      <c r="AA524">
        <f t="shared" ca="1" si="152"/>
        <v>0</v>
      </c>
      <c r="AB524">
        <f t="shared" ca="1" si="153"/>
        <v>1</v>
      </c>
      <c r="AC524" t="str" cm="1">
        <f t="array" aca="1" ref="AC524" ca="1">LEFT(T524,SUM(LEN(T524)-LEN(SUBSTITUTE(T524,{"0","1","2","3","4","5","6","7","8","9"},""))))</f>
        <v>159</v>
      </c>
      <c r="AD524" s="3">
        <f t="shared" ca="1" si="154"/>
        <v>159</v>
      </c>
      <c r="AE524" s="3" t="str">
        <f t="shared" ca="1" si="155"/>
        <v/>
      </c>
      <c r="AF524" t="b">
        <f t="shared" ca="1" si="156"/>
        <v>1</v>
      </c>
      <c r="AG524">
        <f t="shared" ca="1" si="157"/>
        <v>1</v>
      </c>
      <c r="AH524">
        <f t="shared" ca="1" si="158"/>
        <v>0</v>
      </c>
      <c r="AI524" t="b">
        <f t="shared" ca="1" si="159"/>
        <v>0</v>
      </c>
      <c r="AJ524">
        <f t="shared" ca="1" si="160"/>
        <v>0</v>
      </c>
      <c r="AK524">
        <f t="shared" ca="1" si="161"/>
        <v>0</v>
      </c>
      <c r="AL524">
        <f t="shared" ca="1" si="162"/>
        <v>0</v>
      </c>
      <c r="AM524" t="b">
        <f t="shared" ca="1" si="163"/>
        <v>0</v>
      </c>
      <c r="AN524">
        <f t="shared" ca="1" si="164"/>
        <v>2</v>
      </c>
      <c r="AO524">
        <f t="shared" ca="1" si="165"/>
        <v>2</v>
      </c>
    </row>
    <row r="525" spans="1:41">
      <c r="A525" s="5" t="s">
        <v>636</v>
      </c>
      <c r="B525" s="6" t="s">
        <v>948</v>
      </c>
      <c r="C525" s="6" t="s">
        <v>635</v>
      </c>
      <c r="D525" s="6" t="s">
        <v>1082</v>
      </c>
      <c r="Q525" t="str">
        <f t="shared" ca="1" si="150"/>
        <v>1946</v>
      </c>
      <c r="R525">
        <f t="shared" ca="1" si="150"/>
        <v>0</v>
      </c>
      <c r="S525">
        <f t="shared" ca="1" si="150"/>
        <v>0</v>
      </c>
      <c r="T525">
        <f t="shared" ca="1" si="150"/>
        <v>0</v>
      </c>
      <c r="U525">
        <f t="shared" ca="1" si="150"/>
        <v>0</v>
      </c>
      <c r="V525">
        <f t="shared" ca="1" si="150"/>
        <v>0</v>
      </c>
      <c r="W525" t="str">
        <f t="shared" ca="1" si="150"/>
        <v>534291476</v>
      </c>
      <c r="X525">
        <f t="shared" ca="1" si="150"/>
        <v>0</v>
      </c>
      <c r="Z525">
        <f t="shared" ca="1" si="151"/>
        <v>1</v>
      </c>
      <c r="AA525">
        <f t="shared" ca="1" si="152"/>
        <v>0</v>
      </c>
      <c r="AB525">
        <f t="shared" ca="1" si="153"/>
        <v>0</v>
      </c>
      <c r="AC525" t="str" cm="1">
        <f t="array" aca="1" ref="AC525" ca="1">LEFT(T525,SUM(LEN(T525)-LEN(SUBSTITUTE(T525,{"0","1","2","3","4","5","6","7","8","9"},""))))</f>
        <v>0</v>
      </c>
      <c r="AD525" s="3" t="str">
        <f t="shared" ca="1" si="154"/>
        <v/>
      </c>
      <c r="AE525" s="3" t="str">
        <f t="shared" ca="1" si="155"/>
        <v/>
      </c>
      <c r="AF525" t="b">
        <f t="shared" ca="1" si="156"/>
        <v>0</v>
      </c>
      <c r="AG525">
        <f t="shared" ca="1" si="157"/>
        <v>0</v>
      </c>
      <c r="AH525">
        <f t="shared" ca="1" si="158"/>
        <v>0</v>
      </c>
      <c r="AI525" t="b">
        <f t="shared" ca="1" si="159"/>
        <v>0</v>
      </c>
      <c r="AJ525">
        <f t="shared" ca="1" si="160"/>
        <v>0</v>
      </c>
      <c r="AK525">
        <f t="shared" ca="1" si="161"/>
        <v>0</v>
      </c>
      <c r="AL525">
        <f t="shared" ca="1" si="162"/>
        <v>1</v>
      </c>
      <c r="AM525" t="b">
        <f t="shared" ca="1" si="163"/>
        <v>0</v>
      </c>
      <c r="AN525">
        <f t="shared" ca="1" si="164"/>
        <v>2</v>
      </c>
      <c r="AO525">
        <f t="shared" ca="1" si="165"/>
        <v>4</v>
      </c>
    </row>
    <row r="526" spans="1:41">
      <c r="A526" s="5" t="s">
        <v>639</v>
      </c>
      <c r="B526" s="6" t="s">
        <v>874</v>
      </c>
      <c r="C526" s="6" t="s">
        <v>645</v>
      </c>
      <c r="D526" s="6" t="s">
        <v>652</v>
      </c>
      <c r="E526" s="6" t="s">
        <v>654</v>
      </c>
      <c r="F526" s="6" t="s">
        <v>922</v>
      </c>
      <c r="Q526">
        <f t="shared" ca="1" si="150"/>
        <v>0</v>
      </c>
      <c r="R526" t="str">
        <f t="shared" ca="1" si="150"/>
        <v>2018</v>
      </c>
      <c r="S526">
        <f t="shared" ca="1" si="150"/>
        <v>0</v>
      </c>
      <c r="T526">
        <f t="shared" ca="1" si="150"/>
        <v>0</v>
      </c>
      <c r="U526">
        <f t="shared" ca="1" si="150"/>
        <v>0</v>
      </c>
      <c r="V526" t="str">
        <f t="shared" ca="1" si="150"/>
        <v>gry</v>
      </c>
      <c r="W526">
        <f t="shared" ca="1" si="150"/>
        <v>0</v>
      </c>
      <c r="X526" t="str">
        <f t="shared" ca="1" si="150"/>
        <v>225</v>
      </c>
      <c r="Z526">
        <f t="shared" ca="1" si="151"/>
        <v>0</v>
      </c>
      <c r="AA526">
        <f t="shared" ca="1" si="152"/>
        <v>1</v>
      </c>
      <c r="AB526">
        <f t="shared" ca="1" si="153"/>
        <v>0</v>
      </c>
      <c r="AC526" t="str" cm="1">
        <f t="array" aca="1" ref="AC526" ca="1">LEFT(T526,SUM(LEN(T526)-LEN(SUBSTITUTE(T526,{"0","1","2","3","4","5","6","7","8","9"},""))))</f>
        <v>0</v>
      </c>
      <c r="AD526" s="3" t="str">
        <f t="shared" ca="1" si="154"/>
        <v/>
      </c>
      <c r="AE526" s="3" t="str">
        <f t="shared" ca="1" si="155"/>
        <v/>
      </c>
      <c r="AF526" t="b">
        <f t="shared" ca="1" si="156"/>
        <v>0</v>
      </c>
      <c r="AG526">
        <f t="shared" ca="1" si="157"/>
        <v>0</v>
      </c>
      <c r="AH526">
        <f t="shared" ca="1" si="158"/>
        <v>0</v>
      </c>
      <c r="AI526" t="b">
        <f t="shared" ca="1" si="159"/>
        <v>0</v>
      </c>
      <c r="AJ526">
        <f t="shared" ca="1" si="160"/>
        <v>0</v>
      </c>
      <c r="AK526">
        <f t="shared" ca="1" si="161"/>
        <v>1</v>
      </c>
      <c r="AL526">
        <f t="shared" ca="1" si="162"/>
        <v>0</v>
      </c>
      <c r="AM526" t="b">
        <f t="shared" ca="1" si="163"/>
        <v>0</v>
      </c>
      <c r="AN526">
        <f t="shared" ca="1" si="164"/>
        <v>2</v>
      </c>
      <c r="AO526">
        <f t="shared" ca="1" si="165"/>
        <v>6</v>
      </c>
    </row>
    <row r="527" spans="1:41">
      <c r="A527" s="5" t="s">
        <v>640</v>
      </c>
      <c r="B527" s="6" t="s">
        <v>707</v>
      </c>
      <c r="Q527">
        <f t="shared" ca="1" si="150"/>
        <v>0</v>
      </c>
      <c r="R527">
        <f t="shared" ca="1" si="150"/>
        <v>0</v>
      </c>
      <c r="S527">
        <f t="shared" ca="1" si="150"/>
        <v>0</v>
      </c>
      <c r="T527">
        <f t="shared" ca="1" si="150"/>
        <v>0</v>
      </c>
      <c r="U527" t="str">
        <f t="shared" ca="1" si="150"/>
        <v>#18171d</v>
      </c>
      <c r="V527">
        <f t="shared" ca="1" si="150"/>
        <v>0</v>
      </c>
      <c r="W527">
        <f t="shared" ca="1" si="150"/>
        <v>0</v>
      </c>
      <c r="X527">
        <f t="shared" ref="X527:AD564" ca="1" si="166">IF($A527=X$1,OFFSET($A527,0,1),IF($C527=X$1,OFFSET($C527,0,1),IF($E527=X$1,OFFSET($E527,0,1),IF($G527=X$1,OFFSET($G527,0,1),IF($I527=X$1,OFFSET($I527,0,1),IF($K527=X$1,OFFSET($K527,0,1),IF($M527=X$1,OFFSET($M527,0,1),IF($O527=X$1,OFFSET($O527,0,1),0))))))))</f>
        <v>0</v>
      </c>
      <c r="Z527">
        <f t="shared" ca="1" si="151"/>
        <v>0</v>
      </c>
      <c r="AA527">
        <f t="shared" ca="1" si="152"/>
        <v>0</v>
      </c>
      <c r="AB527">
        <f t="shared" ca="1" si="153"/>
        <v>0</v>
      </c>
      <c r="AC527" t="str" cm="1">
        <f t="array" aca="1" ref="AC527" ca="1">LEFT(T527,SUM(LEN(T527)-LEN(SUBSTITUTE(T527,{"0","1","2","3","4","5","6","7","8","9"},""))))</f>
        <v>0</v>
      </c>
      <c r="AD527" s="3" t="str">
        <f t="shared" ca="1" si="154"/>
        <v/>
      </c>
      <c r="AE527" s="3" t="str">
        <f t="shared" ca="1" si="155"/>
        <v/>
      </c>
      <c r="AF527" t="b">
        <f t="shared" ca="1" si="156"/>
        <v>0</v>
      </c>
      <c r="AG527">
        <f t="shared" ca="1" si="157"/>
        <v>0</v>
      </c>
      <c r="AH527">
        <f t="shared" ca="1" si="158"/>
        <v>1</v>
      </c>
      <c r="AI527" t="b">
        <f t="shared" ca="1" si="159"/>
        <v>1</v>
      </c>
      <c r="AJ527">
        <f t="shared" ca="1" si="160"/>
        <v>1</v>
      </c>
      <c r="AK527">
        <f t="shared" ca="1" si="161"/>
        <v>0</v>
      </c>
      <c r="AL527">
        <f t="shared" ca="1" si="162"/>
        <v>0</v>
      </c>
      <c r="AM527" t="b">
        <f t="shared" ca="1" si="163"/>
        <v>0</v>
      </c>
      <c r="AN527">
        <f t="shared" ca="1" si="164"/>
        <v>1</v>
      </c>
      <c r="AO527">
        <f t="shared" ca="1" si="165"/>
        <v>7</v>
      </c>
    </row>
    <row r="528" spans="1:41">
      <c r="A528" s="1"/>
      <c r="Q528">
        <f t="shared" ref="Q528:X591" ca="1" si="167">IF($A528=Q$1,OFFSET($A528,0,1),IF($C528=Q$1,OFFSET($C528,0,1),IF($E528=Q$1,OFFSET($E528,0,1),IF($G528=Q$1,OFFSET($G528,0,1),IF($I528=Q$1,OFFSET($I528,0,1),IF($K528=Q$1,OFFSET($K528,0,1),IF($M528=Q$1,OFFSET($M528,0,1),IF($O528=Q$1,OFFSET($O528,0,1),0))))))))</f>
        <v>0</v>
      </c>
      <c r="R528">
        <f t="shared" ca="1" si="167"/>
        <v>0</v>
      </c>
      <c r="S528">
        <f t="shared" ca="1" si="167"/>
        <v>0</v>
      </c>
      <c r="T528">
        <f t="shared" ca="1" si="167"/>
        <v>0</v>
      </c>
      <c r="U528">
        <f t="shared" ca="1" si="167"/>
        <v>0</v>
      </c>
      <c r="V528">
        <f t="shared" ca="1" si="167"/>
        <v>0</v>
      </c>
      <c r="W528">
        <f t="shared" ca="1" si="167"/>
        <v>0</v>
      </c>
      <c r="X528">
        <f t="shared" ca="1" si="167"/>
        <v>0</v>
      </c>
      <c r="Z528">
        <f t="shared" ca="1" si="151"/>
        <v>0</v>
      </c>
      <c r="AA528">
        <f t="shared" ca="1" si="152"/>
        <v>0</v>
      </c>
      <c r="AB528">
        <f t="shared" ca="1" si="153"/>
        <v>0</v>
      </c>
      <c r="AC528" t="str" cm="1">
        <f t="array" aca="1" ref="AC528" ca="1">LEFT(T528,SUM(LEN(T528)-LEN(SUBSTITUTE(T528,{"0","1","2","3","4","5","6","7","8","9"},""))))</f>
        <v>0</v>
      </c>
      <c r="AD528" s="3" t="str">
        <f t="shared" ca="1" si="154"/>
        <v/>
      </c>
      <c r="AE528" s="3" t="str">
        <f t="shared" ca="1" si="155"/>
        <v/>
      </c>
      <c r="AF528" t="b">
        <f t="shared" ca="1" si="156"/>
        <v>0</v>
      </c>
      <c r="AG528">
        <f t="shared" ca="1" si="157"/>
        <v>0</v>
      </c>
      <c r="AH528">
        <f t="shared" ca="1" si="158"/>
        <v>0</v>
      </c>
      <c r="AI528" t="b">
        <f t="shared" ca="1" si="159"/>
        <v>0</v>
      </c>
      <c r="AJ528">
        <f t="shared" ca="1" si="160"/>
        <v>0</v>
      </c>
      <c r="AK528">
        <f t="shared" ca="1" si="161"/>
        <v>0</v>
      </c>
      <c r="AL528">
        <f t="shared" ca="1" si="162"/>
        <v>0</v>
      </c>
      <c r="AM528" t="b">
        <f t="shared" ca="1" si="163"/>
        <v>0</v>
      </c>
      <c r="AN528">
        <f t="shared" ca="1" si="164"/>
        <v>0</v>
      </c>
      <c r="AO528">
        <f t="shared" ca="1" si="165"/>
        <v>0</v>
      </c>
    </row>
    <row r="529" spans="1:41">
      <c r="A529" s="5" t="s">
        <v>635</v>
      </c>
      <c r="B529" s="6" t="s">
        <v>1083</v>
      </c>
      <c r="Q529">
        <f t="shared" ca="1" si="167"/>
        <v>0</v>
      </c>
      <c r="R529">
        <f t="shared" ca="1" si="167"/>
        <v>0</v>
      </c>
      <c r="S529">
        <f t="shared" ca="1" si="167"/>
        <v>0</v>
      </c>
      <c r="T529">
        <f t="shared" ca="1" si="167"/>
        <v>0</v>
      </c>
      <c r="U529">
        <f t="shared" ca="1" si="167"/>
        <v>0</v>
      </c>
      <c r="V529">
        <f t="shared" ca="1" si="167"/>
        <v>0</v>
      </c>
      <c r="W529" t="str">
        <f t="shared" ca="1" si="167"/>
        <v>439665905</v>
      </c>
      <c r="X529">
        <f t="shared" ca="1" si="167"/>
        <v>0</v>
      </c>
      <c r="Z529">
        <f t="shared" ca="1" si="151"/>
        <v>0</v>
      </c>
      <c r="AA529">
        <f t="shared" ca="1" si="152"/>
        <v>0</v>
      </c>
      <c r="AB529">
        <f t="shared" ca="1" si="153"/>
        <v>0</v>
      </c>
      <c r="AC529" t="str" cm="1">
        <f t="array" aca="1" ref="AC529" ca="1">LEFT(T529,SUM(LEN(T529)-LEN(SUBSTITUTE(T529,{"0","1","2","3","4","5","6","7","8","9"},""))))</f>
        <v>0</v>
      </c>
      <c r="AD529" s="3" t="str">
        <f t="shared" ca="1" si="154"/>
        <v/>
      </c>
      <c r="AE529" s="3" t="str">
        <f t="shared" ca="1" si="155"/>
        <v/>
      </c>
      <c r="AF529" t="b">
        <f t="shared" ca="1" si="156"/>
        <v>0</v>
      </c>
      <c r="AG529">
        <f t="shared" ca="1" si="157"/>
        <v>0</v>
      </c>
      <c r="AH529">
        <f t="shared" ca="1" si="158"/>
        <v>0</v>
      </c>
      <c r="AI529" t="b">
        <f t="shared" ca="1" si="159"/>
        <v>0</v>
      </c>
      <c r="AJ529">
        <f t="shared" ca="1" si="160"/>
        <v>0</v>
      </c>
      <c r="AK529">
        <f t="shared" ca="1" si="161"/>
        <v>0</v>
      </c>
      <c r="AL529">
        <f t="shared" ca="1" si="162"/>
        <v>1</v>
      </c>
      <c r="AM529" t="b">
        <f t="shared" ca="1" si="163"/>
        <v>0</v>
      </c>
      <c r="AN529">
        <f t="shared" ca="1" si="164"/>
        <v>1</v>
      </c>
      <c r="AO529">
        <f t="shared" ca="1" si="165"/>
        <v>1</v>
      </c>
    </row>
    <row r="530" spans="1:41">
      <c r="A530" s="5" t="s">
        <v>654</v>
      </c>
      <c r="B530" s="6" t="s">
        <v>1084</v>
      </c>
      <c r="C530" s="6" t="s">
        <v>645</v>
      </c>
      <c r="D530" s="6" t="s">
        <v>646</v>
      </c>
      <c r="E530" s="6" t="s">
        <v>639</v>
      </c>
      <c r="F530" s="6" t="s">
        <v>874</v>
      </c>
      <c r="Q530">
        <f t="shared" ca="1" si="167"/>
        <v>0</v>
      </c>
      <c r="R530" t="str">
        <f t="shared" ca="1" si="167"/>
        <v>2018</v>
      </c>
      <c r="S530">
        <f t="shared" ca="1" si="167"/>
        <v>0</v>
      </c>
      <c r="T530">
        <f t="shared" ca="1" si="167"/>
        <v>0</v>
      </c>
      <c r="U530">
        <f t="shared" ca="1" si="167"/>
        <v>0</v>
      </c>
      <c r="V530" t="str">
        <f t="shared" ca="1" si="167"/>
        <v>amb</v>
      </c>
      <c r="W530">
        <f t="shared" ca="1" si="167"/>
        <v>0</v>
      </c>
      <c r="X530" t="str">
        <f t="shared" ca="1" si="167"/>
        <v>311</v>
      </c>
      <c r="Z530">
        <f t="shared" ca="1" si="151"/>
        <v>0</v>
      </c>
      <c r="AA530">
        <f t="shared" ca="1" si="152"/>
        <v>1</v>
      </c>
      <c r="AB530">
        <f t="shared" ca="1" si="153"/>
        <v>0</v>
      </c>
      <c r="AC530" t="str" cm="1">
        <f t="array" aca="1" ref="AC530" ca="1">LEFT(T530,SUM(LEN(T530)-LEN(SUBSTITUTE(T530,{"0","1","2","3","4","5","6","7","8","9"},""))))</f>
        <v>0</v>
      </c>
      <c r="AD530" s="3" t="str">
        <f t="shared" ca="1" si="154"/>
        <v/>
      </c>
      <c r="AE530" s="3" t="str">
        <f t="shared" ca="1" si="155"/>
        <v/>
      </c>
      <c r="AF530" t="b">
        <f t="shared" ca="1" si="156"/>
        <v>0</v>
      </c>
      <c r="AG530">
        <f t="shared" ca="1" si="157"/>
        <v>0</v>
      </c>
      <c r="AH530">
        <f t="shared" ca="1" si="158"/>
        <v>0</v>
      </c>
      <c r="AI530" t="b">
        <f t="shared" ca="1" si="159"/>
        <v>0</v>
      </c>
      <c r="AJ530">
        <f t="shared" ca="1" si="160"/>
        <v>0</v>
      </c>
      <c r="AK530">
        <f t="shared" ca="1" si="161"/>
        <v>1</v>
      </c>
      <c r="AL530">
        <f t="shared" ca="1" si="162"/>
        <v>0</v>
      </c>
      <c r="AM530" t="b">
        <f t="shared" ca="1" si="163"/>
        <v>0</v>
      </c>
      <c r="AN530">
        <f t="shared" ca="1" si="164"/>
        <v>2</v>
      </c>
      <c r="AO530">
        <f t="shared" ca="1" si="165"/>
        <v>3</v>
      </c>
    </row>
    <row r="531" spans="1:41">
      <c r="A531" s="5" t="s">
        <v>642</v>
      </c>
      <c r="B531" s="6" t="s">
        <v>851</v>
      </c>
      <c r="Q531">
        <f t="shared" ca="1" si="167"/>
        <v>0</v>
      </c>
      <c r="R531">
        <f t="shared" ca="1" si="167"/>
        <v>0</v>
      </c>
      <c r="S531" t="str">
        <f t="shared" ca="1" si="167"/>
        <v>2030</v>
      </c>
      <c r="T531">
        <f t="shared" ca="1" si="167"/>
        <v>0</v>
      </c>
      <c r="U531">
        <f t="shared" ca="1" si="167"/>
        <v>0</v>
      </c>
      <c r="V531">
        <f t="shared" ca="1" si="167"/>
        <v>0</v>
      </c>
      <c r="W531">
        <f t="shared" ca="1" si="167"/>
        <v>0</v>
      </c>
      <c r="X531">
        <f t="shared" ca="1" si="167"/>
        <v>0</v>
      </c>
      <c r="Z531">
        <f t="shared" ca="1" si="151"/>
        <v>0</v>
      </c>
      <c r="AA531">
        <f t="shared" ca="1" si="152"/>
        <v>0</v>
      </c>
      <c r="AB531">
        <f t="shared" ca="1" si="153"/>
        <v>1</v>
      </c>
      <c r="AC531" t="str" cm="1">
        <f t="array" aca="1" ref="AC531" ca="1">LEFT(T531,SUM(LEN(T531)-LEN(SUBSTITUTE(T531,{"0","1","2","3","4","5","6","7","8","9"},""))))</f>
        <v>0</v>
      </c>
      <c r="AD531" s="3" t="str">
        <f t="shared" ca="1" si="154"/>
        <v/>
      </c>
      <c r="AE531" s="3" t="str">
        <f t="shared" ca="1" si="155"/>
        <v/>
      </c>
      <c r="AF531" t="b">
        <f t="shared" ca="1" si="156"/>
        <v>0</v>
      </c>
      <c r="AG531">
        <f t="shared" ca="1" si="157"/>
        <v>0</v>
      </c>
      <c r="AH531">
        <f t="shared" ca="1" si="158"/>
        <v>0</v>
      </c>
      <c r="AI531" t="b">
        <f t="shared" ca="1" si="159"/>
        <v>0</v>
      </c>
      <c r="AJ531">
        <f t="shared" ca="1" si="160"/>
        <v>0</v>
      </c>
      <c r="AK531">
        <f t="shared" ca="1" si="161"/>
        <v>0</v>
      </c>
      <c r="AL531">
        <f t="shared" ca="1" si="162"/>
        <v>0</v>
      </c>
      <c r="AM531" t="b">
        <f t="shared" ca="1" si="163"/>
        <v>0</v>
      </c>
      <c r="AN531">
        <f t="shared" ca="1" si="164"/>
        <v>1</v>
      </c>
      <c r="AO531">
        <f t="shared" ca="1" si="165"/>
        <v>4</v>
      </c>
    </row>
    <row r="532" spans="1:41">
      <c r="A532" s="5" t="s">
        <v>637</v>
      </c>
      <c r="B532" s="6" t="s">
        <v>713</v>
      </c>
      <c r="C532" s="6" t="s">
        <v>636</v>
      </c>
      <c r="D532" s="6" t="s">
        <v>1085</v>
      </c>
      <c r="Q532" t="str">
        <f t="shared" ca="1" si="167"/>
        <v>1950</v>
      </c>
      <c r="R532">
        <f t="shared" ca="1" si="167"/>
        <v>0</v>
      </c>
      <c r="S532">
        <f t="shared" ca="1" si="167"/>
        <v>0</v>
      </c>
      <c r="T532" t="str">
        <f t="shared" ca="1" si="167"/>
        <v>186cm</v>
      </c>
      <c r="U532">
        <f t="shared" ca="1" si="167"/>
        <v>0</v>
      </c>
      <c r="V532">
        <f t="shared" ca="1" si="167"/>
        <v>0</v>
      </c>
      <c r="W532">
        <f t="shared" ca="1" si="167"/>
        <v>0</v>
      </c>
      <c r="X532">
        <f t="shared" ca="1" si="167"/>
        <v>0</v>
      </c>
      <c r="Z532">
        <f t="shared" ca="1" si="151"/>
        <v>1</v>
      </c>
      <c r="AA532">
        <f t="shared" ca="1" si="152"/>
        <v>0</v>
      </c>
      <c r="AB532">
        <f t="shared" ca="1" si="153"/>
        <v>0</v>
      </c>
      <c r="AC532" t="str" cm="1">
        <f t="array" aca="1" ref="AC532" ca="1">LEFT(T532,SUM(LEN(T532)-LEN(SUBSTITUTE(T532,{"0","1","2","3","4","5","6","7","8","9"},""))))</f>
        <v>186</v>
      </c>
      <c r="AD532" s="3">
        <f t="shared" ca="1" si="154"/>
        <v>186</v>
      </c>
      <c r="AE532" s="3" t="str">
        <f t="shared" ca="1" si="155"/>
        <v/>
      </c>
      <c r="AF532" t="b">
        <f t="shared" ca="1" si="156"/>
        <v>1</v>
      </c>
      <c r="AG532">
        <f t="shared" ca="1" si="157"/>
        <v>1</v>
      </c>
      <c r="AH532">
        <f t="shared" ca="1" si="158"/>
        <v>0</v>
      </c>
      <c r="AI532" t="b">
        <f t="shared" ca="1" si="159"/>
        <v>0</v>
      </c>
      <c r="AJ532">
        <f t="shared" ca="1" si="160"/>
        <v>0</v>
      </c>
      <c r="AK532">
        <f t="shared" ca="1" si="161"/>
        <v>0</v>
      </c>
      <c r="AL532">
        <f t="shared" ca="1" si="162"/>
        <v>0</v>
      </c>
      <c r="AM532" t="b">
        <f t="shared" ca="1" si="163"/>
        <v>0</v>
      </c>
      <c r="AN532">
        <f t="shared" ca="1" si="164"/>
        <v>2</v>
      </c>
      <c r="AO532">
        <f t="shared" ca="1" si="165"/>
        <v>6</v>
      </c>
    </row>
    <row r="533" spans="1:41">
      <c r="A533" s="5" t="s">
        <v>640</v>
      </c>
      <c r="B533" s="6" t="s">
        <v>651</v>
      </c>
      <c r="Q533">
        <f t="shared" ca="1" si="167"/>
        <v>0</v>
      </c>
      <c r="R533">
        <f t="shared" ca="1" si="167"/>
        <v>0</v>
      </c>
      <c r="S533">
        <f t="shared" ca="1" si="167"/>
        <v>0</v>
      </c>
      <c r="T533">
        <f t="shared" ca="1" si="167"/>
        <v>0</v>
      </c>
      <c r="U533" t="str">
        <f t="shared" ca="1" si="167"/>
        <v>#cfa07d</v>
      </c>
      <c r="V533">
        <f t="shared" ca="1" si="167"/>
        <v>0</v>
      </c>
      <c r="W533">
        <f t="shared" ca="1" si="167"/>
        <v>0</v>
      </c>
      <c r="X533">
        <f t="shared" ca="1" si="167"/>
        <v>0</v>
      </c>
      <c r="Z533">
        <f t="shared" ca="1" si="151"/>
        <v>0</v>
      </c>
      <c r="AA533">
        <f t="shared" ca="1" si="152"/>
        <v>0</v>
      </c>
      <c r="AB533">
        <f t="shared" ca="1" si="153"/>
        <v>0</v>
      </c>
      <c r="AC533" t="str" cm="1">
        <f t="array" aca="1" ref="AC533" ca="1">LEFT(T533,SUM(LEN(T533)-LEN(SUBSTITUTE(T533,{"0","1","2","3","4","5","6","7","8","9"},""))))</f>
        <v>0</v>
      </c>
      <c r="AD533" s="3" t="str">
        <f t="shared" ca="1" si="154"/>
        <v/>
      </c>
      <c r="AE533" s="3" t="str">
        <f t="shared" ca="1" si="155"/>
        <v/>
      </c>
      <c r="AF533" t="b">
        <f t="shared" ca="1" si="156"/>
        <v>0</v>
      </c>
      <c r="AG533">
        <f t="shared" ca="1" si="157"/>
        <v>0</v>
      </c>
      <c r="AH533">
        <f t="shared" ca="1" si="158"/>
        <v>1</v>
      </c>
      <c r="AI533" t="b">
        <f t="shared" ca="1" si="159"/>
        <v>1</v>
      </c>
      <c r="AJ533">
        <f t="shared" ca="1" si="160"/>
        <v>1</v>
      </c>
      <c r="AK533">
        <f t="shared" ca="1" si="161"/>
        <v>0</v>
      </c>
      <c r="AL533">
        <f t="shared" ca="1" si="162"/>
        <v>0</v>
      </c>
      <c r="AM533" t="b">
        <f t="shared" ca="1" si="163"/>
        <v>0</v>
      </c>
      <c r="AN533">
        <f t="shared" ca="1" si="164"/>
        <v>1</v>
      </c>
      <c r="AO533">
        <f t="shared" ca="1" si="165"/>
        <v>7</v>
      </c>
    </row>
    <row r="534" spans="1:41">
      <c r="A534" s="1"/>
      <c r="Q534">
        <f t="shared" ca="1" si="167"/>
        <v>0</v>
      </c>
      <c r="R534">
        <f t="shared" ca="1" si="167"/>
        <v>0</v>
      </c>
      <c r="S534">
        <f t="shared" ca="1" si="167"/>
        <v>0</v>
      </c>
      <c r="T534">
        <f t="shared" ca="1" si="167"/>
        <v>0</v>
      </c>
      <c r="U534">
        <f t="shared" ca="1" si="167"/>
        <v>0</v>
      </c>
      <c r="V534">
        <f t="shared" ca="1" si="167"/>
        <v>0</v>
      </c>
      <c r="W534">
        <f t="shared" ca="1" si="167"/>
        <v>0</v>
      </c>
      <c r="X534">
        <f t="shared" ca="1" si="167"/>
        <v>0</v>
      </c>
      <c r="Z534">
        <f t="shared" ca="1" si="151"/>
        <v>0</v>
      </c>
      <c r="AA534">
        <f t="shared" ca="1" si="152"/>
        <v>0</v>
      </c>
      <c r="AB534">
        <f t="shared" ca="1" si="153"/>
        <v>0</v>
      </c>
      <c r="AC534" t="str" cm="1">
        <f t="array" aca="1" ref="AC534" ca="1">LEFT(T534,SUM(LEN(T534)-LEN(SUBSTITUTE(T534,{"0","1","2","3","4","5","6","7","8","9"},""))))</f>
        <v>0</v>
      </c>
      <c r="AD534" s="3" t="str">
        <f t="shared" ca="1" si="154"/>
        <v/>
      </c>
      <c r="AE534" s="3" t="str">
        <f t="shared" ca="1" si="155"/>
        <v/>
      </c>
      <c r="AF534" t="b">
        <f t="shared" ca="1" si="156"/>
        <v>0</v>
      </c>
      <c r="AG534">
        <f t="shared" ca="1" si="157"/>
        <v>0</v>
      </c>
      <c r="AH534">
        <f t="shared" ca="1" si="158"/>
        <v>0</v>
      </c>
      <c r="AI534" t="b">
        <f t="shared" ca="1" si="159"/>
        <v>0</v>
      </c>
      <c r="AJ534">
        <f t="shared" ca="1" si="160"/>
        <v>0</v>
      </c>
      <c r="AK534">
        <f t="shared" ca="1" si="161"/>
        <v>0</v>
      </c>
      <c r="AL534">
        <f t="shared" ca="1" si="162"/>
        <v>0</v>
      </c>
      <c r="AM534" t="b">
        <f t="shared" ca="1" si="163"/>
        <v>0</v>
      </c>
      <c r="AN534">
        <f t="shared" ca="1" si="164"/>
        <v>0</v>
      </c>
      <c r="AO534">
        <f t="shared" ca="1" si="165"/>
        <v>0</v>
      </c>
    </row>
    <row r="535" spans="1:41">
      <c r="A535" s="5" t="s">
        <v>635</v>
      </c>
      <c r="B535" s="6" t="s">
        <v>1086</v>
      </c>
      <c r="C535" s="6" t="s">
        <v>640</v>
      </c>
      <c r="D535" s="6" t="s">
        <v>660</v>
      </c>
      <c r="Q535">
        <f t="shared" ca="1" si="167"/>
        <v>0</v>
      </c>
      <c r="R535">
        <f t="shared" ca="1" si="167"/>
        <v>0</v>
      </c>
      <c r="S535">
        <f t="shared" ca="1" si="167"/>
        <v>0</v>
      </c>
      <c r="T535">
        <f t="shared" ca="1" si="167"/>
        <v>0</v>
      </c>
      <c r="U535" t="str">
        <f t="shared" ca="1" si="167"/>
        <v>#efcc98</v>
      </c>
      <c r="V535">
        <f t="shared" ca="1" si="167"/>
        <v>0</v>
      </c>
      <c r="W535" t="str">
        <f t="shared" ca="1" si="167"/>
        <v>250175056</v>
      </c>
      <c r="X535">
        <f t="shared" ca="1" si="167"/>
        <v>0</v>
      </c>
      <c r="Z535">
        <f t="shared" ca="1" si="151"/>
        <v>0</v>
      </c>
      <c r="AA535">
        <f t="shared" ca="1" si="152"/>
        <v>0</v>
      </c>
      <c r="AB535">
        <f t="shared" ca="1" si="153"/>
        <v>0</v>
      </c>
      <c r="AC535" t="str" cm="1">
        <f t="array" aca="1" ref="AC535" ca="1">LEFT(T535,SUM(LEN(T535)-LEN(SUBSTITUTE(T535,{"0","1","2","3","4","5","6","7","8","9"},""))))</f>
        <v>0</v>
      </c>
      <c r="AD535" s="3" t="str">
        <f t="shared" ca="1" si="154"/>
        <v/>
      </c>
      <c r="AE535" s="3" t="str">
        <f t="shared" ca="1" si="155"/>
        <v/>
      </c>
      <c r="AF535" t="b">
        <f t="shared" ca="1" si="156"/>
        <v>0</v>
      </c>
      <c r="AG535">
        <f t="shared" ca="1" si="157"/>
        <v>0</v>
      </c>
      <c r="AH535">
        <f t="shared" ca="1" si="158"/>
        <v>1</v>
      </c>
      <c r="AI535" t="b">
        <f t="shared" ca="1" si="159"/>
        <v>1</v>
      </c>
      <c r="AJ535">
        <f t="shared" ca="1" si="160"/>
        <v>1</v>
      </c>
      <c r="AK535">
        <f t="shared" ca="1" si="161"/>
        <v>0</v>
      </c>
      <c r="AL535">
        <f t="shared" ca="1" si="162"/>
        <v>1</v>
      </c>
      <c r="AM535" t="b">
        <f t="shared" ca="1" si="163"/>
        <v>0</v>
      </c>
      <c r="AN535">
        <f t="shared" ca="1" si="164"/>
        <v>2</v>
      </c>
      <c r="AO535">
        <f t="shared" ca="1" si="165"/>
        <v>2</v>
      </c>
    </row>
    <row r="536" spans="1:41">
      <c r="A536" s="5" t="s">
        <v>636</v>
      </c>
      <c r="B536" s="6" t="s">
        <v>1087</v>
      </c>
      <c r="C536" s="6" t="s">
        <v>654</v>
      </c>
      <c r="D536" s="6" t="s">
        <v>1088</v>
      </c>
      <c r="E536" s="6" t="s">
        <v>637</v>
      </c>
      <c r="F536" s="6" t="s">
        <v>710</v>
      </c>
      <c r="G536" s="6" t="s">
        <v>645</v>
      </c>
      <c r="H536" s="6" t="s">
        <v>652</v>
      </c>
      <c r="I536" s="6" t="s">
        <v>639</v>
      </c>
      <c r="J536" s="6" t="s">
        <v>832</v>
      </c>
      <c r="K536" s="6" t="s">
        <v>642</v>
      </c>
      <c r="L536" s="6" t="s">
        <v>877</v>
      </c>
      <c r="Q536" t="str">
        <f t="shared" ca="1" si="167"/>
        <v>1981</v>
      </c>
      <c r="R536" t="str">
        <f t="shared" ca="1" si="167"/>
        <v>2020</v>
      </c>
      <c r="S536" t="str">
        <f t="shared" ca="1" si="167"/>
        <v>2027</v>
      </c>
      <c r="T536" t="str">
        <f t="shared" ca="1" si="167"/>
        <v>154cm</v>
      </c>
      <c r="U536">
        <f t="shared" ca="1" si="167"/>
        <v>0</v>
      </c>
      <c r="V536" t="str">
        <f t="shared" ca="1" si="167"/>
        <v>gry</v>
      </c>
      <c r="W536">
        <f t="shared" ca="1" si="167"/>
        <v>0</v>
      </c>
      <c r="X536" t="str">
        <f t="shared" ca="1" si="167"/>
        <v>262</v>
      </c>
      <c r="Z536">
        <f t="shared" ca="1" si="151"/>
        <v>1</v>
      </c>
      <c r="AA536">
        <f t="shared" ca="1" si="152"/>
        <v>1</v>
      </c>
      <c r="AB536">
        <f t="shared" ca="1" si="153"/>
        <v>1</v>
      </c>
      <c r="AC536" t="str" cm="1">
        <f t="array" aca="1" ref="AC536" ca="1">LEFT(T536,SUM(LEN(T536)-LEN(SUBSTITUTE(T536,{"0","1","2","3","4","5","6","7","8","9"},""))))</f>
        <v>154</v>
      </c>
      <c r="AD536" s="3">
        <f t="shared" ca="1" si="154"/>
        <v>154</v>
      </c>
      <c r="AE536" s="3" t="str">
        <f t="shared" ca="1" si="155"/>
        <v/>
      </c>
      <c r="AF536" t="b">
        <f t="shared" ca="1" si="156"/>
        <v>1</v>
      </c>
      <c r="AG536">
        <f t="shared" ca="1" si="157"/>
        <v>1</v>
      </c>
      <c r="AH536">
        <f t="shared" ca="1" si="158"/>
        <v>0</v>
      </c>
      <c r="AI536" t="b">
        <f t="shared" ca="1" si="159"/>
        <v>0</v>
      </c>
      <c r="AJ536">
        <f t="shared" ca="1" si="160"/>
        <v>0</v>
      </c>
      <c r="AK536">
        <f t="shared" ca="1" si="161"/>
        <v>1</v>
      </c>
      <c r="AL536">
        <f t="shared" ca="1" si="162"/>
        <v>0</v>
      </c>
      <c r="AM536" t="b">
        <f t="shared" ca="1" si="163"/>
        <v>0</v>
      </c>
      <c r="AN536">
        <f t="shared" ca="1" si="164"/>
        <v>5</v>
      </c>
      <c r="AO536">
        <f t="shared" ca="1" si="165"/>
        <v>7</v>
      </c>
    </row>
    <row r="537" spans="1:41">
      <c r="A537" s="1"/>
      <c r="Q537">
        <f t="shared" ca="1" si="167"/>
        <v>0</v>
      </c>
      <c r="R537">
        <f t="shared" ca="1" si="167"/>
        <v>0</v>
      </c>
      <c r="S537">
        <f t="shared" ca="1" si="167"/>
        <v>0</v>
      </c>
      <c r="T537">
        <f t="shared" ca="1" si="167"/>
        <v>0</v>
      </c>
      <c r="U537">
        <f t="shared" ca="1" si="167"/>
        <v>0</v>
      </c>
      <c r="V537">
        <f t="shared" ca="1" si="167"/>
        <v>0</v>
      </c>
      <c r="W537">
        <f t="shared" ca="1" si="167"/>
        <v>0</v>
      </c>
      <c r="X537">
        <f t="shared" ca="1" si="167"/>
        <v>0</v>
      </c>
      <c r="Z537">
        <f t="shared" ca="1" si="151"/>
        <v>0</v>
      </c>
      <c r="AA537">
        <f t="shared" ca="1" si="152"/>
        <v>0</v>
      </c>
      <c r="AB537">
        <f t="shared" ca="1" si="153"/>
        <v>0</v>
      </c>
      <c r="AC537" t="str" cm="1">
        <f t="array" aca="1" ref="AC537" ca="1">LEFT(T537,SUM(LEN(T537)-LEN(SUBSTITUTE(T537,{"0","1","2","3","4","5","6","7","8","9"},""))))</f>
        <v>0</v>
      </c>
      <c r="AD537" s="3" t="str">
        <f t="shared" ca="1" si="154"/>
        <v/>
      </c>
      <c r="AE537" s="3" t="str">
        <f t="shared" ca="1" si="155"/>
        <v/>
      </c>
      <c r="AF537" t="b">
        <f t="shared" ca="1" si="156"/>
        <v>0</v>
      </c>
      <c r="AG537">
        <f t="shared" ca="1" si="157"/>
        <v>0</v>
      </c>
      <c r="AH537">
        <f t="shared" ca="1" si="158"/>
        <v>0</v>
      </c>
      <c r="AI537" t="b">
        <f t="shared" ca="1" si="159"/>
        <v>0</v>
      </c>
      <c r="AJ537">
        <f t="shared" ca="1" si="160"/>
        <v>0</v>
      </c>
      <c r="AK537">
        <f t="shared" ca="1" si="161"/>
        <v>0</v>
      </c>
      <c r="AL537">
        <f t="shared" ca="1" si="162"/>
        <v>0</v>
      </c>
      <c r="AM537" t="b">
        <f t="shared" ca="1" si="163"/>
        <v>0</v>
      </c>
      <c r="AN537">
        <f t="shared" ca="1" si="164"/>
        <v>0</v>
      </c>
      <c r="AO537">
        <f t="shared" ca="1" si="165"/>
        <v>0</v>
      </c>
    </row>
    <row r="538" spans="1:41">
      <c r="A538" s="5" t="s">
        <v>635</v>
      </c>
      <c r="B538" s="6" t="s">
        <v>1089</v>
      </c>
      <c r="C538" s="6" t="s">
        <v>639</v>
      </c>
      <c r="D538" s="6" t="s">
        <v>814</v>
      </c>
      <c r="E538" s="6" t="s">
        <v>640</v>
      </c>
      <c r="F538" s="6" t="s">
        <v>757</v>
      </c>
      <c r="G538" s="6" t="s">
        <v>637</v>
      </c>
      <c r="H538" s="6" t="s">
        <v>653</v>
      </c>
      <c r="I538" s="6" t="s">
        <v>645</v>
      </c>
      <c r="J538" s="6" t="s">
        <v>646</v>
      </c>
      <c r="K538" s="6" t="s">
        <v>642</v>
      </c>
      <c r="L538" s="6" t="s">
        <v>877</v>
      </c>
      <c r="Q538">
        <f t="shared" ca="1" si="167"/>
        <v>0</v>
      </c>
      <c r="R538" t="str">
        <f t="shared" ca="1" si="167"/>
        <v>2014</v>
      </c>
      <c r="S538" t="str">
        <f t="shared" ca="1" si="167"/>
        <v>2027</v>
      </c>
      <c r="T538" t="str">
        <f t="shared" ca="1" si="167"/>
        <v>180cm</v>
      </c>
      <c r="U538" t="str">
        <f t="shared" ca="1" si="167"/>
        <v>#f1cf00</v>
      </c>
      <c r="V538" t="str">
        <f t="shared" ca="1" si="167"/>
        <v>amb</v>
      </c>
      <c r="W538" t="str">
        <f t="shared" ca="1" si="167"/>
        <v>461335515</v>
      </c>
      <c r="X538">
        <f t="shared" ca="1" si="167"/>
        <v>0</v>
      </c>
      <c r="Z538">
        <f t="shared" ca="1" si="151"/>
        <v>0</v>
      </c>
      <c r="AA538">
        <f t="shared" ca="1" si="152"/>
        <v>1</v>
      </c>
      <c r="AB538">
        <f t="shared" ca="1" si="153"/>
        <v>1</v>
      </c>
      <c r="AC538" t="str" cm="1">
        <f t="array" aca="1" ref="AC538" ca="1">LEFT(T538,SUM(LEN(T538)-LEN(SUBSTITUTE(T538,{"0","1","2","3","4","5","6","7","8","9"},""))))</f>
        <v>180</v>
      </c>
      <c r="AD538" s="3">
        <f t="shared" ca="1" si="154"/>
        <v>180</v>
      </c>
      <c r="AE538" s="3" t="str">
        <f t="shared" ca="1" si="155"/>
        <v/>
      </c>
      <c r="AF538" t="b">
        <f t="shared" ca="1" si="156"/>
        <v>1</v>
      </c>
      <c r="AG538">
        <f t="shared" ca="1" si="157"/>
        <v>1</v>
      </c>
      <c r="AH538">
        <f t="shared" ca="1" si="158"/>
        <v>1</v>
      </c>
      <c r="AI538" t="b">
        <f t="shared" ca="1" si="159"/>
        <v>1</v>
      </c>
      <c r="AJ538">
        <f t="shared" ca="1" si="160"/>
        <v>1</v>
      </c>
      <c r="AK538">
        <f t="shared" ca="1" si="161"/>
        <v>1</v>
      </c>
      <c r="AL538">
        <f t="shared" ca="1" si="162"/>
        <v>1</v>
      </c>
      <c r="AM538" t="b">
        <f t="shared" ca="1" si="163"/>
        <v>0</v>
      </c>
      <c r="AN538">
        <f t="shared" ca="1" si="164"/>
        <v>6</v>
      </c>
      <c r="AO538">
        <f t="shared" ca="1" si="165"/>
        <v>6</v>
      </c>
    </row>
    <row r="539" spans="1:41">
      <c r="A539" s="5" t="s">
        <v>636</v>
      </c>
      <c r="B539" s="6" t="s">
        <v>876</v>
      </c>
      <c r="Q539" t="str">
        <f t="shared" ca="1" si="167"/>
        <v>1956</v>
      </c>
      <c r="R539">
        <f t="shared" ca="1" si="167"/>
        <v>0</v>
      </c>
      <c r="S539">
        <f t="shared" ca="1" si="167"/>
        <v>0</v>
      </c>
      <c r="T539">
        <f t="shared" ca="1" si="167"/>
        <v>0</v>
      </c>
      <c r="U539">
        <f t="shared" ca="1" si="167"/>
        <v>0</v>
      </c>
      <c r="V539">
        <f t="shared" ca="1" si="167"/>
        <v>0</v>
      </c>
      <c r="W539">
        <f t="shared" ca="1" si="167"/>
        <v>0</v>
      </c>
      <c r="X539">
        <f t="shared" ca="1" si="167"/>
        <v>0</v>
      </c>
      <c r="Z539">
        <f t="shared" ca="1" si="151"/>
        <v>1</v>
      </c>
      <c r="AA539">
        <f t="shared" ca="1" si="152"/>
        <v>0</v>
      </c>
      <c r="AB539">
        <f t="shared" ca="1" si="153"/>
        <v>0</v>
      </c>
      <c r="AC539" t="str" cm="1">
        <f t="array" aca="1" ref="AC539" ca="1">LEFT(T539,SUM(LEN(T539)-LEN(SUBSTITUTE(T539,{"0","1","2","3","4","5","6","7","8","9"},""))))</f>
        <v>0</v>
      </c>
      <c r="AD539" s="3" t="str">
        <f t="shared" ca="1" si="154"/>
        <v/>
      </c>
      <c r="AE539" s="3" t="str">
        <f t="shared" ca="1" si="155"/>
        <v/>
      </c>
      <c r="AF539" t="b">
        <f t="shared" ca="1" si="156"/>
        <v>0</v>
      </c>
      <c r="AG539">
        <f t="shared" ca="1" si="157"/>
        <v>0</v>
      </c>
      <c r="AH539">
        <f t="shared" ca="1" si="158"/>
        <v>0</v>
      </c>
      <c r="AI539" t="b">
        <f t="shared" ca="1" si="159"/>
        <v>0</v>
      </c>
      <c r="AJ539">
        <f t="shared" ca="1" si="160"/>
        <v>0</v>
      </c>
      <c r="AK539">
        <f t="shared" ca="1" si="161"/>
        <v>0</v>
      </c>
      <c r="AL539">
        <f t="shared" ca="1" si="162"/>
        <v>0</v>
      </c>
      <c r="AM539" t="b">
        <f t="shared" ca="1" si="163"/>
        <v>0</v>
      </c>
      <c r="AN539">
        <f t="shared" ca="1" si="164"/>
        <v>1</v>
      </c>
      <c r="AO539">
        <f t="shared" ca="1" si="165"/>
        <v>7</v>
      </c>
    </row>
    <row r="540" spans="1:41">
      <c r="A540" s="1"/>
      <c r="Q540">
        <f t="shared" ca="1" si="167"/>
        <v>0</v>
      </c>
      <c r="R540">
        <f t="shared" ca="1" si="167"/>
        <v>0</v>
      </c>
      <c r="S540">
        <f t="shared" ca="1" si="167"/>
        <v>0</v>
      </c>
      <c r="T540">
        <f t="shared" ca="1" si="167"/>
        <v>0</v>
      </c>
      <c r="U540">
        <f t="shared" ca="1" si="167"/>
        <v>0</v>
      </c>
      <c r="V540">
        <f t="shared" ca="1" si="167"/>
        <v>0</v>
      </c>
      <c r="W540">
        <f t="shared" ca="1" si="167"/>
        <v>0</v>
      </c>
      <c r="X540">
        <f t="shared" ca="1" si="167"/>
        <v>0</v>
      </c>
      <c r="Z540">
        <f t="shared" ca="1" si="151"/>
        <v>0</v>
      </c>
      <c r="AA540">
        <f t="shared" ca="1" si="152"/>
        <v>0</v>
      </c>
      <c r="AB540">
        <f t="shared" ca="1" si="153"/>
        <v>0</v>
      </c>
      <c r="AC540" t="str" cm="1">
        <f t="array" aca="1" ref="AC540" ca="1">LEFT(T540,SUM(LEN(T540)-LEN(SUBSTITUTE(T540,{"0","1","2","3","4","5","6","7","8","9"},""))))</f>
        <v>0</v>
      </c>
      <c r="AD540" s="3" t="str">
        <f t="shared" ca="1" si="154"/>
        <v/>
      </c>
      <c r="AE540" s="3" t="str">
        <f t="shared" ca="1" si="155"/>
        <v/>
      </c>
      <c r="AF540" t="b">
        <f t="shared" ca="1" si="156"/>
        <v>0</v>
      </c>
      <c r="AG540">
        <f t="shared" ca="1" si="157"/>
        <v>0</v>
      </c>
      <c r="AH540">
        <f t="shared" ca="1" si="158"/>
        <v>0</v>
      </c>
      <c r="AI540" t="b">
        <f t="shared" ca="1" si="159"/>
        <v>0</v>
      </c>
      <c r="AJ540">
        <f t="shared" ca="1" si="160"/>
        <v>0</v>
      </c>
      <c r="AK540">
        <f t="shared" ca="1" si="161"/>
        <v>0</v>
      </c>
      <c r="AL540">
        <f t="shared" ca="1" si="162"/>
        <v>0</v>
      </c>
      <c r="AM540" t="b">
        <f t="shared" ca="1" si="163"/>
        <v>0</v>
      </c>
      <c r="AN540">
        <f t="shared" ca="1" si="164"/>
        <v>0</v>
      </c>
      <c r="AO540">
        <f t="shared" ca="1" si="165"/>
        <v>0</v>
      </c>
    </row>
    <row r="541" spans="1:41">
      <c r="A541" s="5" t="s">
        <v>639</v>
      </c>
      <c r="B541" s="6" t="s">
        <v>814</v>
      </c>
      <c r="C541" s="6" t="s">
        <v>642</v>
      </c>
      <c r="D541" s="6" t="s">
        <v>851</v>
      </c>
      <c r="E541" s="6" t="s">
        <v>654</v>
      </c>
      <c r="F541" s="6" t="s">
        <v>849</v>
      </c>
      <c r="Q541">
        <f t="shared" ca="1" si="167"/>
        <v>0</v>
      </c>
      <c r="R541" t="str">
        <f t="shared" ca="1" si="167"/>
        <v>2014</v>
      </c>
      <c r="S541" t="str">
        <f t="shared" ca="1" si="167"/>
        <v>2030</v>
      </c>
      <c r="T541">
        <f t="shared" ca="1" si="167"/>
        <v>0</v>
      </c>
      <c r="U541">
        <f t="shared" ca="1" si="167"/>
        <v>0</v>
      </c>
      <c r="V541">
        <f t="shared" ca="1" si="167"/>
        <v>0</v>
      </c>
      <c r="W541">
        <f t="shared" ca="1" si="167"/>
        <v>0</v>
      </c>
      <c r="X541" t="str">
        <f t="shared" ca="1" si="167"/>
        <v>194</v>
      </c>
      <c r="Z541">
        <f t="shared" ca="1" si="151"/>
        <v>0</v>
      </c>
      <c r="AA541">
        <f t="shared" ca="1" si="152"/>
        <v>1</v>
      </c>
      <c r="AB541">
        <f t="shared" ca="1" si="153"/>
        <v>1</v>
      </c>
      <c r="AC541" t="str" cm="1">
        <f t="array" aca="1" ref="AC541" ca="1">LEFT(T541,SUM(LEN(T541)-LEN(SUBSTITUTE(T541,{"0","1","2","3","4","5","6","7","8","9"},""))))</f>
        <v>0</v>
      </c>
      <c r="AD541" s="3" t="str">
        <f t="shared" ca="1" si="154"/>
        <v/>
      </c>
      <c r="AE541" s="3" t="str">
        <f t="shared" ca="1" si="155"/>
        <v/>
      </c>
      <c r="AF541" t="b">
        <f t="shared" ca="1" si="156"/>
        <v>0</v>
      </c>
      <c r="AG541">
        <f t="shared" ca="1" si="157"/>
        <v>0</v>
      </c>
      <c r="AH541">
        <f t="shared" ca="1" si="158"/>
        <v>0</v>
      </c>
      <c r="AI541" t="b">
        <f t="shared" ca="1" si="159"/>
        <v>0</v>
      </c>
      <c r="AJ541">
        <f t="shared" ca="1" si="160"/>
        <v>0</v>
      </c>
      <c r="AK541">
        <f t="shared" ca="1" si="161"/>
        <v>0</v>
      </c>
      <c r="AL541">
        <f t="shared" ca="1" si="162"/>
        <v>0</v>
      </c>
      <c r="AM541" t="b">
        <f t="shared" ca="1" si="163"/>
        <v>0</v>
      </c>
      <c r="AN541">
        <f t="shared" ca="1" si="164"/>
        <v>2</v>
      </c>
      <c r="AO541">
        <f t="shared" ca="1" si="165"/>
        <v>2</v>
      </c>
    </row>
    <row r="542" spans="1:41">
      <c r="A542" s="5" t="s">
        <v>635</v>
      </c>
      <c r="B542" s="6" t="s">
        <v>1090</v>
      </c>
      <c r="C542" s="6" t="s">
        <v>640</v>
      </c>
      <c r="D542" s="6" t="s">
        <v>688</v>
      </c>
      <c r="Q542">
        <f t="shared" ca="1" si="167"/>
        <v>0</v>
      </c>
      <c r="R542">
        <f t="shared" ca="1" si="167"/>
        <v>0</v>
      </c>
      <c r="S542">
        <f t="shared" ca="1" si="167"/>
        <v>0</v>
      </c>
      <c r="T542">
        <f t="shared" ca="1" si="167"/>
        <v>0</v>
      </c>
      <c r="U542" t="str">
        <f t="shared" ca="1" si="167"/>
        <v>#733820</v>
      </c>
      <c r="V542">
        <f t="shared" ca="1" si="167"/>
        <v>0</v>
      </c>
      <c r="W542" t="str">
        <f t="shared" ca="1" si="167"/>
        <v>234623720</v>
      </c>
      <c r="X542">
        <f t="shared" ca="1" si="167"/>
        <v>0</v>
      </c>
      <c r="Z542">
        <f t="shared" ca="1" si="151"/>
        <v>0</v>
      </c>
      <c r="AA542">
        <f t="shared" ca="1" si="152"/>
        <v>0</v>
      </c>
      <c r="AB542">
        <f t="shared" ca="1" si="153"/>
        <v>0</v>
      </c>
      <c r="AC542" t="str" cm="1">
        <f t="array" aca="1" ref="AC542" ca="1">LEFT(T542,SUM(LEN(T542)-LEN(SUBSTITUTE(T542,{"0","1","2","3","4","5","6","7","8","9"},""))))</f>
        <v>0</v>
      </c>
      <c r="AD542" s="3" t="str">
        <f t="shared" ca="1" si="154"/>
        <v/>
      </c>
      <c r="AE542" s="3" t="str">
        <f t="shared" ca="1" si="155"/>
        <v/>
      </c>
      <c r="AF542" t="b">
        <f t="shared" ca="1" si="156"/>
        <v>0</v>
      </c>
      <c r="AG542">
        <f t="shared" ca="1" si="157"/>
        <v>0</v>
      </c>
      <c r="AH542">
        <f t="shared" ca="1" si="158"/>
        <v>1</v>
      </c>
      <c r="AI542" t="b">
        <f t="shared" ca="1" si="159"/>
        <v>1</v>
      </c>
      <c r="AJ542">
        <f t="shared" ca="1" si="160"/>
        <v>1</v>
      </c>
      <c r="AK542">
        <f t="shared" ca="1" si="161"/>
        <v>0</v>
      </c>
      <c r="AL542">
        <f t="shared" ca="1" si="162"/>
        <v>1</v>
      </c>
      <c r="AM542" t="b">
        <f t="shared" ca="1" si="163"/>
        <v>0</v>
      </c>
      <c r="AN542">
        <f t="shared" ca="1" si="164"/>
        <v>2</v>
      </c>
      <c r="AO542">
        <f t="shared" ca="1" si="165"/>
        <v>4</v>
      </c>
    </row>
    <row r="543" spans="1:41">
      <c r="A543" s="5" t="s">
        <v>637</v>
      </c>
      <c r="B543" s="6" t="s">
        <v>744</v>
      </c>
      <c r="C543" s="6" t="s">
        <v>636</v>
      </c>
      <c r="D543" s="6" t="s">
        <v>1091</v>
      </c>
      <c r="Q543" t="str">
        <f t="shared" ca="1" si="167"/>
        <v>1929</v>
      </c>
      <c r="R543">
        <f t="shared" ca="1" si="167"/>
        <v>0</v>
      </c>
      <c r="S543">
        <f t="shared" ca="1" si="167"/>
        <v>0</v>
      </c>
      <c r="T543" t="str">
        <f t="shared" ca="1" si="167"/>
        <v>164cm</v>
      </c>
      <c r="U543">
        <f t="shared" ca="1" si="167"/>
        <v>0</v>
      </c>
      <c r="V543">
        <f t="shared" ca="1" si="167"/>
        <v>0</v>
      </c>
      <c r="W543">
        <f t="shared" ca="1" si="167"/>
        <v>0</v>
      </c>
      <c r="X543">
        <f t="shared" ca="1" si="167"/>
        <v>0</v>
      </c>
      <c r="Z543">
        <f t="shared" ca="1" si="151"/>
        <v>1</v>
      </c>
      <c r="AA543">
        <f t="shared" ca="1" si="152"/>
        <v>0</v>
      </c>
      <c r="AB543">
        <f t="shared" ca="1" si="153"/>
        <v>0</v>
      </c>
      <c r="AC543" t="str" cm="1">
        <f t="array" aca="1" ref="AC543" ca="1">LEFT(T543,SUM(LEN(T543)-LEN(SUBSTITUTE(T543,{"0","1","2","3","4","5","6","7","8","9"},""))))</f>
        <v>164</v>
      </c>
      <c r="AD543" s="3">
        <f t="shared" ca="1" si="154"/>
        <v>164</v>
      </c>
      <c r="AE543" s="3" t="str">
        <f t="shared" ca="1" si="155"/>
        <v/>
      </c>
      <c r="AF543" t="b">
        <f t="shared" ca="1" si="156"/>
        <v>1</v>
      </c>
      <c r="AG543">
        <f t="shared" ca="1" si="157"/>
        <v>1</v>
      </c>
      <c r="AH543">
        <f t="shared" ca="1" si="158"/>
        <v>0</v>
      </c>
      <c r="AI543" t="b">
        <f t="shared" ca="1" si="159"/>
        <v>0</v>
      </c>
      <c r="AJ543">
        <f t="shared" ca="1" si="160"/>
        <v>0</v>
      </c>
      <c r="AK543">
        <f t="shared" ca="1" si="161"/>
        <v>0</v>
      </c>
      <c r="AL543">
        <f t="shared" ca="1" si="162"/>
        <v>0</v>
      </c>
      <c r="AM543" t="b">
        <f t="shared" ca="1" si="163"/>
        <v>0</v>
      </c>
      <c r="AN543">
        <f t="shared" ca="1" si="164"/>
        <v>2</v>
      </c>
      <c r="AO543">
        <f t="shared" ca="1" si="165"/>
        <v>6</v>
      </c>
    </row>
    <row r="544" spans="1:41">
      <c r="A544" s="5" t="s">
        <v>645</v>
      </c>
      <c r="B544" s="6" t="s">
        <v>675</v>
      </c>
      <c r="Q544">
        <f t="shared" ca="1" si="167"/>
        <v>0</v>
      </c>
      <c r="R544">
        <f t="shared" ca="1" si="167"/>
        <v>0</v>
      </c>
      <c r="S544">
        <f t="shared" ca="1" si="167"/>
        <v>0</v>
      </c>
      <c r="T544">
        <f t="shared" ca="1" si="167"/>
        <v>0</v>
      </c>
      <c r="U544">
        <f t="shared" ca="1" si="167"/>
        <v>0</v>
      </c>
      <c r="V544" t="str">
        <f t="shared" ca="1" si="167"/>
        <v>blu</v>
      </c>
      <c r="W544">
        <f t="shared" ca="1" si="167"/>
        <v>0</v>
      </c>
      <c r="X544">
        <f t="shared" ca="1" si="167"/>
        <v>0</v>
      </c>
      <c r="Z544">
        <f t="shared" ca="1" si="151"/>
        <v>0</v>
      </c>
      <c r="AA544">
        <f t="shared" ca="1" si="152"/>
        <v>0</v>
      </c>
      <c r="AB544">
        <f t="shared" ca="1" si="153"/>
        <v>0</v>
      </c>
      <c r="AC544" t="str" cm="1">
        <f t="array" aca="1" ref="AC544" ca="1">LEFT(T544,SUM(LEN(T544)-LEN(SUBSTITUTE(T544,{"0","1","2","3","4","5","6","7","8","9"},""))))</f>
        <v>0</v>
      </c>
      <c r="AD544" s="3" t="str">
        <f t="shared" ca="1" si="154"/>
        <v/>
      </c>
      <c r="AE544" s="3" t="str">
        <f t="shared" ca="1" si="155"/>
        <v/>
      </c>
      <c r="AF544" t="b">
        <f t="shared" ca="1" si="156"/>
        <v>0</v>
      </c>
      <c r="AG544">
        <f t="shared" ca="1" si="157"/>
        <v>0</v>
      </c>
      <c r="AH544">
        <f t="shared" ca="1" si="158"/>
        <v>0</v>
      </c>
      <c r="AI544" t="b">
        <f t="shared" ca="1" si="159"/>
        <v>0</v>
      </c>
      <c r="AJ544">
        <f t="shared" ca="1" si="160"/>
        <v>0</v>
      </c>
      <c r="AK544">
        <f t="shared" ca="1" si="161"/>
        <v>1</v>
      </c>
      <c r="AL544">
        <f t="shared" ca="1" si="162"/>
        <v>0</v>
      </c>
      <c r="AM544" t="b">
        <f t="shared" ca="1" si="163"/>
        <v>0</v>
      </c>
      <c r="AN544">
        <f t="shared" ca="1" si="164"/>
        <v>1</v>
      </c>
      <c r="AO544">
        <f t="shared" ca="1" si="165"/>
        <v>7</v>
      </c>
    </row>
    <row r="545" spans="1:41">
      <c r="A545" s="1"/>
      <c r="Q545">
        <f t="shared" ca="1" si="167"/>
        <v>0</v>
      </c>
      <c r="R545">
        <f t="shared" ca="1" si="167"/>
        <v>0</v>
      </c>
      <c r="S545">
        <f t="shared" ca="1" si="167"/>
        <v>0</v>
      </c>
      <c r="T545">
        <f t="shared" ca="1" si="167"/>
        <v>0</v>
      </c>
      <c r="U545">
        <f t="shared" ca="1" si="167"/>
        <v>0</v>
      </c>
      <c r="V545">
        <f t="shared" ca="1" si="167"/>
        <v>0</v>
      </c>
      <c r="W545">
        <f t="shared" ca="1" si="167"/>
        <v>0</v>
      </c>
      <c r="X545">
        <f t="shared" ca="1" si="167"/>
        <v>0</v>
      </c>
      <c r="Z545">
        <f t="shared" ca="1" si="151"/>
        <v>0</v>
      </c>
      <c r="AA545">
        <f t="shared" ca="1" si="152"/>
        <v>0</v>
      </c>
      <c r="AB545">
        <f t="shared" ca="1" si="153"/>
        <v>0</v>
      </c>
      <c r="AC545" t="str" cm="1">
        <f t="array" aca="1" ref="AC545" ca="1">LEFT(T545,SUM(LEN(T545)-LEN(SUBSTITUTE(T545,{"0","1","2","3","4","5","6","7","8","9"},""))))</f>
        <v>0</v>
      </c>
      <c r="AD545" s="3" t="str">
        <f t="shared" ca="1" si="154"/>
        <v/>
      </c>
      <c r="AE545" s="3" t="str">
        <f t="shared" ca="1" si="155"/>
        <v/>
      </c>
      <c r="AF545" t="b">
        <f t="shared" ca="1" si="156"/>
        <v>0</v>
      </c>
      <c r="AG545">
        <f t="shared" ca="1" si="157"/>
        <v>0</v>
      </c>
      <c r="AH545">
        <f t="shared" ca="1" si="158"/>
        <v>0</v>
      </c>
      <c r="AI545" t="b">
        <f t="shared" ca="1" si="159"/>
        <v>0</v>
      </c>
      <c r="AJ545">
        <f t="shared" ca="1" si="160"/>
        <v>0</v>
      </c>
      <c r="AK545">
        <f t="shared" ca="1" si="161"/>
        <v>0</v>
      </c>
      <c r="AL545">
        <f t="shared" ca="1" si="162"/>
        <v>0</v>
      </c>
      <c r="AM545" t="b">
        <f t="shared" ca="1" si="163"/>
        <v>0</v>
      </c>
      <c r="AN545">
        <f t="shared" ca="1" si="164"/>
        <v>0</v>
      </c>
      <c r="AO545">
        <f t="shared" ca="1" si="165"/>
        <v>0</v>
      </c>
    </row>
    <row r="546" spans="1:41">
      <c r="A546" s="5" t="s">
        <v>636</v>
      </c>
      <c r="B546" s="6" t="s">
        <v>864</v>
      </c>
      <c r="Q546" t="str">
        <f t="shared" ca="1" si="167"/>
        <v>1992</v>
      </c>
      <c r="R546">
        <f t="shared" ca="1" si="167"/>
        <v>0</v>
      </c>
      <c r="S546">
        <f t="shared" ca="1" si="167"/>
        <v>0</v>
      </c>
      <c r="T546">
        <f t="shared" ca="1" si="167"/>
        <v>0</v>
      </c>
      <c r="U546">
        <f t="shared" ca="1" si="167"/>
        <v>0</v>
      </c>
      <c r="V546">
        <f t="shared" ca="1" si="167"/>
        <v>0</v>
      </c>
      <c r="W546">
        <f t="shared" ca="1" si="167"/>
        <v>0</v>
      </c>
      <c r="X546">
        <f t="shared" ca="1" si="167"/>
        <v>0</v>
      </c>
      <c r="Z546">
        <f t="shared" ca="1" si="151"/>
        <v>1</v>
      </c>
      <c r="AA546">
        <f t="shared" ca="1" si="152"/>
        <v>0</v>
      </c>
      <c r="AB546">
        <f t="shared" ca="1" si="153"/>
        <v>0</v>
      </c>
      <c r="AC546" t="str" cm="1">
        <f t="array" aca="1" ref="AC546" ca="1">LEFT(T546,SUM(LEN(T546)-LEN(SUBSTITUTE(T546,{"0","1","2","3","4","5","6","7","8","9"},""))))</f>
        <v>0</v>
      </c>
      <c r="AD546" s="3" t="str">
        <f t="shared" ca="1" si="154"/>
        <v/>
      </c>
      <c r="AE546" s="3" t="str">
        <f t="shared" ca="1" si="155"/>
        <v/>
      </c>
      <c r="AF546" t="b">
        <f t="shared" ca="1" si="156"/>
        <v>0</v>
      </c>
      <c r="AG546">
        <f t="shared" ca="1" si="157"/>
        <v>0</v>
      </c>
      <c r="AH546">
        <f t="shared" ca="1" si="158"/>
        <v>0</v>
      </c>
      <c r="AI546" t="b">
        <f t="shared" ca="1" si="159"/>
        <v>0</v>
      </c>
      <c r="AJ546">
        <f t="shared" ca="1" si="160"/>
        <v>0</v>
      </c>
      <c r="AK546">
        <f t="shared" ca="1" si="161"/>
        <v>0</v>
      </c>
      <c r="AL546">
        <f t="shared" ca="1" si="162"/>
        <v>0</v>
      </c>
      <c r="AM546" t="b">
        <f t="shared" ca="1" si="163"/>
        <v>0</v>
      </c>
      <c r="AN546">
        <f t="shared" ca="1" si="164"/>
        <v>1</v>
      </c>
      <c r="AO546">
        <f t="shared" ca="1" si="165"/>
        <v>1</v>
      </c>
    </row>
    <row r="547" spans="1:41">
      <c r="A547" s="5" t="s">
        <v>642</v>
      </c>
      <c r="B547" s="6" t="s">
        <v>811</v>
      </c>
      <c r="C547" s="6" t="s">
        <v>640</v>
      </c>
      <c r="D547" s="6" t="s">
        <v>758</v>
      </c>
      <c r="E547" s="6" t="s">
        <v>654</v>
      </c>
      <c r="F547" s="6" t="s">
        <v>1092</v>
      </c>
      <c r="Q547">
        <f t="shared" ca="1" si="167"/>
        <v>0</v>
      </c>
      <c r="R547">
        <f t="shared" ca="1" si="167"/>
        <v>0</v>
      </c>
      <c r="S547" t="str">
        <f t="shared" ca="1" si="167"/>
        <v>2024</v>
      </c>
      <c r="T547">
        <f t="shared" ca="1" si="167"/>
        <v>0</v>
      </c>
      <c r="U547" t="str">
        <f t="shared" ca="1" si="167"/>
        <v>#ef8161</v>
      </c>
      <c r="V547">
        <f t="shared" ca="1" si="167"/>
        <v>0</v>
      </c>
      <c r="W547">
        <f t="shared" ca="1" si="167"/>
        <v>0</v>
      </c>
      <c r="X547" t="str">
        <f t="shared" ca="1" si="167"/>
        <v>216</v>
      </c>
      <c r="Z547">
        <f t="shared" ca="1" si="151"/>
        <v>0</v>
      </c>
      <c r="AA547">
        <f t="shared" ca="1" si="152"/>
        <v>0</v>
      </c>
      <c r="AB547">
        <f t="shared" ca="1" si="153"/>
        <v>1</v>
      </c>
      <c r="AC547" t="str" cm="1">
        <f t="array" aca="1" ref="AC547" ca="1">LEFT(T547,SUM(LEN(T547)-LEN(SUBSTITUTE(T547,{"0","1","2","3","4","5","6","7","8","9"},""))))</f>
        <v>0</v>
      </c>
      <c r="AD547" s="3" t="str">
        <f t="shared" ca="1" si="154"/>
        <v/>
      </c>
      <c r="AE547" s="3" t="str">
        <f t="shared" ca="1" si="155"/>
        <v/>
      </c>
      <c r="AF547" t="b">
        <f t="shared" ca="1" si="156"/>
        <v>0</v>
      </c>
      <c r="AG547">
        <f t="shared" ca="1" si="157"/>
        <v>0</v>
      </c>
      <c r="AH547">
        <f t="shared" ca="1" si="158"/>
        <v>1</v>
      </c>
      <c r="AI547" t="b">
        <f t="shared" ca="1" si="159"/>
        <v>1</v>
      </c>
      <c r="AJ547">
        <f t="shared" ca="1" si="160"/>
        <v>1</v>
      </c>
      <c r="AK547">
        <f t="shared" ca="1" si="161"/>
        <v>0</v>
      </c>
      <c r="AL547">
        <f t="shared" ca="1" si="162"/>
        <v>0</v>
      </c>
      <c r="AM547" t="b">
        <f t="shared" ca="1" si="163"/>
        <v>0</v>
      </c>
      <c r="AN547">
        <f t="shared" ca="1" si="164"/>
        <v>2</v>
      </c>
      <c r="AO547">
        <f t="shared" ca="1" si="165"/>
        <v>3</v>
      </c>
    </row>
    <row r="548" spans="1:41">
      <c r="A548" s="5" t="s">
        <v>645</v>
      </c>
      <c r="B548" s="6" t="s">
        <v>656</v>
      </c>
      <c r="C548" s="6" t="s">
        <v>637</v>
      </c>
      <c r="D548" s="6" t="s">
        <v>746</v>
      </c>
      <c r="E548" s="6" t="s">
        <v>639</v>
      </c>
      <c r="F548" s="6" t="s">
        <v>874</v>
      </c>
      <c r="Q548">
        <f t="shared" ca="1" si="167"/>
        <v>0</v>
      </c>
      <c r="R548" t="str">
        <f t="shared" ca="1" si="167"/>
        <v>2018</v>
      </c>
      <c r="S548">
        <f t="shared" ca="1" si="167"/>
        <v>0</v>
      </c>
      <c r="T548" t="str">
        <f t="shared" ca="1" si="167"/>
        <v>177cm</v>
      </c>
      <c r="U548">
        <f t="shared" ca="1" si="167"/>
        <v>0</v>
      </c>
      <c r="V548" t="str">
        <f t="shared" ca="1" si="167"/>
        <v>brn</v>
      </c>
      <c r="W548">
        <f t="shared" ca="1" si="167"/>
        <v>0</v>
      </c>
      <c r="X548">
        <f t="shared" ca="1" si="167"/>
        <v>0</v>
      </c>
      <c r="Z548">
        <f t="shared" ca="1" si="151"/>
        <v>0</v>
      </c>
      <c r="AA548">
        <f t="shared" ca="1" si="152"/>
        <v>1</v>
      </c>
      <c r="AB548">
        <f t="shared" ca="1" si="153"/>
        <v>0</v>
      </c>
      <c r="AC548" t="str" cm="1">
        <f t="array" aca="1" ref="AC548" ca="1">LEFT(T548,SUM(LEN(T548)-LEN(SUBSTITUTE(T548,{"0","1","2","3","4","5","6","7","8","9"},""))))</f>
        <v>177</v>
      </c>
      <c r="AD548" s="3">
        <f t="shared" ca="1" si="154"/>
        <v>177</v>
      </c>
      <c r="AE548" s="3" t="str">
        <f t="shared" ca="1" si="155"/>
        <v/>
      </c>
      <c r="AF548" t="b">
        <f t="shared" ca="1" si="156"/>
        <v>1</v>
      </c>
      <c r="AG548">
        <f t="shared" ca="1" si="157"/>
        <v>1</v>
      </c>
      <c r="AH548">
        <f t="shared" ca="1" si="158"/>
        <v>0</v>
      </c>
      <c r="AI548" t="b">
        <f t="shared" ca="1" si="159"/>
        <v>0</v>
      </c>
      <c r="AJ548">
        <f t="shared" ca="1" si="160"/>
        <v>0</v>
      </c>
      <c r="AK548">
        <f t="shared" ca="1" si="161"/>
        <v>1</v>
      </c>
      <c r="AL548">
        <f t="shared" ca="1" si="162"/>
        <v>0</v>
      </c>
      <c r="AM548" t="b">
        <f t="shared" ca="1" si="163"/>
        <v>0</v>
      </c>
      <c r="AN548">
        <f t="shared" ca="1" si="164"/>
        <v>3</v>
      </c>
      <c r="AO548">
        <f t="shared" ca="1" si="165"/>
        <v>6</v>
      </c>
    </row>
    <row r="549" spans="1:41">
      <c r="A549" s="5" t="s">
        <v>635</v>
      </c>
      <c r="B549" s="6" t="s">
        <v>1093</v>
      </c>
      <c r="Q549">
        <f t="shared" ca="1" si="167"/>
        <v>0</v>
      </c>
      <c r="R549">
        <f t="shared" ca="1" si="167"/>
        <v>0</v>
      </c>
      <c r="S549">
        <f t="shared" ca="1" si="167"/>
        <v>0</v>
      </c>
      <c r="T549">
        <f t="shared" ca="1" si="167"/>
        <v>0</v>
      </c>
      <c r="U549">
        <f t="shared" ca="1" si="167"/>
        <v>0</v>
      </c>
      <c r="V549">
        <f t="shared" ca="1" si="167"/>
        <v>0</v>
      </c>
      <c r="W549" t="str">
        <f t="shared" ca="1" si="167"/>
        <v>101726770</v>
      </c>
      <c r="X549">
        <f t="shared" ca="1" si="167"/>
        <v>0</v>
      </c>
      <c r="Z549">
        <f t="shared" ca="1" si="151"/>
        <v>0</v>
      </c>
      <c r="AA549">
        <f t="shared" ca="1" si="152"/>
        <v>0</v>
      </c>
      <c r="AB549">
        <f t="shared" ca="1" si="153"/>
        <v>0</v>
      </c>
      <c r="AC549" t="str" cm="1">
        <f t="array" aca="1" ref="AC549" ca="1">LEFT(T549,SUM(LEN(T549)-LEN(SUBSTITUTE(T549,{"0","1","2","3","4","5","6","7","8","9"},""))))</f>
        <v>0</v>
      </c>
      <c r="AD549" s="3" t="str">
        <f t="shared" ca="1" si="154"/>
        <v/>
      </c>
      <c r="AE549" s="3" t="str">
        <f t="shared" ca="1" si="155"/>
        <v/>
      </c>
      <c r="AF549" t="b">
        <f t="shared" ca="1" si="156"/>
        <v>0</v>
      </c>
      <c r="AG549">
        <f t="shared" ca="1" si="157"/>
        <v>0</v>
      </c>
      <c r="AH549">
        <f t="shared" ca="1" si="158"/>
        <v>0</v>
      </c>
      <c r="AI549" t="b">
        <f t="shared" ca="1" si="159"/>
        <v>0</v>
      </c>
      <c r="AJ549">
        <f t="shared" ca="1" si="160"/>
        <v>0</v>
      </c>
      <c r="AK549">
        <f t="shared" ca="1" si="161"/>
        <v>0</v>
      </c>
      <c r="AL549">
        <f t="shared" ca="1" si="162"/>
        <v>1</v>
      </c>
      <c r="AM549" t="b">
        <f t="shared" ca="1" si="163"/>
        <v>0</v>
      </c>
      <c r="AN549">
        <f t="shared" ca="1" si="164"/>
        <v>1</v>
      </c>
      <c r="AO549">
        <f t="shared" ca="1" si="165"/>
        <v>7</v>
      </c>
    </row>
    <row r="550" spans="1:41">
      <c r="A550" s="1"/>
      <c r="Q550">
        <f t="shared" ca="1" si="167"/>
        <v>0</v>
      </c>
      <c r="R550">
        <f t="shared" ca="1" si="167"/>
        <v>0</v>
      </c>
      <c r="S550">
        <f t="shared" ca="1" si="167"/>
        <v>0</v>
      </c>
      <c r="T550">
        <f t="shared" ca="1" si="167"/>
        <v>0</v>
      </c>
      <c r="U550">
        <f t="shared" ca="1" si="167"/>
        <v>0</v>
      </c>
      <c r="V550">
        <f t="shared" ca="1" si="167"/>
        <v>0</v>
      </c>
      <c r="W550">
        <f t="shared" ca="1" si="167"/>
        <v>0</v>
      </c>
      <c r="X550">
        <f t="shared" ca="1" si="167"/>
        <v>0</v>
      </c>
      <c r="Z550">
        <f t="shared" ca="1" si="151"/>
        <v>0</v>
      </c>
      <c r="AA550">
        <f t="shared" ca="1" si="152"/>
        <v>0</v>
      </c>
      <c r="AB550">
        <f t="shared" ca="1" si="153"/>
        <v>0</v>
      </c>
      <c r="AC550" t="str" cm="1">
        <f t="array" aca="1" ref="AC550" ca="1">LEFT(T550,SUM(LEN(T550)-LEN(SUBSTITUTE(T550,{"0","1","2","3","4","5","6","7","8","9"},""))))</f>
        <v>0</v>
      </c>
      <c r="AD550" s="3" t="str">
        <f t="shared" ca="1" si="154"/>
        <v/>
      </c>
      <c r="AE550" s="3" t="str">
        <f t="shared" ca="1" si="155"/>
        <v/>
      </c>
      <c r="AF550" t="b">
        <f t="shared" ca="1" si="156"/>
        <v>0</v>
      </c>
      <c r="AG550">
        <f t="shared" ca="1" si="157"/>
        <v>0</v>
      </c>
      <c r="AH550">
        <f t="shared" ca="1" si="158"/>
        <v>0</v>
      </c>
      <c r="AI550" t="b">
        <f t="shared" ca="1" si="159"/>
        <v>0</v>
      </c>
      <c r="AJ550">
        <f t="shared" ca="1" si="160"/>
        <v>0</v>
      </c>
      <c r="AK550">
        <f t="shared" ca="1" si="161"/>
        <v>0</v>
      </c>
      <c r="AL550">
        <f t="shared" ca="1" si="162"/>
        <v>0</v>
      </c>
      <c r="AM550" t="b">
        <f t="shared" ca="1" si="163"/>
        <v>0</v>
      </c>
      <c r="AN550">
        <f t="shared" ca="1" si="164"/>
        <v>0</v>
      </c>
      <c r="AO550">
        <f t="shared" ca="1" si="165"/>
        <v>0</v>
      </c>
    </row>
    <row r="551" spans="1:41">
      <c r="A551" s="5" t="s">
        <v>640</v>
      </c>
      <c r="B551" s="6" t="s">
        <v>709</v>
      </c>
      <c r="C551" s="6" t="s">
        <v>637</v>
      </c>
      <c r="D551" s="6" t="s">
        <v>759</v>
      </c>
      <c r="E551" s="6" t="s">
        <v>639</v>
      </c>
      <c r="F551" s="6" t="s">
        <v>810</v>
      </c>
      <c r="G551" s="6" t="s">
        <v>642</v>
      </c>
      <c r="H551" s="6" t="s">
        <v>816</v>
      </c>
      <c r="I551" s="6" t="s">
        <v>636</v>
      </c>
      <c r="J551" s="6" t="s">
        <v>1094</v>
      </c>
      <c r="K551" s="6" t="s">
        <v>635</v>
      </c>
      <c r="L551" s="6" t="s">
        <v>1095</v>
      </c>
      <c r="M551" s="6" t="s">
        <v>645</v>
      </c>
      <c r="N551" s="6" t="s">
        <v>661</v>
      </c>
      <c r="O551" t="s">
        <v>654</v>
      </c>
      <c r="P551">
        <v>99</v>
      </c>
      <c r="Q551" t="str">
        <f t="shared" ca="1" si="167"/>
        <v>1945</v>
      </c>
      <c r="R551" t="str">
        <f t="shared" ca="1" si="167"/>
        <v>2016</v>
      </c>
      <c r="S551" t="str">
        <f t="shared" ca="1" si="167"/>
        <v>2029</v>
      </c>
      <c r="T551" t="str">
        <f t="shared" ca="1" si="167"/>
        <v>178cm</v>
      </c>
      <c r="U551" t="str">
        <f t="shared" ca="1" si="167"/>
        <v>#341e13</v>
      </c>
      <c r="V551" t="str">
        <f t="shared" ca="1" si="167"/>
        <v>grn</v>
      </c>
      <c r="W551" t="str">
        <f t="shared" ca="1" si="167"/>
        <v>045325957</v>
      </c>
      <c r="X551">
        <f t="shared" ca="1" si="167"/>
        <v>99</v>
      </c>
      <c r="Z551">
        <f t="shared" ca="1" si="151"/>
        <v>1</v>
      </c>
      <c r="AA551">
        <f t="shared" ca="1" si="152"/>
        <v>1</v>
      </c>
      <c r="AB551">
        <f t="shared" ca="1" si="153"/>
        <v>1</v>
      </c>
      <c r="AC551" t="str" cm="1">
        <f t="array" aca="1" ref="AC551" ca="1">LEFT(T551,SUM(LEN(T551)-LEN(SUBSTITUTE(T551,{"0","1","2","3","4","5","6","7","8","9"},""))))</f>
        <v>178</v>
      </c>
      <c r="AD551" s="3">
        <f t="shared" ca="1" si="154"/>
        <v>178</v>
      </c>
      <c r="AE551" s="3" t="str">
        <f t="shared" ca="1" si="155"/>
        <v/>
      </c>
      <c r="AF551" t="b">
        <f t="shared" ca="1" si="156"/>
        <v>1</v>
      </c>
      <c r="AG551">
        <f t="shared" ca="1" si="157"/>
        <v>1</v>
      </c>
      <c r="AH551">
        <f t="shared" ca="1" si="158"/>
        <v>1</v>
      </c>
      <c r="AI551" t="b">
        <f t="shared" ca="1" si="159"/>
        <v>1</v>
      </c>
      <c r="AJ551">
        <f t="shared" ca="1" si="160"/>
        <v>1</v>
      </c>
      <c r="AK551">
        <f t="shared" ca="1" si="161"/>
        <v>1</v>
      </c>
      <c r="AL551">
        <f t="shared" ca="1" si="162"/>
        <v>1</v>
      </c>
      <c r="AM551" t="b">
        <f t="shared" ca="1" si="163"/>
        <v>0</v>
      </c>
      <c r="AN551">
        <f t="shared" ca="1" si="164"/>
        <v>7</v>
      </c>
      <c r="AO551">
        <f t="shared" ca="1" si="165"/>
        <v>7</v>
      </c>
    </row>
    <row r="552" spans="1:41">
      <c r="A552" s="1"/>
      <c r="Q552">
        <f t="shared" ca="1" si="167"/>
        <v>0</v>
      </c>
      <c r="R552">
        <f t="shared" ca="1" si="167"/>
        <v>0</v>
      </c>
      <c r="S552">
        <f t="shared" ca="1" si="167"/>
        <v>0</v>
      </c>
      <c r="T552">
        <f t="shared" ca="1" si="167"/>
        <v>0</v>
      </c>
      <c r="U552">
        <f t="shared" ca="1" si="167"/>
        <v>0</v>
      </c>
      <c r="V552">
        <f t="shared" ca="1" si="167"/>
        <v>0</v>
      </c>
      <c r="W552">
        <f t="shared" ca="1" si="167"/>
        <v>0</v>
      </c>
      <c r="X552">
        <f t="shared" ca="1" si="167"/>
        <v>0</v>
      </c>
      <c r="Z552">
        <f t="shared" ca="1" si="151"/>
        <v>0</v>
      </c>
      <c r="AA552">
        <f t="shared" ca="1" si="152"/>
        <v>0</v>
      </c>
      <c r="AB552">
        <f t="shared" ca="1" si="153"/>
        <v>0</v>
      </c>
      <c r="AC552" t="str" cm="1">
        <f t="array" aca="1" ref="AC552" ca="1">LEFT(T552,SUM(LEN(T552)-LEN(SUBSTITUTE(T552,{"0","1","2","3","4","5","6","7","8","9"},""))))</f>
        <v>0</v>
      </c>
      <c r="AD552" s="3" t="str">
        <f t="shared" ca="1" si="154"/>
        <v/>
      </c>
      <c r="AE552" s="3" t="str">
        <f t="shared" ca="1" si="155"/>
        <v/>
      </c>
      <c r="AF552" t="b">
        <f t="shared" ca="1" si="156"/>
        <v>0</v>
      </c>
      <c r="AG552">
        <f t="shared" ca="1" si="157"/>
        <v>0</v>
      </c>
      <c r="AH552">
        <f t="shared" ca="1" si="158"/>
        <v>0</v>
      </c>
      <c r="AI552" t="b">
        <f t="shared" ca="1" si="159"/>
        <v>0</v>
      </c>
      <c r="AJ552">
        <f t="shared" ca="1" si="160"/>
        <v>0</v>
      </c>
      <c r="AK552">
        <f t="shared" ca="1" si="161"/>
        <v>0</v>
      </c>
      <c r="AL552">
        <f t="shared" ca="1" si="162"/>
        <v>0</v>
      </c>
      <c r="AM552" t="b">
        <f t="shared" ca="1" si="163"/>
        <v>0</v>
      </c>
      <c r="AN552">
        <f t="shared" ca="1" si="164"/>
        <v>0</v>
      </c>
      <c r="AO552">
        <f t="shared" ca="1" si="165"/>
        <v>0</v>
      </c>
    </row>
    <row r="553" spans="1:41">
      <c r="A553" s="5" t="s">
        <v>645</v>
      </c>
      <c r="B553" s="6" t="s">
        <v>652</v>
      </c>
      <c r="Q553">
        <f t="shared" ca="1" si="167"/>
        <v>0</v>
      </c>
      <c r="R553">
        <f t="shared" ca="1" si="167"/>
        <v>0</v>
      </c>
      <c r="S553">
        <f t="shared" ca="1" si="167"/>
        <v>0</v>
      </c>
      <c r="T553">
        <f t="shared" ca="1" si="167"/>
        <v>0</v>
      </c>
      <c r="U553">
        <f t="shared" ca="1" si="167"/>
        <v>0</v>
      </c>
      <c r="V553" t="str">
        <f t="shared" ca="1" si="167"/>
        <v>gry</v>
      </c>
      <c r="W553">
        <f t="shared" ca="1" si="167"/>
        <v>0</v>
      </c>
      <c r="X553">
        <f t="shared" ca="1" si="167"/>
        <v>0</v>
      </c>
      <c r="Z553">
        <f t="shared" ca="1" si="151"/>
        <v>0</v>
      </c>
      <c r="AA553">
        <f t="shared" ca="1" si="152"/>
        <v>0</v>
      </c>
      <c r="AB553">
        <f t="shared" ca="1" si="153"/>
        <v>0</v>
      </c>
      <c r="AC553" t="str" cm="1">
        <f t="array" aca="1" ref="AC553" ca="1">LEFT(T553,SUM(LEN(T553)-LEN(SUBSTITUTE(T553,{"0","1","2","3","4","5","6","7","8","9"},""))))</f>
        <v>0</v>
      </c>
      <c r="AD553" s="3" t="str">
        <f t="shared" ca="1" si="154"/>
        <v/>
      </c>
      <c r="AE553" s="3" t="str">
        <f t="shared" ca="1" si="155"/>
        <v/>
      </c>
      <c r="AF553" t="b">
        <f t="shared" ca="1" si="156"/>
        <v>0</v>
      </c>
      <c r="AG553">
        <f t="shared" ca="1" si="157"/>
        <v>0</v>
      </c>
      <c r="AH553">
        <f t="shared" ca="1" si="158"/>
        <v>0</v>
      </c>
      <c r="AI553" t="b">
        <f t="shared" ca="1" si="159"/>
        <v>0</v>
      </c>
      <c r="AJ553">
        <f t="shared" ca="1" si="160"/>
        <v>0</v>
      </c>
      <c r="AK553">
        <f t="shared" ca="1" si="161"/>
        <v>1</v>
      </c>
      <c r="AL553">
        <f t="shared" ca="1" si="162"/>
        <v>0</v>
      </c>
      <c r="AM553" t="b">
        <f t="shared" ca="1" si="163"/>
        <v>0</v>
      </c>
      <c r="AN553">
        <f t="shared" ca="1" si="164"/>
        <v>1</v>
      </c>
      <c r="AO553">
        <f t="shared" ca="1" si="165"/>
        <v>1</v>
      </c>
    </row>
    <row r="554" spans="1:41">
      <c r="A554" s="5" t="s">
        <v>639</v>
      </c>
      <c r="B554" s="6" t="s">
        <v>821</v>
      </c>
      <c r="Q554">
        <f t="shared" ca="1" si="167"/>
        <v>0</v>
      </c>
      <c r="R554" t="str">
        <f t="shared" ca="1" si="167"/>
        <v>2012</v>
      </c>
      <c r="S554">
        <f t="shared" ca="1" si="167"/>
        <v>0</v>
      </c>
      <c r="T554">
        <f t="shared" ca="1" si="167"/>
        <v>0</v>
      </c>
      <c r="U554">
        <f t="shared" ca="1" si="167"/>
        <v>0</v>
      </c>
      <c r="V554">
        <f t="shared" ca="1" si="167"/>
        <v>0</v>
      </c>
      <c r="W554">
        <f t="shared" ca="1" si="167"/>
        <v>0</v>
      </c>
      <c r="X554">
        <f t="shared" ca="1" si="167"/>
        <v>0</v>
      </c>
      <c r="Z554">
        <f t="shared" ca="1" si="151"/>
        <v>0</v>
      </c>
      <c r="AA554">
        <f t="shared" ca="1" si="152"/>
        <v>1</v>
      </c>
      <c r="AB554">
        <f t="shared" ca="1" si="153"/>
        <v>0</v>
      </c>
      <c r="AC554" t="str" cm="1">
        <f t="array" aca="1" ref="AC554" ca="1">LEFT(T554,SUM(LEN(T554)-LEN(SUBSTITUTE(T554,{"0","1","2","3","4","5","6","7","8","9"},""))))</f>
        <v>0</v>
      </c>
      <c r="AD554" s="3" t="str">
        <f t="shared" ca="1" si="154"/>
        <v/>
      </c>
      <c r="AE554" s="3" t="str">
        <f t="shared" ca="1" si="155"/>
        <v/>
      </c>
      <c r="AF554" t="b">
        <f t="shared" ca="1" si="156"/>
        <v>0</v>
      </c>
      <c r="AG554">
        <f t="shared" ca="1" si="157"/>
        <v>0</v>
      </c>
      <c r="AH554">
        <f t="shared" ca="1" si="158"/>
        <v>0</v>
      </c>
      <c r="AI554" t="b">
        <f t="shared" ca="1" si="159"/>
        <v>0</v>
      </c>
      <c r="AJ554">
        <f t="shared" ca="1" si="160"/>
        <v>0</v>
      </c>
      <c r="AK554">
        <f t="shared" ca="1" si="161"/>
        <v>0</v>
      </c>
      <c r="AL554">
        <f t="shared" ca="1" si="162"/>
        <v>0</v>
      </c>
      <c r="AM554" t="b">
        <f t="shared" ca="1" si="163"/>
        <v>0</v>
      </c>
      <c r="AN554">
        <f t="shared" ca="1" si="164"/>
        <v>1</v>
      </c>
      <c r="AO554">
        <f t="shared" ca="1" si="165"/>
        <v>2</v>
      </c>
    </row>
    <row r="555" spans="1:41">
      <c r="A555" s="5" t="s">
        <v>654</v>
      </c>
      <c r="B555" s="6" t="s">
        <v>1096</v>
      </c>
      <c r="C555" s="6" t="s">
        <v>637</v>
      </c>
      <c r="D555" s="6" t="s">
        <v>717</v>
      </c>
      <c r="E555" s="6" t="s">
        <v>636</v>
      </c>
      <c r="F555" s="6" t="s">
        <v>899</v>
      </c>
      <c r="Q555" t="str">
        <f t="shared" ca="1" si="167"/>
        <v>1943</v>
      </c>
      <c r="R555">
        <f t="shared" ca="1" si="167"/>
        <v>0</v>
      </c>
      <c r="S555">
        <f t="shared" ca="1" si="167"/>
        <v>0</v>
      </c>
      <c r="T555" t="str">
        <f t="shared" ca="1" si="167"/>
        <v>168cm</v>
      </c>
      <c r="U555">
        <f t="shared" ca="1" si="167"/>
        <v>0</v>
      </c>
      <c r="V555">
        <f t="shared" ca="1" si="167"/>
        <v>0</v>
      </c>
      <c r="W555">
        <f t="shared" ca="1" si="167"/>
        <v>0</v>
      </c>
      <c r="X555" t="str">
        <f t="shared" ca="1" si="167"/>
        <v>52</v>
      </c>
      <c r="Z555">
        <f t="shared" ca="1" si="151"/>
        <v>1</v>
      </c>
      <c r="AA555">
        <f t="shared" ca="1" si="152"/>
        <v>0</v>
      </c>
      <c r="AB555">
        <f t="shared" ca="1" si="153"/>
        <v>0</v>
      </c>
      <c r="AC555" t="str" cm="1">
        <f t="array" aca="1" ref="AC555" ca="1">LEFT(T555,SUM(LEN(T555)-LEN(SUBSTITUTE(T555,{"0","1","2","3","4","5","6","7","8","9"},""))))</f>
        <v>168</v>
      </c>
      <c r="AD555" s="3">
        <f t="shared" ca="1" si="154"/>
        <v>168</v>
      </c>
      <c r="AE555" s="3" t="str">
        <f t="shared" ca="1" si="155"/>
        <v/>
      </c>
      <c r="AF555" t="b">
        <f t="shared" ca="1" si="156"/>
        <v>1</v>
      </c>
      <c r="AG555">
        <f t="shared" ca="1" si="157"/>
        <v>1</v>
      </c>
      <c r="AH555">
        <f t="shared" ca="1" si="158"/>
        <v>0</v>
      </c>
      <c r="AI555" t="b">
        <f t="shared" ca="1" si="159"/>
        <v>0</v>
      </c>
      <c r="AJ555">
        <f t="shared" ca="1" si="160"/>
        <v>0</v>
      </c>
      <c r="AK555">
        <f t="shared" ca="1" si="161"/>
        <v>0</v>
      </c>
      <c r="AL555">
        <f t="shared" ca="1" si="162"/>
        <v>0</v>
      </c>
      <c r="AM555" t="b">
        <f t="shared" ca="1" si="163"/>
        <v>0</v>
      </c>
      <c r="AN555">
        <f t="shared" ca="1" si="164"/>
        <v>2</v>
      </c>
      <c r="AO555">
        <f t="shared" ca="1" si="165"/>
        <v>4</v>
      </c>
    </row>
    <row r="556" spans="1:41">
      <c r="A556" s="5" t="s">
        <v>640</v>
      </c>
      <c r="B556" s="6" t="s">
        <v>651</v>
      </c>
      <c r="Q556">
        <f t="shared" ca="1" si="167"/>
        <v>0</v>
      </c>
      <c r="R556">
        <f t="shared" ca="1" si="167"/>
        <v>0</v>
      </c>
      <c r="S556">
        <f t="shared" ca="1" si="167"/>
        <v>0</v>
      </c>
      <c r="T556">
        <f t="shared" ca="1" si="167"/>
        <v>0</v>
      </c>
      <c r="U556" t="str">
        <f t="shared" ca="1" si="167"/>
        <v>#cfa07d</v>
      </c>
      <c r="V556">
        <f t="shared" ca="1" si="167"/>
        <v>0</v>
      </c>
      <c r="W556">
        <f t="shared" ca="1" si="167"/>
        <v>0</v>
      </c>
      <c r="X556">
        <f t="shared" ca="1" si="167"/>
        <v>0</v>
      </c>
      <c r="Z556">
        <f t="shared" ca="1" si="151"/>
        <v>0</v>
      </c>
      <c r="AA556">
        <f t="shared" ca="1" si="152"/>
        <v>0</v>
      </c>
      <c r="AB556">
        <f t="shared" ca="1" si="153"/>
        <v>0</v>
      </c>
      <c r="AC556" t="str" cm="1">
        <f t="array" aca="1" ref="AC556" ca="1">LEFT(T556,SUM(LEN(T556)-LEN(SUBSTITUTE(T556,{"0","1","2","3","4","5","6","7","8","9"},""))))</f>
        <v>0</v>
      </c>
      <c r="AD556" s="3" t="str">
        <f t="shared" ca="1" si="154"/>
        <v/>
      </c>
      <c r="AE556" s="3" t="str">
        <f t="shared" ca="1" si="155"/>
        <v/>
      </c>
      <c r="AF556" t="b">
        <f t="shared" ca="1" si="156"/>
        <v>0</v>
      </c>
      <c r="AG556">
        <f t="shared" ca="1" si="157"/>
        <v>0</v>
      </c>
      <c r="AH556">
        <f t="shared" ca="1" si="158"/>
        <v>1</v>
      </c>
      <c r="AI556" t="b">
        <f t="shared" ca="1" si="159"/>
        <v>1</v>
      </c>
      <c r="AJ556">
        <f t="shared" ca="1" si="160"/>
        <v>1</v>
      </c>
      <c r="AK556">
        <f t="shared" ca="1" si="161"/>
        <v>0</v>
      </c>
      <c r="AL556">
        <f t="shared" ca="1" si="162"/>
        <v>0</v>
      </c>
      <c r="AM556" t="b">
        <f t="shared" ca="1" si="163"/>
        <v>0</v>
      </c>
      <c r="AN556">
        <f t="shared" ca="1" si="164"/>
        <v>1</v>
      </c>
      <c r="AO556">
        <f t="shared" ca="1" si="165"/>
        <v>5</v>
      </c>
    </row>
    <row r="557" spans="1:41">
      <c r="A557" s="5" t="s">
        <v>635</v>
      </c>
      <c r="B557" s="6" t="s">
        <v>1097</v>
      </c>
      <c r="C557" s="6" t="s">
        <v>642</v>
      </c>
      <c r="D557" s="6" t="s">
        <v>851</v>
      </c>
      <c r="Q557">
        <f t="shared" ca="1" si="167"/>
        <v>0</v>
      </c>
      <c r="R557">
        <f t="shared" ca="1" si="167"/>
        <v>0</v>
      </c>
      <c r="S557" t="str">
        <f t="shared" ca="1" si="167"/>
        <v>2030</v>
      </c>
      <c r="T557">
        <f t="shared" ca="1" si="167"/>
        <v>0</v>
      </c>
      <c r="U557">
        <f t="shared" ca="1" si="167"/>
        <v>0</v>
      </c>
      <c r="V557">
        <f t="shared" ca="1" si="167"/>
        <v>0</v>
      </c>
      <c r="W557" t="str">
        <f t="shared" ca="1" si="167"/>
        <v>899608935</v>
      </c>
      <c r="X557">
        <f t="shared" ca="1" si="167"/>
        <v>0</v>
      </c>
      <c r="Z557">
        <f t="shared" ca="1" si="151"/>
        <v>0</v>
      </c>
      <c r="AA557">
        <f t="shared" ca="1" si="152"/>
        <v>0</v>
      </c>
      <c r="AB557">
        <f t="shared" ca="1" si="153"/>
        <v>1</v>
      </c>
      <c r="AC557" t="str" cm="1">
        <f t="array" aca="1" ref="AC557" ca="1">LEFT(T557,SUM(LEN(T557)-LEN(SUBSTITUTE(T557,{"0","1","2","3","4","5","6","7","8","9"},""))))</f>
        <v>0</v>
      </c>
      <c r="AD557" s="3" t="str">
        <f t="shared" ca="1" si="154"/>
        <v/>
      </c>
      <c r="AE557" s="3" t="str">
        <f t="shared" ca="1" si="155"/>
        <v/>
      </c>
      <c r="AF557" t="b">
        <f t="shared" ca="1" si="156"/>
        <v>0</v>
      </c>
      <c r="AG557">
        <f t="shared" ca="1" si="157"/>
        <v>0</v>
      </c>
      <c r="AH557">
        <f t="shared" ca="1" si="158"/>
        <v>0</v>
      </c>
      <c r="AI557" t="b">
        <f t="shared" ca="1" si="159"/>
        <v>0</v>
      </c>
      <c r="AJ557">
        <f t="shared" ca="1" si="160"/>
        <v>0</v>
      </c>
      <c r="AK557">
        <f t="shared" ca="1" si="161"/>
        <v>0</v>
      </c>
      <c r="AL557">
        <f t="shared" ca="1" si="162"/>
        <v>1</v>
      </c>
      <c r="AM557" t="b">
        <f t="shared" ca="1" si="163"/>
        <v>0</v>
      </c>
      <c r="AN557">
        <f t="shared" ca="1" si="164"/>
        <v>2</v>
      </c>
      <c r="AO557">
        <f t="shared" ca="1" si="165"/>
        <v>7</v>
      </c>
    </row>
    <row r="558" spans="1:41">
      <c r="A558" s="1"/>
      <c r="Q558">
        <f t="shared" ca="1" si="167"/>
        <v>0</v>
      </c>
      <c r="R558">
        <f t="shared" ca="1" si="167"/>
        <v>0</v>
      </c>
      <c r="S558">
        <f t="shared" ca="1" si="167"/>
        <v>0</v>
      </c>
      <c r="T558">
        <f t="shared" ca="1" si="167"/>
        <v>0</v>
      </c>
      <c r="U558">
        <f t="shared" ca="1" si="167"/>
        <v>0</v>
      </c>
      <c r="V558">
        <f t="shared" ca="1" si="167"/>
        <v>0</v>
      </c>
      <c r="W558">
        <f t="shared" ca="1" si="167"/>
        <v>0</v>
      </c>
      <c r="X558">
        <f t="shared" ca="1" si="167"/>
        <v>0</v>
      </c>
      <c r="Z558">
        <f t="shared" ca="1" si="151"/>
        <v>0</v>
      </c>
      <c r="AA558">
        <f t="shared" ca="1" si="152"/>
        <v>0</v>
      </c>
      <c r="AB558">
        <f t="shared" ca="1" si="153"/>
        <v>0</v>
      </c>
      <c r="AC558" t="str" cm="1">
        <f t="array" aca="1" ref="AC558" ca="1">LEFT(T558,SUM(LEN(T558)-LEN(SUBSTITUTE(T558,{"0","1","2","3","4","5","6","7","8","9"},""))))</f>
        <v>0</v>
      </c>
      <c r="AD558" s="3" t="str">
        <f t="shared" ca="1" si="154"/>
        <v/>
      </c>
      <c r="AE558" s="3" t="str">
        <f t="shared" ca="1" si="155"/>
        <v/>
      </c>
      <c r="AF558" t="b">
        <f t="shared" ca="1" si="156"/>
        <v>0</v>
      </c>
      <c r="AG558">
        <f t="shared" ca="1" si="157"/>
        <v>0</v>
      </c>
      <c r="AH558">
        <f t="shared" ca="1" si="158"/>
        <v>0</v>
      </c>
      <c r="AI558" t="b">
        <f t="shared" ca="1" si="159"/>
        <v>0</v>
      </c>
      <c r="AJ558">
        <f t="shared" ca="1" si="160"/>
        <v>0</v>
      </c>
      <c r="AK558">
        <f t="shared" ca="1" si="161"/>
        <v>0</v>
      </c>
      <c r="AL558">
        <f t="shared" ca="1" si="162"/>
        <v>0</v>
      </c>
      <c r="AM558" t="b">
        <f t="shared" ca="1" si="163"/>
        <v>0</v>
      </c>
      <c r="AN558">
        <f t="shared" ca="1" si="164"/>
        <v>0</v>
      </c>
      <c r="AO558">
        <f t="shared" ca="1" si="165"/>
        <v>0</v>
      </c>
    </row>
    <row r="559" spans="1:41">
      <c r="A559" s="5" t="s">
        <v>654</v>
      </c>
      <c r="B559" s="6" t="s">
        <v>1098</v>
      </c>
      <c r="Q559">
        <f t="shared" ca="1" si="167"/>
        <v>0</v>
      </c>
      <c r="R559">
        <f t="shared" ca="1" si="167"/>
        <v>0</v>
      </c>
      <c r="S559">
        <f t="shared" ca="1" si="167"/>
        <v>0</v>
      </c>
      <c r="T559">
        <f t="shared" ca="1" si="167"/>
        <v>0</v>
      </c>
      <c r="U559">
        <f t="shared" ca="1" si="167"/>
        <v>0</v>
      </c>
      <c r="V559">
        <f t="shared" ca="1" si="167"/>
        <v>0</v>
      </c>
      <c r="W559">
        <f t="shared" ca="1" si="167"/>
        <v>0</v>
      </c>
      <c r="X559" t="str">
        <f t="shared" ref="X559:AD596" ca="1" si="168">IF($A559=X$1,OFFSET($A559,0,1),IF($C559=X$1,OFFSET($C559,0,1),IF($E559=X$1,OFFSET($E559,0,1),IF($G559=X$1,OFFSET($G559,0,1),IF($I559=X$1,OFFSET($I559,0,1),IF($K559=X$1,OFFSET($K559,0,1),IF($M559=X$1,OFFSET($M559,0,1),IF($O559=X$1,OFFSET($O559,0,1),0))))))))</f>
        <v>241</v>
      </c>
      <c r="Z559">
        <f t="shared" ca="1" si="151"/>
        <v>0</v>
      </c>
      <c r="AA559">
        <f t="shared" ca="1" si="152"/>
        <v>0</v>
      </c>
      <c r="AB559">
        <f t="shared" ca="1" si="153"/>
        <v>0</v>
      </c>
      <c r="AC559" t="str" cm="1">
        <f t="array" aca="1" ref="AC559" ca="1">LEFT(T559,SUM(LEN(T559)-LEN(SUBSTITUTE(T559,{"0","1","2","3","4","5","6","7","8","9"},""))))</f>
        <v>0</v>
      </c>
      <c r="AD559" s="3" t="str">
        <f t="shared" ca="1" si="154"/>
        <v/>
      </c>
      <c r="AE559" s="3" t="str">
        <f t="shared" ca="1" si="155"/>
        <v/>
      </c>
      <c r="AF559" t="b">
        <f t="shared" ca="1" si="156"/>
        <v>0</v>
      </c>
      <c r="AG559">
        <f t="shared" ca="1" si="157"/>
        <v>0</v>
      </c>
      <c r="AH559">
        <f t="shared" ca="1" si="158"/>
        <v>0</v>
      </c>
      <c r="AI559" t="b">
        <f t="shared" ca="1" si="159"/>
        <v>0</v>
      </c>
      <c r="AJ559">
        <f t="shared" ca="1" si="160"/>
        <v>0</v>
      </c>
      <c r="AK559">
        <f t="shared" ca="1" si="161"/>
        <v>0</v>
      </c>
      <c r="AL559">
        <f t="shared" ca="1" si="162"/>
        <v>0</v>
      </c>
      <c r="AM559" t="b">
        <f t="shared" ca="1" si="163"/>
        <v>1</v>
      </c>
      <c r="AN559">
        <f t="shared" ca="1" si="164"/>
        <v>0</v>
      </c>
      <c r="AO559">
        <f t="shared" ca="1" si="165"/>
        <v>0</v>
      </c>
    </row>
    <row r="560" spans="1:41">
      <c r="A560" s="5" t="s">
        <v>636</v>
      </c>
      <c r="B560" s="6" t="s">
        <v>923</v>
      </c>
      <c r="C560" s="6" t="s">
        <v>637</v>
      </c>
      <c r="D560" s="6" t="s">
        <v>705</v>
      </c>
      <c r="E560" s="6" t="s">
        <v>642</v>
      </c>
      <c r="F560" s="6" t="s">
        <v>877</v>
      </c>
      <c r="G560" s="6" t="s">
        <v>639</v>
      </c>
      <c r="H560" s="6" t="s">
        <v>862</v>
      </c>
      <c r="I560" s="6" t="s">
        <v>640</v>
      </c>
      <c r="J560" s="6" t="s">
        <v>655</v>
      </c>
      <c r="K560" s="6" t="s">
        <v>645</v>
      </c>
      <c r="L560" s="6" t="s">
        <v>646</v>
      </c>
      <c r="M560" s="6" t="s">
        <v>635</v>
      </c>
      <c r="N560" s="6" t="s">
        <v>1099</v>
      </c>
      <c r="Q560" t="str">
        <f t="shared" ref="Q560:X623" ca="1" si="169">IF($A560=Q$1,OFFSET($A560,0,1),IF($C560=Q$1,OFFSET($C560,0,1),IF($E560=Q$1,OFFSET($E560,0,1),IF($G560=Q$1,OFFSET($G560,0,1),IF($I560=Q$1,OFFSET($I560,0,1),IF($K560=Q$1,OFFSET($K560,0,1),IF($M560=Q$1,OFFSET($M560,0,1),IF($O560=Q$1,OFFSET($O560,0,1),0))))))))</f>
        <v>1934</v>
      </c>
      <c r="R560" t="str">
        <f t="shared" ca="1" si="169"/>
        <v>2011</v>
      </c>
      <c r="S560" t="str">
        <f t="shared" ca="1" si="169"/>
        <v>2027</v>
      </c>
      <c r="T560" t="str">
        <f t="shared" ca="1" si="169"/>
        <v>161cm</v>
      </c>
      <c r="U560" t="str">
        <f t="shared" ca="1" si="169"/>
        <v>#c0946f</v>
      </c>
      <c r="V560" t="str">
        <f t="shared" ca="1" si="169"/>
        <v>amb</v>
      </c>
      <c r="W560" t="str">
        <f t="shared" ca="1" si="169"/>
        <v>346857644</v>
      </c>
      <c r="X560">
        <f t="shared" ca="1" si="169"/>
        <v>0</v>
      </c>
      <c r="Z560">
        <f t="shared" ca="1" si="151"/>
        <v>1</v>
      </c>
      <c r="AA560">
        <f t="shared" ca="1" si="152"/>
        <v>1</v>
      </c>
      <c r="AB560">
        <f t="shared" ca="1" si="153"/>
        <v>1</v>
      </c>
      <c r="AC560" t="str" cm="1">
        <f t="array" aca="1" ref="AC560" ca="1">LEFT(T560,SUM(LEN(T560)-LEN(SUBSTITUTE(T560,{"0","1","2","3","4","5","6","7","8","9"},""))))</f>
        <v>161</v>
      </c>
      <c r="AD560" s="3">
        <f t="shared" ca="1" si="154"/>
        <v>161</v>
      </c>
      <c r="AE560" s="3" t="str">
        <f t="shared" ca="1" si="155"/>
        <v/>
      </c>
      <c r="AF560" t="b">
        <f t="shared" ca="1" si="156"/>
        <v>1</v>
      </c>
      <c r="AG560">
        <f t="shared" ca="1" si="157"/>
        <v>1</v>
      </c>
      <c r="AH560">
        <f t="shared" ca="1" si="158"/>
        <v>1</v>
      </c>
      <c r="AI560" t="b">
        <f t="shared" ca="1" si="159"/>
        <v>1</v>
      </c>
      <c r="AJ560">
        <f t="shared" ca="1" si="160"/>
        <v>1</v>
      </c>
      <c r="AK560">
        <f t="shared" ca="1" si="161"/>
        <v>1</v>
      </c>
      <c r="AL560">
        <f t="shared" ca="1" si="162"/>
        <v>1</v>
      </c>
      <c r="AM560" t="b">
        <f t="shared" ca="1" si="163"/>
        <v>0</v>
      </c>
      <c r="AN560">
        <f t="shared" ca="1" si="164"/>
        <v>7</v>
      </c>
      <c r="AO560">
        <f t="shared" ca="1" si="165"/>
        <v>7</v>
      </c>
    </row>
    <row r="561" spans="1:41">
      <c r="A561" s="1"/>
      <c r="Q561">
        <f t="shared" ca="1" si="169"/>
        <v>0</v>
      </c>
      <c r="R561">
        <f t="shared" ca="1" si="169"/>
        <v>0</v>
      </c>
      <c r="S561">
        <f t="shared" ca="1" si="169"/>
        <v>0</v>
      </c>
      <c r="T561">
        <f t="shared" ca="1" si="169"/>
        <v>0</v>
      </c>
      <c r="U561">
        <f t="shared" ca="1" si="169"/>
        <v>0</v>
      </c>
      <c r="V561">
        <f t="shared" ca="1" si="169"/>
        <v>0</v>
      </c>
      <c r="W561">
        <f t="shared" ca="1" si="169"/>
        <v>0</v>
      </c>
      <c r="X561">
        <f t="shared" ca="1" si="169"/>
        <v>0</v>
      </c>
      <c r="Z561">
        <f t="shared" ca="1" si="151"/>
        <v>0</v>
      </c>
      <c r="AA561">
        <f t="shared" ca="1" si="152"/>
        <v>0</v>
      </c>
      <c r="AB561">
        <f t="shared" ca="1" si="153"/>
        <v>0</v>
      </c>
      <c r="AC561" t="str" cm="1">
        <f t="array" aca="1" ref="AC561" ca="1">LEFT(T561,SUM(LEN(T561)-LEN(SUBSTITUTE(T561,{"0","1","2","3","4","5","6","7","8","9"},""))))</f>
        <v>0</v>
      </c>
      <c r="AD561" s="3" t="str">
        <f t="shared" ca="1" si="154"/>
        <v/>
      </c>
      <c r="AE561" s="3" t="str">
        <f t="shared" ca="1" si="155"/>
        <v/>
      </c>
      <c r="AF561" t="b">
        <f t="shared" ca="1" si="156"/>
        <v>0</v>
      </c>
      <c r="AG561">
        <f t="shared" ca="1" si="157"/>
        <v>0</v>
      </c>
      <c r="AH561">
        <f t="shared" ca="1" si="158"/>
        <v>0</v>
      </c>
      <c r="AI561" t="b">
        <f t="shared" ca="1" si="159"/>
        <v>0</v>
      </c>
      <c r="AJ561">
        <f t="shared" ca="1" si="160"/>
        <v>0</v>
      </c>
      <c r="AK561">
        <f t="shared" ca="1" si="161"/>
        <v>0</v>
      </c>
      <c r="AL561">
        <f t="shared" ca="1" si="162"/>
        <v>0</v>
      </c>
      <c r="AM561" t="b">
        <f t="shared" ca="1" si="163"/>
        <v>0</v>
      </c>
      <c r="AN561">
        <f t="shared" ca="1" si="164"/>
        <v>0</v>
      </c>
      <c r="AO561">
        <f t="shared" ca="1" si="165"/>
        <v>0</v>
      </c>
    </row>
    <row r="562" spans="1:41">
      <c r="A562" s="5" t="s">
        <v>639</v>
      </c>
      <c r="B562" s="6" t="s">
        <v>828</v>
      </c>
      <c r="C562" s="6" t="s">
        <v>637</v>
      </c>
      <c r="D562" s="6" t="s">
        <v>759</v>
      </c>
      <c r="Q562">
        <f t="shared" ca="1" si="169"/>
        <v>0</v>
      </c>
      <c r="R562" t="str">
        <f t="shared" ca="1" si="169"/>
        <v>2019</v>
      </c>
      <c r="S562">
        <f t="shared" ca="1" si="169"/>
        <v>0</v>
      </c>
      <c r="T562" t="str">
        <f t="shared" ca="1" si="169"/>
        <v>178cm</v>
      </c>
      <c r="U562">
        <f t="shared" ca="1" si="169"/>
        <v>0</v>
      </c>
      <c r="V562">
        <f t="shared" ca="1" si="169"/>
        <v>0</v>
      </c>
      <c r="W562">
        <f t="shared" ca="1" si="169"/>
        <v>0</v>
      </c>
      <c r="X562">
        <f t="shared" ca="1" si="169"/>
        <v>0</v>
      </c>
      <c r="Z562">
        <f t="shared" ca="1" si="151"/>
        <v>0</v>
      </c>
      <c r="AA562">
        <f t="shared" ca="1" si="152"/>
        <v>1</v>
      </c>
      <c r="AB562">
        <f t="shared" ca="1" si="153"/>
        <v>0</v>
      </c>
      <c r="AC562" t="str" cm="1">
        <f t="array" aca="1" ref="AC562" ca="1">LEFT(T562,SUM(LEN(T562)-LEN(SUBSTITUTE(T562,{"0","1","2","3","4","5","6","7","8","9"},""))))</f>
        <v>178</v>
      </c>
      <c r="AD562" s="3">
        <f t="shared" ca="1" si="154"/>
        <v>178</v>
      </c>
      <c r="AE562" s="3" t="str">
        <f t="shared" ca="1" si="155"/>
        <v/>
      </c>
      <c r="AF562" t="b">
        <f t="shared" ca="1" si="156"/>
        <v>1</v>
      </c>
      <c r="AG562">
        <f t="shared" ca="1" si="157"/>
        <v>1</v>
      </c>
      <c r="AH562">
        <f t="shared" ca="1" si="158"/>
        <v>0</v>
      </c>
      <c r="AI562" t="b">
        <f t="shared" ca="1" si="159"/>
        <v>0</v>
      </c>
      <c r="AJ562">
        <f t="shared" ca="1" si="160"/>
        <v>0</v>
      </c>
      <c r="AK562">
        <f t="shared" ca="1" si="161"/>
        <v>0</v>
      </c>
      <c r="AL562">
        <f t="shared" ca="1" si="162"/>
        <v>0</v>
      </c>
      <c r="AM562" t="b">
        <f t="shared" ca="1" si="163"/>
        <v>0</v>
      </c>
      <c r="AN562">
        <f t="shared" ca="1" si="164"/>
        <v>2</v>
      </c>
      <c r="AO562">
        <f t="shared" ca="1" si="165"/>
        <v>2</v>
      </c>
    </row>
    <row r="563" spans="1:41">
      <c r="A563" s="5" t="s">
        <v>640</v>
      </c>
      <c r="B563" s="6" t="s">
        <v>655</v>
      </c>
      <c r="C563" s="6" t="s">
        <v>636</v>
      </c>
      <c r="D563" s="6" t="s">
        <v>1059</v>
      </c>
      <c r="Q563" t="str">
        <f t="shared" ca="1" si="169"/>
        <v>1957</v>
      </c>
      <c r="R563">
        <f t="shared" ca="1" si="169"/>
        <v>0</v>
      </c>
      <c r="S563">
        <f t="shared" ca="1" si="169"/>
        <v>0</v>
      </c>
      <c r="T563">
        <f t="shared" ca="1" si="169"/>
        <v>0</v>
      </c>
      <c r="U563" t="str">
        <f t="shared" ca="1" si="169"/>
        <v>#c0946f</v>
      </c>
      <c r="V563">
        <f t="shared" ca="1" si="169"/>
        <v>0</v>
      </c>
      <c r="W563">
        <f t="shared" ca="1" si="169"/>
        <v>0</v>
      </c>
      <c r="X563">
        <f t="shared" ca="1" si="169"/>
        <v>0</v>
      </c>
      <c r="Z563">
        <f t="shared" ca="1" si="151"/>
        <v>1</v>
      </c>
      <c r="AA563">
        <f t="shared" ca="1" si="152"/>
        <v>0</v>
      </c>
      <c r="AB563">
        <f t="shared" ca="1" si="153"/>
        <v>0</v>
      </c>
      <c r="AC563" t="str" cm="1">
        <f t="array" aca="1" ref="AC563" ca="1">LEFT(T563,SUM(LEN(T563)-LEN(SUBSTITUTE(T563,{"0","1","2","3","4","5","6","7","8","9"},""))))</f>
        <v>0</v>
      </c>
      <c r="AD563" s="3" t="str">
        <f t="shared" ca="1" si="154"/>
        <v/>
      </c>
      <c r="AE563" s="3" t="str">
        <f t="shared" ca="1" si="155"/>
        <v/>
      </c>
      <c r="AF563" t="b">
        <f t="shared" ca="1" si="156"/>
        <v>0</v>
      </c>
      <c r="AG563">
        <f t="shared" ca="1" si="157"/>
        <v>0</v>
      </c>
      <c r="AH563">
        <f t="shared" ca="1" si="158"/>
        <v>1</v>
      </c>
      <c r="AI563" t="b">
        <f t="shared" ca="1" si="159"/>
        <v>1</v>
      </c>
      <c r="AJ563">
        <f t="shared" ca="1" si="160"/>
        <v>1</v>
      </c>
      <c r="AK563">
        <f t="shared" ca="1" si="161"/>
        <v>0</v>
      </c>
      <c r="AL563">
        <f t="shared" ca="1" si="162"/>
        <v>0</v>
      </c>
      <c r="AM563" t="b">
        <f t="shared" ca="1" si="163"/>
        <v>0</v>
      </c>
      <c r="AN563">
        <f t="shared" ca="1" si="164"/>
        <v>2</v>
      </c>
      <c r="AO563">
        <f t="shared" ca="1" si="165"/>
        <v>4</v>
      </c>
    </row>
    <row r="564" spans="1:41">
      <c r="A564" s="5" t="s">
        <v>642</v>
      </c>
      <c r="B564" s="6" t="s">
        <v>827</v>
      </c>
      <c r="Q564">
        <f t="shared" ca="1" si="169"/>
        <v>0</v>
      </c>
      <c r="R564">
        <f t="shared" ca="1" si="169"/>
        <v>0</v>
      </c>
      <c r="S564" t="str">
        <f t="shared" ca="1" si="169"/>
        <v>2026</v>
      </c>
      <c r="T564">
        <f t="shared" ca="1" si="169"/>
        <v>0</v>
      </c>
      <c r="U564">
        <f t="shared" ca="1" si="169"/>
        <v>0</v>
      </c>
      <c r="V564">
        <f t="shared" ca="1" si="169"/>
        <v>0</v>
      </c>
      <c r="W564">
        <f t="shared" ca="1" si="169"/>
        <v>0</v>
      </c>
      <c r="X564">
        <f t="shared" ca="1" si="169"/>
        <v>0</v>
      </c>
      <c r="Z564">
        <f t="shared" ca="1" si="151"/>
        <v>0</v>
      </c>
      <c r="AA564">
        <f t="shared" ca="1" si="152"/>
        <v>0</v>
      </c>
      <c r="AB564">
        <f t="shared" ca="1" si="153"/>
        <v>1</v>
      </c>
      <c r="AC564" t="str" cm="1">
        <f t="array" aca="1" ref="AC564" ca="1">LEFT(T564,SUM(LEN(T564)-LEN(SUBSTITUTE(T564,{"0","1","2","3","4","5","6","7","8","9"},""))))</f>
        <v>0</v>
      </c>
      <c r="AD564" s="3" t="str">
        <f t="shared" ca="1" si="154"/>
        <v/>
      </c>
      <c r="AE564" s="3" t="str">
        <f t="shared" ca="1" si="155"/>
        <v/>
      </c>
      <c r="AF564" t="b">
        <f t="shared" ca="1" si="156"/>
        <v>0</v>
      </c>
      <c r="AG564">
        <f t="shared" ca="1" si="157"/>
        <v>0</v>
      </c>
      <c r="AH564">
        <f t="shared" ca="1" si="158"/>
        <v>0</v>
      </c>
      <c r="AI564" t="b">
        <f t="shared" ca="1" si="159"/>
        <v>0</v>
      </c>
      <c r="AJ564">
        <f t="shared" ca="1" si="160"/>
        <v>0</v>
      </c>
      <c r="AK564">
        <f t="shared" ca="1" si="161"/>
        <v>0</v>
      </c>
      <c r="AL564">
        <f t="shared" ca="1" si="162"/>
        <v>0</v>
      </c>
      <c r="AM564" t="b">
        <f t="shared" ca="1" si="163"/>
        <v>0</v>
      </c>
      <c r="AN564">
        <f t="shared" ca="1" si="164"/>
        <v>1</v>
      </c>
      <c r="AO564">
        <f t="shared" ca="1" si="165"/>
        <v>5</v>
      </c>
    </row>
    <row r="565" spans="1:41">
      <c r="A565" s="5" t="s">
        <v>645</v>
      </c>
      <c r="B565" s="6" t="s">
        <v>656</v>
      </c>
      <c r="C565" s="6" t="s">
        <v>635</v>
      </c>
      <c r="D565" s="6" t="s">
        <v>1100</v>
      </c>
      <c r="Q565">
        <f t="shared" ca="1" si="169"/>
        <v>0</v>
      </c>
      <c r="R565">
        <f t="shared" ca="1" si="169"/>
        <v>0</v>
      </c>
      <c r="S565">
        <f t="shared" ca="1" si="169"/>
        <v>0</v>
      </c>
      <c r="T565">
        <f t="shared" ca="1" si="169"/>
        <v>0</v>
      </c>
      <c r="U565">
        <f t="shared" ca="1" si="169"/>
        <v>0</v>
      </c>
      <c r="V565" t="str">
        <f t="shared" ca="1" si="169"/>
        <v>brn</v>
      </c>
      <c r="W565" t="str">
        <f t="shared" ca="1" si="169"/>
        <v>222885240</v>
      </c>
      <c r="X565">
        <f t="shared" ca="1" si="169"/>
        <v>0</v>
      </c>
      <c r="Z565">
        <f t="shared" ca="1" si="151"/>
        <v>0</v>
      </c>
      <c r="AA565">
        <f t="shared" ca="1" si="152"/>
        <v>0</v>
      </c>
      <c r="AB565">
        <f t="shared" ca="1" si="153"/>
        <v>0</v>
      </c>
      <c r="AC565" t="str" cm="1">
        <f t="array" aca="1" ref="AC565" ca="1">LEFT(T565,SUM(LEN(T565)-LEN(SUBSTITUTE(T565,{"0","1","2","3","4","5","6","7","8","9"},""))))</f>
        <v>0</v>
      </c>
      <c r="AD565" s="3" t="str">
        <f t="shared" ca="1" si="154"/>
        <v/>
      </c>
      <c r="AE565" s="3" t="str">
        <f t="shared" ca="1" si="155"/>
        <v/>
      </c>
      <c r="AF565" t="b">
        <f t="shared" ca="1" si="156"/>
        <v>0</v>
      </c>
      <c r="AG565">
        <f t="shared" ca="1" si="157"/>
        <v>0</v>
      </c>
      <c r="AH565">
        <f t="shared" ca="1" si="158"/>
        <v>0</v>
      </c>
      <c r="AI565" t="b">
        <f t="shared" ca="1" si="159"/>
        <v>0</v>
      </c>
      <c r="AJ565">
        <f t="shared" ca="1" si="160"/>
        <v>0</v>
      </c>
      <c r="AK565">
        <f t="shared" ca="1" si="161"/>
        <v>1</v>
      </c>
      <c r="AL565">
        <f t="shared" ca="1" si="162"/>
        <v>1</v>
      </c>
      <c r="AM565" t="b">
        <f t="shared" ca="1" si="163"/>
        <v>0</v>
      </c>
      <c r="AN565">
        <f t="shared" ca="1" si="164"/>
        <v>2</v>
      </c>
      <c r="AO565">
        <f t="shared" ca="1" si="165"/>
        <v>7</v>
      </c>
    </row>
    <row r="566" spans="1:41">
      <c r="A566" s="1"/>
      <c r="Q566">
        <f t="shared" ca="1" si="169"/>
        <v>0</v>
      </c>
      <c r="R566">
        <f t="shared" ca="1" si="169"/>
        <v>0</v>
      </c>
      <c r="S566">
        <f t="shared" ca="1" si="169"/>
        <v>0</v>
      </c>
      <c r="T566">
        <f t="shared" ca="1" si="169"/>
        <v>0</v>
      </c>
      <c r="U566">
        <f t="shared" ca="1" si="169"/>
        <v>0</v>
      </c>
      <c r="V566">
        <f t="shared" ca="1" si="169"/>
        <v>0</v>
      </c>
      <c r="W566">
        <f t="shared" ca="1" si="169"/>
        <v>0</v>
      </c>
      <c r="X566">
        <f t="shared" ca="1" si="169"/>
        <v>0</v>
      </c>
      <c r="Z566">
        <f t="shared" ca="1" si="151"/>
        <v>0</v>
      </c>
      <c r="AA566">
        <f t="shared" ca="1" si="152"/>
        <v>0</v>
      </c>
      <c r="AB566">
        <f t="shared" ca="1" si="153"/>
        <v>0</v>
      </c>
      <c r="AC566" t="str" cm="1">
        <f t="array" aca="1" ref="AC566" ca="1">LEFT(T566,SUM(LEN(T566)-LEN(SUBSTITUTE(T566,{"0","1","2","3","4","5","6","7","8","9"},""))))</f>
        <v>0</v>
      </c>
      <c r="AD566" s="3" t="str">
        <f t="shared" ca="1" si="154"/>
        <v/>
      </c>
      <c r="AE566" s="3" t="str">
        <f t="shared" ca="1" si="155"/>
        <v/>
      </c>
      <c r="AF566" t="b">
        <f t="shared" ca="1" si="156"/>
        <v>0</v>
      </c>
      <c r="AG566">
        <f t="shared" ca="1" si="157"/>
        <v>0</v>
      </c>
      <c r="AH566">
        <f t="shared" ca="1" si="158"/>
        <v>0</v>
      </c>
      <c r="AI566" t="b">
        <f t="shared" ca="1" si="159"/>
        <v>0</v>
      </c>
      <c r="AJ566">
        <f t="shared" ca="1" si="160"/>
        <v>0</v>
      </c>
      <c r="AK566">
        <f t="shared" ca="1" si="161"/>
        <v>0</v>
      </c>
      <c r="AL566">
        <f t="shared" ca="1" si="162"/>
        <v>0</v>
      </c>
      <c r="AM566" t="b">
        <f t="shared" ca="1" si="163"/>
        <v>0</v>
      </c>
      <c r="AN566">
        <f t="shared" ca="1" si="164"/>
        <v>0</v>
      </c>
      <c r="AO566">
        <f t="shared" ca="1" si="165"/>
        <v>0</v>
      </c>
    </row>
    <row r="567" spans="1:41">
      <c r="A567" s="5" t="s">
        <v>645</v>
      </c>
      <c r="B567" s="6" t="s">
        <v>675</v>
      </c>
      <c r="Q567">
        <f t="shared" ca="1" si="169"/>
        <v>0</v>
      </c>
      <c r="R567">
        <f t="shared" ca="1" si="169"/>
        <v>0</v>
      </c>
      <c r="S567">
        <f t="shared" ca="1" si="169"/>
        <v>0</v>
      </c>
      <c r="T567">
        <f t="shared" ca="1" si="169"/>
        <v>0</v>
      </c>
      <c r="U567">
        <f t="shared" ca="1" si="169"/>
        <v>0</v>
      </c>
      <c r="V567" t="str">
        <f t="shared" ca="1" si="169"/>
        <v>blu</v>
      </c>
      <c r="W567">
        <f t="shared" ca="1" si="169"/>
        <v>0</v>
      </c>
      <c r="X567">
        <f t="shared" ca="1" si="169"/>
        <v>0</v>
      </c>
      <c r="Z567">
        <f t="shared" ca="1" si="151"/>
        <v>0</v>
      </c>
      <c r="AA567">
        <f t="shared" ca="1" si="152"/>
        <v>0</v>
      </c>
      <c r="AB567">
        <f t="shared" ca="1" si="153"/>
        <v>0</v>
      </c>
      <c r="AC567" t="str" cm="1">
        <f t="array" aca="1" ref="AC567" ca="1">LEFT(T567,SUM(LEN(T567)-LEN(SUBSTITUTE(T567,{"0","1","2","3","4","5","6","7","8","9"},""))))</f>
        <v>0</v>
      </c>
      <c r="AD567" s="3" t="str">
        <f t="shared" ca="1" si="154"/>
        <v/>
      </c>
      <c r="AE567" s="3" t="str">
        <f t="shared" ca="1" si="155"/>
        <v/>
      </c>
      <c r="AF567" t="b">
        <f t="shared" ca="1" si="156"/>
        <v>0</v>
      </c>
      <c r="AG567">
        <f t="shared" ca="1" si="157"/>
        <v>0</v>
      </c>
      <c r="AH567">
        <f t="shared" ca="1" si="158"/>
        <v>0</v>
      </c>
      <c r="AI567" t="b">
        <f t="shared" ca="1" si="159"/>
        <v>0</v>
      </c>
      <c r="AJ567">
        <f t="shared" ca="1" si="160"/>
        <v>0</v>
      </c>
      <c r="AK567">
        <f t="shared" ca="1" si="161"/>
        <v>1</v>
      </c>
      <c r="AL567">
        <f t="shared" ca="1" si="162"/>
        <v>0</v>
      </c>
      <c r="AM567" t="b">
        <f t="shared" ca="1" si="163"/>
        <v>0</v>
      </c>
      <c r="AN567">
        <f t="shared" ca="1" si="164"/>
        <v>1</v>
      </c>
      <c r="AO567">
        <f t="shared" ca="1" si="165"/>
        <v>1</v>
      </c>
    </row>
    <row r="568" spans="1:41">
      <c r="A568" s="5" t="s">
        <v>642</v>
      </c>
      <c r="B568" s="6" t="s">
        <v>844</v>
      </c>
      <c r="C568" s="6" t="s">
        <v>654</v>
      </c>
      <c r="D568" s="6" t="s">
        <v>1101</v>
      </c>
      <c r="E568" s="6" t="s">
        <v>640</v>
      </c>
      <c r="F568" s="6" t="s">
        <v>688</v>
      </c>
      <c r="G568" s="6" t="s">
        <v>637</v>
      </c>
      <c r="H568" s="6" t="s">
        <v>713</v>
      </c>
      <c r="I568" s="6" t="s">
        <v>639</v>
      </c>
      <c r="J568" s="6" t="s">
        <v>821</v>
      </c>
      <c r="K568" s="6" t="s">
        <v>636</v>
      </c>
      <c r="L568" s="6" t="s">
        <v>834</v>
      </c>
      <c r="Q568" t="str">
        <f t="shared" ca="1" si="169"/>
        <v>1969</v>
      </c>
      <c r="R568" t="str">
        <f t="shared" ca="1" si="169"/>
        <v>2012</v>
      </c>
      <c r="S568" t="str">
        <f t="shared" ca="1" si="169"/>
        <v>2021</v>
      </c>
      <c r="T568" t="str">
        <f t="shared" ca="1" si="169"/>
        <v>186cm</v>
      </c>
      <c r="U568" t="str">
        <f t="shared" ca="1" si="169"/>
        <v>#733820</v>
      </c>
      <c r="V568">
        <f t="shared" ca="1" si="169"/>
        <v>0</v>
      </c>
      <c r="W568">
        <f t="shared" ca="1" si="169"/>
        <v>0</v>
      </c>
      <c r="X568" t="str">
        <f t="shared" ca="1" si="169"/>
        <v>312</v>
      </c>
      <c r="Z568">
        <f t="shared" ca="1" si="151"/>
        <v>1</v>
      </c>
      <c r="AA568">
        <f t="shared" ca="1" si="152"/>
        <v>1</v>
      </c>
      <c r="AB568">
        <f t="shared" ca="1" si="153"/>
        <v>1</v>
      </c>
      <c r="AC568" t="str" cm="1">
        <f t="array" aca="1" ref="AC568" ca="1">LEFT(T568,SUM(LEN(T568)-LEN(SUBSTITUTE(T568,{"0","1","2","3","4","5","6","7","8","9"},""))))</f>
        <v>186</v>
      </c>
      <c r="AD568" s="3">
        <f t="shared" ca="1" si="154"/>
        <v>186</v>
      </c>
      <c r="AE568" s="3" t="str">
        <f t="shared" ca="1" si="155"/>
        <v/>
      </c>
      <c r="AF568" t="b">
        <f t="shared" ca="1" si="156"/>
        <v>1</v>
      </c>
      <c r="AG568">
        <f t="shared" ca="1" si="157"/>
        <v>1</v>
      </c>
      <c r="AH568">
        <f t="shared" ca="1" si="158"/>
        <v>1</v>
      </c>
      <c r="AI568" t="b">
        <f t="shared" ca="1" si="159"/>
        <v>1</v>
      </c>
      <c r="AJ568">
        <f t="shared" ca="1" si="160"/>
        <v>1</v>
      </c>
      <c r="AK568">
        <f t="shared" ca="1" si="161"/>
        <v>0</v>
      </c>
      <c r="AL568">
        <f t="shared" ca="1" si="162"/>
        <v>0</v>
      </c>
      <c r="AM568" t="b">
        <f t="shared" ca="1" si="163"/>
        <v>0</v>
      </c>
      <c r="AN568">
        <f t="shared" ca="1" si="164"/>
        <v>5</v>
      </c>
      <c r="AO568">
        <f t="shared" ca="1" si="165"/>
        <v>6</v>
      </c>
    </row>
    <row r="569" spans="1:41">
      <c r="A569" s="5" t="s">
        <v>635</v>
      </c>
      <c r="B569" s="6" t="s">
        <v>1102</v>
      </c>
      <c r="Q569">
        <f t="shared" ca="1" si="169"/>
        <v>0</v>
      </c>
      <c r="R569">
        <f t="shared" ca="1" si="169"/>
        <v>0</v>
      </c>
      <c r="S569">
        <f t="shared" ca="1" si="169"/>
        <v>0</v>
      </c>
      <c r="T569">
        <f t="shared" ca="1" si="169"/>
        <v>0</v>
      </c>
      <c r="U569">
        <f t="shared" ca="1" si="169"/>
        <v>0</v>
      </c>
      <c r="V569">
        <f t="shared" ca="1" si="169"/>
        <v>0</v>
      </c>
      <c r="W569" t="str">
        <f t="shared" ca="1" si="169"/>
        <v>821704316</v>
      </c>
      <c r="X569">
        <f t="shared" ca="1" si="169"/>
        <v>0</v>
      </c>
      <c r="Z569">
        <f t="shared" ca="1" si="151"/>
        <v>0</v>
      </c>
      <c r="AA569">
        <f t="shared" ca="1" si="152"/>
        <v>0</v>
      </c>
      <c r="AB569">
        <f t="shared" ca="1" si="153"/>
        <v>0</v>
      </c>
      <c r="AC569" t="str" cm="1">
        <f t="array" aca="1" ref="AC569" ca="1">LEFT(T569,SUM(LEN(T569)-LEN(SUBSTITUTE(T569,{"0","1","2","3","4","5","6","7","8","9"},""))))</f>
        <v>0</v>
      </c>
      <c r="AD569" s="3" t="str">
        <f t="shared" ca="1" si="154"/>
        <v/>
      </c>
      <c r="AE569" s="3" t="str">
        <f t="shared" ca="1" si="155"/>
        <v/>
      </c>
      <c r="AF569" t="b">
        <f t="shared" ca="1" si="156"/>
        <v>0</v>
      </c>
      <c r="AG569">
        <f t="shared" ca="1" si="157"/>
        <v>0</v>
      </c>
      <c r="AH569">
        <f t="shared" ca="1" si="158"/>
        <v>0</v>
      </c>
      <c r="AI569" t="b">
        <f t="shared" ca="1" si="159"/>
        <v>0</v>
      </c>
      <c r="AJ569">
        <f t="shared" ca="1" si="160"/>
        <v>0</v>
      </c>
      <c r="AK569">
        <f t="shared" ca="1" si="161"/>
        <v>0</v>
      </c>
      <c r="AL569">
        <f t="shared" ca="1" si="162"/>
        <v>1</v>
      </c>
      <c r="AM569" t="b">
        <f t="shared" ca="1" si="163"/>
        <v>0</v>
      </c>
      <c r="AN569">
        <f t="shared" ca="1" si="164"/>
        <v>1</v>
      </c>
      <c r="AO569">
        <f t="shared" ca="1" si="165"/>
        <v>7</v>
      </c>
    </row>
    <row r="570" spans="1:41">
      <c r="A570" s="1"/>
      <c r="Q570">
        <f t="shared" ca="1" si="169"/>
        <v>0</v>
      </c>
      <c r="R570">
        <f t="shared" ca="1" si="169"/>
        <v>0</v>
      </c>
      <c r="S570">
        <f t="shared" ca="1" si="169"/>
        <v>0</v>
      </c>
      <c r="T570">
        <f t="shared" ca="1" si="169"/>
        <v>0</v>
      </c>
      <c r="U570">
        <f t="shared" ca="1" si="169"/>
        <v>0</v>
      </c>
      <c r="V570">
        <f t="shared" ca="1" si="169"/>
        <v>0</v>
      </c>
      <c r="W570">
        <f t="shared" ca="1" si="169"/>
        <v>0</v>
      </c>
      <c r="X570">
        <f t="shared" ca="1" si="169"/>
        <v>0</v>
      </c>
      <c r="Z570">
        <f t="shared" ca="1" si="151"/>
        <v>0</v>
      </c>
      <c r="AA570">
        <f t="shared" ca="1" si="152"/>
        <v>0</v>
      </c>
      <c r="AB570">
        <f t="shared" ca="1" si="153"/>
        <v>0</v>
      </c>
      <c r="AC570" t="str" cm="1">
        <f t="array" aca="1" ref="AC570" ca="1">LEFT(T570,SUM(LEN(T570)-LEN(SUBSTITUTE(T570,{"0","1","2","3","4","5","6","7","8","9"},""))))</f>
        <v>0</v>
      </c>
      <c r="AD570" s="3" t="str">
        <f t="shared" ca="1" si="154"/>
        <v/>
      </c>
      <c r="AE570" s="3" t="str">
        <f t="shared" ca="1" si="155"/>
        <v/>
      </c>
      <c r="AF570" t="b">
        <f t="shared" ca="1" si="156"/>
        <v>0</v>
      </c>
      <c r="AG570">
        <f t="shared" ca="1" si="157"/>
        <v>0</v>
      </c>
      <c r="AH570">
        <f t="shared" ca="1" si="158"/>
        <v>0</v>
      </c>
      <c r="AI570" t="b">
        <f t="shared" ca="1" si="159"/>
        <v>0</v>
      </c>
      <c r="AJ570">
        <f t="shared" ca="1" si="160"/>
        <v>0</v>
      </c>
      <c r="AK570">
        <f t="shared" ca="1" si="161"/>
        <v>0</v>
      </c>
      <c r="AL570">
        <f t="shared" ca="1" si="162"/>
        <v>0</v>
      </c>
      <c r="AM570" t="b">
        <f t="shared" ca="1" si="163"/>
        <v>0</v>
      </c>
      <c r="AN570">
        <f t="shared" ca="1" si="164"/>
        <v>0</v>
      </c>
      <c r="AO570">
        <f t="shared" ca="1" si="165"/>
        <v>0</v>
      </c>
    </row>
    <row r="571" spans="1:41">
      <c r="A571" s="5" t="s">
        <v>640</v>
      </c>
      <c r="B571" s="6" t="s">
        <v>658</v>
      </c>
      <c r="C571" s="6" t="s">
        <v>654</v>
      </c>
      <c r="D571" s="6" t="s">
        <v>1103</v>
      </c>
      <c r="Q571">
        <f t="shared" ca="1" si="169"/>
        <v>0</v>
      </c>
      <c r="R571">
        <f t="shared" ca="1" si="169"/>
        <v>0</v>
      </c>
      <c r="S571">
        <f t="shared" ca="1" si="169"/>
        <v>0</v>
      </c>
      <c r="T571">
        <f t="shared" ca="1" si="169"/>
        <v>0</v>
      </c>
      <c r="U571" t="str">
        <f t="shared" ca="1" si="169"/>
        <v>#6b5442</v>
      </c>
      <c r="V571">
        <f t="shared" ca="1" si="169"/>
        <v>0</v>
      </c>
      <c r="W571">
        <f t="shared" ca="1" si="169"/>
        <v>0</v>
      </c>
      <c r="X571" t="str">
        <f t="shared" ca="1" si="169"/>
        <v>159</v>
      </c>
      <c r="Z571">
        <f t="shared" ca="1" si="151"/>
        <v>0</v>
      </c>
      <c r="AA571">
        <f t="shared" ca="1" si="152"/>
        <v>0</v>
      </c>
      <c r="AB571">
        <f t="shared" ca="1" si="153"/>
        <v>0</v>
      </c>
      <c r="AC571" t="str" cm="1">
        <f t="array" aca="1" ref="AC571" ca="1">LEFT(T571,SUM(LEN(T571)-LEN(SUBSTITUTE(T571,{"0","1","2","3","4","5","6","7","8","9"},""))))</f>
        <v>0</v>
      </c>
      <c r="AD571" s="3" t="str">
        <f t="shared" ca="1" si="154"/>
        <v/>
      </c>
      <c r="AE571" s="3" t="str">
        <f t="shared" ca="1" si="155"/>
        <v/>
      </c>
      <c r="AF571" t="b">
        <f t="shared" ca="1" si="156"/>
        <v>0</v>
      </c>
      <c r="AG571">
        <f t="shared" ca="1" si="157"/>
        <v>0</v>
      </c>
      <c r="AH571">
        <f t="shared" ca="1" si="158"/>
        <v>1</v>
      </c>
      <c r="AI571" t="b">
        <f t="shared" ca="1" si="159"/>
        <v>1</v>
      </c>
      <c r="AJ571">
        <f t="shared" ca="1" si="160"/>
        <v>1</v>
      </c>
      <c r="AK571">
        <f t="shared" ca="1" si="161"/>
        <v>0</v>
      </c>
      <c r="AL571">
        <f t="shared" ca="1" si="162"/>
        <v>0</v>
      </c>
      <c r="AM571" t="b">
        <f t="shared" ca="1" si="163"/>
        <v>0</v>
      </c>
      <c r="AN571">
        <f t="shared" ca="1" si="164"/>
        <v>1</v>
      </c>
      <c r="AO571">
        <f t="shared" ca="1" si="165"/>
        <v>1</v>
      </c>
    </row>
    <row r="572" spans="1:41">
      <c r="A572" s="5" t="s">
        <v>637</v>
      </c>
      <c r="B572" s="6" t="s">
        <v>653</v>
      </c>
      <c r="Q572">
        <f t="shared" ca="1" si="169"/>
        <v>0</v>
      </c>
      <c r="R572">
        <f t="shared" ca="1" si="169"/>
        <v>0</v>
      </c>
      <c r="S572">
        <f t="shared" ca="1" si="169"/>
        <v>0</v>
      </c>
      <c r="T572" t="str">
        <f t="shared" ca="1" si="169"/>
        <v>180cm</v>
      </c>
      <c r="U572">
        <f t="shared" ca="1" si="169"/>
        <v>0</v>
      </c>
      <c r="V572">
        <f t="shared" ca="1" si="169"/>
        <v>0</v>
      </c>
      <c r="W572">
        <f t="shared" ca="1" si="169"/>
        <v>0</v>
      </c>
      <c r="X572">
        <f t="shared" ca="1" si="169"/>
        <v>0</v>
      </c>
      <c r="Z572">
        <f t="shared" ca="1" si="151"/>
        <v>0</v>
      </c>
      <c r="AA572">
        <f t="shared" ca="1" si="152"/>
        <v>0</v>
      </c>
      <c r="AB572">
        <f t="shared" ca="1" si="153"/>
        <v>0</v>
      </c>
      <c r="AC572" t="str" cm="1">
        <f t="array" aca="1" ref="AC572" ca="1">LEFT(T572,SUM(LEN(T572)-LEN(SUBSTITUTE(T572,{"0","1","2","3","4","5","6","7","8","9"},""))))</f>
        <v>180</v>
      </c>
      <c r="AD572" s="3">
        <f t="shared" ca="1" si="154"/>
        <v>180</v>
      </c>
      <c r="AE572" s="3" t="str">
        <f t="shared" ca="1" si="155"/>
        <v/>
      </c>
      <c r="AF572" t="b">
        <f t="shared" ca="1" si="156"/>
        <v>1</v>
      </c>
      <c r="AG572">
        <f t="shared" ca="1" si="157"/>
        <v>1</v>
      </c>
      <c r="AH572">
        <f t="shared" ca="1" si="158"/>
        <v>0</v>
      </c>
      <c r="AI572" t="b">
        <f t="shared" ca="1" si="159"/>
        <v>0</v>
      </c>
      <c r="AJ572">
        <f t="shared" ca="1" si="160"/>
        <v>0</v>
      </c>
      <c r="AK572">
        <f t="shared" ca="1" si="161"/>
        <v>0</v>
      </c>
      <c r="AL572">
        <f t="shared" ca="1" si="162"/>
        <v>0</v>
      </c>
      <c r="AM572" t="b">
        <f t="shared" ca="1" si="163"/>
        <v>0</v>
      </c>
      <c r="AN572">
        <f t="shared" ca="1" si="164"/>
        <v>1</v>
      </c>
      <c r="AO572">
        <f t="shared" ca="1" si="165"/>
        <v>2</v>
      </c>
    </row>
    <row r="573" spans="1:41">
      <c r="A573" s="5" t="s">
        <v>639</v>
      </c>
      <c r="B573" s="6" t="s">
        <v>874</v>
      </c>
      <c r="Q573">
        <f t="shared" ca="1" si="169"/>
        <v>0</v>
      </c>
      <c r="R573" t="str">
        <f t="shared" ca="1" si="169"/>
        <v>2018</v>
      </c>
      <c r="S573">
        <f t="shared" ca="1" si="169"/>
        <v>0</v>
      </c>
      <c r="T573">
        <f t="shared" ca="1" si="169"/>
        <v>0</v>
      </c>
      <c r="U573">
        <f t="shared" ca="1" si="169"/>
        <v>0</v>
      </c>
      <c r="V573">
        <f t="shared" ca="1" si="169"/>
        <v>0</v>
      </c>
      <c r="W573">
        <f t="shared" ca="1" si="169"/>
        <v>0</v>
      </c>
      <c r="X573">
        <f t="shared" ca="1" si="169"/>
        <v>0</v>
      </c>
      <c r="Z573">
        <f t="shared" ca="1" si="151"/>
        <v>0</v>
      </c>
      <c r="AA573">
        <f t="shared" ca="1" si="152"/>
        <v>1</v>
      </c>
      <c r="AB573">
        <f t="shared" ca="1" si="153"/>
        <v>0</v>
      </c>
      <c r="AC573" t="str" cm="1">
        <f t="array" aca="1" ref="AC573" ca="1">LEFT(T573,SUM(LEN(T573)-LEN(SUBSTITUTE(T573,{"0","1","2","3","4","5","6","7","8","9"},""))))</f>
        <v>0</v>
      </c>
      <c r="AD573" s="3" t="str">
        <f t="shared" ca="1" si="154"/>
        <v/>
      </c>
      <c r="AE573" s="3" t="str">
        <f t="shared" ca="1" si="155"/>
        <v/>
      </c>
      <c r="AF573" t="b">
        <f t="shared" ca="1" si="156"/>
        <v>0</v>
      </c>
      <c r="AG573">
        <f t="shared" ca="1" si="157"/>
        <v>0</v>
      </c>
      <c r="AH573">
        <f t="shared" ca="1" si="158"/>
        <v>0</v>
      </c>
      <c r="AI573" t="b">
        <f t="shared" ca="1" si="159"/>
        <v>0</v>
      </c>
      <c r="AJ573">
        <f t="shared" ca="1" si="160"/>
        <v>0</v>
      </c>
      <c r="AK573">
        <f t="shared" ca="1" si="161"/>
        <v>0</v>
      </c>
      <c r="AL573">
        <f t="shared" ca="1" si="162"/>
        <v>0</v>
      </c>
      <c r="AM573" t="b">
        <f t="shared" ca="1" si="163"/>
        <v>0</v>
      </c>
      <c r="AN573">
        <f t="shared" ca="1" si="164"/>
        <v>1</v>
      </c>
      <c r="AO573">
        <f t="shared" ca="1" si="165"/>
        <v>3</v>
      </c>
    </row>
    <row r="574" spans="1:41">
      <c r="A574" s="5" t="s">
        <v>642</v>
      </c>
      <c r="B574" s="6" t="s">
        <v>815</v>
      </c>
      <c r="Q574">
        <f t="shared" ca="1" si="169"/>
        <v>0</v>
      </c>
      <c r="R574">
        <f t="shared" ca="1" si="169"/>
        <v>0</v>
      </c>
      <c r="S574" t="str">
        <f t="shared" ca="1" si="169"/>
        <v>2028</v>
      </c>
      <c r="T574">
        <f t="shared" ca="1" si="169"/>
        <v>0</v>
      </c>
      <c r="U574">
        <f t="shared" ca="1" si="169"/>
        <v>0</v>
      </c>
      <c r="V574">
        <f t="shared" ca="1" si="169"/>
        <v>0</v>
      </c>
      <c r="W574">
        <f t="shared" ca="1" si="169"/>
        <v>0</v>
      </c>
      <c r="X574">
        <f t="shared" ca="1" si="169"/>
        <v>0</v>
      </c>
      <c r="Z574">
        <f t="shared" ca="1" si="151"/>
        <v>0</v>
      </c>
      <c r="AA574">
        <f t="shared" ca="1" si="152"/>
        <v>0</v>
      </c>
      <c r="AB574">
        <f t="shared" ca="1" si="153"/>
        <v>1</v>
      </c>
      <c r="AC574" t="str" cm="1">
        <f t="array" aca="1" ref="AC574" ca="1">LEFT(T574,SUM(LEN(T574)-LEN(SUBSTITUTE(T574,{"0","1","2","3","4","5","6","7","8","9"},""))))</f>
        <v>0</v>
      </c>
      <c r="AD574" s="3" t="str">
        <f t="shared" ca="1" si="154"/>
        <v/>
      </c>
      <c r="AE574" s="3" t="str">
        <f t="shared" ca="1" si="155"/>
        <v/>
      </c>
      <c r="AF574" t="b">
        <f t="shared" ca="1" si="156"/>
        <v>0</v>
      </c>
      <c r="AG574">
        <f t="shared" ca="1" si="157"/>
        <v>0</v>
      </c>
      <c r="AH574">
        <f t="shared" ca="1" si="158"/>
        <v>0</v>
      </c>
      <c r="AI574" t="b">
        <f t="shared" ca="1" si="159"/>
        <v>0</v>
      </c>
      <c r="AJ574">
        <f t="shared" ca="1" si="160"/>
        <v>0</v>
      </c>
      <c r="AK574">
        <f t="shared" ca="1" si="161"/>
        <v>0</v>
      </c>
      <c r="AL574">
        <f t="shared" ca="1" si="162"/>
        <v>0</v>
      </c>
      <c r="AM574" t="b">
        <f t="shared" ca="1" si="163"/>
        <v>0</v>
      </c>
      <c r="AN574">
        <f t="shared" ca="1" si="164"/>
        <v>1</v>
      </c>
      <c r="AO574">
        <f t="shared" ca="1" si="165"/>
        <v>4</v>
      </c>
    </row>
    <row r="575" spans="1:41">
      <c r="A575" s="5" t="s">
        <v>645</v>
      </c>
      <c r="B575" s="6" t="s">
        <v>682</v>
      </c>
      <c r="C575" s="6" t="s">
        <v>636</v>
      </c>
      <c r="D575" s="6" t="s">
        <v>930</v>
      </c>
      <c r="Q575" t="str">
        <f t="shared" ca="1" si="169"/>
        <v>1966</v>
      </c>
      <c r="R575">
        <f t="shared" ca="1" si="169"/>
        <v>0</v>
      </c>
      <c r="S575">
        <f t="shared" ca="1" si="169"/>
        <v>0</v>
      </c>
      <c r="T575">
        <f t="shared" ca="1" si="169"/>
        <v>0</v>
      </c>
      <c r="U575">
        <f t="shared" ca="1" si="169"/>
        <v>0</v>
      </c>
      <c r="V575" t="str">
        <f t="shared" ca="1" si="169"/>
        <v>hzl</v>
      </c>
      <c r="W575">
        <f t="shared" ca="1" si="169"/>
        <v>0</v>
      </c>
      <c r="X575">
        <f t="shared" ca="1" si="169"/>
        <v>0</v>
      </c>
      <c r="Z575">
        <f t="shared" ca="1" si="151"/>
        <v>1</v>
      </c>
      <c r="AA575">
        <f t="shared" ca="1" si="152"/>
        <v>0</v>
      </c>
      <c r="AB575">
        <f t="shared" ca="1" si="153"/>
        <v>0</v>
      </c>
      <c r="AC575" t="str" cm="1">
        <f t="array" aca="1" ref="AC575" ca="1">LEFT(T575,SUM(LEN(T575)-LEN(SUBSTITUTE(T575,{"0","1","2","3","4","5","6","7","8","9"},""))))</f>
        <v>0</v>
      </c>
      <c r="AD575" s="3" t="str">
        <f t="shared" ca="1" si="154"/>
        <v/>
      </c>
      <c r="AE575" s="3" t="str">
        <f t="shared" ca="1" si="155"/>
        <v/>
      </c>
      <c r="AF575" t="b">
        <f t="shared" ca="1" si="156"/>
        <v>0</v>
      </c>
      <c r="AG575">
        <f t="shared" ca="1" si="157"/>
        <v>0</v>
      </c>
      <c r="AH575">
        <f t="shared" ca="1" si="158"/>
        <v>0</v>
      </c>
      <c r="AI575" t="b">
        <f t="shared" ca="1" si="159"/>
        <v>0</v>
      </c>
      <c r="AJ575">
        <f t="shared" ca="1" si="160"/>
        <v>0</v>
      </c>
      <c r="AK575">
        <f t="shared" ca="1" si="161"/>
        <v>1</v>
      </c>
      <c r="AL575">
        <f t="shared" ca="1" si="162"/>
        <v>0</v>
      </c>
      <c r="AM575" t="b">
        <f t="shared" ca="1" si="163"/>
        <v>0</v>
      </c>
      <c r="AN575">
        <f t="shared" ca="1" si="164"/>
        <v>2</v>
      </c>
      <c r="AO575">
        <f t="shared" ca="1" si="165"/>
        <v>6</v>
      </c>
    </row>
    <row r="576" spans="1:41">
      <c r="A576" s="5" t="s">
        <v>635</v>
      </c>
      <c r="B576" s="6" t="s">
        <v>760</v>
      </c>
      <c r="Q576">
        <f t="shared" ca="1" si="169"/>
        <v>0</v>
      </c>
      <c r="R576">
        <f t="shared" ca="1" si="169"/>
        <v>0</v>
      </c>
      <c r="S576">
        <f t="shared" ca="1" si="169"/>
        <v>0</v>
      </c>
      <c r="T576">
        <f t="shared" ca="1" si="169"/>
        <v>0</v>
      </c>
      <c r="U576">
        <f t="shared" ca="1" si="169"/>
        <v>0</v>
      </c>
      <c r="V576">
        <f t="shared" ca="1" si="169"/>
        <v>0</v>
      </c>
      <c r="W576" t="str">
        <f t="shared" ca="1" si="169"/>
        <v>#e0238e</v>
      </c>
      <c r="X576">
        <f t="shared" ca="1" si="169"/>
        <v>0</v>
      </c>
      <c r="Z576">
        <f t="shared" ca="1" si="151"/>
        <v>0</v>
      </c>
      <c r="AA576">
        <f t="shared" ca="1" si="152"/>
        <v>0</v>
      </c>
      <c r="AB576">
        <f t="shared" ca="1" si="153"/>
        <v>0</v>
      </c>
      <c r="AC576" t="str" cm="1">
        <f t="array" aca="1" ref="AC576" ca="1">LEFT(T576,SUM(LEN(T576)-LEN(SUBSTITUTE(T576,{"0","1","2","3","4","5","6","7","8","9"},""))))</f>
        <v>0</v>
      </c>
      <c r="AD576" s="3" t="str">
        <f t="shared" ca="1" si="154"/>
        <v/>
      </c>
      <c r="AE576" s="3" t="str">
        <f t="shared" ca="1" si="155"/>
        <v/>
      </c>
      <c r="AF576" t="b">
        <f t="shared" ca="1" si="156"/>
        <v>0</v>
      </c>
      <c r="AG576">
        <f t="shared" ca="1" si="157"/>
        <v>0</v>
      </c>
      <c r="AH576">
        <f t="shared" ca="1" si="158"/>
        <v>0</v>
      </c>
      <c r="AI576" t="b">
        <f t="shared" ca="1" si="159"/>
        <v>0</v>
      </c>
      <c r="AJ576">
        <f t="shared" ca="1" si="160"/>
        <v>0</v>
      </c>
      <c r="AK576">
        <f t="shared" ca="1" si="161"/>
        <v>0</v>
      </c>
      <c r="AL576">
        <f t="shared" ca="1" si="162"/>
        <v>0</v>
      </c>
      <c r="AM576" t="b">
        <f t="shared" ca="1" si="163"/>
        <v>0</v>
      </c>
      <c r="AN576">
        <f t="shared" ca="1" si="164"/>
        <v>0</v>
      </c>
      <c r="AO576">
        <f t="shared" ca="1" si="165"/>
        <v>0</v>
      </c>
    </row>
    <row r="577" spans="1:41">
      <c r="A577" s="1"/>
      <c r="Q577">
        <f t="shared" ca="1" si="169"/>
        <v>0</v>
      </c>
      <c r="R577">
        <f t="shared" ca="1" si="169"/>
        <v>0</v>
      </c>
      <c r="S577">
        <f t="shared" ca="1" si="169"/>
        <v>0</v>
      </c>
      <c r="T577">
        <f t="shared" ca="1" si="169"/>
        <v>0</v>
      </c>
      <c r="U577">
        <f t="shared" ca="1" si="169"/>
        <v>0</v>
      </c>
      <c r="V577">
        <f t="shared" ca="1" si="169"/>
        <v>0</v>
      </c>
      <c r="W577">
        <f t="shared" ca="1" si="169"/>
        <v>0</v>
      </c>
      <c r="X577">
        <f t="shared" ca="1" si="169"/>
        <v>0</v>
      </c>
      <c r="Z577">
        <f t="shared" ca="1" si="151"/>
        <v>0</v>
      </c>
      <c r="AA577">
        <f t="shared" ca="1" si="152"/>
        <v>0</v>
      </c>
      <c r="AB577">
        <f t="shared" ca="1" si="153"/>
        <v>0</v>
      </c>
      <c r="AC577" t="str" cm="1">
        <f t="array" aca="1" ref="AC577" ca="1">LEFT(T577,SUM(LEN(T577)-LEN(SUBSTITUTE(T577,{"0","1","2","3","4","5","6","7","8","9"},""))))</f>
        <v>0</v>
      </c>
      <c r="AD577" s="3" t="str">
        <f t="shared" ca="1" si="154"/>
        <v/>
      </c>
      <c r="AE577" s="3" t="str">
        <f t="shared" ca="1" si="155"/>
        <v/>
      </c>
      <c r="AF577" t="b">
        <f t="shared" ca="1" si="156"/>
        <v>0</v>
      </c>
      <c r="AG577">
        <f t="shared" ca="1" si="157"/>
        <v>0</v>
      </c>
      <c r="AH577">
        <f t="shared" ca="1" si="158"/>
        <v>0</v>
      </c>
      <c r="AI577" t="b">
        <f t="shared" ca="1" si="159"/>
        <v>0</v>
      </c>
      <c r="AJ577">
        <f t="shared" ca="1" si="160"/>
        <v>0</v>
      </c>
      <c r="AK577">
        <f t="shared" ca="1" si="161"/>
        <v>0</v>
      </c>
      <c r="AL577">
        <f t="shared" ca="1" si="162"/>
        <v>0</v>
      </c>
      <c r="AM577" t="b">
        <f t="shared" ca="1" si="163"/>
        <v>0</v>
      </c>
      <c r="AN577">
        <f t="shared" ca="1" si="164"/>
        <v>0</v>
      </c>
      <c r="AO577">
        <f t="shared" ca="1" si="165"/>
        <v>0</v>
      </c>
    </row>
    <row r="578" spans="1:41">
      <c r="A578" s="5" t="s">
        <v>635</v>
      </c>
      <c r="B578" s="6" t="s">
        <v>1104</v>
      </c>
      <c r="C578" s="6" t="s">
        <v>642</v>
      </c>
      <c r="D578" s="6" t="s">
        <v>820</v>
      </c>
      <c r="E578" s="6" t="s">
        <v>640</v>
      </c>
      <c r="F578" s="6" t="s">
        <v>761</v>
      </c>
      <c r="G578" s="6" t="s">
        <v>639</v>
      </c>
      <c r="H578" s="6" t="s">
        <v>821</v>
      </c>
      <c r="I578" s="6" t="s">
        <v>636</v>
      </c>
      <c r="J578" s="6" t="s">
        <v>825</v>
      </c>
      <c r="Q578" t="str">
        <f t="shared" ca="1" si="169"/>
        <v>1980</v>
      </c>
      <c r="R578" t="str">
        <f t="shared" ca="1" si="169"/>
        <v>2012</v>
      </c>
      <c r="S578" t="str">
        <f t="shared" ca="1" si="169"/>
        <v>2022</v>
      </c>
      <c r="T578">
        <f t="shared" ca="1" si="169"/>
        <v>0</v>
      </c>
      <c r="U578" t="str">
        <f t="shared" ca="1" si="169"/>
        <v>#5b6635</v>
      </c>
      <c r="V578">
        <f t="shared" ca="1" si="169"/>
        <v>0</v>
      </c>
      <c r="W578" t="str">
        <f t="shared" ca="1" si="169"/>
        <v>622400994</v>
      </c>
      <c r="X578">
        <f t="shared" ca="1" si="169"/>
        <v>0</v>
      </c>
      <c r="Z578">
        <f t="shared" ca="1" si="151"/>
        <v>1</v>
      </c>
      <c r="AA578">
        <f t="shared" ca="1" si="152"/>
        <v>1</v>
      </c>
      <c r="AB578">
        <f t="shared" ca="1" si="153"/>
        <v>1</v>
      </c>
      <c r="AC578" t="str" cm="1">
        <f t="array" aca="1" ref="AC578" ca="1">LEFT(T578,SUM(LEN(T578)-LEN(SUBSTITUTE(T578,{"0","1","2","3","4","5","6","7","8","9"},""))))</f>
        <v>0</v>
      </c>
      <c r="AD578" s="3" t="str">
        <f t="shared" ca="1" si="154"/>
        <v/>
      </c>
      <c r="AE578" s="3" t="str">
        <f t="shared" ca="1" si="155"/>
        <v/>
      </c>
      <c r="AF578" t="b">
        <f t="shared" ca="1" si="156"/>
        <v>0</v>
      </c>
      <c r="AG578">
        <f t="shared" ca="1" si="157"/>
        <v>0</v>
      </c>
      <c r="AH578">
        <f t="shared" ca="1" si="158"/>
        <v>1</v>
      </c>
      <c r="AI578" t="b">
        <f t="shared" ca="1" si="159"/>
        <v>1</v>
      </c>
      <c r="AJ578">
        <f t="shared" ca="1" si="160"/>
        <v>1</v>
      </c>
      <c r="AK578">
        <f t="shared" ca="1" si="161"/>
        <v>0</v>
      </c>
      <c r="AL578">
        <f t="shared" ca="1" si="162"/>
        <v>1</v>
      </c>
      <c r="AM578" t="b">
        <f t="shared" ca="1" si="163"/>
        <v>0</v>
      </c>
      <c r="AN578">
        <f t="shared" ca="1" si="164"/>
        <v>5</v>
      </c>
      <c r="AO578">
        <f t="shared" ca="1" si="165"/>
        <v>5</v>
      </c>
    </row>
    <row r="579" spans="1:41">
      <c r="A579" s="5" t="s">
        <v>637</v>
      </c>
      <c r="B579" s="6" t="s">
        <v>689</v>
      </c>
      <c r="C579" s="6" t="s">
        <v>645</v>
      </c>
      <c r="D579" s="6" t="s">
        <v>665</v>
      </c>
      <c r="Q579">
        <f t="shared" ca="1" si="169"/>
        <v>0</v>
      </c>
      <c r="R579">
        <f t="shared" ca="1" si="169"/>
        <v>0</v>
      </c>
      <c r="S579">
        <f t="shared" ca="1" si="169"/>
        <v>0</v>
      </c>
      <c r="T579" t="str">
        <f t="shared" ca="1" si="169"/>
        <v>190cm</v>
      </c>
      <c r="U579">
        <f t="shared" ca="1" si="169"/>
        <v>0</v>
      </c>
      <c r="V579" t="str">
        <f t="shared" ca="1" si="169"/>
        <v>oth</v>
      </c>
      <c r="W579">
        <f t="shared" ca="1" si="169"/>
        <v>0</v>
      </c>
      <c r="X579">
        <f t="shared" ca="1" si="169"/>
        <v>0</v>
      </c>
      <c r="Z579">
        <f t="shared" ref="Z579:Z642" ca="1" si="170">IF(AND(VALUE(Q579)&gt;1919,VALUE(Q579)&lt;2003),1,0)</f>
        <v>0</v>
      </c>
      <c r="AA579">
        <f t="shared" ref="AA579:AA642" ca="1" si="171">IF(AND(VALUE(R579)&gt;2009,VALUE(R579)&lt;2021),1,0)</f>
        <v>0</v>
      </c>
      <c r="AB579">
        <f t="shared" ref="AB579:AB642" ca="1" si="172">IF(AND(VALUE(S579)&gt;2019,VALUE(S579)&lt;2031),1,0)</f>
        <v>0</v>
      </c>
      <c r="AC579" t="str" cm="1">
        <f t="array" aca="1" ref="AC579" ca="1">LEFT(T579,SUM(LEN(T579)-LEN(SUBSTITUTE(T579,{"0","1","2","3","4","5","6","7","8","9"},""))))</f>
        <v>190</v>
      </c>
      <c r="AD579" s="3">
        <f t="shared" ref="AD579:AD642" ca="1" si="173">IF(COUNT(FIND("cm",T579))=1,VALUE(AC579),"")</f>
        <v>190</v>
      </c>
      <c r="AE579" s="3" t="str">
        <f t="shared" ref="AE579:AE642" ca="1" si="174">IF(COUNT(FIND("in",T579)),VALUE(AC579),"")</f>
        <v/>
      </c>
      <c r="AF579" t="b">
        <f t="shared" ref="AF579:AF642" ca="1" si="175">OR(AND(AD579&gt;149,AD579&lt;194),AND(AE579&gt;58,AE579&lt;77))</f>
        <v>1</v>
      </c>
      <c r="AG579">
        <f t="shared" ref="AG579:AG642" ca="1" si="176">IF(AF579,1,0)</f>
        <v>1</v>
      </c>
      <c r="AH579">
        <f t="shared" ref="AH579:AH642" ca="1" si="177">COUNT(FIND("#",U579))</f>
        <v>0</v>
      </c>
      <c r="AI579" t="b">
        <f t="shared" ref="AI579:AI642" ca="1" si="178">AND(IF(LEN(U579)=7,TRUE),IF(AH579=1,TRUE))</f>
        <v>0</v>
      </c>
      <c r="AJ579">
        <f t="shared" ref="AJ579:AJ642" ca="1" si="179">IF(AI579,1,0)</f>
        <v>0</v>
      </c>
      <c r="AK579">
        <f t="shared" ref="AK579:AK642" ca="1" si="180">IF(OR(V579="amb",V579="blu",V579="brn",V579="gry",V579="grn",V579="hzl",V579="oth"),1,0)</f>
        <v>1</v>
      </c>
      <c r="AL579">
        <f t="shared" ref="AL579:AL642" ca="1" si="181">IF(LEN(W579)=9,1,0)</f>
        <v>0</v>
      </c>
      <c r="AM579" t="b">
        <f t="shared" ref="AM579:AM642" ca="1" si="182">AND(IF(VALUE(X579)&gt;0,TRUE),IF(AN579=0,TRUE))</f>
        <v>0</v>
      </c>
      <c r="AN579">
        <f t="shared" ref="AN579:AN642" ca="1" si="183">SUM(Z579:AB579,AG579,AJ579:AL579)</f>
        <v>2</v>
      </c>
      <c r="AO579">
        <f t="shared" ref="AO579:AO642" ca="1" si="184">IF(AN579&gt;0,AN579+AO578,0)</f>
        <v>7</v>
      </c>
    </row>
    <row r="580" spans="1:41">
      <c r="A580" s="1"/>
      <c r="Q580">
        <f t="shared" ca="1" si="169"/>
        <v>0</v>
      </c>
      <c r="R580">
        <f t="shared" ca="1" si="169"/>
        <v>0</v>
      </c>
      <c r="S580">
        <f t="shared" ca="1" si="169"/>
        <v>0</v>
      </c>
      <c r="T580">
        <f t="shared" ca="1" si="169"/>
        <v>0</v>
      </c>
      <c r="U580">
        <f t="shared" ca="1" si="169"/>
        <v>0</v>
      </c>
      <c r="V580">
        <f t="shared" ca="1" si="169"/>
        <v>0</v>
      </c>
      <c r="W580">
        <f t="shared" ca="1" si="169"/>
        <v>0</v>
      </c>
      <c r="X580">
        <f t="shared" ca="1" si="169"/>
        <v>0</v>
      </c>
      <c r="Z580">
        <f t="shared" ca="1" si="170"/>
        <v>0</v>
      </c>
      <c r="AA580">
        <f t="shared" ca="1" si="171"/>
        <v>0</v>
      </c>
      <c r="AB580">
        <f t="shared" ca="1" si="172"/>
        <v>0</v>
      </c>
      <c r="AC580" t="str" cm="1">
        <f t="array" aca="1" ref="AC580" ca="1">LEFT(T580,SUM(LEN(T580)-LEN(SUBSTITUTE(T580,{"0","1","2","3","4","5","6","7","8","9"},""))))</f>
        <v>0</v>
      </c>
      <c r="AD580" s="3" t="str">
        <f t="shared" ca="1" si="173"/>
        <v/>
      </c>
      <c r="AE580" s="3" t="str">
        <f t="shared" ca="1" si="174"/>
        <v/>
      </c>
      <c r="AF580" t="b">
        <f t="shared" ca="1" si="175"/>
        <v>0</v>
      </c>
      <c r="AG580">
        <f t="shared" ca="1" si="176"/>
        <v>0</v>
      </c>
      <c r="AH580">
        <f t="shared" ca="1" si="177"/>
        <v>0</v>
      </c>
      <c r="AI580" t="b">
        <f t="shared" ca="1" si="178"/>
        <v>0</v>
      </c>
      <c r="AJ580">
        <f t="shared" ca="1" si="179"/>
        <v>0</v>
      </c>
      <c r="AK580">
        <f t="shared" ca="1" si="180"/>
        <v>0</v>
      </c>
      <c r="AL580">
        <f t="shared" ca="1" si="181"/>
        <v>0</v>
      </c>
      <c r="AM580" t="b">
        <f t="shared" ca="1" si="182"/>
        <v>0</v>
      </c>
      <c r="AN580">
        <f t="shared" ca="1" si="183"/>
        <v>0</v>
      </c>
      <c r="AO580">
        <f t="shared" ca="1" si="184"/>
        <v>0</v>
      </c>
    </row>
    <row r="581" spans="1:41">
      <c r="A581" s="5" t="s">
        <v>636</v>
      </c>
      <c r="B581" s="6" t="s">
        <v>809</v>
      </c>
      <c r="C581" s="6" t="s">
        <v>645</v>
      </c>
      <c r="D581" s="6" t="s">
        <v>652</v>
      </c>
      <c r="E581" s="6" t="s">
        <v>642</v>
      </c>
      <c r="F581" s="6" t="s">
        <v>832</v>
      </c>
      <c r="G581" s="6" t="s">
        <v>639</v>
      </c>
      <c r="H581" s="6" t="s">
        <v>832</v>
      </c>
      <c r="I581" s="6" t="s">
        <v>637</v>
      </c>
      <c r="J581" s="6" t="s">
        <v>762</v>
      </c>
      <c r="K581" s="6" t="s">
        <v>635</v>
      </c>
      <c r="L581" s="6" t="s">
        <v>1105</v>
      </c>
      <c r="M581" s="6" t="s">
        <v>640</v>
      </c>
      <c r="N581" s="6" t="s">
        <v>658</v>
      </c>
      <c r="Q581" t="str">
        <f t="shared" ca="1" si="169"/>
        <v>1976</v>
      </c>
      <c r="R581" t="str">
        <f t="shared" ca="1" si="169"/>
        <v>2020</v>
      </c>
      <c r="S581" t="str">
        <f t="shared" ca="1" si="169"/>
        <v>2020</v>
      </c>
      <c r="T581" t="str">
        <f t="shared" ca="1" si="169"/>
        <v>171cm</v>
      </c>
      <c r="U581" t="str">
        <f t="shared" ca="1" si="169"/>
        <v>#6b5442</v>
      </c>
      <c r="V581" t="str">
        <f t="shared" ca="1" si="169"/>
        <v>gry</v>
      </c>
      <c r="W581" t="str">
        <f t="shared" ca="1" si="169"/>
        <v>219878671</v>
      </c>
      <c r="X581">
        <f t="shared" ca="1" si="169"/>
        <v>0</v>
      </c>
      <c r="Z581">
        <f t="shared" ca="1" si="170"/>
        <v>1</v>
      </c>
      <c r="AA581">
        <f t="shared" ca="1" si="171"/>
        <v>1</v>
      </c>
      <c r="AB581">
        <f t="shared" ca="1" si="172"/>
        <v>1</v>
      </c>
      <c r="AC581" t="str" cm="1">
        <f t="array" aca="1" ref="AC581" ca="1">LEFT(T581,SUM(LEN(T581)-LEN(SUBSTITUTE(T581,{"0","1","2","3","4","5","6","7","8","9"},""))))</f>
        <v>171</v>
      </c>
      <c r="AD581" s="3">
        <f t="shared" ca="1" si="173"/>
        <v>171</v>
      </c>
      <c r="AE581" s="3" t="str">
        <f t="shared" ca="1" si="174"/>
        <v/>
      </c>
      <c r="AF581" t="b">
        <f t="shared" ca="1" si="175"/>
        <v>1</v>
      </c>
      <c r="AG581">
        <f t="shared" ca="1" si="176"/>
        <v>1</v>
      </c>
      <c r="AH581">
        <f t="shared" ca="1" si="177"/>
        <v>1</v>
      </c>
      <c r="AI581" t="b">
        <f t="shared" ca="1" si="178"/>
        <v>1</v>
      </c>
      <c r="AJ581">
        <f t="shared" ca="1" si="179"/>
        <v>1</v>
      </c>
      <c r="AK581">
        <f t="shared" ca="1" si="180"/>
        <v>1</v>
      </c>
      <c r="AL581">
        <f t="shared" ca="1" si="181"/>
        <v>1</v>
      </c>
      <c r="AM581" t="b">
        <f t="shared" ca="1" si="182"/>
        <v>0</v>
      </c>
      <c r="AN581">
        <f t="shared" ca="1" si="183"/>
        <v>7</v>
      </c>
      <c r="AO581">
        <f t="shared" ca="1" si="184"/>
        <v>7</v>
      </c>
    </row>
    <row r="582" spans="1:41">
      <c r="A582" s="1"/>
      <c r="Q582">
        <f t="shared" ca="1" si="169"/>
        <v>0</v>
      </c>
      <c r="R582">
        <f t="shared" ca="1" si="169"/>
        <v>0</v>
      </c>
      <c r="S582">
        <f t="shared" ca="1" si="169"/>
        <v>0</v>
      </c>
      <c r="T582">
        <f t="shared" ca="1" si="169"/>
        <v>0</v>
      </c>
      <c r="U582">
        <f t="shared" ca="1" si="169"/>
        <v>0</v>
      </c>
      <c r="V582">
        <f t="shared" ca="1" si="169"/>
        <v>0</v>
      </c>
      <c r="W582">
        <f t="shared" ca="1" si="169"/>
        <v>0</v>
      </c>
      <c r="X582">
        <f t="shared" ca="1" si="169"/>
        <v>0</v>
      </c>
      <c r="Z582">
        <f t="shared" ca="1" si="170"/>
        <v>0</v>
      </c>
      <c r="AA582">
        <f t="shared" ca="1" si="171"/>
        <v>0</v>
      </c>
      <c r="AB582">
        <f t="shared" ca="1" si="172"/>
        <v>0</v>
      </c>
      <c r="AC582" t="str" cm="1">
        <f t="array" aca="1" ref="AC582" ca="1">LEFT(T582,SUM(LEN(T582)-LEN(SUBSTITUTE(T582,{"0","1","2","3","4","5","6","7","8","9"},""))))</f>
        <v>0</v>
      </c>
      <c r="AD582" s="3" t="str">
        <f t="shared" ca="1" si="173"/>
        <v/>
      </c>
      <c r="AE582" s="3" t="str">
        <f t="shared" ca="1" si="174"/>
        <v/>
      </c>
      <c r="AF582" t="b">
        <f t="shared" ca="1" si="175"/>
        <v>0</v>
      </c>
      <c r="AG582">
        <f t="shared" ca="1" si="176"/>
        <v>0</v>
      </c>
      <c r="AH582">
        <f t="shared" ca="1" si="177"/>
        <v>0</v>
      </c>
      <c r="AI582" t="b">
        <f t="shared" ca="1" si="178"/>
        <v>0</v>
      </c>
      <c r="AJ582">
        <f t="shared" ca="1" si="179"/>
        <v>0</v>
      </c>
      <c r="AK582">
        <f t="shared" ca="1" si="180"/>
        <v>0</v>
      </c>
      <c r="AL582">
        <f t="shared" ca="1" si="181"/>
        <v>0</v>
      </c>
      <c r="AM582" t="b">
        <f t="shared" ca="1" si="182"/>
        <v>0</v>
      </c>
      <c r="AN582">
        <f t="shared" ca="1" si="183"/>
        <v>0</v>
      </c>
      <c r="AO582">
        <f t="shared" ca="1" si="184"/>
        <v>0</v>
      </c>
    </row>
    <row r="583" spans="1:41">
      <c r="A583" s="5" t="s">
        <v>637</v>
      </c>
      <c r="B583" s="6" t="s">
        <v>685</v>
      </c>
      <c r="C583" s="6" t="s">
        <v>636</v>
      </c>
      <c r="D583" s="6" t="s">
        <v>892</v>
      </c>
      <c r="Q583" t="str">
        <f t="shared" ca="1" si="169"/>
        <v>1968</v>
      </c>
      <c r="R583">
        <f t="shared" ca="1" si="169"/>
        <v>0</v>
      </c>
      <c r="S583">
        <f t="shared" ca="1" si="169"/>
        <v>0</v>
      </c>
      <c r="T583" t="str">
        <f t="shared" ca="1" si="169"/>
        <v>163cm</v>
      </c>
      <c r="U583">
        <f t="shared" ca="1" si="169"/>
        <v>0</v>
      </c>
      <c r="V583">
        <f t="shared" ca="1" si="169"/>
        <v>0</v>
      </c>
      <c r="W583">
        <f t="shared" ca="1" si="169"/>
        <v>0</v>
      </c>
      <c r="X583">
        <f t="shared" ca="1" si="169"/>
        <v>0</v>
      </c>
      <c r="Z583">
        <f t="shared" ca="1" si="170"/>
        <v>1</v>
      </c>
      <c r="AA583">
        <f t="shared" ca="1" si="171"/>
        <v>0</v>
      </c>
      <c r="AB583">
        <f t="shared" ca="1" si="172"/>
        <v>0</v>
      </c>
      <c r="AC583" t="str" cm="1">
        <f t="array" aca="1" ref="AC583" ca="1">LEFT(T583,SUM(LEN(T583)-LEN(SUBSTITUTE(T583,{"0","1","2","3","4","5","6","7","8","9"},""))))</f>
        <v>163</v>
      </c>
      <c r="AD583" s="3">
        <f t="shared" ca="1" si="173"/>
        <v>163</v>
      </c>
      <c r="AE583" s="3" t="str">
        <f t="shared" ca="1" si="174"/>
        <v/>
      </c>
      <c r="AF583" t="b">
        <f t="shared" ca="1" si="175"/>
        <v>1</v>
      </c>
      <c r="AG583">
        <f t="shared" ca="1" si="176"/>
        <v>1</v>
      </c>
      <c r="AH583">
        <f t="shared" ca="1" si="177"/>
        <v>0</v>
      </c>
      <c r="AI583" t="b">
        <f t="shared" ca="1" si="178"/>
        <v>0</v>
      </c>
      <c r="AJ583">
        <f t="shared" ca="1" si="179"/>
        <v>0</v>
      </c>
      <c r="AK583">
        <f t="shared" ca="1" si="180"/>
        <v>0</v>
      </c>
      <c r="AL583">
        <f t="shared" ca="1" si="181"/>
        <v>0</v>
      </c>
      <c r="AM583" t="b">
        <f t="shared" ca="1" si="182"/>
        <v>0</v>
      </c>
      <c r="AN583">
        <f t="shared" ca="1" si="183"/>
        <v>2</v>
      </c>
      <c r="AO583">
        <f t="shared" ca="1" si="184"/>
        <v>2</v>
      </c>
    </row>
    <row r="584" spans="1:41">
      <c r="A584" s="5" t="s">
        <v>635</v>
      </c>
      <c r="B584" s="6" t="s">
        <v>1106</v>
      </c>
      <c r="C584" s="6" t="s">
        <v>645</v>
      </c>
      <c r="D584" s="6" t="s">
        <v>665</v>
      </c>
      <c r="Q584">
        <f t="shared" ca="1" si="169"/>
        <v>0</v>
      </c>
      <c r="R584">
        <f t="shared" ca="1" si="169"/>
        <v>0</v>
      </c>
      <c r="S584">
        <f t="shared" ca="1" si="169"/>
        <v>0</v>
      </c>
      <c r="T584">
        <f t="shared" ca="1" si="169"/>
        <v>0</v>
      </c>
      <c r="U584">
        <f t="shared" ca="1" si="169"/>
        <v>0</v>
      </c>
      <c r="V584" t="str">
        <f t="shared" ca="1" si="169"/>
        <v>oth</v>
      </c>
      <c r="W584" t="str">
        <f t="shared" ca="1" si="169"/>
        <v>003521394</v>
      </c>
      <c r="X584">
        <f t="shared" ca="1" si="169"/>
        <v>0</v>
      </c>
      <c r="Z584">
        <f t="shared" ca="1" si="170"/>
        <v>0</v>
      </c>
      <c r="AA584">
        <f t="shared" ca="1" si="171"/>
        <v>0</v>
      </c>
      <c r="AB584">
        <f t="shared" ca="1" si="172"/>
        <v>0</v>
      </c>
      <c r="AC584" t="str" cm="1">
        <f t="array" aca="1" ref="AC584" ca="1">LEFT(T584,SUM(LEN(T584)-LEN(SUBSTITUTE(T584,{"0","1","2","3","4","5","6","7","8","9"},""))))</f>
        <v>0</v>
      </c>
      <c r="AD584" s="3" t="str">
        <f t="shared" ca="1" si="173"/>
        <v/>
      </c>
      <c r="AE584" s="3" t="str">
        <f t="shared" ca="1" si="174"/>
        <v/>
      </c>
      <c r="AF584" t="b">
        <f t="shared" ca="1" si="175"/>
        <v>0</v>
      </c>
      <c r="AG584">
        <f t="shared" ca="1" si="176"/>
        <v>0</v>
      </c>
      <c r="AH584">
        <f t="shared" ca="1" si="177"/>
        <v>0</v>
      </c>
      <c r="AI584" t="b">
        <f t="shared" ca="1" si="178"/>
        <v>0</v>
      </c>
      <c r="AJ584">
        <f t="shared" ca="1" si="179"/>
        <v>0</v>
      </c>
      <c r="AK584">
        <f t="shared" ca="1" si="180"/>
        <v>1</v>
      </c>
      <c r="AL584">
        <f t="shared" ca="1" si="181"/>
        <v>1</v>
      </c>
      <c r="AM584" t="b">
        <f t="shared" ca="1" si="182"/>
        <v>0</v>
      </c>
      <c r="AN584">
        <f t="shared" ca="1" si="183"/>
        <v>2</v>
      </c>
      <c r="AO584">
        <f t="shared" ca="1" si="184"/>
        <v>4</v>
      </c>
    </row>
    <row r="585" spans="1:41">
      <c r="A585" s="5" t="s">
        <v>639</v>
      </c>
      <c r="B585" s="6" t="s">
        <v>847</v>
      </c>
      <c r="Q585">
        <f t="shared" ca="1" si="169"/>
        <v>0</v>
      </c>
      <c r="R585" t="str">
        <f t="shared" ca="1" si="169"/>
        <v>2010</v>
      </c>
      <c r="S585">
        <f t="shared" ca="1" si="169"/>
        <v>0</v>
      </c>
      <c r="T585">
        <f t="shared" ca="1" si="169"/>
        <v>0</v>
      </c>
      <c r="U585">
        <f t="shared" ca="1" si="169"/>
        <v>0</v>
      </c>
      <c r="V585">
        <f t="shared" ca="1" si="169"/>
        <v>0</v>
      </c>
      <c r="W585">
        <f t="shared" ca="1" si="169"/>
        <v>0</v>
      </c>
      <c r="X585">
        <f t="shared" ca="1" si="169"/>
        <v>0</v>
      </c>
      <c r="Z585">
        <f t="shared" ca="1" si="170"/>
        <v>0</v>
      </c>
      <c r="AA585">
        <f t="shared" ca="1" si="171"/>
        <v>1</v>
      </c>
      <c r="AB585">
        <f t="shared" ca="1" si="172"/>
        <v>0</v>
      </c>
      <c r="AC585" t="str" cm="1">
        <f t="array" aca="1" ref="AC585" ca="1">LEFT(T585,SUM(LEN(T585)-LEN(SUBSTITUTE(T585,{"0","1","2","3","4","5","6","7","8","9"},""))))</f>
        <v>0</v>
      </c>
      <c r="AD585" s="3" t="str">
        <f t="shared" ca="1" si="173"/>
        <v/>
      </c>
      <c r="AE585" s="3" t="str">
        <f t="shared" ca="1" si="174"/>
        <v/>
      </c>
      <c r="AF585" t="b">
        <f t="shared" ca="1" si="175"/>
        <v>0</v>
      </c>
      <c r="AG585">
        <f t="shared" ca="1" si="176"/>
        <v>0</v>
      </c>
      <c r="AH585">
        <f t="shared" ca="1" si="177"/>
        <v>0</v>
      </c>
      <c r="AI585" t="b">
        <f t="shared" ca="1" si="178"/>
        <v>0</v>
      </c>
      <c r="AJ585">
        <f t="shared" ca="1" si="179"/>
        <v>0</v>
      </c>
      <c r="AK585">
        <f t="shared" ca="1" si="180"/>
        <v>0</v>
      </c>
      <c r="AL585">
        <f t="shared" ca="1" si="181"/>
        <v>0</v>
      </c>
      <c r="AM585" t="b">
        <f t="shared" ca="1" si="182"/>
        <v>0</v>
      </c>
      <c r="AN585">
        <f t="shared" ca="1" si="183"/>
        <v>1</v>
      </c>
      <c r="AO585">
        <f t="shared" ca="1" si="184"/>
        <v>5</v>
      </c>
    </row>
    <row r="586" spans="1:41">
      <c r="A586" s="5" t="s">
        <v>654</v>
      </c>
      <c r="B586" s="6" t="s">
        <v>1107</v>
      </c>
      <c r="C586" s="6" t="s">
        <v>640</v>
      </c>
      <c r="D586" s="6" t="s">
        <v>671</v>
      </c>
      <c r="Q586">
        <f t="shared" ca="1" si="169"/>
        <v>0</v>
      </c>
      <c r="R586">
        <f t="shared" ca="1" si="169"/>
        <v>0</v>
      </c>
      <c r="S586">
        <f t="shared" ca="1" si="169"/>
        <v>0</v>
      </c>
      <c r="T586">
        <f t="shared" ca="1" si="169"/>
        <v>0</v>
      </c>
      <c r="U586" t="str">
        <f t="shared" ca="1" si="169"/>
        <v>#888785</v>
      </c>
      <c r="V586">
        <f t="shared" ca="1" si="169"/>
        <v>0</v>
      </c>
      <c r="W586">
        <f t="shared" ca="1" si="169"/>
        <v>0</v>
      </c>
      <c r="X586" t="str">
        <f t="shared" ca="1" si="169"/>
        <v>61</v>
      </c>
      <c r="Z586">
        <f t="shared" ca="1" si="170"/>
        <v>0</v>
      </c>
      <c r="AA586">
        <f t="shared" ca="1" si="171"/>
        <v>0</v>
      </c>
      <c r="AB586">
        <f t="shared" ca="1" si="172"/>
        <v>0</v>
      </c>
      <c r="AC586" t="str" cm="1">
        <f t="array" aca="1" ref="AC586" ca="1">LEFT(T586,SUM(LEN(T586)-LEN(SUBSTITUTE(T586,{"0","1","2","3","4","5","6","7","8","9"},""))))</f>
        <v>0</v>
      </c>
      <c r="AD586" s="3" t="str">
        <f t="shared" ca="1" si="173"/>
        <v/>
      </c>
      <c r="AE586" s="3" t="str">
        <f t="shared" ca="1" si="174"/>
        <v/>
      </c>
      <c r="AF586" t="b">
        <f t="shared" ca="1" si="175"/>
        <v>0</v>
      </c>
      <c r="AG586">
        <f t="shared" ca="1" si="176"/>
        <v>0</v>
      </c>
      <c r="AH586">
        <f t="shared" ca="1" si="177"/>
        <v>1</v>
      </c>
      <c r="AI586" t="b">
        <f t="shared" ca="1" si="178"/>
        <v>1</v>
      </c>
      <c r="AJ586">
        <f t="shared" ca="1" si="179"/>
        <v>1</v>
      </c>
      <c r="AK586">
        <f t="shared" ca="1" si="180"/>
        <v>0</v>
      </c>
      <c r="AL586">
        <f t="shared" ca="1" si="181"/>
        <v>0</v>
      </c>
      <c r="AM586" t="b">
        <f t="shared" ca="1" si="182"/>
        <v>0</v>
      </c>
      <c r="AN586">
        <f t="shared" ca="1" si="183"/>
        <v>1</v>
      </c>
      <c r="AO586">
        <f t="shared" ca="1" si="184"/>
        <v>6</v>
      </c>
    </row>
    <row r="587" spans="1:41">
      <c r="A587" s="1"/>
      <c r="Q587">
        <f t="shared" ca="1" si="169"/>
        <v>0</v>
      </c>
      <c r="R587">
        <f t="shared" ca="1" si="169"/>
        <v>0</v>
      </c>
      <c r="S587">
        <f t="shared" ca="1" si="169"/>
        <v>0</v>
      </c>
      <c r="T587">
        <f t="shared" ca="1" si="169"/>
        <v>0</v>
      </c>
      <c r="U587">
        <f t="shared" ca="1" si="169"/>
        <v>0</v>
      </c>
      <c r="V587">
        <f t="shared" ca="1" si="169"/>
        <v>0</v>
      </c>
      <c r="W587">
        <f t="shared" ca="1" si="169"/>
        <v>0</v>
      </c>
      <c r="X587">
        <f t="shared" ca="1" si="169"/>
        <v>0</v>
      </c>
      <c r="Z587">
        <f t="shared" ca="1" si="170"/>
        <v>0</v>
      </c>
      <c r="AA587">
        <f t="shared" ca="1" si="171"/>
        <v>0</v>
      </c>
      <c r="AB587">
        <f t="shared" ca="1" si="172"/>
        <v>0</v>
      </c>
      <c r="AC587" t="str" cm="1">
        <f t="array" aca="1" ref="AC587" ca="1">LEFT(T587,SUM(LEN(T587)-LEN(SUBSTITUTE(T587,{"0","1","2","3","4","5","6","7","8","9"},""))))</f>
        <v>0</v>
      </c>
      <c r="AD587" s="3" t="str">
        <f t="shared" ca="1" si="173"/>
        <v/>
      </c>
      <c r="AE587" s="3" t="str">
        <f t="shared" ca="1" si="174"/>
        <v/>
      </c>
      <c r="AF587" t="b">
        <f t="shared" ca="1" si="175"/>
        <v>0</v>
      </c>
      <c r="AG587">
        <f t="shared" ca="1" si="176"/>
        <v>0</v>
      </c>
      <c r="AH587">
        <f t="shared" ca="1" si="177"/>
        <v>0</v>
      </c>
      <c r="AI587" t="b">
        <f t="shared" ca="1" si="178"/>
        <v>0</v>
      </c>
      <c r="AJ587">
        <f t="shared" ca="1" si="179"/>
        <v>0</v>
      </c>
      <c r="AK587">
        <f t="shared" ca="1" si="180"/>
        <v>0</v>
      </c>
      <c r="AL587">
        <f t="shared" ca="1" si="181"/>
        <v>0</v>
      </c>
      <c r="AM587" t="b">
        <f t="shared" ca="1" si="182"/>
        <v>0</v>
      </c>
      <c r="AN587">
        <f t="shared" ca="1" si="183"/>
        <v>0</v>
      </c>
      <c r="AO587">
        <f t="shared" ca="1" si="184"/>
        <v>0</v>
      </c>
    </row>
    <row r="588" spans="1:41">
      <c r="A588" s="5" t="s">
        <v>654</v>
      </c>
      <c r="B588" s="6" t="s">
        <v>1108</v>
      </c>
      <c r="C588" s="6" t="s">
        <v>635</v>
      </c>
      <c r="D588" s="6" t="s">
        <v>1109</v>
      </c>
      <c r="E588" s="6" t="s">
        <v>637</v>
      </c>
      <c r="F588" s="6" t="s">
        <v>704</v>
      </c>
      <c r="G588" s="6" t="s">
        <v>636</v>
      </c>
      <c r="H588" s="6" t="s">
        <v>885</v>
      </c>
      <c r="Q588" t="str">
        <f t="shared" ca="1" si="169"/>
        <v>1955</v>
      </c>
      <c r="R588">
        <f t="shared" ca="1" si="169"/>
        <v>0</v>
      </c>
      <c r="S588">
        <f t="shared" ca="1" si="169"/>
        <v>0</v>
      </c>
      <c r="T588" t="str">
        <f t="shared" ca="1" si="169"/>
        <v>166cm</v>
      </c>
      <c r="U588">
        <f t="shared" ca="1" si="169"/>
        <v>0</v>
      </c>
      <c r="V588">
        <f t="shared" ca="1" si="169"/>
        <v>0</v>
      </c>
      <c r="W588" t="str">
        <f t="shared" ca="1" si="169"/>
        <v>810722029</v>
      </c>
      <c r="X588" t="str">
        <f t="shared" ca="1" si="169"/>
        <v>115</v>
      </c>
      <c r="Z588">
        <f t="shared" ca="1" si="170"/>
        <v>1</v>
      </c>
      <c r="AA588">
        <f t="shared" ca="1" si="171"/>
        <v>0</v>
      </c>
      <c r="AB588">
        <f t="shared" ca="1" si="172"/>
        <v>0</v>
      </c>
      <c r="AC588" t="str" cm="1">
        <f t="array" aca="1" ref="AC588" ca="1">LEFT(T588,SUM(LEN(T588)-LEN(SUBSTITUTE(T588,{"0","1","2","3","4","5","6","7","8","9"},""))))</f>
        <v>166</v>
      </c>
      <c r="AD588" s="3">
        <f t="shared" ca="1" si="173"/>
        <v>166</v>
      </c>
      <c r="AE588" s="3" t="str">
        <f t="shared" ca="1" si="174"/>
        <v/>
      </c>
      <c r="AF588" t="b">
        <f t="shared" ca="1" si="175"/>
        <v>1</v>
      </c>
      <c r="AG588">
        <f t="shared" ca="1" si="176"/>
        <v>1</v>
      </c>
      <c r="AH588">
        <f t="shared" ca="1" si="177"/>
        <v>0</v>
      </c>
      <c r="AI588" t="b">
        <f t="shared" ca="1" si="178"/>
        <v>0</v>
      </c>
      <c r="AJ588">
        <f t="shared" ca="1" si="179"/>
        <v>0</v>
      </c>
      <c r="AK588">
        <f t="shared" ca="1" si="180"/>
        <v>0</v>
      </c>
      <c r="AL588">
        <f t="shared" ca="1" si="181"/>
        <v>1</v>
      </c>
      <c r="AM588" t="b">
        <f t="shared" ca="1" si="182"/>
        <v>0</v>
      </c>
      <c r="AN588">
        <f t="shared" ca="1" si="183"/>
        <v>3</v>
      </c>
      <c r="AO588">
        <f t="shared" ca="1" si="184"/>
        <v>3</v>
      </c>
    </row>
    <row r="589" spans="1:41">
      <c r="A589" s="5" t="s">
        <v>645</v>
      </c>
      <c r="B589" s="6" t="s">
        <v>675</v>
      </c>
      <c r="C589" s="6" t="s">
        <v>642</v>
      </c>
      <c r="D589" s="6" t="s">
        <v>851</v>
      </c>
      <c r="E589" s="6" t="s">
        <v>639</v>
      </c>
      <c r="F589" s="6" t="s">
        <v>874</v>
      </c>
      <c r="Q589">
        <f t="shared" ca="1" si="169"/>
        <v>0</v>
      </c>
      <c r="R589" t="str">
        <f t="shared" ca="1" si="169"/>
        <v>2018</v>
      </c>
      <c r="S589" t="str">
        <f t="shared" ca="1" si="169"/>
        <v>2030</v>
      </c>
      <c r="T589">
        <f t="shared" ca="1" si="169"/>
        <v>0</v>
      </c>
      <c r="U589">
        <f t="shared" ca="1" si="169"/>
        <v>0</v>
      </c>
      <c r="V589" t="str">
        <f t="shared" ca="1" si="169"/>
        <v>blu</v>
      </c>
      <c r="W589">
        <f t="shared" ca="1" si="169"/>
        <v>0</v>
      </c>
      <c r="X589">
        <f t="shared" ca="1" si="169"/>
        <v>0</v>
      </c>
      <c r="Z589">
        <f t="shared" ca="1" si="170"/>
        <v>0</v>
      </c>
      <c r="AA589">
        <f t="shared" ca="1" si="171"/>
        <v>1</v>
      </c>
      <c r="AB589">
        <f t="shared" ca="1" si="172"/>
        <v>1</v>
      </c>
      <c r="AC589" t="str" cm="1">
        <f t="array" aca="1" ref="AC589" ca="1">LEFT(T589,SUM(LEN(T589)-LEN(SUBSTITUTE(T589,{"0","1","2","3","4","5","6","7","8","9"},""))))</f>
        <v>0</v>
      </c>
      <c r="AD589" s="3" t="str">
        <f t="shared" ca="1" si="173"/>
        <v/>
      </c>
      <c r="AE589" s="3" t="str">
        <f t="shared" ca="1" si="174"/>
        <v/>
      </c>
      <c r="AF589" t="b">
        <f t="shared" ca="1" si="175"/>
        <v>0</v>
      </c>
      <c r="AG589">
        <f t="shared" ca="1" si="176"/>
        <v>0</v>
      </c>
      <c r="AH589">
        <f t="shared" ca="1" si="177"/>
        <v>0</v>
      </c>
      <c r="AI589" t="b">
        <f t="shared" ca="1" si="178"/>
        <v>0</v>
      </c>
      <c r="AJ589">
        <f t="shared" ca="1" si="179"/>
        <v>0</v>
      </c>
      <c r="AK589">
        <f t="shared" ca="1" si="180"/>
        <v>1</v>
      </c>
      <c r="AL589">
        <f t="shared" ca="1" si="181"/>
        <v>0</v>
      </c>
      <c r="AM589" t="b">
        <f t="shared" ca="1" si="182"/>
        <v>0</v>
      </c>
      <c r="AN589">
        <f t="shared" ca="1" si="183"/>
        <v>3</v>
      </c>
      <c r="AO589">
        <f t="shared" ca="1" si="184"/>
        <v>6</v>
      </c>
    </row>
    <row r="590" spans="1:41">
      <c r="A590" s="1"/>
      <c r="Q590">
        <f t="shared" ca="1" si="169"/>
        <v>0</v>
      </c>
      <c r="R590">
        <f t="shared" ca="1" si="169"/>
        <v>0</v>
      </c>
      <c r="S590">
        <f t="shared" ca="1" si="169"/>
        <v>0</v>
      </c>
      <c r="T590">
        <f t="shared" ca="1" si="169"/>
        <v>0</v>
      </c>
      <c r="U590">
        <f t="shared" ca="1" si="169"/>
        <v>0</v>
      </c>
      <c r="V590">
        <f t="shared" ca="1" si="169"/>
        <v>0</v>
      </c>
      <c r="W590">
        <f t="shared" ca="1" si="169"/>
        <v>0</v>
      </c>
      <c r="X590">
        <f t="shared" ca="1" si="169"/>
        <v>0</v>
      </c>
      <c r="Z590">
        <f t="shared" ca="1" si="170"/>
        <v>0</v>
      </c>
      <c r="AA590">
        <f t="shared" ca="1" si="171"/>
        <v>0</v>
      </c>
      <c r="AB590">
        <f t="shared" ca="1" si="172"/>
        <v>0</v>
      </c>
      <c r="AC590" t="str" cm="1">
        <f t="array" aca="1" ref="AC590" ca="1">LEFT(T590,SUM(LEN(T590)-LEN(SUBSTITUTE(T590,{"0","1","2","3","4","5","6","7","8","9"},""))))</f>
        <v>0</v>
      </c>
      <c r="AD590" s="3" t="str">
        <f t="shared" ca="1" si="173"/>
        <v/>
      </c>
      <c r="AE590" s="3" t="str">
        <f t="shared" ca="1" si="174"/>
        <v/>
      </c>
      <c r="AF590" t="b">
        <f t="shared" ca="1" si="175"/>
        <v>0</v>
      </c>
      <c r="AG590">
        <f t="shared" ca="1" si="176"/>
        <v>0</v>
      </c>
      <c r="AH590">
        <f t="shared" ca="1" si="177"/>
        <v>0</v>
      </c>
      <c r="AI590" t="b">
        <f t="shared" ca="1" si="178"/>
        <v>0</v>
      </c>
      <c r="AJ590">
        <f t="shared" ca="1" si="179"/>
        <v>0</v>
      </c>
      <c r="AK590">
        <f t="shared" ca="1" si="180"/>
        <v>0</v>
      </c>
      <c r="AL590">
        <f t="shared" ca="1" si="181"/>
        <v>0</v>
      </c>
      <c r="AM590" t="b">
        <f t="shared" ca="1" si="182"/>
        <v>0</v>
      </c>
      <c r="AN590">
        <f t="shared" ca="1" si="183"/>
        <v>0</v>
      </c>
      <c r="AO590">
        <f t="shared" ca="1" si="184"/>
        <v>0</v>
      </c>
    </row>
    <row r="591" spans="1:41">
      <c r="A591" s="5" t="s">
        <v>637</v>
      </c>
      <c r="B591" s="6" t="s">
        <v>708</v>
      </c>
      <c r="Q591">
        <f t="shared" ca="1" si="169"/>
        <v>0</v>
      </c>
      <c r="R591">
        <f t="shared" ca="1" si="169"/>
        <v>0</v>
      </c>
      <c r="S591">
        <f t="shared" ca="1" si="169"/>
        <v>0</v>
      </c>
      <c r="T591" t="str">
        <f t="shared" ca="1" si="169"/>
        <v>176cm</v>
      </c>
      <c r="U591">
        <f t="shared" ca="1" si="169"/>
        <v>0</v>
      </c>
      <c r="V591">
        <f t="shared" ca="1" si="169"/>
        <v>0</v>
      </c>
      <c r="W591">
        <f t="shared" ca="1" si="169"/>
        <v>0</v>
      </c>
      <c r="X591">
        <f t="shared" ref="X591:AD627" ca="1" si="185">IF($A591=X$1,OFFSET($A591,0,1),IF($C591=X$1,OFFSET($C591,0,1),IF($E591=X$1,OFFSET($E591,0,1),IF($G591=X$1,OFFSET($G591,0,1),IF($I591=X$1,OFFSET($I591,0,1),IF($K591=X$1,OFFSET($K591,0,1),IF($M591=X$1,OFFSET($M591,0,1),IF($O591=X$1,OFFSET($O591,0,1),0))))))))</f>
        <v>0</v>
      </c>
      <c r="Z591">
        <f t="shared" ca="1" si="170"/>
        <v>0</v>
      </c>
      <c r="AA591">
        <f t="shared" ca="1" si="171"/>
        <v>0</v>
      </c>
      <c r="AB591">
        <f t="shared" ca="1" si="172"/>
        <v>0</v>
      </c>
      <c r="AC591" t="str" cm="1">
        <f t="array" aca="1" ref="AC591" ca="1">LEFT(T591,SUM(LEN(T591)-LEN(SUBSTITUTE(T591,{"0","1","2","3","4","5","6","7","8","9"},""))))</f>
        <v>176</v>
      </c>
      <c r="AD591" s="3">
        <f t="shared" ca="1" si="173"/>
        <v>176</v>
      </c>
      <c r="AE591" s="3" t="str">
        <f t="shared" ca="1" si="174"/>
        <v/>
      </c>
      <c r="AF591" t="b">
        <f t="shared" ca="1" si="175"/>
        <v>1</v>
      </c>
      <c r="AG591">
        <f t="shared" ca="1" si="176"/>
        <v>1</v>
      </c>
      <c r="AH591">
        <f t="shared" ca="1" si="177"/>
        <v>0</v>
      </c>
      <c r="AI591" t="b">
        <f t="shared" ca="1" si="178"/>
        <v>0</v>
      </c>
      <c r="AJ591">
        <f t="shared" ca="1" si="179"/>
        <v>0</v>
      </c>
      <c r="AK591">
        <f t="shared" ca="1" si="180"/>
        <v>0</v>
      </c>
      <c r="AL591">
        <f t="shared" ca="1" si="181"/>
        <v>0</v>
      </c>
      <c r="AM591" t="b">
        <f t="shared" ca="1" si="182"/>
        <v>0</v>
      </c>
      <c r="AN591">
        <f t="shared" ca="1" si="183"/>
        <v>1</v>
      </c>
      <c r="AO591">
        <f t="shared" ca="1" si="184"/>
        <v>1</v>
      </c>
    </row>
    <row r="592" spans="1:41">
      <c r="A592" s="5" t="s">
        <v>642</v>
      </c>
      <c r="B592" s="6" t="s">
        <v>829</v>
      </c>
      <c r="Q592">
        <f t="shared" ref="Q592:X655" ca="1" si="186">IF($A592=Q$1,OFFSET($A592,0,1),IF($C592=Q$1,OFFSET($C592,0,1),IF($E592=Q$1,OFFSET($E592,0,1),IF($G592=Q$1,OFFSET($G592,0,1),IF($I592=Q$1,OFFSET($I592,0,1),IF($K592=Q$1,OFFSET($K592,0,1),IF($M592=Q$1,OFFSET($M592,0,1),IF($O592=Q$1,OFFSET($O592,0,1),0))))))))</f>
        <v>0</v>
      </c>
      <c r="R592">
        <f t="shared" ca="1" si="186"/>
        <v>0</v>
      </c>
      <c r="S592" t="str">
        <f t="shared" ca="1" si="186"/>
        <v>2025</v>
      </c>
      <c r="T592">
        <f t="shared" ca="1" si="186"/>
        <v>0</v>
      </c>
      <c r="U592">
        <f t="shared" ca="1" si="186"/>
        <v>0</v>
      </c>
      <c r="V592">
        <f t="shared" ca="1" si="186"/>
        <v>0</v>
      </c>
      <c r="W592">
        <f t="shared" ca="1" si="186"/>
        <v>0</v>
      </c>
      <c r="X592">
        <f t="shared" ca="1" si="186"/>
        <v>0</v>
      </c>
      <c r="Z592">
        <f t="shared" ca="1" si="170"/>
        <v>0</v>
      </c>
      <c r="AA592">
        <f t="shared" ca="1" si="171"/>
        <v>0</v>
      </c>
      <c r="AB592">
        <f t="shared" ca="1" si="172"/>
        <v>1</v>
      </c>
      <c r="AC592" t="str" cm="1">
        <f t="array" aca="1" ref="AC592" ca="1">LEFT(T592,SUM(LEN(T592)-LEN(SUBSTITUTE(T592,{"0","1","2","3","4","5","6","7","8","9"},""))))</f>
        <v>0</v>
      </c>
      <c r="AD592" s="3" t="str">
        <f t="shared" ca="1" si="173"/>
        <v/>
      </c>
      <c r="AE592" s="3" t="str">
        <f t="shared" ca="1" si="174"/>
        <v/>
      </c>
      <c r="AF592" t="b">
        <f t="shared" ca="1" si="175"/>
        <v>0</v>
      </c>
      <c r="AG592">
        <f t="shared" ca="1" si="176"/>
        <v>0</v>
      </c>
      <c r="AH592">
        <f t="shared" ca="1" si="177"/>
        <v>0</v>
      </c>
      <c r="AI592" t="b">
        <f t="shared" ca="1" si="178"/>
        <v>0</v>
      </c>
      <c r="AJ592">
        <f t="shared" ca="1" si="179"/>
        <v>0</v>
      </c>
      <c r="AK592">
        <f t="shared" ca="1" si="180"/>
        <v>0</v>
      </c>
      <c r="AL592">
        <f t="shared" ca="1" si="181"/>
        <v>0</v>
      </c>
      <c r="AM592" t="b">
        <f t="shared" ca="1" si="182"/>
        <v>0</v>
      </c>
      <c r="AN592">
        <f t="shared" ca="1" si="183"/>
        <v>1</v>
      </c>
      <c r="AO592">
        <f t="shared" ca="1" si="184"/>
        <v>2</v>
      </c>
    </row>
    <row r="593" spans="1:41">
      <c r="A593" s="5" t="s">
        <v>635</v>
      </c>
      <c r="B593" s="6" t="s">
        <v>1110</v>
      </c>
      <c r="C593" s="6" t="s">
        <v>640</v>
      </c>
      <c r="D593" s="6" t="s">
        <v>688</v>
      </c>
      <c r="E593" s="6" t="s">
        <v>636</v>
      </c>
      <c r="F593" s="6" t="s">
        <v>1000</v>
      </c>
      <c r="G593" s="6" t="s">
        <v>639</v>
      </c>
      <c r="H593" s="6" t="s">
        <v>874</v>
      </c>
      <c r="I593" s="6" t="s">
        <v>645</v>
      </c>
      <c r="J593" s="6" t="s">
        <v>661</v>
      </c>
      <c r="Q593" t="str">
        <f t="shared" ca="1" si="186"/>
        <v>1975</v>
      </c>
      <c r="R593" t="str">
        <f t="shared" ca="1" si="186"/>
        <v>2018</v>
      </c>
      <c r="S593">
        <f t="shared" ca="1" si="186"/>
        <v>0</v>
      </c>
      <c r="T593">
        <f t="shared" ca="1" si="186"/>
        <v>0</v>
      </c>
      <c r="U593" t="str">
        <f t="shared" ca="1" si="186"/>
        <v>#733820</v>
      </c>
      <c r="V593" t="str">
        <f t="shared" ca="1" si="186"/>
        <v>grn</v>
      </c>
      <c r="W593" t="str">
        <f t="shared" ca="1" si="186"/>
        <v>617393532</v>
      </c>
      <c r="X593">
        <f t="shared" ca="1" si="186"/>
        <v>0</v>
      </c>
      <c r="Z593">
        <f t="shared" ca="1" si="170"/>
        <v>1</v>
      </c>
      <c r="AA593">
        <f t="shared" ca="1" si="171"/>
        <v>1</v>
      </c>
      <c r="AB593">
        <f t="shared" ca="1" si="172"/>
        <v>0</v>
      </c>
      <c r="AC593" t="str" cm="1">
        <f t="array" aca="1" ref="AC593" ca="1">LEFT(T593,SUM(LEN(T593)-LEN(SUBSTITUTE(T593,{"0","1","2","3","4","5","6","7","8","9"},""))))</f>
        <v>0</v>
      </c>
      <c r="AD593" s="3" t="str">
        <f t="shared" ca="1" si="173"/>
        <v/>
      </c>
      <c r="AE593" s="3" t="str">
        <f t="shared" ca="1" si="174"/>
        <v/>
      </c>
      <c r="AF593" t="b">
        <f t="shared" ca="1" si="175"/>
        <v>0</v>
      </c>
      <c r="AG593">
        <f t="shared" ca="1" si="176"/>
        <v>0</v>
      </c>
      <c r="AH593">
        <f t="shared" ca="1" si="177"/>
        <v>1</v>
      </c>
      <c r="AI593" t="b">
        <f t="shared" ca="1" si="178"/>
        <v>1</v>
      </c>
      <c r="AJ593">
        <f t="shared" ca="1" si="179"/>
        <v>1</v>
      </c>
      <c r="AK593">
        <f t="shared" ca="1" si="180"/>
        <v>1</v>
      </c>
      <c r="AL593">
        <f t="shared" ca="1" si="181"/>
        <v>1</v>
      </c>
      <c r="AM593" t="b">
        <f t="shared" ca="1" si="182"/>
        <v>0</v>
      </c>
      <c r="AN593">
        <f t="shared" ca="1" si="183"/>
        <v>5</v>
      </c>
      <c r="AO593">
        <f t="shared" ca="1" si="184"/>
        <v>7</v>
      </c>
    </row>
    <row r="594" spans="1:41">
      <c r="A594" s="1"/>
      <c r="Q594">
        <f t="shared" ca="1" si="186"/>
        <v>0</v>
      </c>
      <c r="R594">
        <f t="shared" ca="1" si="186"/>
        <v>0</v>
      </c>
      <c r="S594">
        <f t="shared" ca="1" si="186"/>
        <v>0</v>
      </c>
      <c r="T594">
        <f t="shared" ca="1" si="186"/>
        <v>0</v>
      </c>
      <c r="U594">
        <f t="shared" ca="1" si="186"/>
        <v>0</v>
      </c>
      <c r="V594">
        <f t="shared" ca="1" si="186"/>
        <v>0</v>
      </c>
      <c r="W594">
        <f t="shared" ca="1" si="186"/>
        <v>0</v>
      </c>
      <c r="X594">
        <f t="shared" ca="1" si="186"/>
        <v>0</v>
      </c>
      <c r="Z594">
        <f t="shared" ca="1" si="170"/>
        <v>0</v>
      </c>
      <c r="AA594">
        <f t="shared" ca="1" si="171"/>
        <v>0</v>
      </c>
      <c r="AB594">
        <f t="shared" ca="1" si="172"/>
        <v>0</v>
      </c>
      <c r="AC594" t="str" cm="1">
        <f t="array" aca="1" ref="AC594" ca="1">LEFT(T594,SUM(LEN(T594)-LEN(SUBSTITUTE(T594,{"0","1","2","3","4","5","6","7","8","9"},""))))</f>
        <v>0</v>
      </c>
      <c r="AD594" s="3" t="str">
        <f t="shared" ca="1" si="173"/>
        <v/>
      </c>
      <c r="AE594" s="3" t="str">
        <f t="shared" ca="1" si="174"/>
        <v/>
      </c>
      <c r="AF594" t="b">
        <f t="shared" ca="1" si="175"/>
        <v>0</v>
      </c>
      <c r="AG594">
        <f t="shared" ca="1" si="176"/>
        <v>0</v>
      </c>
      <c r="AH594">
        <f t="shared" ca="1" si="177"/>
        <v>0</v>
      </c>
      <c r="AI594" t="b">
        <f t="shared" ca="1" si="178"/>
        <v>0</v>
      </c>
      <c r="AJ594">
        <f t="shared" ca="1" si="179"/>
        <v>0</v>
      </c>
      <c r="AK594">
        <f t="shared" ca="1" si="180"/>
        <v>0</v>
      </c>
      <c r="AL594">
        <f t="shared" ca="1" si="181"/>
        <v>0</v>
      </c>
      <c r="AM594" t="b">
        <f t="shared" ca="1" si="182"/>
        <v>0</v>
      </c>
      <c r="AN594">
        <f t="shared" ca="1" si="183"/>
        <v>0</v>
      </c>
      <c r="AO594">
        <f t="shared" ca="1" si="184"/>
        <v>0</v>
      </c>
    </row>
    <row r="595" spans="1:41">
      <c r="A595" s="5" t="s">
        <v>640</v>
      </c>
      <c r="B595" s="6" t="s">
        <v>688</v>
      </c>
      <c r="C595" s="6" t="s">
        <v>636</v>
      </c>
      <c r="D595" s="6" t="s">
        <v>1111</v>
      </c>
      <c r="E595" s="6" t="s">
        <v>635</v>
      </c>
      <c r="F595" s="6" t="s">
        <v>1112</v>
      </c>
      <c r="Q595" t="str">
        <f t="shared" ca="1" si="186"/>
        <v>1979</v>
      </c>
      <c r="R595">
        <f t="shared" ca="1" si="186"/>
        <v>0</v>
      </c>
      <c r="S595">
        <f t="shared" ca="1" si="186"/>
        <v>0</v>
      </c>
      <c r="T595">
        <f t="shared" ca="1" si="186"/>
        <v>0</v>
      </c>
      <c r="U595" t="str">
        <f t="shared" ca="1" si="186"/>
        <v>#733820</v>
      </c>
      <c r="V595">
        <f t="shared" ca="1" si="186"/>
        <v>0</v>
      </c>
      <c r="W595" t="str">
        <f t="shared" ca="1" si="186"/>
        <v>838168666</v>
      </c>
      <c r="X595">
        <f t="shared" ca="1" si="186"/>
        <v>0</v>
      </c>
      <c r="Z595">
        <f t="shared" ca="1" si="170"/>
        <v>1</v>
      </c>
      <c r="AA595">
        <f t="shared" ca="1" si="171"/>
        <v>0</v>
      </c>
      <c r="AB595">
        <f t="shared" ca="1" si="172"/>
        <v>0</v>
      </c>
      <c r="AC595" t="str" cm="1">
        <f t="array" aca="1" ref="AC595" ca="1">LEFT(T595,SUM(LEN(T595)-LEN(SUBSTITUTE(T595,{"0","1","2","3","4","5","6","7","8","9"},""))))</f>
        <v>0</v>
      </c>
      <c r="AD595" s="3" t="str">
        <f t="shared" ca="1" si="173"/>
        <v/>
      </c>
      <c r="AE595" s="3" t="str">
        <f t="shared" ca="1" si="174"/>
        <v/>
      </c>
      <c r="AF595" t="b">
        <f t="shared" ca="1" si="175"/>
        <v>0</v>
      </c>
      <c r="AG595">
        <f t="shared" ca="1" si="176"/>
        <v>0</v>
      </c>
      <c r="AH595">
        <f t="shared" ca="1" si="177"/>
        <v>1</v>
      </c>
      <c r="AI595" t="b">
        <f t="shared" ca="1" si="178"/>
        <v>1</v>
      </c>
      <c r="AJ595">
        <f t="shared" ca="1" si="179"/>
        <v>1</v>
      </c>
      <c r="AK595">
        <f t="shared" ca="1" si="180"/>
        <v>0</v>
      </c>
      <c r="AL595">
        <f t="shared" ca="1" si="181"/>
        <v>1</v>
      </c>
      <c r="AM595" t="b">
        <f t="shared" ca="1" si="182"/>
        <v>0</v>
      </c>
      <c r="AN595">
        <f t="shared" ca="1" si="183"/>
        <v>3</v>
      </c>
      <c r="AO595">
        <f t="shared" ca="1" si="184"/>
        <v>3</v>
      </c>
    </row>
    <row r="596" spans="1:41">
      <c r="A596" s="5" t="s">
        <v>637</v>
      </c>
      <c r="B596" s="6" t="s">
        <v>689</v>
      </c>
      <c r="C596" s="6" t="s">
        <v>645</v>
      </c>
      <c r="D596" s="6" t="s">
        <v>665</v>
      </c>
      <c r="E596" s="6" t="s">
        <v>654</v>
      </c>
      <c r="F596" s="6" t="s">
        <v>1113</v>
      </c>
      <c r="Q596">
        <f t="shared" ca="1" si="186"/>
        <v>0</v>
      </c>
      <c r="R596">
        <f t="shared" ca="1" si="186"/>
        <v>0</v>
      </c>
      <c r="S596">
        <f t="shared" ca="1" si="186"/>
        <v>0</v>
      </c>
      <c r="T596" t="str">
        <f t="shared" ca="1" si="186"/>
        <v>190cm</v>
      </c>
      <c r="U596">
        <f t="shared" ca="1" si="186"/>
        <v>0</v>
      </c>
      <c r="V596" t="str">
        <f t="shared" ca="1" si="186"/>
        <v>oth</v>
      </c>
      <c r="W596">
        <f t="shared" ca="1" si="186"/>
        <v>0</v>
      </c>
      <c r="X596" t="str">
        <f t="shared" ca="1" si="186"/>
        <v>330</v>
      </c>
      <c r="Z596">
        <f t="shared" ca="1" si="170"/>
        <v>0</v>
      </c>
      <c r="AA596">
        <f t="shared" ca="1" si="171"/>
        <v>0</v>
      </c>
      <c r="AB596">
        <f t="shared" ca="1" si="172"/>
        <v>0</v>
      </c>
      <c r="AC596" t="str" cm="1">
        <f t="array" aca="1" ref="AC596" ca="1">LEFT(T596,SUM(LEN(T596)-LEN(SUBSTITUTE(T596,{"0","1","2","3","4","5","6","7","8","9"},""))))</f>
        <v>190</v>
      </c>
      <c r="AD596" s="3">
        <f t="shared" ca="1" si="173"/>
        <v>190</v>
      </c>
      <c r="AE596" s="3" t="str">
        <f t="shared" ca="1" si="174"/>
        <v/>
      </c>
      <c r="AF596" t="b">
        <f t="shared" ca="1" si="175"/>
        <v>1</v>
      </c>
      <c r="AG596">
        <f t="shared" ca="1" si="176"/>
        <v>1</v>
      </c>
      <c r="AH596">
        <f t="shared" ca="1" si="177"/>
        <v>0</v>
      </c>
      <c r="AI596" t="b">
        <f t="shared" ca="1" si="178"/>
        <v>0</v>
      </c>
      <c r="AJ596">
        <f t="shared" ca="1" si="179"/>
        <v>0</v>
      </c>
      <c r="AK596">
        <f t="shared" ca="1" si="180"/>
        <v>1</v>
      </c>
      <c r="AL596">
        <f t="shared" ca="1" si="181"/>
        <v>0</v>
      </c>
      <c r="AM596" t="b">
        <f t="shared" ca="1" si="182"/>
        <v>0</v>
      </c>
      <c r="AN596">
        <f t="shared" ca="1" si="183"/>
        <v>2</v>
      </c>
      <c r="AO596">
        <f t="shared" ca="1" si="184"/>
        <v>5</v>
      </c>
    </row>
    <row r="597" spans="1:41">
      <c r="A597" s="5" t="s">
        <v>642</v>
      </c>
      <c r="B597" s="6" t="s">
        <v>816</v>
      </c>
      <c r="C597" s="6" t="s">
        <v>639</v>
      </c>
      <c r="D597" s="6" t="s">
        <v>874</v>
      </c>
      <c r="Q597">
        <f t="shared" ca="1" si="186"/>
        <v>0</v>
      </c>
      <c r="R597" t="str">
        <f t="shared" ca="1" si="186"/>
        <v>2018</v>
      </c>
      <c r="S597" t="str">
        <f t="shared" ca="1" si="186"/>
        <v>2029</v>
      </c>
      <c r="T597">
        <f t="shared" ca="1" si="186"/>
        <v>0</v>
      </c>
      <c r="U597">
        <f t="shared" ca="1" si="186"/>
        <v>0</v>
      </c>
      <c r="V597">
        <f t="shared" ca="1" si="186"/>
        <v>0</v>
      </c>
      <c r="W597">
        <f t="shared" ca="1" si="186"/>
        <v>0</v>
      </c>
      <c r="X597">
        <f t="shared" ca="1" si="186"/>
        <v>0</v>
      </c>
      <c r="Z597">
        <f t="shared" ca="1" si="170"/>
        <v>0</v>
      </c>
      <c r="AA597">
        <f t="shared" ca="1" si="171"/>
        <v>1</v>
      </c>
      <c r="AB597">
        <f t="shared" ca="1" si="172"/>
        <v>1</v>
      </c>
      <c r="AC597" t="str" cm="1">
        <f t="array" aca="1" ref="AC597" ca="1">LEFT(T597,SUM(LEN(T597)-LEN(SUBSTITUTE(T597,{"0","1","2","3","4","5","6","7","8","9"},""))))</f>
        <v>0</v>
      </c>
      <c r="AD597" s="3" t="str">
        <f t="shared" ca="1" si="173"/>
        <v/>
      </c>
      <c r="AE597" s="3" t="str">
        <f t="shared" ca="1" si="174"/>
        <v/>
      </c>
      <c r="AF597" t="b">
        <f t="shared" ca="1" si="175"/>
        <v>0</v>
      </c>
      <c r="AG597">
        <f t="shared" ca="1" si="176"/>
        <v>0</v>
      </c>
      <c r="AH597">
        <f t="shared" ca="1" si="177"/>
        <v>0</v>
      </c>
      <c r="AI597" t="b">
        <f t="shared" ca="1" si="178"/>
        <v>0</v>
      </c>
      <c r="AJ597">
        <f t="shared" ca="1" si="179"/>
        <v>0</v>
      </c>
      <c r="AK597">
        <f t="shared" ca="1" si="180"/>
        <v>0</v>
      </c>
      <c r="AL597">
        <f t="shared" ca="1" si="181"/>
        <v>0</v>
      </c>
      <c r="AM597" t="b">
        <f t="shared" ca="1" si="182"/>
        <v>0</v>
      </c>
      <c r="AN597">
        <f t="shared" ca="1" si="183"/>
        <v>2</v>
      </c>
      <c r="AO597">
        <f t="shared" ca="1" si="184"/>
        <v>7</v>
      </c>
    </row>
    <row r="598" spans="1:41">
      <c r="A598" s="1"/>
      <c r="Q598">
        <f t="shared" ca="1" si="186"/>
        <v>0</v>
      </c>
      <c r="R598">
        <f t="shared" ca="1" si="186"/>
        <v>0</v>
      </c>
      <c r="S598">
        <f t="shared" ca="1" si="186"/>
        <v>0</v>
      </c>
      <c r="T598">
        <f t="shared" ca="1" si="186"/>
        <v>0</v>
      </c>
      <c r="U598">
        <f t="shared" ca="1" si="186"/>
        <v>0</v>
      </c>
      <c r="V598">
        <f t="shared" ca="1" si="186"/>
        <v>0</v>
      </c>
      <c r="W598">
        <f t="shared" ca="1" si="186"/>
        <v>0</v>
      </c>
      <c r="X598">
        <f t="shared" ca="1" si="186"/>
        <v>0</v>
      </c>
      <c r="Z598">
        <f t="shared" ca="1" si="170"/>
        <v>0</v>
      </c>
      <c r="AA598">
        <f t="shared" ca="1" si="171"/>
        <v>0</v>
      </c>
      <c r="AB598">
        <f t="shared" ca="1" si="172"/>
        <v>0</v>
      </c>
      <c r="AC598" t="str" cm="1">
        <f t="array" aca="1" ref="AC598" ca="1">LEFT(T598,SUM(LEN(T598)-LEN(SUBSTITUTE(T598,{"0","1","2","3","4","5","6","7","8","9"},""))))</f>
        <v>0</v>
      </c>
      <c r="AD598" s="3" t="str">
        <f t="shared" ca="1" si="173"/>
        <v/>
      </c>
      <c r="AE598" s="3" t="str">
        <f t="shared" ca="1" si="174"/>
        <v/>
      </c>
      <c r="AF598" t="b">
        <f t="shared" ca="1" si="175"/>
        <v>0</v>
      </c>
      <c r="AG598">
        <f t="shared" ca="1" si="176"/>
        <v>0</v>
      </c>
      <c r="AH598">
        <f t="shared" ca="1" si="177"/>
        <v>0</v>
      </c>
      <c r="AI598" t="b">
        <f t="shared" ca="1" si="178"/>
        <v>0</v>
      </c>
      <c r="AJ598">
        <f t="shared" ca="1" si="179"/>
        <v>0</v>
      </c>
      <c r="AK598">
        <f t="shared" ca="1" si="180"/>
        <v>0</v>
      </c>
      <c r="AL598">
        <f t="shared" ca="1" si="181"/>
        <v>0</v>
      </c>
      <c r="AM598" t="b">
        <f t="shared" ca="1" si="182"/>
        <v>0</v>
      </c>
      <c r="AN598">
        <f t="shared" ca="1" si="183"/>
        <v>0</v>
      </c>
      <c r="AO598">
        <f t="shared" ca="1" si="184"/>
        <v>0</v>
      </c>
    </row>
    <row r="599" spans="1:41">
      <c r="A599" s="5" t="s">
        <v>642</v>
      </c>
      <c r="B599" s="6" t="s">
        <v>1016</v>
      </c>
      <c r="C599" s="6" t="s">
        <v>637</v>
      </c>
      <c r="D599" s="6" t="s">
        <v>763</v>
      </c>
      <c r="E599" s="6" t="s">
        <v>639</v>
      </c>
      <c r="F599" s="6" t="s">
        <v>1114</v>
      </c>
      <c r="G599" s="6" t="s">
        <v>645</v>
      </c>
      <c r="H599" s="6" t="s">
        <v>652</v>
      </c>
      <c r="I599" s="6" t="s">
        <v>635</v>
      </c>
      <c r="J599" s="6" t="s">
        <v>764</v>
      </c>
      <c r="K599" s="6" t="s">
        <v>636</v>
      </c>
      <c r="L599" s="6" t="s">
        <v>832</v>
      </c>
      <c r="M599" s="6" t="s">
        <v>640</v>
      </c>
      <c r="N599" s="6" t="s">
        <v>648</v>
      </c>
      <c r="Q599" t="str">
        <f t="shared" ca="1" si="186"/>
        <v>2020</v>
      </c>
      <c r="R599" t="str">
        <f t="shared" ca="1" si="186"/>
        <v>2009</v>
      </c>
      <c r="S599" t="str">
        <f t="shared" ca="1" si="186"/>
        <v>1940</v>
      </c>
      <c r="T599" t="str">
        <f t="shared" ca="1" si="186"/>
        <v>67cm</v>
      </c>
      <c r="U599" t="str">
        <f t="shared" ca="1" si="186"/>
        <v>z</v>
      </c>
      <c r="V599" t="str">
        <f t="shared" ca="1" si="186"/>
        <v>gry</v>
      </c>
      <c r="W599" t="str">
        <f t="shared" ca="1" si="186"/>
        <v>#e76a62</v>
      </c>
      <c r="X599">
        <f t="shared" ca="1" si="186"/>
        <v>0</v>
      </c>
      <c r="Z599">
        <f t="shared" ca="1" si="170"/>
        <v>0</v>
      </c>
      <c r="AA599">
        <f t="shared" ca="1" si="171"/>
        <v>0</v>
      </c>
      <c r="AB599">
        <f t="shared" ca="1" si="172"/>
        <v>0</v>
      </c>
      <c r="AC599" t="str" cm="1">
        <f t="array" aca="1" ref="AC599" ca="1">LEFT(T599,SUM(LEN(T599)-LEN(SUBSTITUTE(T599,{"0","1","2","3","4","5","6","7","8","9"},""))))</f>
        <v>67</v>
      </c>
      <c r="AD599" s="3">
        <f t="shared" ca="1" si="173"/>
        <v>67</v>
      </c>
      <c r="AE599" s="3" t="str">
        <f t="shared" ca="1" si="174"/>
        <v/>
      </c>
      <c r="AF599" t="b">
        <f t="shared" ca="1" si="175"/>
        <v>0</v>
      </c>
      <c r="AG599">
        <f t="shared" ca="1" si="176"/>
        <v>0</v>
      </c>
      <c r="AH599">
        <f t="shared" ca="1" si="177"/>
        <v>0</v>
      </c>
      <c r="AI599" t="b">
        <f t="shared" ca="1" si="178"/>
        <v>0</v>
      </c>
      <c r="AJ599">
        <f t="shared" ca="1" si="179"/>
        <v>0</v>
      </c>
      <c r="AK599">
        <f t="shared" ca="1" si="180"/>
        <v>1</v>
      </c>
      <c r="AL599">
        <f t="shared" ca="1" si="181"/>
        <v>0</v>
      </c>
      <c r="AM599" t="b">
        <f t="shared" ca="1" si="182"/>
        <v>0</v>
      </c>
      <c r="AN599">
        <f t="shared" ca="1" si="183"/>
        <v>1</v>
      </c>
      <c r="AO599">
        <f t="shared" ca="1" si="184"/>
        <v>1</v>
      </c>
    </row>
    <row r="600" spans="1:41">
      <c r="A600" s="1"/>
      <c r="Q600">
        <f t="shared" ca="1" si="186"/>
        <v>0</v>
      </c>
      <c r="R600">
        <f t="shared" ca="1" si="186"/>
        <v>0</v>
      </c>
      <c r="S600">
        <f t="shared" ca="1" si="186"/>
        <v>0</v>
      </c>
      <c r="T600">
        <f t="shared" ca="1" si="186"/>
        <v>0</v>
      </c>
      <c r="U600">
        <f t="shared" ca="1" si="186"/>
        <v>0</v>
      </c>
      <c r="V600">
        <f t="shared" ca="1" si="186"/>
        <v>0</v>
      </c>
      <c r="W600">
        <f t="shared" ca="1" si="186"/>
        <v>0</v>
      </c>
      <c r="X600">
        <f t="shared" ca="1" si="186"/>
        <v>0</v>
      </c>
      <c r="Z600">
        <f t="shared" ca="1" si="170"/>
        <v>0</v>
      </c>
      <c r="AA600">
        <f t="shared" ca="1" si="171"/>
        <v>0</v>
      </c>
      <c r="AB600">
        <f t="shared" ca="1" si="172"/>
        <v>0</v>
      </c>
      <c r="AC600" t="str" cm="1">
        <f t="array" aca="1" ref="AC600" ca="1">LEFT(T600,SUM(LEN(T600)-LEN(SUBSTITUTE(T600,{"0","1","2","3","4","5","6","7","8","9"},""))))</f>
        <v>0</v>
      </c>
      <c r="AD600" s="3" t="str">
        <f t="shared" ca="1" si="173"/>
        <v/>
      </c>
      <c r="AE600" s="3" t="str">
        <f t="shared" ca="1" si="174"/>
        <v/>
      </c>
      <c r="AF600" t="b">
        <f t="shared" ca="1" si="175"/>
        <v>0</v>
      </c>
      <c r="AG600">
        <f t="shared" ca="1" si="176"/>
        <v>0</v>
      </c>
      <c r="AH600">
        <f t="shared" ca="1" si="177"/>
        <v>0</v>
      </c>
      <c r="AI600" t="b">
        <f t="shared" ca="1" si="178"/>
        <v>0</v>
      </c>
      <c r="AJ600">
        <f t="shared" ca="1" si="179"/>
        <v>0</v>
      </c>
      <c r="AK600">
        <f t="shared" ca="1" si="180"/>
        <v>0</v>
      </c>
      <c r="AL600">
        <f t="shared" ca="1" si="181"/>
        <v>0</v>
      </c>
      <c r="AM600" t="b">
        <f t="shared" ca="1" si="182"/>
        <v>0</v>
      </c>
      <c r="AN600">
        <f t="shared" ca="1" si="183"/>
        <v>0</v>
      </c>
      <c r="AO600">
        <f t="shared" ca="1" si="184"/>
        <v>0</v>
      </c>
    </row>
    <row r="601" spans="1:41">
      <c r="A601" s="5" t="s">
        <v>637</v>
      </c>
      <c r="B601" s="6" t="s">
        <v>689</v>
      </c>
      <c r="C601" s="6" t="s">
        <v>645</v>
      </c>
      <c r="D601" s="6" t="s">
        <v>656</v>
      </c>
      <c r="E601" s="6" t="s">
        <v>635</v>
      </c>
      <c r="F601" s="6" t="s">
        <v>1115</v>
      </c>
      <c r="Q601">
        <f t="shared" ca="1" si="186"/>
        <v>0</v>
      </c>
      <c r="R601">
        <f t="shared" ca="1" si="186"/>
        <v>0</v>
      </c>
      <c r="S601">
        <f t="shared" ca="1" si="186"/>
        <v>0</v>
      </c>
      <c r="T601" t="str">
        <f t="shared" ca="1" si="186"/>
        <v>190cm</v>
      </c>
      <c r="U601">
        <f t="shared" ca="1" si="186"/>
        <v>0</v>
      </c>
      <c r="V601" t="str">
        <f t="shared" ca="1" si="186"/>
        <v>brn</v>
      </c>
      <c r="W601" t="str">
        <f t="shared" ca="1" si="186"/>
        <v>396113351</v>
      </c>
      <c r="X601">
        <f t="shared" ca="1" si="186"/>
        <v>0</v>
      </c>
      <c r="Z601">
        <f t="shared" ca="1" si="170"/>
        <v>0</v>
      </c>
      <c r="AA601">
        <f t="shared" ca="1" si="171"/>
        <v>0</v>
      </c>
      <c r="AB601">
        <f t="shared" ca="1" si="172"/>
        <v>0</v>
      </c>
      <c r="AC601" t="str" cm="1">
        <f t="array" aca="1" ref="AC601" ca="1">LEFT(T601,SUM(LEN(T601)-LEN(SUBSTITUTE(T601,{"0","1","2","3","4","5","6","7","8","9"},""))))</f>
        <v>190</v>
      </c>
      <c r="AD601" s="3">
        <f t="shared" ca="1" si="173"/>
        <v>190</v>
      </c>
      <c r="AE601" s="3" t="str">
        <f t="shared" ca="1" si="174"/>
        <v/>
      </c>
      <c r="AF601" t="b">
        <f t="shared" ca="1" si="175"/>
        <v>1</v>
      </c>
      <c r="AG601">
        <f t="shared" ca="1" si="176"/>
        <v>1</v>
      </c>
      <c r="AH601">
        <f t="shared" ca="1" si="177"/>
        <v>0</v>
      </c>
      <c r="AI601" t="b">
        <f t="shared" ca="1" si="178"/>
        <v>0</v>
      </c>
      <c r="AJ601">
        <f t="shared" ca="1" si="179"/>
        <v>0</v>
      </c>
      <c r="AK601">
        <f t="shared" ca="1" si="180"/>
        <v>1</v>
      </c>
      <c r="AL601">
        <f t="shared" ca="1" si="181"/>
        <v>1</v>
      </c>
      <c r="AM601" t="b">
        <f t="shared" ca="1" si="182"/>
        <v>0</v>
      </c>
      <c r="AN601">
        <f t="shared" ca="1" si="183"/>
        <v>3</v>
      </c>
      <c r="AO601">
        <f t="shared" ca="1" si="184"/>
        <v>3</v>
      </c>
    </row>
    <row r="602" spans="1:41">
      <c r="A602" s="5" t="s">
        <v>636</v>
      </c>
      <c r="B602" s="6" t="s">
        <v>876</v>
      </c>
      <c r="C602" s="6" t="s">
        <v>639</v>
      </c>
      <c r="D602" s="6" t="s">
        <v>847</v>
      </c>
      <c r="Q602" t="str">
        <f t="shared" ca="1" si="186"/>
        <v>1956</v>
      </c>
      <c r="R602" t="str">
        <f t="shared" ca="1" si="186"/>
        <v>2010</v>
      </c>
      <c r="S602">
        <f t="shared" ca="1" si="186"/>
        <v>0</v>
      </c>
      <c r="T602">
        <f t="shared" ca="1" si="186"/>
        <v>0</v>
      </c>
      <c r="U602">
        <f t="shared" ca="1" si="186"/>
        <v>0</v>
      </c>
      <c r="V602">
        <f t="shared" ca="1" si="186"/>
        <v>0</v>
      </c>
      <c r="W602">
        <f t="shared" ca="1" si="186"/>
        <v>0</v>
      </c>
      <c r="X602">
        <f t="shared" ca="1" si="186"/>
        <v>0</v>
      </c>
      <c r="Z602">
        <f t="shared" ca="1" si="170"/>
        <v>1</v>
      </c>
      <c r="AA602">
        <f t="shared" ca="1" si="171"/>
        <v>1</v>
      </c>
      <c r="AB602">
        <f t="shared" ca="1" si="172"/>
        <v>0</v>
      </c>
      <c r="AC602" t="str" cm="1">
        <f t="array" aca="1" ref="AC602" ca="1">LEFT(T602,SUM(LEN(T602)-LEN(SUBSTITUTE(T602,{"0","1","2","3","4","5","6","7","8","9"},""))))</f>
        <v>0</v>
      </c>
      <c r="AD602" s="3" t="str">
        <f t="shared" ca="1" si="173"/>
        <v/>
      </c>
      <c r="AE602" s="3" t="str">
        <f t="shared" ca="1" si="174"/>
        <v/>
      </c>
      <c r="AF602" t="b">
        <f t="shared" ca="1" si="175"/>
        <v>0</v>
      </c>
      <c r="AG602">
        <f t="shared" ca="1" si="176"/>
        <v>0</v>
      </c>
      <c r="AH602">
        <f t="shared" ca="1" si="177"/>
        <v>0</v>
      </c>
      <c r="AI602" t="b">
        <f t="shared" ca="1" si="178"/>
        <v>0</v>
      </c>
      <c r="AJ602">
        <f t="shared" ca="1" si="179"/>
        <v>0</v>
      </c>
      <c r="AK602">
        <f t="shared" ca="1" si="180"/>
        <v>0</v>
      </c>
      <c r="AL602">
        <f t="shared" ca="1" si="181"/>
        <v>0</v>
      </c>
      <c r="AM602" t="b">
        <f t="shared" ca="1" si="182"/>
        <v>0</v>
      </c>
      <c r="AN602">
        <f t="shared" ca="1" si="183"/>
        <v>2</v>
      </c>
      <c r="AO602">
        <f t="shared" ca="1" si="184"/>
        <v>5</v>
      </c>
    </row>
    <row r="603" spans="1:41">
      <c r="A603" s="5" t="s">
        <v>640</v>
      </c>
      <c r="B603" s="6" t="s">
        <v>658</v>
      </c>
      <c r="C603" s="6" t="s">
        <v>642</v>
      </c>
      <c r="D603" s="6" t="s">
        <v>811</v>
      </c>
      <c r="Q603">
        <f t="shared" ca="1" si="186"/>
        <v>0</v>
      </c>
      <c r="R603">
        <f t="shared" ca="1" si="186"/>
        <v>0</v>
      </c>
      <c r="S603" t="str">
        <f t="shared" ca="1" si="186"/>
        <v>2024</v>
      </c>
      <c r="T603">
        <f t="shared" ca="1" si="186"/>
        <v>0</v>
      </c>
      <c r="U603" t="str">
        <f t="shared" ca="1" si="186"/>
        <v>#6b5442</v>
      </c>
      <c r="V603">
        <f t="shared" ca="1" si="186"/>
        <v>0</v>
      </c>
      <c r="W603">
        <f t="shared" ca="1" si="186"/>
        <v>0</v>
      </c>
      <c r="X603">
        <f t="shared" ca="1" si="186"/>
        <v>0</v>
      </c>
      <c r="Z603">
        <f t="shared" ca="1" si="170"/>
        <v>0</v>
      </c>
      <c r="AA603">
        <f t="shared" ca="1" si="171"/>
        <v>0</v>
      </c>
      <c r="AB603">
        <f t="shared" ca="1" si="172"/>
        <v>1</v>
      </c>
      <c r="AC603" t="str" cm="1">
        <f t="array" aca="1" ref="AC603" ca="1">LEFT(T603,SUM(LEN(T603)-LEN(SUBSTITUTE(T603,{"0","1","2","3","4","5","6","7","8","9"},""))))</f>
        <v>0</v>
      </c>
      <c r="AD603" s="3" t="str">
        <f t="shared" ca="1" si="173"/>
        <v/>
      </c>
      <c r="AE603" s="3" t="str">
        <f t="shared" ca="1" si="174"/>
        <v/>
      </c>
      <c r="AF603" t="b">
        <f t="shared" ca="1" si="175"/>
        <v>0</v>
      </c>
      <c r="AG603">
        <f t="shared" ca="1" si="176"/>
        <v>0</v>
      </c>
      <c r="AH603">
        <f t="shared" ca="1" si="177"/>
        <v>1</v>
      </c>
      <c r="AI603" t="b">
        <f t="shared" ca="1" si="178"/>
        <v>1</v>
      </c>
      <c r="AJ603">
        <f t="shared" ca="1" si="179"/>
        <v>1</v>
      </c>
      <c r="AK603">
        <f t="shared" ca="1" si="180"/>
        <v>0</v>
      </c>
      <c r="AL603">
        <f t="shared" ca="1" si="181"/>
        <v>0</v>
      </c>
      <c r="AM603" t="b">
        <f t="shared" ca="1" si="182"/>
        <v>0</v>
      </c>
      <c r="AN603">
        <f t="shared" ca="1" si="183"/>
        <v>2</v>
      </c>
      <c r="AO603">
        <f t="shared" ca="1" si="184"/>
        <v>7</v>
      </c>
    </row>
    <row r="604" spans="1:41">
      <c r="A604" s="5" t="s">
        <v>654</v>
      </c>
      <c r="B604" s="6" t="s">
        <v>1116</v>
      </c>
      <c r="Q604">
        <f t="shared" ca="1" si="186"/>
        <v>0</v>
      </c>
      <c r="R604">
        <f t="shared" ca="1" si="186"/>
        <v>0</v>
      </c>
      <c r="S604">
        <f t="shared" ca="1" si="186"/>
        <v>0</v>
      </c>
      <c r="T604">
        <f t="shared" ca="1" si="186"/>
        <v>0</v>
      </c>
      <c r="U604">
        <f t="shared" ca="1" si="186"/>
        <v>0</v>
      </c>
      <c r="V604">
        <f t="shared" ca="1" si="186"/>
        <v>0</v>
      </c>
      <c r="W604">
        <f t="shared" ca="1" si="186"/>
        <v>0</v>
      </c>
      <c r="X604" t="str">
        <f t="shared" ca="1" si="186"/>
        <v>256</v>
      </c>
      <c r="Z604">
        <f t="shared" ca="1" si="170"/>
        <v>0</v>
      </c>
      <c r="AA604">
        <f t="shared" ca="1" si="171"/>
        <v>0</v>
      </c>
      <c r="AB604">
        <f t="shared" ca="1" si="172"/>
        <v>0</v>
      </c>
      <c r="AC604" t="str" cm="1">
        <f t="array" aca="1" ref="AC604" ca="1">LEFT(T604,SUM(LEN(T604)-LEN(SUBSTITUTE(T604,{"0","1","2","3","4","5","6","7","8","9"},""))))</f>
        <v>0</v>
      </c>
      <c r="AD604" s="3" t="str">
        <f t="shared" ca="1" si="173"/>
        <v/>
      </c>
      <c r="AE604" s="3" t="str">
        <f t="shared" ca="1" si="174"/>
        <v/>
      </c>
      <c r="AF604" t="b">
        <f t="shared" ca="1" si="175"/>
        <v>0</v>
      </c>
      <c r="AG604">
        <f t="shared" ca="1" si="176"/>
        <v>0</v>
      </c>
      <c r="AH604">
        <f t="shared" ca="1" si="177"/>
        <v>0</v>
      </c>
      <c r="AI604" t="b">
        <f t="shared" ca="1" si="178"/>
        <v>0</v>
      </c>
      <c r="AJ604">
        <f t="shared" ca="1" si="179"/>
        <v>0</v>
      </c>
      <c r="AK604">
        <f t="shared" ca="1" si="180"/>
        <v>0</v>
      </c>
      <c r="AL604">
        <f t="shared" ca="1" si="181"/>
        <v>0</v>
      </c>
      <c r="AM604" t="b">
        <f t="shared" ca="1" si="182"/>
        <v>1</v>
      </c>
      <c r="AN604">
        <f t="shared" ca="1" si="183"/>
        <v>0</v>
      </c>
      <c r="AO604">
        <f t="shared" ca="1" si="184"/>
        <v>0</v>
      </c>
    </row>
    <row r="605" spans="1:41">
      <c r="A605" s="1"/>
      <c r="Q605">
        <f t="shared" ca="1" si="186"/>
        <v>0</v>
      </c>
      <c r="R605">
        <f t="shared" ca="1" si="186"/>
        <v>0</v>
      </c>
      <c r="S605">
        <f t="shared" ca="1" si="186"/>
        <v>0</v>
      </c>
      <c r="T605">
        <f t="shared" ca="1" si="186"/>
        <v>0</v>
      </c>
      <c r="U605">
        <f t="shared" ca="1" si="186"/>
        <v>0</v>
      </c>
      <c r="V605">
        <f t="shared" ca="1" si="186"/>
        <v>0</v>
      </c>
      <c r="W605">
        <f t="shared" ca="1" si="186"/>
        <v>0</v>
      </c>
      <c r="X605">
        <f t="shared" ca="1" si="186"/>
        <v>0</v>
      </c>
      <c r="Z605">
        <f t="shared" ca="1" si="170"/>
        <v>0</v>
      </c>
      <c r="AA605">
        <f t="shared" ca="1" si="171"/>
        <v>0</v>
      </c>
      <c r="AB605">
        <f t="shared" ca="1" si="172"/>
        <v>0</v>
      </c>
      <c r="AC605" t="str" cm="1">
        <f t="array" aca="1" ref="AC605" ca="1">LEFT(T605,SUM(LEN(T605)-LEN(SUBSTITUTE(T605,{"0","1","2","3","4","5","6","7","8","9"},""))))</f>
        <v>0</v>
      </c>
      <c r="AD605" s="3" t="str">
        <f t="shared" ca="1" si="173"/>
        <v/>
      </c>
      <c r="AE605" s="3" t="str">
        <f t="shared" ca="1" si="174"/>
        <v/>
      </c>
      <c r="AF605" t="b">
        <f t="shared" ca="1" si="175"/>
        <v>0</v>
      </c>
      <c r="AG605">
        <f t="shared" ca="1" si="176"/>
        <v>0</v>
      </c>
      <c r="AH605">
        <f t="shared" ca="1" si="177"/>
        <v>0</v>
      </c>
      <c r="AI605" t="b">
        <f t="shared" ca="1" si="178"/>
        <v>0</v>
      </c>
      <c r="AJ605">
        <f t="shared" ca="1" si="179"/>
        <v>0</v>
      </c>
      <c r="AK605">
        <f t="shared" ca="1" si="180"/>
        <v>0</v>
      </c>
      <c r="AL605">
        <f t="shared" ca="1" si="181"/>
        <v>0</v>
      </c>
      <c r="AM605" t="b">
        <f t="shared" ca="1" si="182"/>
        <v>0</v>
      </c>
      <c r="AN605">
        <f t="shared" ca="1" si="183"/>
        <v>0</v>
      </c>
      <c r="AO605">
        <f t="shared" ca="1" si="184"/>
        <v>0</v>
      </c>
    </row>
    <row r="606" spans="1:41">
      <c r="A606" s="5" t="s">
        <v>640</v>
      </c>
      <c r="B606" s="6" t="s">
        <v>660</v>
      </c>
      <c r="Q606">
        <f t="shared" ca="1" si="186"/>
        <v>0</v>
      </c>
      <c r="R606">
        <f t="shared" ca="1" si="186"/>
        <v>0</v>
      </c>
      <c r="S606">
        <f t="shared" ca="1" si="186"/>
        <v>0</v>
      </c>
      <c r="T606">
        <f t="shared" ca="1" si="186"/>
        <v>0</v>
      </c>
      <c r="U606" t="str">
        <f t="shared" ca="1" si="186"/>
        <v>#efcc98</v>
      </c>
      <c r="V606">
        <f t="shared" ca="1" si="186"/>
        <v>0</v>
      </c>
      <c r="W606">
        <f t="shared" ca="1" si="186"/>
        <v>0</v>
      </c>
      <c r="X606">
        <f t="shared" ca="1" si="186"/>
        <v>0</v>
      </c>
      <c r="Z606">
        <f t="shared" ca="1" si="170"/>
        <v>0</v>
      </c>
      <c r="AA606">
        <f t="shared" ca="1" si="171"/>
        <v>0</v>
      </c>
      <c r="AB606">
        <f t="shared" ca="1" si="172"/>
        <v>0</v>
      </c>
      <c r="AC606" t="str" cm="1">
        <f t="array" aca="1" ref="AC606" ca="1">LEFT(T606,SUM(LEN(T606)-LEN(SUBSTITUTE(T606,{"0","1","2","3","4","5","6","7","8","9"},""))))</f>
        <v>0</v>
      </c>
      <c r="AD606" s="3" t="str">
        <f t="shared" ca="1" si="173"/>
        <v/>
      </c>
      <c r="AE606" s="3" t="str">
        <f t="shared" ca="1" si="174"/>
        <v/>
      </c>
      <c r="AF606" t="b">
        <f t="shared" ca="1" si="175"/>
        <v>0</v>
      </c>
      <c r="AG606">
        <f t="shared" ca="1" si="176"/>
        <v>0</v>
      </c>
      <c r="AH606">
        <f t="shared" ca="1" si="177"/>
        <v>1</v>
      </c>
      <c r="AI606" t="b">
        <f t="shared" ca="1" si="178"/>
        <v>1</v>
      </c>
      <c r="AJ606">
        <f t="shared" ca="1" si="179"/>
        <v>1</v>
      </c>
      <c r="AK606">
        <f t="shared" ca="1" si="180"/>
        <v>0</v>
      </c>
      <c r="AL606">
        <f t="shared" ca="1" si="181"/>
        <v>0</v>
      </c>
      <c r="AM606" t="b">
        <f t="shared" ca="1" si="182"/>
        <v>0</v>
      </c>
      <c r="AN606">
        <f t="shared" ca="1" si="183"/>
        <v>1</v>
      </c>
      <c r="AO606">
        <f t="shared" ca="1" si="184"/>
        <v>1</v>
      </c>
    </row>
    <row r="607" spans="1:41">
      <c r="A607" s="5" t="s">
        <v>637</v>
      </c>
      <c r="B607" s="6" t="s">
        <v>759</v>
      </c>
      <c r="C607" s="6" t="s">
        <v>636</v>
      </c>
      <c r="D607" s="6" t="s">
        <v>870</v>
      </c>
      <c r="E607" s="6" t="s">
        <v>639</v>
      </c>
      <c r="F607" s="6" t="s">
        <v>823</v>
      </c>
      <c r="G607" s="6" t="s">
        <v>635</v>
      </c>
      <c r="H607" s="6" t="s">
        <v>1117</v>
      </c>
      <c r="I607" s="6" t="s">
        <v>642</v>
      </c>
      <c r="J607" s="6" t="s">
        <v>844</v>
      </c>
      <c r="K607" s="6" t="s">
        <v>645</v>
      </c>
      <c r="L607" s="6" t="s">
        <v>652</v>
      </c>
      <c r="Q607" t="str">
        <f t="shared" ca="1" si="186"/>
        <v>1984</v>
      </c>
      <c r="R607" t="str">
        <f t="shared" ca="1" si="186"/>
        <v>2013</v>
      </c>
      <c r="S607" t="str">
        <f t="shared" ca="1" si="186"/>
        <v>2021</v>
      </c>
      <c r="T607" t="str">
        <f t="shared" ca="1" si="186"/>
        <v>178cm</v>
      </c>
      <c r="U607">
        <f t="shared" ca="1" si="186"/>
        <v>0</v>
      </c>
      <c r="V607" t="str">
        <f t="shared" ca="1" si="186"/>
        <v>gry</v>
      </c>
      <c r="W607" t="str">
        <f t="shared" ca="1" si="186"/>
        <v>752620212</v>
      </c>
      <c r="X607">
        <f t="shared" ca="1" si="186"/>
        <v>0</v>
      </c>
      <c r="Z607">
        <f t="shared" ca="1" si="170"/>
        <v>1</v>
      </c>
      <c r="AA607">
        <f t="shared" ca="1" si="171"/>
        <v>1</v>
      </c>
      <c r="AB607">
        <f t="shared" ca="1" si="172"/>
        <v>1</v>
      </c>
      <c r="AC607" t="str" cm="1">
        <f t="array" aca="1" ref="AC607" ca="1">LEFT(T607,SUM(LEN(T607)-LEN(SUBSTITUTE(T607,{"0","1","2","3","4","5","6","7","8","9"},""))))</f>
        <v>178</v>
      </c>
      <c r="AD607" s="3">
        <f t="shared" ca="1" si="173"/>
        <v>178</v>
      </c>
      <c r="AE607" s="3" t="str">
        <f t="shared" ca="1" si="174"/>
        <v/>
      </c>
      <c r="AF607" t="b">
        <f t="shared" ca="1" si="175"/>
        <v>1</v>
      </c>
      <c r="AG607">
        <f t="shared" ca="1" si="176"/>
        <v>1</v>
      </c>
      <c r="AH607">
        <f t="shared" ca="1" si="177"/>
        <v>0</v>
      </c>
      <c r="AI607" t="b">
        <f t="shared" ca="1" si="178"/>
        <v>0</v>
      </c>
      <c r="AJ607">
        <f t="shared" ca="1" si="179"/>
        <v>0</v>
      </c>
      <c r="AK607">
        <f t="shared" ca="1" si="180"/>
        <v>1</v>
      </c>
      <c r="AL607">
        <f t="shared" ca="1" si="181"/>
        <v>1</v>
      </c>
      <c r="AM607" t="b">
        <f t="shared" ca="1" si="182"/>
        <v>0</v>
      </c>
      <c r="AN607">
        <f t="shared" ca="1" si="183"/>
        <v>6</v>
      </c>
      <c r="AO607">
        <f t="shared" ca="1" si="184"/>
        <v>7</v>
      </c>
    </row>
    <row r="608" spans="1:41">
      <c r="A608" s="1"/>
      <c r="Q608">
        <f t="shared" ca="1" si="186"/>
        <v>0</v>
      </c>
      <c r="R608">
        <f t="shared" ca="1" si="186"/>
        <v>0</v>
      </c>
      <c r="S608">
        <f t="shared" ca="1" si="186"/>
        <v>0</v>
      </c>
      <c r="T608">
        <f t="shared" ca="1" si="186"/>
        <v>0</v>
      </c>
      <c r="U608">
        <f t="shared" ca="1" si="186"/>
        <v>0</v>
      </c>
      <c r="V608">
        <f t="shared" ca="1" si="186"/>
        <v>0</v>
      </c>
      <c r="W608">
        <f t="shared" ca="1" si="186"/>
        <v>0</v>
      </c>
      <c r="X608">
        <f t="shared" ca="1" si="186"/>
        <v>0</v>
      </c>
      <c r="Z608">
        <f t="shared" ca="1" si="170"/>
        <v>0</v>
      </c>
      <c r="AA608">
        <f t="shared" ca="1" si="171"/>
        <v>0</v>
      </c>
      <c r="AB608">
        <f t="shared" ca="1" si="172"/>
        <v>0</v>
      </c>
      <c r="AC608" t="str" cm="1">
        <f t="array" aca="1" ref="AC608" ca="1">LEFT(T608,SUM(LEN(T608)-LEN(SUBSTITUTE(T608,{"0","1","2","3","4","5","6","7","8","9"},""))))</f>
        <v>0</v>
      </c>
      <c r="AD608" s="3" t="str">
        <f t="shared" ca="1" si="173"/>
        <v/>
      </c>
      <c r="AE608" s="3" t="str">
        <f t="shared" ca="1" si="174"/>
        <v/>
      </c>
      <c r="AF608" t="b">
        <f t="shared" ca="1" si="175"/>
        <v>0</v>
      </c>
      <c r="AG608">
        <f t="shared" ca="1" si="176"/>
        <v>0</v>
      </c>
      <c r="AH608">
        <f t="shared" ca="1" si="177"/>
        <v>0</v>
      </c>
      <c r="AI608" t="b">
        <f t="shared" ca="1" si="178"/>
        <v>0</v>
      </c>
      <c r="AJ608">
        <f t="shared" ca="1" si="179"/>
        <v>0</v>
      </c>
      <c r="AK608">
        <f t="shared" ca="1" si="180"/>
        <v>0</v>
      </c>
      <c r="AL608">
        <f t="shared" ca="1" si="181"/>
        <v>0</v>
      </c>
      <c r="AM608" t="b">
        <f t="shared" ca="1" si="182"/>
        <v>0</v>
      </c>
      <c r="AN608">
        <f t="shared" ca="1" si="183"/>
        <v>0</v>
      </c>
      <c r="AO608">
        <f t="shared" ca="1" si="184"/>
        <v>0</v>
      </c>
    </row>
    <row r="609" spans="1:41">
      <c r="A609" s="5" t="s">
        <v>639</v>
      </c>
      <c r="B609" s="6" t="s">
        <v>814</v>
      </c>
      <c r="C609" s="6" t="s">
        <v>640</v>
      </c>
      <c r="D609" s="6" t="s">
        <v>730</v>
      </c>
      <c r="Q609">
        <f t="shared" ca="1" si="186"/>
        <v>0</v>
      </c>
      <c r="R609" t="str">
        <f t="shared" ca="1" si="186"/>
        <v>2014</v>
      </c>
      <c r="S609">
        <f t="shared" ca="1" si="186"/>
        <v>0</v>
      </c>
      <c r="T609">
        <f t="shared" ca="1" si="186"/>
        <v>0</v>
      </c>
      <c r="U609" t="str">
        <f t="shared" ca="1" si="186"/>
        <v>#a97842</v>
      </c>
      <c r="V609">
        <f t="shared" ca="1" si="186"/>
        <v>0</v>
      </c>
      <c r="W609">
        <f t="shared" ca="1" si="186"/>
        <v>0</v>
      </c>
      <c r="X609">
        <f t="shared" ca="1" si="186"/>
        <v>0</v>
      </c>
      <c r="Z609">
        <f t="shared" ca="1" si="170"/>
        <v>0</v>
      </c>
      <c r="AA609">
        <f t="shared" ca="1" si="171"/>
        <v>1</v>
      </c>
      <c r="AB609">
        <f t="shared" ca="1" si="172"/>
        <v>0</v>
      </c>
      <c r="AC609" t="str" cm="1">
        <f t="array" aca="1" ref="AC609" ca="1">LEFT(T609,SUM(LEN(T609)-LEN(SUBSTITUTE(T609,{"0","1","2","3","4","5","6","7","8","9"},""))))</f>
        <v>0</v>
      </c>
      <c r="AD609" s="3" t="str">
        <f t="shared" ca="1" si="173"/>
        <v/>
      </c>
      <c r="AE609" s="3" t="str">
        <f t="shared" ca="1" si="174"/>
        <v/>
      </c>
      <c r="AF609" t="b">
        <f t="shared" ca="1" si="175"/>
        <v>0</v>
      </c>
      <c r="AG609">
        <f t="shared" ca="1" si="176"/>
        <v>0</v>
      </c>
      <c r="AH609">
        <f t="shared" ca="1" si="177"/>
        <v>1</v>
      </c>
      <c r="AI609" t="b">
        <f t="shared" ca="1" si="178"/>
        <v>1</v>
      </c>
      <c r="AJ609">
        <f t="shared" ca="1" si="179"/>
        <v>1</v>
      </c>
      <c r="AK609">
        <f t="shared" ca="1" si="180"/>
        <v>0</v>
      </c>
      <c r="AL609">
        <f t="shared" ca="1" si="181"/>
        <v>0</v>
      </c>
      <c r="AM609" t="b">
        <f t="shared" ca="1" si="182"/>
        <v>0</v>
      </c>
      <c r="AN609">
        <f t="shared" ca="1" si="183"/>
        <v>2</v>
      </c>
      <c r="AO609">
        <f t="shared" ca="1" si="184"/>
        <v>2</v>
      </c>
    </row>
    <row r="610" spans="1:41">
      <c r="A610" s="5" t="s">
        <v>637</v>
      </c>
      <c r="B610" s="6" t="s">
        <v>704</v>
      </c>
      <c r="C610" s="6" t="s">
        <v>645</v>
      </c>
      <c r="D610" s="6" t="s">
        <v>675</v>
      </c>
      <c r="E610" s="6" t="s">
        <v>642</v>
      </c>
      <c r="F610" s="6" t="s">
        <v>811</v>
      </c>
      <c r="Q610">
        <f t="shared" ca="1" si="186"/>
        <v>0</v>
      </c>
      <c r="R610">
        <f t="shared" ca="1" si="186"/>
        <v>0</v>
      </c>
      <c r="S610" t="str">
        <f t="shared" ca="1" si="186"/>
        <v>2024</v>
      </c>
      <c r="T610" t="str">
        <f t="shared" ca="1" si="186"/>
        <v>166cm</v>
      </c>
      <c r="U610">
        <f t="shared" ca="1" si="186"/>
        <v>0</v>
      </c>
      <c r="V610" t="str">
        <f t="shared" ca="1" si="186"/>
        <v>blu</v>
      </c>
      <c r="W610">
        <f t="shared" ca="1" si="186"/>
        <v>0</v>
      </c>
      <c r="X610">
        <f t="shared" ca="1" si="186"/>
        <v>0</v>
      </c>
      <c r="Z610">
        <f t="shared" ca="1" si="170"/>
        <v>0</v>
      </c>
      <c r="AA610">
        <f t="shared" ca="1" si="171"/>
        <v>0</v>
      </c>
      <c r="AB610">
        <f t="shared" ca="1" si="172"/>
        <v>1</v>
      </c>
      <c r="AC610" t="str" cm="1">
        <f t="array" aca="1" ref="AC610" ca="1">LEFT(T610,SUM(LEN(T610)-LEN(SUBSTITUTE(T610,{"0","1","2","3","4","5","6","7","8","9"},""))))</f>
        <v>166</v>
      </c>
      <c r="AD610" s="3">
        <f t="shared" ca="1" si="173"/>
        <v>166</v>
      </c>
      <c r="AE610" s="3" t="str">
        <f t="shared" ca="1" si="174"/>
        <v/>
      </c>
      <c r="AF610" t="b">
        <f t="shared" ca="1" si="175"/>
        <v>1</v>
      </c>
      <c r="AG610">
        <f t="shared" ca="1" si="176"/>
        <v>1</v>
      </c>
      <c r="AH610">
        <f t="shared" ca="1" si="177"/>
        <v>0</v>
      </c>
      <c r="AI610" t="b">
        <f t="shared" ca="1" si="178"/>
        <v>0</v>
      </c>
      <c r="AJ610">
        <f t="shared" ca="1" si="179"/>
        <v>0</v>
      </c>
      <c r="AK610">
        <f t="shared" ca="1" si="180"/>
        <v>1</v>
      </c>
      <c r="AL610">
        <f t="shared" ca="1" si="181"/>
        <v>0</v>
      </c>
      <c r="AM610" t="b">
        <f t="shared" ca="1" si="182"/>
        <v>0</v>
      </c>
      <c r="AN610">
        <f t="shared" ca="1" si="183"/>
        <v>3</v>
      </c>
      <c r="AO610">
        <f t="shared" ca="1" si="184"/>
        <v>5</v>
      </c>
    </row>
    <row r="611" spans="1:41">
      <c r="A611" s="5" t="s">
        <v>636</v>
      </c>
      <c r="B611" s="6" t="s">
        <v>860</v>
      </c>
      <c r="Q611" t="str">
        <f t="shared" ca="1" si="186"/>
        <v>1935</v>
      </c>
      <c r="R611">
        <f t="shared" ca="1" si="186"/>
        <v>0</v>
      </c>
      <c r="S611">
        <f t="shared" ca="1" si="186"/>
        <v>0</v>
      </c>
      <c r="T611">
        <f t="shared" ca="1" si="186"/>
        <v>0</v>
      </c>
      <c r="U611">
        <f t="shared" ca="1" si="186"/>
        <v>0</v>
      </c>
      <c r="V611">
        <f t="shared" ca="1" si="186"/>
        <v>0</v>
      </c>
      <c r="W611">
        <f t="shared" ca="1" si="186"/>
        <v>0</v>
      </c>
      <c r="X611">
        <f t="shared" ca="1" si="186"/>
        <v>0</v>
      </c>
      <c r="Z611">
        <f t="shared" ca="1" si="170"/>
        <v>1</v>
      </c>
      <c r="AA611">
        <f t="shared" ca="1" si="171"/>
        <v>0</v>
      </c>
      <c r="AB611">
        <f t="shared" ca="1" si="172"/>
        <v>0</v>
      </c>
      <c r="AC611" t="str" cm="1">
        <f t="array" aca="1" ref="AC611" ca="1">LEFT(T611,SUM(LEN(T611)-LEN(SUBSTITUTE(T611,{"0","1","2","3","4","5","6","7","8","9"},""))))</f>
        <v>0</v>
      </c>
      <c r="AD611" s="3" t="str">
        <f t="shared" ca="1" si="173"/>
        <v/>
      </c>
      <c r="AE611" s="3" t="str">
        <f t="shared" ca="1" si="174"/>
        <v/>
      </c>
      <c r="AF611" t="b">
        <f t="shared" ca="1" si="175"/>
        <v>0</v>
      </c>
      <c r="AG611">
        <f t="shared" ca="1" si="176"/>
        <v>0</v>
      </c>
      <c r="AH611">
        <f t="shared" ca="1" si="177"/>
        <v>0</v>
      </c>
      <c r="AI611" t="b">
        <f t="shared" ca="1" si="178"/>
        <v>0</v>
      </c>
      <c r="AJ611">
        <f t="shared" ca="1" si="179"/>
        <v>0</v>
      </c>
      <c r="AK611">
        <f t="shared" ca="1" si="180"/>
        <v>0</v>
      </c>
      <c r="AL611">
        <f t="shared" ca="1" si="181"/>
        <v>0</v>
      </c>
      <c r="AM611" t="b">
        <f t="shared" ca="1" si="182"/>
        <v>0</v>
      </c>
      <c r="AN611">
        <f t="shared" ca="1" si="183"/>
        <v>1</v>
      </c>
      <c r="AO611">
        <f t="shared" ca="1" si="184"/>
        <v>6</v>
      </c>
    </row>
    <row r="612" spans="1:41">
      <c r="A612" s="5" t="s">
        <v>635</v>
      </c>
      <c r="B612" s="6" t="s">
        <v>1118</v>
      </c>
      <c r="Q612">
        <f t="shared" ca="1" si="186"/>
        <v>0</v>
      </c>
      <c r="R612">
        <f t="shared" ca="1" si="186"/>
        <v>0</v>
      </c>
      <c r="S612">
        <f t="shared" ca="1" si="186"/>
        <v>0</v>
      </c>
      <c r="T612">
        <f t="shared" ca="1" si="186"/>
        <v>0</v>
      </c>
      <c r="U612">
        <f t="shared" ca="1" si="186"/>
        <v>0</v>
      </c>
      <c r="V612">
        <f t="shared" ca="1" si="186"/>
        <v>0</v>
      </c>
      <c r="W612" t="str">
        <f t="shared" ca="1" si="186"/>
        <v>836748873</v>
      </c>
      <c r="X612">
        <f t="shared" ca="1" si="186"/>
        <v>0</v>
      </c>
      <c r="Z612">
        <f t="shared" ca="1" si="170"/>
        <v>0</v>
      </c>
      <c r="AA612">
        <f t="shared" ca="1" si="171"/>
        <v>0</v>
      </c>
      <c r="AB612">
        <f t="shared" ca="1" si="172"/>
        <v>0</v>
      </c>
      <c r="AC612" t="str" cm="1">
        <f t="array" aca="1" ref="AC612" ca="1">LEFT(T612,SUM(LEN(T612)-LEN(SUBSTITUTE(T612,{"0","1","2","3","4","5","6","7","8","9"},""))))</f>
        <v>0</v>
      </c>
      <c r="AD612" s="3" t="str">
        <f t="shared" ca="1" si="173"/>
        <v/>
      </c>
      <c r="AE612" s="3" t="str">
        <f t="shared" ca="1" si="174"/>
        <v/>
      </c>
      <c r="AF612" t="b">
        <f t="shared" ca="1" si="175"/>
        <v>0</v>
      </c>
      <c r="AG612">
        <f t="shared" ca="1" si="176"/>
        <v>0</v>
      </c>
      <c r="AH612">
        <f t="shared" ca="1" si="177"/>
        <v>0</v>
      </c>
      <c r="AI612" t="b">
        <f t="shared" ca="1" si="178"/>
        <v>0</v>
      </c>
      <c r="AJ612">
        <f t="shared" ca="1" si="179"/>
        <v>0</v>
      </c>
      <c r="AK612">
        <f t="shared" ca="1" si="180"/>
        <v>0</v>
      </c>
      <c r="AL612">
        <f t="shared" ca="1" si="181"/>
        <v>1</v>
      </c>
      <c r="AM612" t="b">
        <f t="shared" ca="1" si="182"/>
        <v>0</v>
      </c>
      <c r="AN612">
        <f t="shared" ca="1" si="183"/>
        <v>1</v>
      </c>
      <c r="AO612">
        <f t="shared" ca="1" si="184"/>
        <v>7</v>
      </c>
    </row>
    <row r="613" spans="1:41">
      <c r="A613" s="1"/>
      <c r="Q613">
        <f t="shared" ca="1" si="186"/>
        <v>0</v>
      </c>
      <c r="R613">
        <f t="shared" ca="1" si="186"/>
        <v>0</v>
      </c>
      <c r="S613">
        <f t="shared" ca="1" si="186"/>
        <v>0</v>
      </c>
      <c r="T613">
        <f t="shared" ca="1" si="186"/>
        <v>0</v>
      </c>
      <c r="U613">
        <f t="shared" ca="1" si="186"/>
        <v>0</v>
      </c>
      <c r="V613">
        <f t="shared" ca="1" si="186"/>
        <v>0</v>
      </c>
      <c r="W613">
        <f t="shared" ca="1" si="186"/>
        <v>0</v>
      </c>
      <c r="X613">
        <f t="shared" ca="1" si="186"/>
        <v>0</v>
      </c>
      <c r="Z613">
        <f t="shared" ca="1" si="170"/>
        <v>0</v>
      </c>
      <c r="AA613">
        <f t="shared" ca="1" si="171"/>
        <v>0</v>
      </c>
      <c r="AB613">
        <f t="shared" ca="1" si="172"/>
        <v>0</v>
      </c>
      <c r="AC613" t="str" cm="1">
        <f t="array" aca="1" ref="AC613" ca="1">LEFT(T613,SUM(LEN(T613)-LEN(SUBSTITUTE(T613,{"0","1","2","3","4","5","6","7","8","9"},""))))</f>
        <v>0</v>
      </c>
      <c r="AD613" s="3" t="str">
        <f t="shared" ca="1" si="173"/>
        <v/>
      </c>
      <c r="AE613" s="3" t="str">
        <f t="shared" ca="1" si="174"/>
        <v/>
      </c>
      <c r="AF613" t="b">
        <f t="shared" ca="1" si="175"/>
        <v>0</v>
      </c>
      <c r="AG613">
        <f t="shared" ca="1" si="176"/>
        <v>0</v>
      </c>
      <c r="AH613">
        <f t="shared" ca="1" si="177"/>
        <v>0</v>
      </c>
      <c r="AI613" t="b">
        <f t="shared" ca="1" si="178"/>
        <v>0</v>
      </c>
      <c r="AJ613">
        <f t="shared" ca="1" si="179"/>
        <v>0</v>
      </c>
      <c r="AK613">
        <f t="shared" ca="1" si="180"/>
        <v>0</v>
      </c>
      <c r="AL613">
        <f t="shared" ca="1" si="181"/>
        <v>0</v>
      </c>
      <c r="AM613" t="b">
        <f t="shared" ca="1" si="182"/>
        <v>0</v>
      </c>
      <c r="AN613">
        <f t="shared" ca="1" si="183"/>
        <v>0</v>
      </c>
      <c r="AO613">
        <f t="shared" ca="1" si="184"/>
        <v>0</v>
      </c>
    </row>
    <row r="614" spans="1:41">
      <c r="A614" s="5" t="s">
        <v>654</v>
      </c>
      <c r="B614" s="6" t="s">
        <v>1119</v>
      </c>
      <c r="C614" s="6" t="s">
        <v>645</v>
      </c>
      <c r="D614" s="6" t="s">
        <v>646</v>
      </c>
      <c r="E614" s="6" t="s">
        <v>637</v>
      </c>
      <c r="F614" s="6" t="s">
        <v>717</v>
      </c>
      <c r="G614" s="6" t="s">
        <v>639</v>
      </c>
      <c r="H614" s="6" t="s">
        <v>847</v>
      </c>
      <c r="I614" s="6" t="s">
        <v>640</v>
      </c>
      <c r="J614" s="6" t="s">
        <v>687</v>
      </c>
      <c r="K614" s="6" t="s">
        <v>636</v>
      </c>
      <c r="L614" s="6" t="s">
        <v>1085</v>
      </c>
      <c r="M614" s="6" t="s">
        <v>642</v>
      </c>
      <c r="N614" s="6" t="s">
        <v>827</v>
      </c>
      <c r="O614" t="s">
        <v>635</v>
      </c>
      <c r="P614">
        <v>404810674</v>
      </c>
      <c r="Q614" t="str">
        <f t="shared" ca="1" si="186"/>
        <v>1950</v>
      </c>
      <c r="R614" t="str">
        <f t="shared" ca="1" si="186"/>
        <v>2010</v>
      </c>
      <c r="S614" t="str">
        <f t="shared" ca="1" si="186"/>
        <v>2026</v>
      </c>
      <c r="T614" t="str">
        <f t="shared" ca="1" si="186"/>
        <v>168cm</v>
      </c>
      <c r="U614" t="str">
        <f t="shared" ca="1" si="186"/>
        <v>#602927</v>
      </c>
      <c r="V614" t="str">
        <f t="shared" ca="1" si="186"/>
        <v>amb</v>
      </c>
      <c r="W614">
        <f t="shared" ca="1" si="186"/>
        <v>404810674</v>
      </c>
      <c r="X614" t="str">
        <f t="shared" ca="1" si="186"/>
        <v>236</v>
      </c>
      <c r="Z614">
        <f t="shared" ca="1" si="170"/>
        <v>1</v>
      </c>
      <c r="AA614">
        <f t="shared" ca="1" si="171"/>
        <v>1</v>
      </c>
      <c r="AB614">
        <f t="shared" ca="1" si="172"/>
        <v>1</v>
      </c>
      <c r="AC614" t="str" cm="1">
        <f t="array" aca="1" ref="AC614" ca="1">LEFT(T614,SUM(LEN(T614)-LEN(SUBSTITUTE(T614,{"0","1","2","3","4","5","6","7","8","9"},""))))</f>
        <v>168</v>
      </c>
      <c r="AD614" s="3">
        <f t="shared" ca="1" si="173"/>
        <v>168</v>
      </c>
      <c r="AE614" s="3" t="str">
        <f t="shared" ca="1" si="174"/>
        <v/>
      </c>
      <c r="AF614" t="b">
        <f t="shared" ca="1" si="175"/>
        <v>1</v>
      </c>
      <c r="AG614">
        <f t="shared" ca="1" si="176"/>
        <v>1</v>
      </c>
      <c r="AH614">
        <f t="shared" ca="1" si="177"/>
        <v>1</v>
      </c>
      <c r="AI614" t="b">
        <f t="shared" ca="1" si="178"/>
        <v>1</v>
      </c>
      <c r="AJ614">
        <f t="shared" ca="1" si="179"/>
        <v>1</v>
      </c>
      <c r="AK614">
        <f t="shared" ca="1" si="180"/>
        <v>1</v>
      </c>
      <c r="AL614">
        <f t="shared" ca="1" si="181"/>
        <v>1</v>
      </c>
      <c r="AM614" t="b">
        <f t="shared" ca="1" si="182"/>
        <v>0</v>
      </c>
      <c r="AN614">
        <f t="shared" ca="1" si="183"/>
        <v>7</v>
      </c>
      <c r="AO614">
        <f t="shared" ca="1" si="184"/>
        <v>7</v>
      </c>
    </row>
    <row r="615" spans="1:41">
      <c r="A615" s="1"/>
      <c r="Q615">
        <f t="shared" ca="1" si="186"/>
        <v>0</v>
      </c>
      <c r="R615">
        <f t="shared" ca="1" si="186"/>
        <v>0</v>
      </c>
      <c r="S615">
        <f t="shared" ca="1" si="186"/>
        <v>0</v>
      </c>
      <c r="T615">
        <f t="shared" ca="1" si="186"/>
        <v>0</v>
      </c>
      <c r="U615">
        <f t="shared" ca="1" si="186"/>
        <v>0</v>
      </c>
      <c r="V615">
        <f t="shared" ca="1" si="186"/>
        <v>0</v>
      </c>
      <c r="W615">
        <f t="shared" ca="1" si="186"/>
        <v>0</v>
      </c>
      <c r="X615">
        <f t="shared" ca="1" si="186"/>
        <v>0</v>
      </c>
      <c r="Z615">
        <f t="shared" ca="1" si="170"/>
        <v>0</v>
      </c>
      <c r="AA615">
        <f t="shared" ca="1" si="171"/>
        <v>0</v>
      </c>
      <c r="AB615">
        <f t="shared" ca="1" si="172"/>
        <v>0</v>
      </c>
      <c r="AC615" t="str" cm="1">
        <f t="array" aca="1" ref="AC615" ca="1">LEFT(T615,SUM(LEN(T615)-LEN(SUBSTITUTE(T615,{"0","1","2","3","4","5","6","7","8","9"},""))))</f>
        <v>0</v>
      </c>
      <c r="AD615" s="3" t="str">
        <f t="shared" ca="1" si="173"/>
        <v/>
      </c>
      <c r="AE615" s="3" t="str">
        <f t="shared" ca="1" si="174"/>
        <v/>
      </c>
      <c r="AF615" t="b">
        <f t="shared" ca="1" si="175"/>
        <v>0</v>
      </c>
      <c r="AG615">
        <f t="shared" ca="1" si="176"/>
        <v>0</v>
      </c>
      <c r="AH615">
        <f t="shared" ca="1" si="177"/>
        <v>0</v>
      </c>
      <c r="AI615" t="b">
        <f t="shared" ca="1" si="178"/>
        <v>0</v>
      </c>
      <c r="AJ615">
        <f t="shared" ca="1" si="179"/>
        <v>0</v>
      </c>
      <c r="AK615">
        <f t="shared" ca="1" si="180"/>
        <v>0</v>
      </c>
      <c r="AL615">
        <f t="shared" ca="1" si="181"/>
        <v>0</v>
      </c>
      <c r="AM615" t="b">
        <f t="shared" ca="1" si="182"/>
        <v>0</v>
      </c>
      <c r="AN615">
        <f t="shared" ca="1" si="183"/>
        <v>0</v>
      </c>
      <c r="AO615">
        <f t="shared" ca="1" si="184"/>
        <v>0</v>
      </c>
    </row>
    <row r="616" spans="1:41">
      <c r="A616" s="5" t="s">
        <v>642</v>
      </c>
      <c r="B616" s="6" t="s">
        <v>851</v>
      </c>
      <c r="C616" s="6" t="s">
        <v>645</v>
      </c>
      <c r="D616" s="6" t="s">
        <v>661</v>
      </c>
      <c r="Q616">
        <f t="shared" ca="1" si="186"/>
        <v>0</v>
      </c>
      <c r="R616">
        <f t="shared" ca="1" si="186"/>
        <v>0</v>
      </c>
      <c r="S616" t="str">
        <f t="shared" ca="1" si="186"/>
        <v>2030</v>
      </c>
      <c r="T616">
        <f t="shared" ca="1" si="186"/>
        <v>0</v>
      </c>
      <c r="U616">
        <f t="shared" ca="1" si="186"/>
        <v>0</v>
      </c>
      <c r="V616" t="str">
        <f t="shared" ca="1" si="186"/>
        <v>grn</v>
      </c>
      <c r="W616">
        <f t="shared" ca="1" si="186"/>
        <v>0</v>
      </c>
      <c r="X616">
        <f t="shared" ca="1" si="186"/>
        <v>0</v>
      </c>
      <c r="Z616">
        <f t="shared" ca="1" si="170"/>
        <v>0</v>
      </c>
      <c r="AA616">
        <f t="shared" ca="1" si="171"/>
        <v>0</v>
      </c>
      <c r="AB616">
        <f t="shared" ca="1" si="172"/>
        <v>1</v>
      </c>
      <c r="AC616" t="str" cm="1">
        <f t="array" aca="1" ref="AC616" ca="1">LEFT(T616,SUM(LEN(T616)-LEN(SUBSTITUTE(T616,{"0","1","2","3","4","5","6","7","8","9"},""))))</f>
        <v>0</v>
      </c>
      <c r="AD616" s="3" t="str">
        <f t="shared" ca="1" si="173"/>
        <v/>
      </c>
      <c r="AE616" s="3" t="str">
        <f t="shared" ca="1" si="174"/>
        <v/>
      </c>
      <c r="AF616" t="b">
        <f t="shared" ca="1" si="175"/>
        <v>0</v>
      </c>
      <c r="AG616">
        <f t="shared" ca="1" si="176"/>
        <v>0</v>
      </c>
      <c r="AH616">
        <f t="shared" ca="1" si="177"/>
        <v>0</v>
      </c>
      <c r="AI616" t="b">
        <f t="shared" ca="1" si="178"/>
        <v>0</v>
      </c>
      <c r="AJ616">
        <f t="shared" ca="1" si="179"/>
        <v>0</v>
      </c>
      <c r="AK616">
        <f t="shared" ca="1" si="180"/>
        <v>1</v>
      </c>
      <c r="AL616">
        <f t="shared" ca="1" si="181"/>
        <v>0</v>
      </c>
      <c r="AM616" t="b">
        <f t="shared" ca="1" si="182"/>
        <v>0</v>
      </c>
      <c r="AN616">
        <f t="shared" ca="1" si="183"/>
        <v>2</v>
      </c>
      <c r="AO616">
        <f t="shared" ca="1" si="184"/>
        <v>2</v>
      </c>
    </row>
    <row r="617" spans="1:41">
      <c r="A617" s="5" t="s">
        <v>636</v>
      </c>
      <c r="B617" s="6" t="s">
        <v>1000</v>
      </c>
      <c r="C617" s="6" t="s">
        <v>635</v>
      </c>
      <c r="D617" s="6" t="s">
        <v>1120</v>
      </c>
      <c r="E617" s="6" t="s">
        <v>637</v>
      </c>
      <c r="F617" s="6" t="s">
        <v>714</v>
      </c>
      <c r="Q617" t="str">
        <f t="shared" ca="1" si="186"/>
        <v>1975</v>
      </c>
      <c r="R617">
        <f t="shared" ca="1" si="186"/>
        <v>0</v>
      </c>
      <c r="S617">
        <f t="shared" ca="1" si="186"/>
        <v>0</v>
      </c>
      <c r="T617" t="str">
        <f t="shared" ca="1" si="186"/>
        <v>193cm</v>
      </c>
      <c r="U617">
        <f t="shared" ca="1" si="186"/>
        <v>0</v>
      </c>
      <c r="V617">
        <f t="shared" ca="1" si="186"/>
        <v>0</v>
      </c>
      <c r="W617" t="str">
        <f t="shared" ca="1" si="186"/>
        <v>064596263</v>
      </c>
      <c r="X617">
        <f t="shared" ca="1" si="186"/>
        <v>0</v>
      </c>
      <c r="Z617">
        <f t="shared" ca="1" si="170"/>
        <v>1</v>
      </c>
      <c r="AA617">
        <f t="shared" ca="1" si="171"/>
        <v>0</v>
      </c>
      <c r="AB617">
        <f t="shared" ca="1" si="172"/>
        <v>0</v>
      </c>
      <c r="AC617" t="str" cm="1">
        <f t="array" aca="1" ref="AC617" ca="1">LEFT(T617,SUM(LEN(T617)-LEN(SUBSTITUTE(T617,{"0","1","2","3","4","5","6","7","8","9"},""))))</f>
        <v>193</v>
      </c>
      <c r="AD617" s="3">
        <f t="shared" ca="1" si="173"/>
        <v>193</v>
      </c>
      <c r="AE617" s="3" t="str">
        <f t="shared" ca="1" si="174"/>
        <v/>
      </c>
      <c r="AF617" t="b">
        <f t="shared" ca="1" si="175"/>
        <v>1</v>
      </c>
      <c r="AG617">
        <f t="shared" ca="1" si="176"/>
        <v>1</v>
      </c>
      <c r="AH617">
        <f t="shared" ca="1" si="177"/>
        <v>0</v>
      </c>
      <c r="AI617" t="b">
        <f t="shared" ca="1" si="178"/>
        <v>0</v>
      </c>
      <c r="AJ617">
        <f t="shared" ca="1" si="179"/>
        <v>0</v>
      </c>
      <c r="AK617">
        <f t="shared" ca="1" si="180"/>
        <v>0</v>
      </c>
      <c r="AL617">
        <f t="shared" ca="1" si="181"/>
        <v>1</v>
      </c>
      <c r="AM617" t="b">
        <f t="shared" ca="1" si="182"/>
        <v>0</v>
      </c>
      <c r="AN617">
        <f t="shared" ca="1" si="183"/>
        <v>3</v>
      </c>
      <c r="AO617">
        <f t="shared" ca="1" si="184"/>
        <v>5</v>
      </c>
    </row>
    <row r="618" spans="1:41">
      <c r="A618" s="5" t="s">
        <v>639</v>
      </c>
      <c r="B618" s="6" t="s">
        <v>828</v>
      </c>
      <c r="C618" s="6" t="s">
        <v>654</v>
      </c>
      <c r="D618" s="6" t="s">
        <v>970</v>
      </c>
      <c r="E618" s="6" t="s">
        <v>640</v>
      </c>
      <c r="F618" s="6" t="s">
        <v>730</v>
      </c>
      <c r="Q618">
        <f t="shared" ca="1" si="186"/>
        <v>0</v>
      </c>
      <c r="R618" t="str">
        <f t="shared" ca="1" si="186"/>
        <v>2019</v>
      </c>
      <c r="S618">
        <f t="shared" ca="1" si="186"/>
        <v>0</v>
      </c>
      <c r="T618">
        <f t="shared" ca="1" si="186"/>
        <v>0</v>
      </c>
      <c r="U618" t="str">
        <f t="shared" ca="1" si="186"/>
        <v>#a97842</v>
      </c>
      <c r="V618">
        <f t="shared" ca="1" si="186"/>
        <v>0</v>
      </c>
      <c r="W618">
        <f t="shared" ca="1" si="186"/>
        <v>0</v>
      </c>
      <c r="X618" t="str">
        <f t="shared" ca="1" si="186"/>
        <v>71</v>
      </c>
      <c r="Z618">
        <f t="shared" ca="1" si="170"/>
        <v>0</v>
      </c>
      <c r="AA618">
        <f t="shared" ca="1" si="171"/>
        <v>1</v>
      </c>
      <c r="AB618">
        <f t="shared" ca="1" si="172"/>
        <v>0</v>
      </c>
      <c r="AC618" t="str" cm="1">
        <f t="array" aca="1" ref="AC618" ca="1">LEFT(T618,SUM(LEN(T618)-LEN(SUBSTITUTE(T618,{"0","1","2","3","4","5","6","7","8","9"},""))))</f>
        <v>0</v>
      </c>
      <c r="AD618" s="3" t="str">
        <f t="shared" ca="1" si="173"/>
        <v/>
      </c>
      <c r="AE618" s="3" t="str">
        <f t="shared" ca="1" si="174"/>
        <v/>
      </c>
      <c r="AF618" t="b">
        <f t="shared" ca="1" si="175"/>
        <v>0</v>
      </c>
      <c r="AG618">
        <f t="shared" ca="1" si="176"/>
        <v>0</v>
      </c>
      <c r="AH618">
        <f t="shared" ca="1" si="177"/>
        <v>1</v>
      </c>
      <c r="AI618" t="b">
        <f t="shared" ca="1" si="178"/>
        <v>1</v>
      </c>
      <c r="AJ618">
        <f t="shared" ca="1" si="179"/>
        <v>1</v>
      </c>
      <c r="AK618">
        <f t="shared" ca="1" si="180"/>
        <v>0</v>
      </c>
      <c r="AL618">
        <f t="shared" ca="1" si="181"/>
        <v>0</v>
      </c>
      <c r="AM618" t="b">
        <f t="shared" ca="1" si="182"/>
        <v>0</v>
      </c>
      <c r="AN618">
        <f t="shared" ca="1" si="183"/>
        <v>2</v>
      </c>
      <c r="AO618">
        <f t="shared" ca="1" si="184"/>
        <v>7</v>
      </c>
    </row>
    <row r="619" spans="1:41">
      <c r="A619" s="1"/>
      <c r="Q619">
        <f t="shared" ca="1" si="186"/>
        <v>0</v>
      </c>
      <c r="R619">
        <f t="shared" ca="1" si="186"/>
        <v>0</v>
      </c>
      <c r="S619">
        <f t="shared" ca="1" si="186"/>
        <v>0</v>
      </c>
      <c r="T619">
        <f t="shared" ca="1" si="186"/>
        <v>0</v>
      </c>
      <c r="U619">
        <f t="shared" ca="1" si="186"/>
        <v>0</v>
      </c>
      <c r="V619">
        <f t="shared" ca="1" si="186"/>
        <v>0</v>
      </c>
      <c r="W619">
        <f t="shared" ca="1" si="186"/>
        <v>0</v>
      </c>
      <c r="X619">
        <f t="shared" ca="1" si="186"/>
        <v>0</v>
      </c>
      <c r="Z619">
        <f t="shared" ca="1" si="170"/>
        <v>0</v>
      </c>
      <c r="AA619">
        <f t="shared" ca="1" si="171"/>
        <v>0</v>
      </c>
      <c r="AB619">
        <f t="shared" ca="1" si="172"/>
        <v>0</v>
      </c>
      <c r="AC619" t="str" cm="1">
        <f t="array" aca="1" ref="AC619" ca="1">LEFT(T619,SUM(LEN(T619)-LEN(SUBSTITUTE(T619,{"0","1","2","3","4","5","6","7","8","9"},""))))</f>
        <v>0</v>
      </c>
      <c r="AD619" s="3" t="str">
        <f t="shared" ca="1" si="173"/>
        <v/>
      </c>
      <c r="AE619" s="3" t="str">
        <f t="shared" ca="1" si="174"/>
        <v/>
      </c>
      <c r="AF619" t="b">
        <f t="shared" ca="1" si="175"/>
        <v>0</v>
      </c>
      <c r="AG619">
        <f t="shared" ca="1" si="176"/>
        <v>0</v>
      </c>
      <c r="AH619">
        <f t="shared" ca="1" si="177"/>
        <v>0</v>
      </c>
      <c r="AI619" t="b">
        <f t="shared" ca="1" si="178"/>
        <v>0</v>
      </c>
      <c r="AJ619">
        <f t="shared" ca="1" si="179"/>
        <v>0</v>
      </c>
      <c r="AK619">
        <f t="shared" ca="1" si="180"/>
        <v>0</v>
      </c>
      <c r="AL619">
        <f t="shared" ca="1" si="181"/>
        <v>0</v>
      </c>
      <c r="AM619" t="b">
        <f t="shared" ca="1" si="182"/>
        <v>0</v>
      </c>
      <c r="AN619">
        <f t="shared" ca="1" si="183"/>
        <v>0</v>
      </c>
      <c r="AO619">
        <f t="shared" ca="1" si="184"/>
        <v>0</v>
      </c>
    </row>
    <row r="620" spans="1:41">
      <c r="A620" s="5" t="s">
        <v>639</v>
      </c>
      <c r="B620" s="6" t="s">
        <v>814</v>
      </c>
      <c r="Q620">
        <f t="shared" ca="1" si="186"/>
        <v>0</v>
      </c>
      <c r="R620" t="str">
        <f t="shared" ca="1" si="186"/>
        <v>2014</v>
      </c>
      <c r="S620">
        <f t="shared" ca="1" si="186"/>
        <v>0</v>
      </c>
      <c r="T620">
        <f t="shared" ca="1" si="186"/>
        <v>0</v>
      </c>
      <c r="U620">
        <f t="shared" ca="1" si="186"/>
        <v>0</v>
      </c>
      <c r="V620">
        <f t="shared" ca="1" si="186"/>
        <v>0</v>
      </c>
      <c r="W620">
        <f t="shared" ca="1" si="186"/>
        <v>0</v>
      </c>
      <c r="X620">
        <f t="shared" ca="1" si="186"/>
        <v>0</v>
      </c>
      <c r="Z620">
        <f t="shared" ca="1" si="170"/>
        <v>0</v>
      </c>
      <c r="AA620">
        <f t="shared" ca="1" si="171"/>
        <v>1</v>
      </c>
      <c r="AB620">
        <f t="shared" ca="1" si="172"/>
        <v>0</v>
      </c>
      <c r="AC620" t="str" cm="1">
        <f t="array" aca="1" ref="AC620" ca="1">LEFT(T620,SUM(LEN(T620)-LEN(SUBSTITUTE(T620,{"0","1","2","3","4","5","6","7","8","9"},""))))</f>
        <v>0</v>
      </c>
      <c r="AD620" s="3" t="str">
        <f t="shared" ca="1" si="173"/>
        <v/>
      </c>
      <c r="AE620" s="3" t="str">
        <f t="shared" ca="1" si="174"/>
        <v/>
      </c>
      <c r="AF620" t="b">
        <f t="shared" ca="1" si="175"/>
        <v>0</v>
      </c>
      <c r="AG620">
        <f t="shared" ca="1" si="176"/>
        <v>0</v>
      </c>
      <c r="AH620">
        <f t="shared" ca="1" si="177"/>
        <v>0</v>
      </c>
      <c r="AI620" t="b">
        <f t="shared" ca="1" si="178"/>
        <v>0</v>
      </c>
      <c r="AJ620">
        <f t="shared" ca="1" si="179"/>
        <v>0</v>
      </c>
      <c r="AK620">
        <f t="shared" ca="1" si="180"/>
        <v>0</v>
      </c>
      <c r="AL620">
        <f t="shared" ca="1" si="181"/>
        <v>0</v>
      </c>
      <c r="AM620" t="b">
        <f t="shared" ca="1" si="182"/>
        <v>0</v>
      </c>
      <c r="AN620">
        <f t="shared" ca="1" si="183"/>
        <v>1</v>
      </c>
      <c r="AO620">
        <f t="shared" ca="1" si="184"/>
        <v>1</v>
      </c>
    </row>
    <row r="621" spans="1:41">
      <c r="A621" s="5" t="s">
        <v>635</v>
      </c>
      <c r="B621" s="6" t="s">
        <v>1121</v>
      </c>
      <c r="C621" s="6" t="s">
        <v>640</v>
      </c>
      <c r="D621" s="6" t="s">
        <v>655</v>
      </c>
      <c r="Q621">
        <f t="shared" ca="1" si="186"/>
        <v>0</v>
      </c>
      <c r="R621">
        <f t="shared" ca="1" si="186"/>
        <v>0</v>
      </c>
      <c r="S621">
        <f t="shared" ca="1" si="186"/>
        <v>0</v>
      </c>
      <c r="T621">
        <f t="shared" ca="1" si="186"/>
        <v>0</v>
      </c>
      <c r="U621" t="str">
        <f t="shared" ca="1" si="186"/>
        <v>#c0946f</v>
      </c>
      <c r="V621">
        <f t="shared" ca="1" si="186"/>
        <v>0</v>
      </c>
      <c r="W621" t="str">
        <f t="shared" ca="1" si="186"/>
        <v>298386733</v>
      </c>
      <c r="X621">
        <f t="shared" ca="1" si="186"/>
        <v>0</v>
      </c>
      <c r="Z621">
        <f t="shared" ca="1" si="170"/>
        <v>0</v>
      </c>
      <c r="AA621">
        <f t="shared" ca="1" si="171"/>
        <v>0</v>
      </c>
      <c r="AB621">
        <f t="shared" ca="1" si="172"/>
        <v>0</v>
      </c>
      <c r="AC621" t="str" cm="1">
        <f t="array" aca="1" ref="AC621" ca="1">LEFT(T621,SUM(LEN(T621)-LEN(SUBSTITUTE(T621,{"0","1","2","3","4","5","6","7","8","9"},""))))</f>
        <v>0</v>
      </c>
      <c r="AD621" s="3" t="str">
        <f t="shared" ca="1" si="173"/>
        <v/>
      </c>
      <c r="AE621" s="3" t="str">
        <f t="shared" ca="1" si="174"/>
        <v/>
      </c>
      <c r="AF621" t="b">
        <f t="shared" ca="1" si="175"/>
        <v>0</v>
      </c>
      <c r="AG621">
        <f t="shared" ca="1" si="176"/>
        <v>0</v>
      </c>
      <c r="AH621">
        <f t="shared" ca="1" si="177"/>
        <v>1</v>
      </c>
      <c r="AI621" t="b">
        <f t="shared" ca="1" si="178"/>
        <v>1</v>
      </c>
      <c r="AJ621">
        <f t="shared" ca="1" si="179"/>
        <v>1</v>
      </c>
      <c r="AK621">
        <f t="shared" ca="1" si="180"/>
        <v>0</v>
      </c>
      <c r="AL621">
        <f t="shared" ca="1" si="181"/>
        <v>1</v>
      </c>
      <c r="AM621" t="b">
        <f t="shared" ca="1" si="182"/>
        <v>0</v>
      </c>
      <c r="AN621">
        <f t="shared" ca="1" si="183"/>
        <v>2</v>
      </c>
      <c r="AO621">
        <f t="shared" ca="1" si="184"/>
        <v>3</v>
      </c>
    </row>
    <row r="622" spans="1:41">
      <c r="A622" s="5" t="s">
        <v>637</v>
      </c>
      <c r="B622" s="6" t="s">
        <v>653</v>
      </c>
      <c r="C622" s="6" t="s">
        <v>645</v>
      </c>
      <c r="D622" s="6" t="s">
        <v>682</v>
      </c>
      <c r="E622" s="6" t="s">
        <v>654</v>
      </c>
      <c r="F622" s="6" t="s">
        <v>1108</v>
      </c>
      <c r="G622" s="6" t="s">
        <v>636</v>
      </c>
      <c r="H622" s="6" t="s">
        <v>1016</v>
      </c>
      <c r="I622" s="6" t="s">
        <v>642</v>
      </c>
      <c r="J622" s="6" t="s">
        <v>904</v>
      </c>
      <c r="Q622" t="str">
        <f t="shared" ca="1" si="186"/>
        <v>1940</v>
      </c>
      <c r="R622">
        <f t="shared" ca="1" si="186"/>
        <v>0</v>
      </c>
      <c r="S622" t="str">
        <f t="shared" ca="1" si="186"/>
        <v>2023</v>
      </c>
      <c r="T622" t="str">
        <f t="shared" ca="1" si="186"/>
        <v>180cm</v>
      </c>
      <c r="U622">
        <f t="shared" ca="1" si="186"/>
        <v>0</v>
      </c>
      <c r="V622" t="str">
        <f t="shared" ca="1" si="186"/>
        <v>hzl</v>
      </c>
      <c r="W622">
        <f t="shared" ca="1" si="186"/>
        <v>0</v>
      </c>
      <c r="X622" t="str">
        <f t="shared" ca="1" si="186"/>
        <v>115</v>
      </c>
      <c r="Z622">
        <f t="shared" ca="1" si="170"/>
        <v>1</v>
      </c>
      <c r="AA622">
        <f t="shared" ca="1" si="171"/>
        <v>0</v>
      </c>
      <c r="AB622">
        <f t="shared" ca="1" si="172"/>
        <v>1</v>
      </c>
      <c r="AC622" t="str" cm="1">
        <f t="array" aca="1" ref="AC622" ca="1">LEFT(T622,SUM(LEN(T622)-LEN(SUBSTITUTE(T622,{"0","1","2","3","4","5","6","7","8","9"},""))))</f>
        <v>180</v>
      </c>
      <c r="AD622" s="3">
        <f t="shared" ca="1" si="173"/>
        <v>180</v>
      </c>
      <c r="AE622" s="3" t="str">
        <f t="shared" ca="1" si="174"/>
        <v/>
      </c>
      <c r="AF622" t="b">
        <f t="shared" ca="1" si="175"/>
        <v>1</v>
      </c>
      <c r="AG622">
        <f t="shared" ca="1" si="176"/>
        <v>1</v>
      </c>
      <c r="AH622">
        <f t="shared" ca="1" si="177"/>
        <v>0</v>
      </c>
      <c r="AI622" t="b">
        <f t="shared" ca="1" si="178"/>
        <v>0</v>
      </c>
      <c r="AJ622">
        <f t="shared" ca="1" si="179"/>
        <v>0</v>
      </c>
      <c r="AK622">
        <f t="shared" ca="1" si="180"/>
        <v>1</v>
      </c>
      <c r="AL622">
        <f t="shared" ca="1" si="181"/>
        <v>0</v>
      </c>
      <c r="AM622" t="b">
        <f t="shared" ca="1" si="182"/>
        <v>0</v>
      </c>
      <c r="AN622">
        <f t="shared" ca="1" si="183"/>
        <v>4</v>
      </c>
      <c r="AO622">
        <f t="shared" ca="1" si="184"/>
        <v>7</v>
      </c>
    </row>
    <row r="623" spans="1:41">
      <c r="A623" s="1"/>
      <c r="Q623">
        <f t="shared" ca="1" si="186"/>
        <v>0</v>
      </c>
      <c r="R623">
        <f t="shared" ca="1" si="186"/>
        <v>0</v>
      </c>
      <c r="S623">
        <f t="shared" ca="1" si="186"/>
        <v>0</v>
      </c>
      <c r="T623">
        <f t="shared" ca="1" si="186"/>
        <v>0</v>
      </c>
      <c r="U623">
        <f t="shared" ca="1" si="186"/>
        <v>0</v>
      </c>
      <c r="V623">
        <f t="shared" ca="1" si="186"/>
        <v>0</v>
      </c>
      <c r="W623">
        <f t="shared" ca="1" si="186"/>
        <v>0</v>
      </c>
      <c r="X623">
        <f t="shared" ref="X623:AD660" ca="1" si="187">IF($A623=X$1,OFFSET($A623,0,1),IF($C623=X$1,OFFSET($C623,0,1),IF($E623=X$1,OFFSET($E623,0,1),IF($G623=X$1,OFFSET($G623,0,1),IF($I623=X$1,OFFSET($I623,0,1),IF($K623=X$1,OFFSET($K623,0,1),IF($M623=X$1,OFFSET($M623,0,1),IF($O623=X$1,OFFSET($O623,0,1),0))))))))</f>
        <v>0</v>
      </c>
      <c r="Z623">
        <f t="shared" ca="1" si="170"/>
        <v>0</v>
      </c>
      <c r="AA623">
        <f t="shared" ca="1" si="171"/>
        <v>0</v>
      </c>
      <c r="AB623">
        <f t="shared" ca="1" si="172"/>
        <v>0</v>
      </c>
      <c r="AC623" t="str" cm="1">
        <f t="array" aca="1" ref="AC623" ca="1">LEFT(T623,SUM(LEN(T623)-LEN(SUBSTITUTE(T623,{"0","1","2","3","4","5","6","7","8","9"},""))))</f>
        <v>0</v>
      </c>
      <c r="AD623" s="3" t="str">
        <f t="shared" ca="1" si="173"/>
        <v/>
      </c>
      <c r="AE623" s="3" t="str">
        <f t="shared" ca="1" si="174"/>
        <v/>
      </c>
      <c r="AF623" t="b">
        <f t="shared" ca="1" si="175"/>
        <v>0</v>
      </c>
      <c r="AG623">
        <f t="shared" ca="1" si="176"/>
        <v>0</v>
      </c>
      <c r="AH623">
        <f t="shared" ca="1" si="177"/>
        <v>0</v>
      </c>
      <c r="AI623" t="b">
        <f t="shared" ca="1" si="178"/>
        <v>0</v>
      </c>
      <c r="AJ623">
        <f t="shared" ca="1" si="179"/>
        <v>0</v>
      </c>
      <c r="AK623">
        <f t="shared" ca="1" si="180"/>
        <v>0</v>
      </c>
      <c r="AL623">
        <f t="shared" ca="1" si="181"/>
        <v>0</v>
      </c>
      <c r="AM623" t="b">
        <f t="shared" ca="1" si="182"/>
        <v>0</v>
      </c>
      <c r="AN623">
        <f t="shared" ca="1" si="183"/>
        <v>0</v>
      </c>
      <c r="AO623">
        <f t="shared" ca="1" si="184"/>
        <v>0</v>
      </c>
    </row>
    <row r="624" spans="1:41">
      <c r="A624" s="5" t="s">
        <v>639</v>
      </c>
      <c r="B624" s="6" t="s">
        <v>845</v>
      </c>
      <c r="C624" s="6" t="s">
        <v>637</v>
      </c>
      <c r="D624" s="6" t="s">
        <v>888</v>
      </c>
      <c r="E624" s="6" t="s">
        <v>645</v>
      </c>
      <c r="F624" s="6" t="s">
        <v>765</v>
      </c>
      <c r="G624" s="6" t="s">
        <v>636</v>
      </c>
      <c r="H624" s="6" t="s">
        <v>825</v>
      </c>
      <c r="I624" s="6" t="s">
        <v>635</v>
      </c>
      <c r="J624" s="6" t="s">
        <v>766</v>
      </c>
      <c r="K624" s="6" t="s">
        <v>654</v>
      </c>
      <c r="L624" s="6" t="s">
        <v>1122</v>
      </c>
      <c r="M624" s="6" t="s">
        <v>642</v>
      </c>
      <c r="N624" s="6" t="s">
        <v>815</v>
      </c>
      <c r="O624" t="s">
        <v>640</v>
      </c>
      <c r="P624" t="s">
        <v>767</v>
      </c>
      <c r="Q624" t="str">
        <f t="shared" ref="Q624:X687" ca="1" si="188">IF($A624=Q$1,OFFSET($A624,0,1),IF($C624=Q$1,OFFSET($C624,0,1),IF($E624=Q$1,OFFSET($E624,0,1),IF($G624=Q$1,OFFSET($G624,0,1),IF($I624=Q$1,OFFSET($I624,0,1),IF($K624=Q$1,OFFSET($K624,0,1),IF($M624=Q$1,OFFSET($M624,0,1),IF($O624=Q$1,OFFSET($O624,0,1),0))))))))</f>
        <v>1980</v>
      </c>
      <c r="R624" t="str">
        <f t="shared" ca="1" si="188"/>
        <v>1960</v>
      </c>
      <c r="S624" t="str">
        <f t="shared" ca="1" si="188"/>
        <v>2028</v>
      </c>
      <c r="T624" t="str">
        <f t="shared" ca="1" si="188"/>
        <v>139</v>
      </c>
      <c r="U624" t="str">
        <f t="shared" ca="1" si="188"/>
        <v>fdcda3</v>
      </c>
      <c r="V624" t="str">
        <f t="shared" ca="1" si="188"/>
        <v>#9db7b8</v>
      </c>
      <c r="W624" t="str">
        <f t="shared" ca="1" si="188"/>
        <v>#ef597b</v>
      </c>
      <c r="X624" t="str">
        <f t="shared" ca="1" si="188"/>
        <v>54</v>
      </c>
      <c r="Z624">
        <f t="shared" ca="1" si="170"/>
        <v>1</v>
      </c>
      <c r="AA624">
        <f t="shared" ca="1" si="171"/>
        <v>0</v>
      </c>
      <c r="AB624">
        <f t="shared" ca="1" si="172"/>
        <v>1</v>
      </c>
      <c r="AC624" t="str" cm="1">
        <f t="array" aca="1" ref="AC624" ca="1">LEFT(T624,SUM(LEN(T624)-LEN(SUBSTITUTE(T624,{"0","1","2","3","4","5","6","7","8","9"},""))))</f>
        <v>139</v>
      </c>
      <c r="AD624" s="3" t="str">
        <f t="shared" ca="1" si="173"/>
        <v/>
      </c>
      <c r="AE624" s="3" t="str">
        <f t="shared" ca="1" si="174"/>
        <v/>
      </c>
      <c r="AF624" t="b">
        <f t="shared" ca="1" si="175"/>
        <v>0</v>
      </c>
      <c r="AG624">
        <f t="shared" ca="1" si="176"/>
        <v>0</v>
      </c>
      <c r="AH624">
        <f t="shared" ca="1" si="177"/>
        <v>0</v>
      </c>
      <c r="AI624" t="b">
        <f t="shared" ca="1" si="178"/>
        <v>0</v>
      </c>
      <c r="AJ624">
        <f t="shared" ca="1" si="179"/>
        <v>0</v>
      </c>
      <c r="AK624">
        <f t="shared" ca="1" si="180"/>
        <v>0</v>
      </c>
      <c r="AL624">
        <f t="shared" ca="1" si="181"/>
        <v>0</v>
      </c>
      <c r="AM624" t="b">
        <f t="shared" ca="1" si="182"/>
        <v>0</v>
      </c>
      <c r="AN624">
        <f t="shared" ca="1" si="183"/>
        <v>2</v>
      </c>
      <c r="AO624">
        <f t="shared" ca="1" si="184"/>
        <v>2</v>
      </c>
    </row>
    <row r="625" spans="1:41">
      <c r="A625" s="1"/>
      <c r="Q625">
        <f t="shared" ca="1" si="188"/>
        <v>0</v>
      </c>
      <c r="R625">
        <f t="shared" ca="1" si="188"/>
        <v>0</v>
      </c>
      <c r="S625">
        <f t="shared" ca="1" si="188"/>
        <v>0</v>
      </c>
      <c r="T625">
        <f t="shared" ca="1" si="188"/>
        <v>0</v>
      </c>
      <c r="U625">
        <f t="shared" ca="1" si="188"/>
        <v>0</v>
      </c>
      <c r="V625">
        <f t="shared" ca="1" si="188"/>
        <v>0</v>
      </c>
      <c r="W625">
        <f t="shared" ca="1" si="188"/>
        <v>0</v>
      </c>
      <c r="X625">
        <f t="shared" ca="1" si="188"/>
        <v>0</v>
      </c>
      <c r="Z625">
        <f t="shared" ca="1" si="170"/>
        <v>0</v>
      </c>
      <c r="AA625">
        <f t="shared" ca="1" si="171"/>
        <v>0</v>
      </c>
      <c r="AB625">
        <f t="shared" ca="1" si="172"/>
        <v>0</v>
      </c>
      <c r="AC625" t="str" cm="1">
        <f t="array" aca="1" ref="AC625" ca="1">LEFT(T625,SUM(LEN(T625)-LEN(SUBSTITUTE(T625,{"0","1","2","3","4","5","6","7","8","9"},""))))</f>
        <v>0</v>
      </c>
      <c r="AD625" s="3" t="str">
        <f t="shared" ca="1" si="173"/>
        <v/>
      </c>
      <c r="AE625" s="3" t="str">
        <f t="shared" ca="1" si="174"/>
        <v/>
      </c>
      <c r="AF625" t="b">
        <f t="shared" ca="1" si="175"/>
        <v>0</v>
      </c>
      <c r="AG625">
        <f t="shared" ca="1" si="176"/>
        <v>0</v>
      </c>
      <c r="AH625">
        <f t="shared" ca="1" si="177"/>
        <v>0</v>
      </c>
      <c r="AI625" t="b">
        <f t="shared" ca="1" si="178"/>
        <v>0</v>
      </c>
      <c r="AJ625">
        <f t="shared" ca="1" si="179"/>
        <v>0</v>
      </c>
      <c r="AK625">
        <f t="shared" ca="1" si="180"/>
        <v>0</v>
      </c>
      <c r="AL625">
        <f t="shared" ca="1" si="181"/>
        <v>0</v>
      </c>
      <c r="AM625" t="b">
        <f t="shared" ca="1" si="182"/>
        <v>0</v>
      </c>
      <c r="AN625">
        <f t="shared" ca="1" si="183"/>
        <v>0</v>
      </c>
      <c r="AO625">
        <f t="shared" ca="1" si="184"/>
        <v>0</v>
      </c>
    </row>
    <row r="626" spans="1:41">
      <c r="A626" s="5" t="s">
        <v>639</v>
      </c>
      <c r="B626" s="6" t="s">
        <v>838</v>
      </c>
      <c r="C626" s="6" t="s">
        <v>636</v>
      </c>
      <c r="D626" s="6" t="s">
        <v>1006</v>
      </c>
      <c r="E626" s="6" t="s">
        <v>645</v>
      </c>
      <c r="F626" s="6" t="s">
        <v>675</v>
      </c>
      <c r="G626" s="6" t="s">
        <v>637</v>
      </c>
      <c r="H626" s="6" t="s">
        <v>768</v>
      </c>
      <c r="I626" s="6" t="s">
        <v>640</v>
      </c>
      <c r="J626" s="6" t="s">
        <v>677</v>
      </c>
      <c r="K626" s="6" t="s">
        <v>635</v>
      </c>
      <c r="L626" s="6" t="s">
        <v>1123</v>
      </c>
      <c r="M626" s="6" t="s">
        <v>642</v>
      </c>
      <c r="N626" s="6" t="s">
        <v>815</v>
      </c>
      <c r="Q626" t="str">
        <f t="shared" ca="1" si="188"/>
        <v>1954</v>
      </c>
      <c r="R626" t="str">
        <f t="shared" ca="1" si="188"/>
        <v>2015</v>
      </c>
      <c r="S626" t="str">
        <f t="shared" ca="1" si="188"/>
        <v>2028</v>
      </c>
      <c r="T626" t="str">
        <f t="shared" ca="1" si="188"/>
        <v>62in</v>
      </c>
      <c r="U626" t="str">
        <f t="shared" ca="1" si="188"/>
        <v>#ceb3a1</v>
      </c>
      <c r="V626" t="str">
        <f t="shared" ca="1" si="188"/>
        <v>blu</v>
      </c>
      <c r="W626" t="str">
        <f t="shared" ca="1" si="188"/>
        <v>253593755</v>
      </c>
      <c r="X626">
        <f t="shared" ca="1" si="188"/>
        <v>0</v>
      </c>
      <c r="Z626">
        <f t="shared" ca="1" si="170"/>
        <v>1</v>
      </c>
      <c r="AA626">
        <f t="shared" ca="1" si="171"/>
        <v>1</v>
      </c>
      <c r="AB626">
        <f t="shared" ca="1" si="172"/>
        <v>1</v>
      </c>
      <c r="AC626" t="str" cm="1">
        <f t="array" aca="1" ref="AC626" ca="1">LEFT(T626,SUM(LEN(T626)-LEN(SUBSTITUTE(T626,{"0","1","2","3","4","5","6","7","8","9"},""))))</f>
        <v>62</v>
      </c>
      <c r="AD626" s="3" t="str">
        <f t="shared" ca="1" si="173"/>
        <v/>
      </c>
      <c r="AE626" s="3">
        <f t="shared" ca="1" si="174"/>
        <v>62</v>
      </c>
      <c r="AF626" t="b">
        <f t="shared" ca="1" si="175"/>
        <v>1</v>
      </c>
      <c r="AG626">
        <f t="shared" ca="1" si="176"/>
        <v>1</v>
      </c>
      <c r="AH626">
        <f t="shared" ca="1" si="177"/>
        <v>1</v>
      </c>
      <c r="AI626" t="b">
        <f t="shared" ca="1" si="178"/>
        <v>1</v>
      </c>
      <c r="AJ626">
        <f t="shared" ca="1" si="179"/>
        <v>1</v>
      </c>
      <c r="AK626">
        <f t="shared" ca="1" si="180"/>
        <v>1</v>
      </c>
      <c r="AL626">
        <f t="shared" ca="1" si="181"/>
        <v>1</v>
      </c>
      <c r="AM626" t="b">
        <f t="shared" ca="1" si="182"/>
        <v>0</v>
      </c>
      <c r="AN626">
        <f t="shared" ca="1" si="183"/>
        <v>7</v>
      </c>
      <c r="AO626">
        <f t="shared" ca="1" si="184"/>
        <v>7</v>
      </c>
    </row>
    <row r="627" spans="1:41">
      <c r="A627" s="1"/>
      <c r="Q627">
        <f t="shared" ca="1" si="188"/>
        <v>0</v>
      </c>
      <c r="R627">
        <f t="shared" ca="1" si="188"/>
        <v>0</v>
      </c>
      <c r="S627">
        <f t="shared" ca="1" si="188"/>
        <v>0</v>
      </c>
      <c r="T627">
        <f t="shared" ca="1" si="188"/>
        <v>0</v>
      </c>
      <c r="U627">
        <f t="shared" ca="1" si="188"/>
        <v>0</v>
      </c>
      <c r="V627">
        <f t="shared" ca="1" si="188"/>
        <v>0</v>
      </c>
      <c r="W627">
        <f t="shared" ca="1" si="188"/>
        <v>0</v>
      </c>
      <c r="X627">
        <f t="shared" ca="1" si="188"/>
        <v>0</v>
      </c>
      <c r="Z627">
        <f t="shared" ca="1" si="170"/>
        <v>0</v>
      </c>
      <c r="AA627">
        <f t="shared" ca="1" si="171"/>
        <v>0</v>
      </c>
      <c r="AB627">
        <f t="shared" ca="1" si="172"/>
        <v>0</v>
      </c>
      <c r="AC627" t="str" cm="1">
        <f t="array" aca="1" ref="AC627" ca="1">LEFT(T627,SUM(LEN(T627)-LEN(SUBSTITUTE(T627,{"0","1","2","3","4","5","6","7","8","9"},""))))</f>
        <v>0</v>
      </c>
      <c r="AD627" s="3" t="str">
        <f t="shared" ca="1" si="173"/>
        <v/>
      </c>
      <c r="AE627" s="3" t="str">
        <f t="shared" ca="1" si="174"/>
        <v/>
      </c>
      <c r="AF627" t="b">
        <f t="shared" ca="1" si="175"/>
        <v>0</v>
      </c>
      <c r="AG627">
        <f t="shared" ca="1" si="176"/>
        <v>0</v>
      </c>
      <c r="AH627">
        <f t="shared" ca="1" si="177"/>
        <v>0</v>
      </c>
      <c r="AI627" t="b">
        <f t="shared" ca="1" si="178"/>
        <v>0</v>
      </c>
      <c r="AJ627">
        <f t="shared" ca="1" si="179"/>
        <v>0</v>
      </c>
      <c r="AK627">
        <f t="shared" ca="1" si="180"/>
        <v>0</v>
      </c>
      <c r="AL627">
        <f t="shared" ca="1" si="181"/>
        <v>0</v>
      </c>
      <c r="AM627" t="b">
        <f t="shared" ca="1" si="182"/>
        <v>0</v>
      </c>
      <c r="AN627">
        <f t="shared" ca="1" si="183"/>
        <v>0</v>
      </c>
      <c r="AO627">
        <f t="shared" ca="1" si="184"/>
        <v>0</v>
      </c>
    </row>
    <row r="628" spans="1:41">
      <c r="A628" s="5" t="s">
        <v>642</v>
      </c>
      <c r="B628" s="6" t="s">
        <v>829</v>
      </c>
      <c r="C628" s="6" t="s">
        <v>645</v>
      </c>
      <c r="D628" s="6" t="s">
        <v>675</v>
      </c>
      <c r="E628" s="6" t="s">
        <v>635</v>
      </c>
      <c r="F628" s="6" t="s">
        <v>1124</v>
      </c>
      <c r="G628" s="6" t="s">
        <v>639</v>
      </c>
      <c r="H628" s="6" t="s">
        <v>927</v>
      </c>
      <c r="I628" s="6" t="s">
        <v>636</v>
      </c>
      <c r="J628" s="6" t="s">
        <v>892</v>
      </c>
      <c r="K628" s="6" t="s">
        <v>637</v>
      </c>
      <c r="L628" s="6" t="s">
        <v>706</v>
      </c>
      <c r="M628" s="6" t="s">
        <v>640</v>
      </c>
      <c r="N628" s="6" t="s">
        <v>687</v>
      </c>
      <c r="Q628" t="str">
        <f t="shared" ca="1" si="188"/>
        <v>1968</v>
      </c>
      <c r="R628" t="str">
        <f t="shared" ca="1" si="188"/>
        <v>2017</v>
      </c>
      <c r="S628" t="str">
        <f t="shared" ca="1" si="188"/>
        <v>2025</v>
      </c>
      <c r="T628" t="str">
        <f t="shared" ca="1" si="188"/>
        <v>151cm</v>
      </c>
      <c r="U628" t="str">
        <f t="shared" ca="1" si="188"/>
        <v>#602927</v>
      </c>
      <c r="V628" t="str">
        <f t="shared" ca="1" si="188"/>
        <v>blu</v>
      </c>
      <c r="W628" t="str">
        <f t="shared" ca="1" si="188"/>
        <v>216388098</v>
      </c>
      <c r="X628">
        <f t="shared" ca="1" si="188"/>
        <v>0</v>
      </c>
      <c r="Z628">
        <f t="shared" ca="1" si="170"/>
        <v>1</v>
      </c>
      <c r="AA628">
        <f t="shared" ca="1" si="171"/>
        <v>1</v>
      </c>
      <c r="AB628">
        <f t="shared" ca="1" si="172"/>
        <v>1</v>
      </c>
      <c r="AC628" t="str" cm="1">
        <f t="array" aca="1" ref="AC628" ca="1">LEFT(T628,SUM(LEN(T628)-LEN(SUBSTITUTE(T628,{"0","1","2","3","4","5","6","7","8","9"},""))))</f>
        <v>151</v>
      </c>
      <c r="AD628" s="3">
        <f t="shared" ca="1" si="173"/>
        <v>151</v>
      </c>
      <c r="AE628" s="3" t="str">
        <f t="shared" ca="1" si="174"/>
        <v/>
      </c>
      <c r="AF628" t="b">
        <f t="shared" ca="1" si="175"/>
        <v>1</v>
      </c>
      <c r="AG628">
        <f t="shared" ca="1" si="176"/>
        <v>1</v>
      </c>
      <c r="AH628">
        <f t="shared" ca="1" si="177"/>
        <v>1</v>
      </c>
      <c r="AI628" t="b">
        <f t="shared" ca="1" si="178"/>
        <v>1</v>
      </c>
      <c r="AJ628">
        <f t="shared" ca="1" si="179"/>
        <v>1</v>
      </c>
      <c r="AK628">
        <f t="shared" ca="1" si="180"/>
        <v>1</v>
      </c>
      <c r="AL628">
        <f t="shared" ca="1" si="181"/>
        <v>1</v>
      </c>
      <c r="AM628" t="b">
        <f t="shared" ca="1" si="182"/>
        <v>0</v>
      </c>
      <c r="AN628">
        <f t="shared" ca="1" si="183"/>
        <v>7</v>
      </c>
      <c r="AO628">
        <f t="shared" ca="1" si="184"/>
        <v>7</v>
      </c>
    </row>
    <row r="629" spans="1:41">
      <c r="A629" s="1"/>
      <c r="Q629">
        <f t="shared" ca="1" si="188"/>
        <v>0</v>
      </c>
      <c r="R629">
        <f t="shared" ca="1" si="188"/>
        <v>0</v>
      </c>
      <c r="S629">
        <f t="shared" ca="1" si="188"/>
        <v>0</v>
      </c>
      <c r="T629">
        <f t="shared" ca="1" si="188"/>
        <v>0</v>
      </c>
      <c r="U629">
        <f t="shared" ca="1" si="188"/>
        <v>0</v>
      </c>
      <c r="V629">
        <f t="shared" ca="1" si="188"/>
        <v>0</v>
      </c>
      <c r="W629">
        <f t="shared" ca="1" si="188"/>
        <v>0</v>
      </c>
      <c r="X629">
        <f t="shared" ca="1" si="188"/>
        <v>0</v>
      </c>
      <c r="Z629">
        <f t="shared" ca="1" si="170"/>
        <v>0</v>
      </c>
      <c r="AA629">
        <f t="shared" ca="1" si="171"/>
        <v>0</v>
      </c>
      <c r="AB629">
        <f t="shared" ca="1" si="172"/>
        <v>0</v>
      </c>
      <c r="AC629" t="str" cm="1">
        <f t="array" aca="1" ref="AC629" ca="1">LEFT(T629,SUM(LEN(T629)-LEN(SUBSTITUTE(T629,{"0","1","2","3","4","5","6","7","8","9"},""))))</f>
        <v>0</v>
      </c>
      <c r="AD629" s="3" t="str">
        <f t="shared" ca="1" si="173"/>
        <v/>
      </c>
      <c r="AE629" s="3" t="str">
        <f t="shared" ca="1" si="174"/>
        <v/>
      </c>
      <c r="AF629" t="b">
        <f t="shared" ca="1" si="175"/>
        <v>0</v>
      </c>
      <c r="AG629">
        <f t="shared" ca="1" si="176"/>
        <v>0</v>
      </c>
      <c r="AH629">
        <f t="shared" ca="1" si="177"/>
        <v>0</v>
      </c>
      <c r="AI629" t="b">
        <f t="shared" ca="1" si="178"/>
        <v>0</v>
      </c>
      <c r="AJ629">
        <f t="shared" ca="1" si="179"/>
        <v>0</v>
      </c>
      <c r="AK629">
        <f t="shared" ca="1" si="180"/>
        <v>0</v>
      </c>
      <c r="AL629">
        <f t="shared" ca="1" si="181"/>
        <v>0</v>
      </c>
      <c r="AM629" t="b">
        <f t="shared" ca="1" si="182"/>
        <v>0</v>
      </c>
      <c r="AN629">
        <f t="shared" ca="1" si="183"/>
        <v>0</v>
      </c>
      <c r="AO629">
        <f t="shared" ca="1" si="184"/>
        <v>0</v>
      </c>
    </row>
    <row r="630" spans="1:41">
      <c r="A630" s="5" t="s">
        <v>642</v>
      </c>
      <c r="B630" s="6" t="s">
        <v>820</v>
      </c>
      <c r="C630" s="6" t="s">
        <v>640</v>
      </c>
      <c r="D630" s="6" t="s">
        <v>730</v>
      </c>
      <c r="Q630">
        <f t="shared" ca="1" si="188"/>
        <v>0</v>
      </c>
      <c r="R630">
        <f t="shared" ca="1" si="188"/>
        <v>0</v>
      </c>
      <c r="S630" t="str">
        <f t="shared" ca="1" si="188"/>
        <v>2022</v>
      </c>
      <c r="T630">
        <f t="shared" ca="1" si="188"/>
        <v>0</v>
      </c>
      <c r="U630" t="str">
        <f t="shared" ca="1" si="188"/>
        <v>#a97842</v>
      </c>
      <c r="V630">
        <f t="shared" ca="1" si="188"/>
        <v>0</v>
      </c>
      <c r="W630">
        <f t="shared" ca="1" si="188"/>
        <v>0</v>
      </c>
      <c r="X630">
        <f t="shared" ca="1" si="188"/>
        <v>0</v>
      </c>
      <c r="Z630">
        <f t="shared" ca="1" si="170"/>
        <v>0</v>
      </c>
      <c r="AA630">
        <f t="shared" ca="1" si="171"/>
        <v>0</v>
      </c>
      <c r="AB630">
        <f t="shared" ca="1" si="172"/>
        <v>1</v>
      </c>
      <c r="AC630" t="str" cm="1">
        <f t="array" aca="1" ref="AC630" ca="1">LEFT(T630,SUM(LEN(T630)-LEN(SUBSTITUTE(T630,{"0","1","2","3","4","5","6","7","8","9"},""))))</f>
        <v>0</v>
      </c>
      <c r="AD630" s="3" t="str">
        <f t="shared" ca="1" si="173"/>
        <v/>
      </c>
      <c r="AE630" s="3" t="str">
        <f t="shared" ca="1" si="174"/>
        <v/>
      </c>
      <c r="AF630" t="b">
        <f t="shared" ca="1" si="175"/>
        <v>0</v>
      </c>
      <c r="AG630">
        <f t="shared" ca="1" si="176"/>
        <v>0</v>
      </c>
      <c r="AH630">
        <f t="shared" ca="1" si="177"/>
        <v>1</v>
      </c>
      <c r="AI630" t="b">
        <f t="shared" ca="1" si="178"/>
        <v>1</v>
      </c>
      <c r="AJ630">
        <f t="shared" ca="1" si="179"/>
        <v>1</v>
      </c>
      <c r="AK630">
        <f t="shared" ca="1" si="180"/>
        <v>0</v>
      </c>
      <c r="AL630">
        <f t="shared" ca="1" si="181"/>
        <v>0</v>
      </c>
      <c r="AM630" t="b">
        <f t="shared" ca="1" si="182"/>
        <v>0</v>
      </c>
      <c r="AN630">
        <f t="shared" ca="1" si="183"/>
        <v>2</v>
      </c>
      <c r="AO630">
        <f t="shared" ca="1" si="184"/>
        <v>2</v>
      </c>
    </row>
    <row r="631" spans="1:41">
      <c r="A631" s="5" t="s">
        <v>635</v>
      </c>
      <c r="B631" s="6" t="s">
        <v>1125</v>
      </c>
      <c r="C631" s="6" t="s">
        <v>639</v>
      </c>
      <c r="D631" s="6" t="s">
        <v>823</v>
      </c>
      <c r="E631" s="6" t="s">
        <v>645</v>
      </c>
      <c r="F631" s="6" t="s">
        <v>661</v>
      </c>
      <c r="G631" s="6" t="s">
        <v>654</v>
      </c>
      <c r="H631" s="6" t="s">
        <v>1126</v>
      </c>
      <c r="Q631">
        <f t="shared" ca="1" si="188"/>
        <v>0</v>
      </c>
      <c r="R631" t="str">
        <f t="shared" ca="1" si="188"/>
        <v>2013</v>
      </c>
      <c r="S631">
        <f t="shared" ca="1" si="188"/>
        <v>0</v>
      </c>
      <c r="T631">
        <f t="shared" ca="1" si="188"/>
        <v>0</v>
      </c>
      <c r="U631">
        <f t="shared" ca="1" si="188"/>
        <v>0</v>
      </c>
      <c r="V631" t="str">
        <f t="shared" ca="1" si="188"/>
        <v>grn</v>
      </c>
      <c r="W631" t="str">
        <f t="shared" ca="1" si="188"/>
        <v>606979543</v>
      </c>
      <c r="X631" t="str">
        <f t="shared" ca="1" si="188"/>
        <v>63</v>
      </c>
      <c r="Z631">
        <f t="shared" ca="1" si="170"/>
        <v>0</v>
      </c>
      <c r="AA631">
        <f t="shared" ca="1" si="171"/>
        <v>1</v>
      </c>
      <c r="AB631">
        <f t="shared" ca="1" si="172"/>
        <v>0</v>
      </c>
      <c r="AC631" t="str" cm="1">
        <f t="array" aca="1" ref="AC631" ca="1">LEFT(T631,SUM(LEN(T631)-LEN(SUBSTITUTE(T631,{"0","1","2","3","4","5","6","7","8","9"},""))))</f>
        <v>0</v>
      </c>
      <c r="AD631" s="3" t="str">
        <f t="shared" ca="1" si="173"/>
        <v/>
      </c>
      <c r="AE631" s="3" t="str">
        <f t="shared" ca="1" si="174"/>
        <v/>
      </c>
      <c r="AF631" t="b">
        <f t="shared" ca="1" si="175"/>
        <v>0</v>
      </c>
      <c r="AG631">
        <f t="shared" ca="1" si="176"/>
        <v>0</v>
      </c>
      <c r="AH631">
        <f t="shared" ca="1" si="177"/>
        <v>0</v>
      </c>
      <c r="AI631" t="b">
        <f t="shared" ca="1" si="178"/>
        <v>0</v>
      </c>
      <c r="AJ631">
        <f t="shared" ca="1" si="179"/>
        <v>0</v>
      </c>
      <c r="AK631">
        <f t="shared" ca="1" si="180"/>
        <v>1</v>
      </c>
      <c r="AL631">
        <f t="shared" ca="1" si="181"/>
        <v>1</v>
      </c>
      <c r="AM631" t="b">
        <f t="shared" ca="1" si="182"/>
        <v>0</v>
      </c>
      <c r="AN631">
        <f t="shared" ca="1" si="183"/>
        <v>3</v>
      </c>
      <c r="AO631">
        <f t="shared" ca="1" si="184"/>
        <v>5</v>
      </c>
    </row>
    <row r="632" spans="1:41">
      <c r="A632" s="5" t="s">
        <v>637</v>
      </c>
      <c r="B632" s="6" t="s">
        <v>713</v>
      </c>
      <c r="C632" s="6" t="s">
        <v>636</v>
      </c>
      <c r="D632" s="6" t="s">
        <v>864</v>
      </c>
      <c r="Q632" t="str">
        <f t="shared" ca="1" si="188"/>
        <v>1992</v>
      </c>
      <c r="R632">
        <f t="shared" ca="1" si="188"/>
        <v>0</v>
      </c>
      <c r="S632">
        <f t="shared" ca="1" si="188"/>
        <v>0</v>
      </c>
      <c r="T632" t="str">
        <f t="shared" ca="1" si="188"/>
        <v>186cm</v>
      </c>
      <c r="U632">
        <f t="shared" ca="1" si="188"/>
        <v>0</v>
      </c>
      <c r="V632">
        <f t="shared" ca="1" si="188"/>
        <v>0</v>
      </c>
      <c r="W632">
        <f t="shared" ca="1" si="188"/>
        <v>0</v>
      </c>
      <c r="X632">
        <f t="shared" ca="1" si="188"/>
        <v>0</v>
      </c>
      <c r="Z632">
        <f t="shared" ca="1" si="170"/>
        <v>1</v>
      </c>
      <c r="AA632">
        <f t="shared" ca="1" si="171"/>
        <v>0</v>
      </c>
      <c r="AB632">
        <f t="shared" ca="1" si="172"/>
        <v>0</v>
      </c>
      <c r="AC632" t="str" cm="1">
        <f t="array" aca="1" ref="AC632" ca="1">LEFT(T632,SUM(LEN(T632)-LEN(SUBSTITUTE(T632,{"0","1","2","3","4","5","6","7","8","9"},""))))</f>
        <v>186</v>
      </c>
      <c r="AD632" s="3">
        <f t="shared" ca="1" si="173"/>
        <v>186</v>
      </c>
      <c r="AE632" s="3" t="str">
        <f t="shared" ca="1" si="174"/>
        <v/>
      </c>
      <c r="AF632" t="b">
        <f t="shared" ca="1" si="175"/>
        <v>1</v>
      </c>
      <c r="AG632">
        <f t="shared" ca="1" si="176"/>
        <v>1</v>
      </c>
      <c r="AH632">
        <f t="shared" ca="1" si="177"/>
        <v>0</v>
      </c>
      <c r="AI632" t="b">
        <f t="shared" ca="1" si="178"/>
        <v>0</v>
      </c>
      <c r="AJ632">
        <f t="shared" ca="1" si="179"/>
        <v>0</v>
      </c>
      <c r="AK632">
        <f t="shared" ca="1" si="180"/>
        <v>0</v>
      </c>
      <c r="AL632">
        <f t="shared" ca="1" si="181"/>
        <v>0</v>
      </c>
      <c r="AM632" t="b">
        <f t="shared" ca="1" si="182"/>
        <v>0</v>
      </c>
      <c r="AN632">
        <f t="shared" ca="1" si="183"/>
        <v>2</v>
      </c>
      <c r="AO632">
        <f t="shared" ca="1" si="184"/>
        <v>7</v>
      </c>
    </row>
    <row r="633" spans="1:41">
      <c r="A633" s="1"/>
      <c r="Q633">
        <f t="shared" ca="1" si="188"/>
        <v>0</v>
      </c>
      <c r="R633">
        <f t="shared" ca="1" si="188"/>
        <v>0</v>
      </c>
      <c r="S633">
        <f t="shared" ca="1" si="188"/>
        <v>0</v>
      </c>
      <c r="T633">
        <f t="shared" ca="1" si="188"/>
        <v>0</v>
      </c>
      <c r="U633">
        <f t="shared" ca="1" si="188"/>
        <v>0</v>
      </c>
      <c r="V633">
        <f t="shared" ca="1" si="188"/>
        <v>0</v>
      </c>
      <c r="W633">
        <f t="shared" ca="1" si="188"/>
        <v>0</v>
      </c>
      <c r="X633">
        <f t="shared" ca="1" si="188"/>
        <v>0</v>
      </c>
      <c r="Z633">
        <f t="shared" ca="1" si="170"/>
        <v>0</v>
      </c>
      <c r="AA633">
        <f t="shared" ca="1" si="171"/>
        <v>0</v>
      </c>
      <c r="AB633">
        <f t="shared" ca="1" si="172"/>
        <v>0</v>
      </c>
      <c r="AC633" t="str" cm="1">
        <f t="array" aca="1" ref="AC633" ca="1">LEFT(T633,SUM(LEN(T633)-LEN(SUBSTITUTE(T633,{"0","1","2","3","4","5","6","7","8","9"},""))))</f>
        <v>0</v>
      </c>
      <c r="AD633" s="3" t="str">
        <f t="shared" ca="1" si="173"/>
        <v/>
      </c>
      <c r="AE633" s="3" t="str">
        <f t="shared" ca="1" si="174"/>
        <v/>
      </c>
      <c r="AF633" t="b">
        <f t="shared" ca="1" si="175"/>
        <v>0</v>
      </c>
      <c r="AG633">
        <f t="shared" ca="1" si="176"/>
        <v>0</v>
      </c>
      <c r="AH633">
        <f t="shared" ca="1" si="177"/>
        <v>0</v>
      </c>
      <c r="AI633" t="b">
        <f t="shared" ca="1" si="178"/>
        <v>0</v>
      </c>
      <c r="AJ633">
        <f t="shared" ca="1" si="179"/>
        <v>0</v>
      </c>
      <c r="AK633">
        <f t="shared" ca="1" si="180"/>
        <v>0</v>
      </c>
      <c r="AL633">
        <f t="shared" ca="1" si="181"/>
        <v>0</v>
      </c>
      <c r="AM633" t="b">
        <f t="shared" ca="1" si="182"/>
        <v>0</v>
      </c>
      <c r="AN633">
        <f t="shared" ca="1" si="183"/>
        <v>0</v>
      </c>
      <c r="AO633">
        <f t="shared" ca="1" si="184"/>
        <v>0</v>
      </c>
    </row>
    <row r="634" spans="1:41">
      <c r="A634" s="5" t="s">
        <v>645</v>
      </c>
      <c r="B634" s="6" t="s">
        <v>652</v>
      </c>
      <c r="Q634">
        <f t="shared" ca="1" si="188"/>
        <v>0</v>
      </c>
      <c r="R634">
        <f t="shared" ca="1" si="188"/>
        <v>0</v>
      </c>
      <c r="S634">
        <f t="shared" ca="1" si="188"/>
        <v>0</v>
      </c>
      <c r="T634">
        <f t="shared" ca="1" si="188"/>
        <v>0</v>
      </c>
      <c r="U634">
        <f t="shared" ca="1" si="188"/>
        <v>0</v>
      </c>
      <c r="V634" t="str">
        <f t="shared" ca="1" si="188"/>
        <v>gry</v>
      </c>
      <c r="W634">
        <f t="shared" ca="1" si="188"/>
        <v>0</v>
      </c>
      <c r="X634">
        <f t="shared" ca="1" si="188"/>
        <v>0</v>
      </c>
      <c r="Z634">
        <f t="shared" ca="1" si="170"/>
        <v>0</v>
      </c>
      <c r="AA634">
        <f t="shared" ca="1" si="171"/>
        <v>0</v>
      </c>
      <c r="AB634">
        <f t="shared" ca="1" si="172"/>
        <v>0</v>
      </c>
      <c r="AC634" t="str" cm="1">
        <f t="array" aca="1" ref="AC634" ca="1">LEFT(T634,SUM(LEN(T634)-LEN(SUBSTITUTE(T634,{"0","1","2","3","4","5","6","7","8","9"},""))))</f>
        <v>0</v>
      </c>
      <c r="AD634" s="3" t="str">
        <f t="shared" ca="1" si="173"/>
        <v/>
      </c>
      <c r="AE634" s="3" t="str">
        <f t="shared" ca="1" si="174"/>
        <v/>
      </c>
      <c r="AF634" t="b">
        <f t="shared" ca="1" si="175"/>
        <v>0</v>
      </c>
      <c r="AG634">
        <f t="shared" ca="1" si="176"/>
        <v>0</v>
      </c>
      <c r="AH634">
        <f t="shared" ca="1" si="177"/>
        <v>0</v>
      </c>
      <c r="AI634" t="b">
        <f t="shared" ca="1" si="178"/>
        <v>0</v>
      </c>
      <c r="AJ634">
        <f t="shared" ca="1" si="179"/>
        <v>0</v>
      </c>
      <c r="AK634">
        <f t="shared" ca="1" si="180"/>
        <v>1</v>
      </c>
      <c r="AL634">
        <f t="shared" ca="1" si="181"/>
        <v>0</v>
      </c>
      <c r="AM634" t="b">
        <f t="shared" ca="1" si="182"/>
        <v>0</v>
      </c>
      <c r="AN634">
        <f t="shared" ca="1" si="183"/>
        <v>1</v>
      </c>
      <c r="AO634">
        <f t="shared" ca="1" si="184"/>
        <v>1</v>
      </c>
    </row>
    <row r="635" spans="1:41">
      <c r="A635" s="5" t="s">
        <v>637</v>
      </c>
      <c r="B635" s="6" t="s">
        <v>717</v>
      </c>
      <c r="C635" s="6" t="s">
        <v>640</v>
      </c>
      <c r="D635" s="6" t="s">
        <v>707</v>
      </c>
      <c r="E635" s="6" t="s">
        <v>639</v>
      </c>
      <c r="F635" s="6" t="s">
        <v>927</v>
      </c>
      <c r="G635" s="6" t="s">
        <v>635</v>
      </c>
      <c r="H635" s="6" t="s">
        <v>1127</v>
      </c>
      <c r="I635" s="6" t="s">
        <v>636</v>
      </c>
      <c r="J635" s="6" t="s">
        <v>963</v>
      </c>
      <c r="Q635" t="str">
        <f t="shared" ca="1" si="188"/>
        <v>1983</v>
      </c>
      <c r="R635" t="str">
        <f t="shared" ca="1" si="188"/>
        <v>2017</v>
      </c>
      <c r="S635">
        <f t="shared" ca="1" si="188"/>
        <v>0</v>
      </c>
      <c r="T635" t="str">
        <f t="shared" ca="1" si="188"/>
        <v>168cm</v>
      </c>
      <c r="U635" t="str">
        <f t="shared" ca="1" si="188"/>
        <v>#18171d</v>
      </c>
      <c r="V635">
        <f t="shared" ca="1" si="188"/>
        <v>0</v>
      </c>
      <c r="W635" t="str">
        <f t="shared" ca="1" si="188"/>
        <v>670898814</v>
      </c>
      <c r="X635">
        <f t="shared" ca="1" si="188"/>
        <v>0</v>
      </c>
      <c r="Z635">
        <f t="shared" ca="1" si="170"/>
        <v>1</v>
      </c>
      <c r="AA635">
        <f t="shared" ca="1" si="171"/>
        <v>1</v>
      </c>
      <c r="AB635">
        <f t="shared" ca="1" si="172"/>
        <v>0</v>
      </c>
      <c r="AC635" t="str" cm="1">
        <f t="array" aca="1" ref="AC635" ca="1">LEFT(T635,SUM(LEN(T635)-LEN(SUBSTITUTE(T635,{"0","1","2","3","4","5","6","7","8","9"},""))))</f>
        <v>168</v>
      </c>
      <c r="AD635" s="3">
        <f t="shared" ca="1" si="173"/>
        <v>168</v>
      </c>
      <c r="AE635" s="3" t="str">
        <f t="shared" ca="1" si="174"/>
        <v/>
      </c>
      <c r="AF635" t="b">
        <f t="shared" ca="1" si="175"/>
        <v>1</v>
      </c>
      <c r="AG635">
        <f t="shared" ca="1" si="176"/>
        <v>1</v>
      </c>
      <c r="AH635">
        <f t="shared" ca="1" si="177"/>
        <v>1</v>
      </c>
      <c r="AI635" t="b">
        <f t="shared" ca="1" si="178"/>
        <v>1</v>
      </c>
      <c r="AJ635">
        <f t="shared" ca="1" si="179"/>
        <v>1</v>
      </c>
      <c r="AK635">
        <f t="shared" ca="1" si="180"/>
        <v>0</v>
      </c>
      <c r="AL635">
        <f t="shared" ca="1" si="181"/>
        <v>1</v>
      </c>
      <c r="AM635" t="b">
        <f t="shared" ca="1" si="182"/>
        <v>0</v>
      </c>
      <c r="AN635">
        <f t="shared" ca="1" si="183"/>
        <v>5</v>
      </c>
      <c r="AO635">
        <f t="shared" ca="1" si="184"/>
        <v>6</v>
      </c>
    </row>
    <row r="636" spans="1:41">
      <c r="A636" s="5" t="s">
        <v>642</v>
      </c>
      <c r="B636" s="6" t="s">
        <v>820</v>
      </c>
      <c r="Q636">
        <f t="shared" ca="1" si="188"/>
        <v>0</v>
      </c>
      <c r="R636">
        <f t="shared" ca="1" si="188"/>
        <v>0</v>
      </c>
      <c r="S636" t="str">
        <f t="shared" ca="1" si="188"/>
        <v>2022</v>
      </c>
      <c r="T636">
        <f t="shared" ca="1" si="188"/>
        <v>0</v>
      </c>
      <c r="U636">
        <f t="shared" ca="1" si="188"/>
        <v>0</v>
      </c>
      <c r="V636">
        <f t="shared" ca="1" si="188"/>
        <v>0</v>
      </c>
      <c r="W636">
        <f t="shared" ca="1" si="188"/>
        <v>0</v>
      </c>
      <c r="X636">
        <f t="shared" ca="1" si="188"/>
        <v>0</v>
      </c>
      <c r="Z636">
        <f t="shared" ca="1" si="170"/>
        <v>0</v>
      </c>
      <c r="AA636">
        <f t="shared" ca="1" si="171"/>
        <v>0</v>
      </c>
      <c r="AB636">
        <f t="shared" ca="1" si="172"/>
        <v>1</v>
      </c>
      <c r="AC636" t="str" cm="1">
        <f t="array" aca="1" ref="AC636" ca="1">LEFT(T636,SUM(LEN(T636)-LEN(SUBSTITUTE(T636,{"0","1","2","3","4","5","6","7","8","9"},""))))</f>
        <v>0</v>
      </c>
      <c r="AD636" s="3" t="str">
        <f t="shared" ca="1" si="173"/>
        <v/>
      </c>
      <c r="AE636" s="3" t="str">
        <f t="shared" ca="1" si="174"/>
        <v/>
      </c>
      <c r="AF636" t="b">
        <f t="shared" ca="1" si="175"/>
        <v>0</v>
      </c>
      <c r="AG636">
        <f t="shared" ca="1" si="176"/>
        <v>0</v>
      </c>
      <c r="AH636">
        <f t="shared" ca="1" si="177"/>
        <v>0</v>
      </c>
      <c r="AI636" t="b">
        <f t="shared" ca="1" si="178"/>
        <v>0</v>
      </c>
      <c r="AJ636">
        <f t="shared" ca="1" si="179"/>
        <v>0</v>
      </c>
      <c r="AK636">
        <f t="shared" ca="1" si="180"/>
        <v>0</v>
      </c>
      <c r="AL636">
        <f t="shared" ca="1" si="181"/>
        <v>0</v>
      </c>
      <c r="AM636" t="b">
        <f t="shared" ca="1" si="182"/>
        <v>0</v>
      </c>
      <c r="AN636">
        <f t="shared" ca="1" si="183"/>
        <v>1</v>
      </c>
      <c r="AO636">
        <f t="shared" ca="1" si="184"/>
        <v>7</v>
      </c>
    </row>
    <row r="637" spans="1:41">
      <c r="A637" s="1"/>
      <c r="Q637">
        <f t="shared" ca="1" si="188"/>
        <v>0</v>
      </c>
      <c r="R637">
        <f t="shared" ca="1" si="188"/>
        <v>0</v>
      </c>
      <c r="S637">
        <f t="shared" ca="1" si="188"/>
        <v>0</v>
      </c>
      <c r="T637">
        <f t="shared" ca="1" si="188"/>
        <v>0</v>
      </c>
      <c r="U637">
        <f t="shared" ca="1" si="188"/>
        <v>0</v>
      </c>
      <c r="V637">
        <f t="shared" ca="1" si="188"/>
        <v>0</v>
      </c>
      <c r="W637">
        <f t="shared" ca="1" si="188"/>
        <v>0</v>
      </c>
      <c r="X637">
        <f t="shared" ca="1" si="188"/>
        <v>0</v>
      </c>
      <c r="Z637">
        <f t="shared" ca="1" si="170"/>
        <v>0</v>
      </c>
      <c r="AA637">
        <f t="shared" ca="1" si="171"/>
        <v>0</v>
      </c>
      <c r="AB637">
        <f t="shared" ca="1" si="172"/>
        <v>0</v>
      </c>
      <c r="AC637" t="str" cm="1">
        <f t="array" aca="1" ref="AC637" ca="1">LEFT(T637,SUM(LEN(T637)-LEN(SUBSTITUTE(T637,{"0","1","2","3","4","5","6","7","8","9"},""))))</f>
        <v>0</v>
      </c>
      <c r="AD637" s="3" t="str">
        <f t="shared" ca="1" si="173"/>
        <v/>
      </c>
      <c r="AE637" s="3" t="str">
        <f t="shared" ca="1" si="174"/>
        <v/>
      </c>
      <c r="AF637" t="b">
        <f t="shared" ca="1" si="175"/>
        <v>0</v>
      </c>
      <c r="AG637">
        <f t="shared" ca="1" si="176"/>
        <v>0</v>
      </c>
      <c r="AH637">
        <f t="shared" ca="1" si="177"/>
        <v>0</v>
      </c>
      <c r="AI637" t="b">
        <f t="shared" ca="1" si="178"/>
        <v>0</v>
      </c>
      <c r="AJ637">
        <f t="shared" ca="1" si="179"/>
        <v>0</v>
      </c>
      <c r="AK637">
        <f t="shared" ca="1" si="180"/>
        <v>0</v>
      </c>
      <c r="AL637">
        <f t="shared" ca="1" si="181"/>
        <v>0</v>
      </c>
      <c r="AM637" t="b">
        <f t="shared" ca="1" si="182"/>
        <v>0</v>
      </c>
      <c r="AN637">
        <f t="shared" ca="1" si="183"/>
        <v>0</v>
      </c>
      <c r="AO637">
        <f t="shared" ca="1" si="184"/>
        <v>0</v>
      </c>
    </row>
    <row r="638" spans="1:41">
      <c r="A638" s="5" t="s">
        <v>637</v>
      </c>
      <c r="B638" s="6" t="s">
        <v>694</v>
      </c>
      <c r="C638" s="6" t="s">
        <v>645</v>
      </c>
      <c r="D638" s="6" t="s">
        <v>661</v>
      </c>
      <c r="E638" s="6" t="s">
        <v>639</v>
      </c>
      <c r="F638" s="6" t="s">
        <v>821</v>
      </c>
      <c r="G638" s="6" t="s">
        <v>635</v>
      </c>
      <c r="H638" s="6" t="s">
        <v>1128</v>
      </c>
      <c r="I638" s="6" t="s">
        <v>642</v>
      </c>
      <c r="J638" s="6" t="s">
        <v>811</v>
      </c>
      <c r="K638" s="6" t="s">
        <v>640</v>
      </c>
      <c r="L638" s="6" t="s">
        <v>671</v>
      </c>
      <c r="M638" s="6" t="s">
        <v>636</v>
      </c>
      <c r="N638" s="6" t="s">
        <v>1129</v>
      </c>
      <c r="Q638" t="str">
        <f t="shared" ca="1" si="188"/>
        <v>1972</v>
      </c>
      <c r="R638" t="str">
        <f t="shared" ca="1" si="188"/>
        <v>2012</v>
      </c>
      <c r="S638" t="str">
        <f t="shared" ca="1" si="188"/>
        <v>2024</v>
      </c>
      <c r="T638" t="str">
        <f t="shared" ca="1" si="188"/>
        <v>155cm</v>
      </c>
      <c r="U638" t="str">
        <f t="shared" ca="1" si="188"/>
        <v>#888785</v>
      </c>
      <c r="V638" t="str">
        <f t="shared" ca="1" si="188"/>
        <v>grn</v>
      </c>
      <c r="W638" t="str">
        <f t="shared" ca="1" si="188"/>
        <v>837979074</v>
      </c>
      <c r="X638">
        <f t="shared" ca="1" si="188"/>
        <v>0</v>
      </c>
      <c r="Z638">
        <f t="shared" ca="1" si="170"/>
        <v>1</v>
      </c>
      <c r="AA638">
        <f t="shared" ca="1" si="171"/>
        <v>1</v>
      </c>
      <c r="AB638">
        <f t="shared" ca="1" si="172"/>
        <v>1</v>
      </c>
      <c r="AC638" t="str" cm="1">
        <f t="array" aca="1" ref="AC638" ca="1">LEFT(T638,SUM(LEN(T638)-LEN(SUBSTITUTE(T638,{"0","1","2","3","4","5","6","7","8","9"},""))))</f>
        <v>155</v>
      </c>
      <c r="AD638" s="3">
        <f t="shared" ca="1" si="173"/>
        <v>155</v>
      </c>
      <c r="AE638" s="3" t="str">
        <f t="shared" ca="1" si="174"/>
        <v/>
      </c>
      <c r="AF638" t="b">
        <f t="shared" ca="1" si="175"/>
        <v>1</v>
      </c>
      <c r="AG638">
        <f t="shared" ca="1" si="176"/>
        <v>1</v>
      </c>
      <c r="AH638">
        <f t="shared" ca="1" si="177"/>
        <v>1</v>
      </c>
      <c r="AI638" t="b">
        <f t="shared" ca="1" si="178"/>
        <v>1</v>
      </c>
      <c r="AJ638">
        <f t="shared" ca="1" si="179"/>
        <v>1</v>
      </c>
      <c r="AK638">
        <f t="shared" ca="1" si="180"/>
        <v>1</v>
      </c>
      <c r="AL638">
        <f t="shared" ca="1" si="181"/>
        <v>1</v>
      </c>
      <c r="AM638" t="b">
        <f t="shared" ca="1" si="182"/>
        <v>0</v>
      </c>
      <c r="AN638">
        <f t="shared" ca="1" si="183"/>
        <v>7</v>
      </c>
      <c r="AO638">
        <f t="shared" ca="1" si="184"/>
        <v>7</v>
      </c>
    </row>
    <row r="639" spans="1:41">
      <c r="A639" s="1"/>
      <c r="Q639">
        <f t="shared" ca="1" si="188"/>
        <v>0</v>
      </c>
      <c r="R639">
        <f t="shared" ca="1" si="188"/>
        <v>0</v>
      </c>
      <c r="S639">
        <f t="shared" ca="1" si="188"/>
        <v>0</v>
      </c>
      <c r="T639">
        <f t="shared" ca="1" si="188"/>
        <v>0</v>
      </c>
      <c r="U639">
        <f t="shared" ca="1" si="188"/>
        <v>0</v>
      </c>
      <c r="V639">
        <f t="shared" ca="1" si="188"/>
        <v>0</v>
      </c>
      <c r="W639">
        <f t="shared" ca="1" si="188"/>
        <v>0</v>
      </c>
      <c r="X639">
        <f t="shared" ca="1" si="188"/>
        <v>0</v>
      </c>
      <c r="Z639">
        <f t="shared" ca="1" si="170"/>
        <v>0</v>
      </c>
      <c r="AA639">
        <f t="shared" ca="1" si="171"/>
        <v>0</v>
      </c>
      <c r="AB639">
        <f t="shared" ca="1" si="172"/>
        <v>0</v>
      </c>
      <c r="AC639" t="str" cm="1">
        <f t="array" aca="1" ref="AC639" ca="1">LEFT(T639,SUM(LEN(T639)-LEN(SUBSTITUTE(T639,{"0","1","2","3","4","5","6","7","8","9"},""))))</f>
        <v>0</v>
      </c>
      <c r="AD639" s="3" t="str">
        <f t="shared" ca="1" si="173"/>
        <v/>
      </c>
      <c r="AE639" s="3" t="str">
        <f t="shared" ca="1" si="174"/>
        <v/>
      </c>
      <c r="AF639" t="b">
        <f t="shared" ca="1" si="175"/>
        <v>0</v>
      </c>
      <c r="AG639">
        <f t="shared" ca="1" si="176"/>
        <v>0</v>
      </c>
      <c r="AH639">
        <f t="shared" ca="1" si="177"/>
        <v>0</v>
      </c>
      <c r="AI639" t="b">
        <f t="shared" ca="1" si="178"/>
        <v>0</v>
      </c>
      <c r="AJ639">
        <f t="shared" ca="1" si="179"/>
        <v>0</v>
      </c>
      <c r="AK639">
        <f t="shared" ca="1" si="180"/>
        <v>0</v>
      </c>
      <c r="AL639">
        <f t="shared" ca="1" si="181"/>
        <v>0</v>
      </c>
      <c r="AM639" t="b">
        <f t="shared" ca="1" si="182"/>
        <v>0</v>
      </c>
      <c r="AN639">
        <f t="shared" ca="1" si="183"/>
        <v>0</v>
      </c>
      <c r="AO639">
        <f t="shared" ca="1" si="184"/>
        <v>0</v>
      </c>
    </row>
    <row r="640" spans="1:41">
      <c r="A640" s="5" t="s">
        <v>639</v>
      </c>
      <c r="B640" s="6" t="s">
        <v>838</v>
      </c>
      <c r="C640" s="6" t="s">
        <v>635</v>
      </c>
      <c r="D640" s="6" t="s">
        <v>1130</v>
      </c>
      <c r="E640" s="6" t="s">
        <v>640</v>
      </c>
      <c r="F640" s="6" t="s">
        <v>669</v>
      </c>
      <c r="G640" s="6" t="s">
        <v>642</v>
      </c>
      <c r="H640" s="6" t="s">
        <v>877</v>
      </c>
      <c r="Q640">
        <f t="shared" ca="1" si="188"/>
        <v>0</v>
      </c>
      <c r="R640" t="str">
        <f t="shared" ca="1" si="188"/>
        <v>2015</v>
      </c>
      <c r="S640" t="str">
        <f t="shared" ca="1" si="188"/>
        <v>2027</v>
      </c>
      <c r="T640">
        <f t="shared" ca="1" si="188"/>
        <v>0</v>
      </c>
      <c r="U640" t="str">
        <f t="shared" ca="1" si="188"/>
        <v>#866857</v>
      </c>
      <c r="V640">
        <f t="shared" ca="1" si="188"/>
        <v>0</v>
      </c>
      <c r="W640" t="str">
        <f t="shared" ca="1" si="188"/>
        <v>970743533</v>
      </c>
      <c r="X640">
        <f t="shared" ca="1" si="188"/>
        <v>0</v>
      </c>
      <c r="Z640">
        <f t="shared" ca="1" si="170"/>
        <v>0</v>
      </c>
      <c r="AA640">
        <f t="shared" ca="1" si="171"/>
        <v>1</v>
      </c>
      <c r="AB640">
        <f t="shared" ca="1" si="172"/>
        <v>1</v>
      </c>
      <c r="AC640" t="str" cm="1">
        <f t="array" aca="1" ref="AC640" ca="1">LEFT(T640,SUM(LEN(T640)-LEN(SUBSTITUTE(T640,{"0","1","2","3","4","5","6","7","8","9"},""))))</f>
        <v>0</v>
      </c>
      <c r="AD640" s="3" t="str">
        <f t="shared" ca="1" si="173"/>
        <v/>
      </c>
      <c r="AE640" s="3" t="str">
        <f t="shared" ca="1" si="174"/>
        <v/>
      </c>
      <c r="AF640" t="b">
        <f t="shared" ca="1" si="175"/>
        <v>0</v>
      </c>
      <c r="AG640">
        <f t="shared" ca="1" si="176"/>
        <v>0</v>
      </c>
      <c r="AH640">
        <f t="shared" ca="1" si="177"/>
        <v>1</v>
      </c>
      <c r="AI640" t="b">
        <f t="shared" ca="1" si="178"/>
        <v>1</v>
      </c>
      <c r="AJ640">
        <f t="shared" ca="1" si="179"/>
        <v>1</v>
      </c>
      <c r="AK640">
        <f t="shared" ca="1" si="180"/>
        <v>0</v>
      </c>
      <c r="AL640">
        <f t="shared" ca="1" si="181"/>
        <v>1</v>
      </c>
      <c r="AM640" t="b">
        <f t="shared" ca="1" si="182"/>
        <v>0</v>
      </c>
      <c r="AN640">
        <f t="shared" ca="1" si="183"/>
        <v>4</v>
      </c>
      <c r="AO640">
        <f t="shared" ca="1" si="184"/>
        <v>4</v>
      </c>
    </row>
    <row r="641" spans="1:41">
      <c r="A641" s="5" t="s">
        <v>636</v>
      </c>
      <c r="B641" s="6" t="s">
        <v>911</v>
      </c>
      <c r="C641" s="6" t="s">
        <v>645</v>
      </c>
      <c r="D641" s="6" t="s">
        <v>656</v>
      </c>
      <c r="Q641" t="str">
        <f t="shared" ca="1" si="188"/>
        <v>1921</v>
      </c>
      <c r="R641">
        <f t="shared" ca="1" si="188"/>
        <v>0</v>
      </c>
      <c r="S641">
        <f t="shared" ca="1" si="188"/>
        <v>0</v>
      </c>
      <c r="T641">
        <f t="shared" ca="1" si="188"/>
        <v>0</v>
      </c>
      <c r="U641">
        <f t="shared" ca="1" si="188"/>
        <v>0</v>
      </c>
      <c r="V641" t="str">
        <f t="shared" ca="1" si="188"/>
        <v>brn</v>
      </c>
      <c r="W641">
        <f t="shared" ca="1" si="188"/>
        <v>0</v>
      </c>
      <c r="X641">
        <f t="shared" ca="1" si="188"/>
        <v>0</v>
      </c>
      <c r="Z641">
        <f t="shared" ca="1" si="170"/>
        <v>1</v>
      </c>
      <c r="AA641">
        <f t="shared" ca="1" si="171"/>
        <v>0</v>
      </c>
      <c r="AB641">
        <f t="shared" ca="1" si="172"/>
        <v>0</v>
      </c>
      <c r="AC641" t="str" cm="1">
        <f t="array" aca="1" ref="AC641" ca="1">LEFT(T641,SUM(LEN(T641)-LEN(SUBSTITUTE(T641,{"0","1","2","3","4","5","6","7","8","9"},""))))</f>
        <v>0</v>
      </c>
      <c r="AD641" s="3" t="str">
        <f t="shared" ca="1" si="173"/>
        <v/>
      </c>
      <c r="AE641" s="3" t="str">
        <f t="shared" ca="1" si="174"/>
        <v/>
      </c>
      <c r="AF641" t="b">
        <f t="shared" ca="1" si="175"/>
        <v>0</v>
      </c>
      <c r="AG641">
        <f t="shared" ca="1" si="176"/>
        <v>0</v>
      </c>
      <c r="AH641">
        <f t="shared" ca="1" si="177"/>
        <v>0</v>
      </c>
      <c r="AI641" t="b">
        <f t="shared" ca="1" si="178"/>
        <v>0</v>
      </c>
      <c r="AJ641">
        <f t="shared" ca="1" si="179"/>
        <v>0</v>
      </c>
      <c r="AK641">
        <f t="shared" ca="1" si="180"/>
        <v>1</v>
      </c>
      <c r="AL641">
        <f t="shared" ca="1" si="181"/>
        <v>0</v>
      </c>
      <c r="AM641" t="b">
        <f t="shared" ca="1" si="182"/>
        <v>0</v>
      </c>
      <c r="AN641">
        <f t="shared" ca="1" si="183"/>
        <v>2</v>
      </c>
      <c r="AO641">
        <f t="shared" ca="1" si="184"/>
        <v>6</v>
      </c>
    </row>
    <row r="642" spans="1:41">
      <c r="A642" s="1"/>
      <c r="Q642">
        <f t="shared" ca="1" si="188"/>
        <v>0</v>
      </c>
      <c r="R642">
        <f t="shared" ca="1" si="188"/>
        <v>0</v>
      </c>
      <c r="S642">
        <f t="shared" ca="1" si="188"/>
        <v>0</v>
      </c>
      <c r="T642">
        <f t="shared" ca="1" si="188"/>
        <v>0</v>
      </c>
      <c r="U642">
        <f t="shared" ca="1" si="188"/>
        <v>0</v>
      </c>
      <c r="V642">
        <f t="shared" ca="1" si="188"/>
        <v>0</v>
      </c>
      <c r="W642">
        <f t="shared" ca="1" si="188"/>
        <v>0</v>
      </c>
      <c r="X642">
        <f t="shared" ca="1" si="188"/>
        <v>0</v>
      </c>
      <c r="Z642">
        <f t="shared" ca="1" si="170"/>
        <v>0</v>
      </c>
      <c r="AA642">
        <f t="shared" ca="1" si="171"/>
        <v>0</v>
      </c>
      <c r="AB642">
        <f t="shared" ca="1" si="172"/>
        <v>0</v>
      </c>
      <c r="AC642" t="str" cm="1">
        <f t="array" aca="1" ref="AC642" ca="1">LEFT(T642,SUM(LEN(T642)-LEN(SUBSTITUTE(T642,{"0","1","2","3","4","5","6","7","8","9"},""))))</f>
        <v>0</v>
      </c>
      <c r="AD642" s="3" t="str">
        <f t="shared" ca="1" si="173"/>
        <v/>
      </c>
      <c r="AE642" s="3" t="str">
        <f t="shared" ca="1" si="174"/>
        <v/>
      </c>
      <c r="AF642" t="b">
        <f t="shared" ca="1" si="175"/>
        <v>0</v>
      </c>
      <c r="AG642">
        <f t="shared" ca="1" si="176"/>
        <v>0</v>
      </c>
      <c r="AH642">
        <f t="shared" ca="1" si="177"/>
        <v>0</v>
      </c>
      <c r="AI642" t="b">
        <f t="shared" ca="1" si="178"/>
        <v>0</v>
      </c>
      <c r="AJ642">
        <f t="shared" ca="1" si="179"/>
        <v>0</v>
      </c>
      <c r="AK642">
        <f t="shared" ca="1" si="180"/>
        <v>0</v>
      </c>
      <c r="AL642">
        <f t="shared" ca="1" si="181"/>
        <v>0</v>
      </c>
      <c r="AM642" t="b">
        <f t="shared" ca="1" si="182"/>
        <v>0</v>
      </c>
      <c r="AN642">
        <f t="shared" ca="1" si="183"/>
        <v>0</v>
      </c>
      <c r="AO642">
        <f t="shared" ca="1" si="184"/>
        <v>0</v>
      </c>
    </row>
    <row r="643" spans="1:41">
      <c r="A643" s="5" t="s">
        <v>642</v>
      </c>
      <c r="B643" s="6" t="s">
        <v>820</v>
      </c>
      <c r="Q643">
        <f t="shared" ca="1" si="188"/>
        <v>0</v>
      </c>
      <c r="R643">
        <f t="shared" ca="1" si="188"/>
        <v>0</v>
      </c>
      <c r="S643" t="str">
        <f t="shared" ca="1" si="188"/>
        <v>2022</v>
      </c>
      <c r="T643">
        <f t="shared" ca="1" si="188"/>
        <v>0</v>
      </c>
      <c r="U643">
        <f t="shared" ca="1" si="188"/>
        <v>0</v>
      </c>
      <c r="V643">
        <f t="shared" ca="1" si="188"/>
        <v>0</v>
      </c>
      <c r="W643">
        <f t="shared" ca="1" si="188"/>
        <v>0</v>
      </c>
      <c r="X643">
        <f t="shared" ca="1" si="188"/>
        <v>0</v>
      </c>
      <c r="Z643">
        <f t="shared" ref="Z643:Z706" ca="1" si="189">IF(AND(VALUE(Q643)&gt;1919,VALUE(Q643)&lt;2003),1,0)</f>
        <v>0</v>
      </c>
      <c r="AA643">
        <f t="shared" ref="AA643:AA706" ca="1" si="190">IF(AND(VALUE(R643)&gt;2009,VALUE(R643)&lt;2021),1,0)</f>
        <v>0</v>
      </c>
      <c r="AB643">
        <f t="shared" ref="AB643:AB706" ca="1" si="191">IF(AND(VALUE(S643)&gt;2019,VALUE(S643)&lt;2031),1,0)</f>
        <v>1</v>
      </c>
      <c r="AC643" t="str" cm="1">
        <f t="array" aca="1" ref="AC643" ca="1">LEFT(T643,SUM(LEN(T643)-LEN(SUBSTITUTE(T643,{"0","1","2","3","4","5","6","7","8","9"},""))))</f>
        <v>0</v>
      </c>
      <c r="AD643" s="3" t="str">
        <f t="shared" ref="AD643:AD706" ca="1" si="192">IF(COUNT(FIND("cm",T643))=1,VALUE(AC643),"")</f>
        <v/>
      </c>
      <c r="AE643" s="3" t="str">
        <f t="shared" ref="AE643:AE706" ca="1" si="193">IF(COUNT(FIND("in",T643)),VALUE(AC643),"")</f>
        <v/>
      </c>
      <c r="AF643" t="b">
        <f t="shared" ref="AF643:AF706" ca="1" si="194">OR(AND(AD643&gt;149,AD643&lt;194),AND(AE643&gt;58,AE643&lt;77))</f>
        <v>0</v>
      </c>
      <c r="AG643">
        <f t="shared" ref="AG643:AG706" ca="1" si="195">IF(AF643,1,0)</f>
        <v>0</v>
      </c>
      <c r="AH643">
        <f t="shared" ref="AH643:AH706" ca="1" si="196">COUNT(FIND("#",U643))</f>
        <v>0</v>
      </c>
      <c r="AI643" t="b">
        <f t="shared" ref="AI643:AI706" ca="1" si="197">AND(IF(LEN(U643)=7,TRUE),IF(AH643=1,TRUE))</f>
        <v>0</v>
      </c>
      <c r="AJ643">
        <f t="shared" ref="AJ643:AJ706" ca="1" si="198">IF(AI643,1,0)</f>
        <v>0</v>
      </c>
      <c r="AK643">
        <f t="shared" ref="AK643:AK706" ca="1" si="199">IF(OR(V643="amb",V643="blu",V643="brn",V643="gry",V643="grn",V643="hzl",V643="oth"),1,0)</f>
        <v>0</v>
      </c>
      <c r="AL643">
        <f t="shared" ref="AL643:AL706" ca="1" si="200">IF(LEN(W643)=9,1,0)</f>
        <v>0</v>
      </c>
      <c r="AM643" t="b">
        <f t="shared" ref="AM643:AM706" ca="1" si="201">AND(IF(VALUE(X643)&gt;0,TRUE),IF(AN643=0,TRUE))</f>
        <v>0</v>
      </c>
      <c r="AN643">
        <f t="shared" ref="AN643:AN706" ca="1" si="202">SUM(Z643:AB643,AG643,AJ643:AL643)</f>
        <v>1</v>
      </c>
      <c r="AO643">
        <f t="shared" ref="AO643:AO706" ca="1" si="203">IF(AN643&gt;0,AN643+AO642,0)</f>
        <v>1</v>
      </c>
    </row>
    <row r="644" spans="1:41">
      <c r="A644" s="5" t="s">
        <v>637</v>
      </c>
      <c r="B644" s="6" t="s">
        <v>663</v>
      </c>
      <c r="Q644">
        <f t="shared" ca="1" si="188"/>
        <v>0</v>
      </c>
      <c r="R644">
        <f t="shared" ca="1" si="188"/>
        <v>0</v>
      </c>
      <c r="S644">
        <f t="shared" ca="1" si="188"/>
        <v>0</v>
      </c>
      <c r="T644" t="str">
        <f t="shared" ca="1" si="188"/>
        <v>160cm</v>
      </c>
      <c r="U644">
        <f t="shared" ca="1" si="188"/>
        <v>0</v>
      </c>
      <c r="V644">
        <f t="shared" ca="1" si="188"/>
        <v>0</v>
      </c>
      <c r="W644">
        <f t="shared" ca="1" si="188"/>
        <v>0</v>
      </c>
      <c r="X644">
        <f t="shared" ca="1" si="188"/>
        <v>0</v>
      </c>
      <c r="Z644">
        <f t="shared" ca="1" si="189"/>
        <v>0</v>
      </c>
      <c r="AA644">
        <f t="shared" ca="1" si="190"/>
        <v>0</v>
      </c>
      <c r="AB644">
        <f t="shared" ca="1" si="191"/>
        <v>0</v>
      </c>
      <c r="AC644" t="str" cm="1">
        <f t="array" aca="1" ref="AC644" ca="1">LEFT(T644,SUM(LEN(T644)-LEN(SUBSTITUTE(T644,{"0","1","2","3","4","5","6","7","8","9"},""))))</f>
        <v>160</v>
      </c>
      <c r="AD644" s="3">
        <f t="shared" ca="1" si="192"/>
        <v>160</v>
      </c>
      <c r="AE644" s="3" t="str">
        <f t="shared" ca="1" si="193"/>
        <v/>
      </c>
      <c r="AF644" t="b">
        <f t="shared" ca="1" si="194"/>
        <v>1</v>
      </c>
      <c r="AG644">
        <f t="shared" ca="1" si="195"/>
        <v>1</v>
      </c>
      <c r="AH644">
        <f t="shared" ca="1" si="196"/>
        <v>0</v>
      </c>
      <c r="AI644" t="b">
        <f t="shared" ca="1" si="197"/>
        <v>0</v>
      </c>
      <c r="AJ644">
        <f t="shared" ca="1" si="198"/>
        <v>0</v>
      </c>
      <c r="AK644">
        <f t="shared" ca="1" si="199"/>
        <v>0</v>
      </c>
      <c r="AL644">
        <f t="shared" ca="1" si="200"/>
        <v>0</v>
      </c>
      <c r="AM644" t="b">
        <f t="shared" ca="1" si="201"/>
        <v>0</v>
      </c>
      <c r="AN644">
        <f t="shared" ca="1" si="202"/>
        <v>1</v>
      </c>
      <c r="AO644">
        <f t="shared" ca="1" si="203"/>
        <v>2</v>
      </c>
    </row>
    <row r="645" spans="1:41">
      <c r="A645" s="5" t="s">
        <v>636</v>
      </c>
      <c r="B645" s="6" t="s">
        <v>969</v>
      </c>
      <c r="C645" s="6" t="s">
        <v>640</v>
      </c>
      <c r="D645" s="6" t="s">
        <v>660</v>
      </c>
      <c r="E645" s="6" t="s">
        <v>639</v>
      </c>
      <c r="F645" s="6" t="s">
        <v>828</v>
      </c>
      <c r="G645" s="6" t="s">
        <v>645</v>
      </c>
      <c r="H645" s="6" t="s">
        <v>665</v>
      </c>
      <c r="I645" s="6" t="s">
        <v>635</v>
      </c>
      <c r="J645" s="6" t="s">
        <v>1131</v>
      </c>
      <c r="Q645" t="str">
        <f t="shared" ca="1" si="188"/>
        <v>1964</v>
      </c>
      <c r="R645" t="str">
        <f t="shared" ca="1" si="188"/>
        <v>2019</v>
      </c>
      <c r="S645">
        <f t="shared" ca="1" si="188"/>
        <v>0</v>
      </c>
      <c r="T645">
        <f t="shared" ca="1" si="188"/>
        <v>0</v>
      </c>
      <c r="U645" t="str">
        <f t="shared" ca="1" si="188"/>
        <v>#efcc98</v>
      </c>
      <c r="V645" t="str">
        <f t="shared" ca="1" si="188"/>
        <v>oth</v>
      </c>
      <c r="W645" t="str">
        <f t="shared" ca="1" si="188"/>
        <v>141923637</v>
      </c>
      <c r="X645">
        <f t="shared" ca="1" si="188"/>
        <v>0</v>
      </c>
      <c r="Z645">
        <f t="shared" ca="1" si="189"/>
        <v>1</v>
      </c>
      <c r="AA645">
        <f t="shared" ca="1" si="190"/>
        <v>1</v>
      </c>
      <c r="AB645">
        <f t="shared" ca="1" si="191"/>
        <v>0</v>
      </c>
      <c r="AC645" t="str" cm="1">
        <f t="array" aca="1" ref="AC645" ca="1">LEFT(T645,SUM(LEN(T645)-LEN(SUBSTITUTE(T645,{"0","1","2","3","4","5","6","7","8","9"},""))))</f>
        <v>0</v>
      </c>
      <c r="AD645" s="3" t="str">
        <f t="shared" ca="1" si="192"/>
        <v/>
      </c>
      <c r="AE645" s="3" t="str">
        <f t="shared" ca="1" si="193"/>
        <v/>
      </c>
      <c r="AF645" t="b">
        <f t="shared" ca="1" si="194"/>
        <v>0</v>
      </c>
      <c r="AG645">
        <f t="shared" ca="1" si="195"/>
        <v>0</v>
      </c>
      <c r="AH645">
        <f t="shared" ca="1" si="196"/>
        <v>1</v>
      </c>
      <c r="AI645" t="b">
        <f t="shared" ca="1" si="197"/>
        <v>1</v>
      </c>
      <c r="AJ645">
        <f t="shared" ca="1" si="198"/>
        <v>1</v>
      </c>
      <c r="AK645">
        <f t="shared" ca="1" si="199"/>
        <v>1</v>
      </c>
      <c r="AL645">
        <f t="shared" ca="1" si="200"/>
        <v>1</v>
      </c>
      <c r="AM645" t="b">
        <f t="shared" ca="1" si="201"/>
        <v>0</v>
      </c>
      <c r="AN645">
        <f t="shared" ca="1" si="202"/>
        <v>5</v>
      </c>
      <c r="AO645">
        <f t="shared" ca="1" si="203"/>
        <v>7</v>
      </c>
    </row>
    <row r="646" spans="1:41">
      <c r="A646" s="1"/>
      <c r="Q646">
        <f t="shared" ca="1" si="188"/>
        <v>0</v>
      </c>
      <c r="R646">
        <f t="shared" ca="1" si="188"/>
        <v>0</v>
      </c>
      <c r="S646">
        <f t="shared" ca="1" si="188"/>
        <v>0</v>
      </c>
      <c r="T646">
        <f t="shared" ca="1" si="188"/>
        <v>0</v>
      </c>
      <c r="U646">
        <f t="shared" ca="1" si="188"/>
        <v>0</v>
      </c>
      <c r="V646">
        <f t="shared" ca="1" si="188"/>
        <v>0</v>
      </c>
      <c r="W646">
        <f t="shared" ca="1" si="188"/>
        <v>0</v>
      </c>
      <c r="X646">
        <f t="shared" ca="1" si="188"/>
        <v>0</v>
      </c>
      <c r="Z646">
        <f t="shared" ca="1" si="189"/>
        <v>0</v>
      </c>
      <c r="AA646">
        <f t="shared" ca="1" si="190"/>
        <v>0</v>
      </c>
      <c r="AB646">
        <f t="shared" ca="1" si="191"/>
        <v>0</v>
      </c>
      <c r="AC646" t="str" cm="1">
        <f t="array" aca="1" ref="AC646" ca="1">LEFT(T646,SUM(LEN(T646)-LEN(SUBSTITUTE(T646,{"0","1","2","3","4","5","6","7","8","9"},""))))</f>
        <v>0</v>
      </c>
      <c r="AD646" s="3" t="str">
        <f t="shared" ca="1" si="192"/>
        <v/>
      </c>
      <c r="AE646" s="3" t="str">
        <f t="shared" ca="1" si="193"/>
        <v/>
      </c>
      <c r="AF646" t="b">
        <f t="shared" ca="1" si="194"/>
        <v>0</v>
      </c>
      <c r="AG646">
        <f t="shared" ca="1" si="195"/>
        <v>0</v>
      </c>
      <c r="AH646">
        <f t="shared" ca="1" si="196"/>
        <v>0</v>
      </c>
      <c r="AI646" t="b">
        <f t="shared" ca="1" si="197"/>
        <v>0</v>
      </c>
      <c r="AJ646">
        <f t="shared" ca="1" si="198"/>
        <v>0</v>
      </c>
      <c r="AK646">
        <f t="shared" ca="1" si="199"/>
        <v>0</v>
      </c>
      <c r="AL646">
        <f t="shared" ca="1" si="200"/>
        <v>0</v>
      </c>
      <c r="AM646" t="b">
        <f t="shared" ca="1" si="201"/>
        <v>0</v>
      </c>
      <c r="AN646">
        <f t="shared" ca="1" si="202"/>
        <v>0</v>
      </c>
      <c r="AO646">
        <f t="shared" ca="1" si="203"/>
        <v>0</v>
      </c>
    </row>
    <row r="647" spans="1:41">
      <c r="A647" s="5" t="s">
        <v>636</v>
      </c>
      <c r="B647" s="6" t="s">
        <v>816</v>
      </c>
      <c r="C647" s="6" t="s">
        <v>635</v>
      </c>
      <c r="D647" s="6" t="s">
        <v>1132</v>
      </c>
      <c r="E647" s="6" t="s">
        <v>645</v>
      </c>
      <c r="F647" s="6" t="s">
        <v>656</v>
      </c>
      <c r="G647" s="6" t="s">
        <v>642</v>
      </c>
      <c r="H647" s="6" t="s">
        <v>1133</v>
      </c>
      <c r="Q647" t="str">
        <f t="shared" ca="1" si="188"/>
        <v>2029</v>
      </c>
      <c r="R647">
        <f t="shared" ca="1" si="188"/>
        <v>0</v>
      </c>
      <c r="S647" t="str">
        <f t="shared" ca="1" si="188"/>
        <v>2034</v>
      </c>
      <c r="T647">
        <f t="shared" ca="1" si="188"/>
        <v>0</v>
      </c>
      <c r="U647">
        <f t="shared" ca="1" si="188"/>
        <v>0</v>
      </c>
      <c r="V647" t="str">
        <f t="shared" ca="1" si="188"/>
        <v>brn</v>
      </c>
      <c r="W647" t="str">
        <f t="shared" ca="1" si="188"/>
        <v>3313111652</v>
      </c>
      <c r="X647">
        <f t="shared" ca="1" si="188"/>
        <v>0</v>
      </c>
      <c r="Z647">
        <f t="shared" ca="1" si="189"/>
        <v>0</v>
      </c>
      <c r="AA647">
        <f t="shared" ca="1" si="190"/>
        <v>0</v>
      </c>
      <c r="AB647">
        <f t="shared" ca="1" si="191"/>
        <v>0</v>
      </c>
      <c r="AC647" t="str" cm="1">
        <f t="array" aca="1" ref="AC647" ca="1">LEFT(T647,SUM(LEN(T647)-LEN(SUBSTITUTE(T647,{"0","1","2","3","4","5","6","7","8","9"},""))))</f>
        <v>0</v>
      </c>
      <c r="AD647" s="3" t="str">
        <f t="shared" ca="1" si="192"/>
        <v/>
      </c>
      <c r="AE647" s="3" t="str">
        <f t="shared" ca="1" si="193"/>
        <v/>
      </c>
      <c r="AF647" t="b">
        <f t="shared" ca="1" si="194"/>
        <v>0</v>
      </c>
      <c r="AG647">
        <f t="shared" ca="1" si="195"/>
        <v>0</v>
      </c>
      <c r="AH647">
        <f t="shared" ca="1" si="196"/>
        <v>0</v>
      </c>
      <c r="AI647" t="b">
        <f t="shared" ca="1" si="197"/>
        <v>0</v>
      </c>
      <c r="AJ647">
        <f t="shared" ca="1" si="198"/>
        <v>0</v>
      </c>
      <c r="AK647">
        <f t="shared" ca="1" si="199"/>
        <v>1</v>
      </c>
      <c r="AL647">
        <f t="shared" ca="1" si="200"/>
        <v>0</v>
      </c>
      <c r="AM647" t="b">
        <f t="shared" ca="1" si="201"/>
        <v>0</v>
      </c>
      <c r="AN647">
        <f t="shared" ca="1" si="202"/>
        <v>1</v>
      </c>
      <c r="AO647">
        <f t="shared" ca="1" si="203"/>
        <v>1</v>
      </c>
    </row>
    <row r="648" spans="1:41">
      <c r="A648" s="5" t="s">
        <v>639</v>
      </c>
      <c r="B648" s="6" t="s">
        <v>823</v>
      </c>
      <c r="C648" s="6" t="s">
        <v>637</v>
      </c>
      <c r="D648" s="6" t="s">
        <v>714</v>
      </c>
      <c r="E648" s="6" t="s">
        <v>640</v>
      </c>
      <c r="F648" s="6" t="s">
        <v>648</v>
      </c>
      <c r="Q648">
        <f t="shared" ca="1" si="188"/>
        <v>0</v>
      </c>
      <c r="R648" t="str">
        <f t="shared" ca="1" si="188"/>
        <v>2013</v>
      </c>
      <c r="S648">
        <f t="shared" ca="1" si="188"/>
        <v>0</v>
      </c>
      <c r="T648" t="str">
        <f t="shared" ca="1" si="188"/>
        <v>193cm</v>
      </c>
      <c r="U648" t="str">
        <f t="shared" ca="1" si="188"/>
        <v>z</v>
      </c>
      <c r="V648">
        <f t="shared" ca="1" si="188"/>
        <v>0</v>
      </c>
      <c r="W648">
        <f t="shared" ca="1" si="188"/>
        <v>0</v>
      </c>
      <c r="X648">
        <f t="shared" ca="1" si="188"/>
        <v>0</v>
      </c>
      <c r="Z648">
        <f t="shared" ca="1" si="189"/>
        <v>0</v>
      </c>
      <c r="AA648">
        <f t="shared" ca="1" si="190"/>
        <v>1</v>
      </c>
      <c r="AB648">
        <f t="shared" ca="1" si="191"/>
        <v>0</v>
      </c>
      <c r="AC648" t="str" cm="1">
        <f t="array" aca="1" ref="AC648" ca="1">LEFT(T648,SUM(LEN(T648)-LEN(SUBSTITUTE(T648,{"0","1","2","3","4","5","6","7","8","9"},""))))</f>
        <v>193</v>
      </c>
      <c r="AD648" s="3">
        <f t="shared" ca="1" si="192"/>
        <v>193</v>
      </c>
      <c r="AE648" s="3" t="str">
        <f t="shared" ca="1" si="193"/>
        <v/>
      </c>
      <c r="AF648" t="b">
        <f t="shared" ca="1" si="194"/>
        <v>1</v>
      </c>
      <c r="AG648">
        <f t="shared" ca="1" si="195"/>
        <v>1</v>
      </c>
      <c r="AH648">
        <f t="shared" ca="1" si="196"/>
        <v>0</v>
      </c>
      <c r="AI648" t="b">
        <f t="shared" ca="1" si="197"/>
        <v>0</v>
      </c>
      <c r="AJ648">
        <f t="shared" ca="1" si="198"/>
        <v>0</v>
      </c>
      <c r="AK648">
        <f t="shared" ca="1" si="199"/>
        <v>0</v>
      </c>
      <c r="AL648">
        <f t="shared" ca="1" si="200"/>
        <v>0</v>
      </c>
      <c r="AM648" t="b">
        <f t="shared" ca="1" si="201"/>
        <v>0</v>
      </c>
      <c r="AN648">
        <f t="shared" ca="1" si="202"/>
        <v>2</v>
      </c>
      <c r="AO648">
        <f t="shared" ca="1" si="203"/>
        <v>3</v>
      </c>
    </row>
    <row r="649" spans="1:41">
      <c r="A649" s="1"/>
      <c r="Q649">
        <f t="shared" ca="1" si="188"/>
        <v>0</v>
      </c>
      <c r="R649">
        <f t="shared" ca="1" si="188"/>
        <v>0</v>
      </c>
      <c r="S649">
        <f t="shared" ca="1" si="188"/>
        <v>0</v>
      </c>
      <c r="T649">
        <f t="shared" ca="1" si="188"/>
        <v>0</v>
      </c>
      <c r="U649">
        <f t="shared" ca="1" si="188"/>
        <v>0</v>
      </c>
      <c r="V649">
        <f t="shared" ca="1" si="188"/>
        <v>0</v>
      </c>
      <c r="W649">
        <f t="shared" ca="1" si="188"/>
        <v>0</v>
      </c>
      <c r="X649">
        <f t="shared" ca="1" si="188"/>
        <v>0</v>
      </c>
      <c r="Z649">
        <f t="shared" ca="1" si="189"/>
        <v>0</v>
      </c>
      <c r="AA649">
        <f t="shared" ca="1" si="190"/>
        <v>0</v>
      </c>
      <c r="AB649">
        <f t="shared" ca="1" si="191"/>
        <v>0</v>
      </c>
      <c r="AC649" t="str" cm="1">
        <f t="array" aca="1" ref="AC649" ca="1">LEFT(T649,SUM(LEN(T649)-LEN(SUBSTITUTE(T649,{"0","1","2","3","4","5","6","7","8","9"},""))))</f>
        <v>0</v>
      </c>
      <c r="AD649" s="3" t="str">
        <f t="shared" ca="1" si="192"/>
        <v/>
      </c>
      <c r="AE649" s="3" t="str">
        <f t="shared" ca="1" si="193"/>
        <v/>
      </c>
      <c r="AF649" t="b">
        <f t="shared" ca="1" si="194"/>
        <v>0</v>
      </c>
      <c r="AG649">
        <f t="shared" ca="1" si="195"/>
        <v>0</v>
      </c>
      <c r="AH649">
        <f t="shared" ca="1" si="196"/>
        <v>0</v>
      </c>
      <c r="AI649" t="b">
        <f t="shared" ca="1" si="197"/>
        <v>0</v>
      </c>
      <c r="AJ649">
        <f t="shared" ca="1" si="198"/>
        <v>0</v>
      </c>
      <c r="AK649">
        <f t="shared" ca="1" si="199"/>
        <v>0</v>
      </c>
      <c r="AL649">
        <f t="shared" ca="1" si="200"/>
        <v>0</v>
      </c>
      <c r="AM649" t="b">
        <f t="shared" ca="1" si="201"/>
        <v>0</v>
      </c>
      <c r="AN649">
        <f t="shared" ca="1" si="202"/>
        <v>0</v>
      </c>
      <c r="AO649">
        <f t="shared" ca="1" si="203"/>
        <v>0</v>
      </c>
    </row>
    <row r="650" spans="1:41">
      <c r="A650" s="5" t="s">
        <v>635</v>
      </c>
      <c r="B650" s="6" t="s">
        <v>1134</v>
      </c>
      <c r="C650" s="6" t="s">
        <v>642</v>
      </c>
      <c r="D650" s="6" t="s">
        <v>816</v>
      </c>
      <c r="Q650">
        <f t="shared" ca="1" si="188"/>
        <v>0</v>
      </c>
      <c r="R650">
        <f t="shared" ca="1" si="188"/>
        <v>0</v>
      </c>
      <c r="S650" t="str">
        <f t="shared" ca="1" si="188"/>
        <v>2029</v>
      </c>
      <c r="T650">
        <f t="shared" ca="1" si="188"/>
        <v>0</v>
      </c>
      <c r="U650">
        <f t="shared" ca="1" si="188"/>
        <v>0</v>
      </c>
      <c r="V650">
        <f t="shared" ca="1" si="188"/>
        <v>0</v>
      </c>
      <c r="W650" t="str">
        <f t="shared" ca="1" si="188"/>
        <v>853890227</v>
      </c>
      <c r="X650">
        <f t="shared" ca="1" si="188"/>
        <v>0</v>
      </c>
      <c r="Z650">
        <f t="shared" ca="1" si="189"/>
        <v>0</v>
      </c>
      <c r="AA650">
        <f t="shared" ca="1" si="190"/>
        <v>0</v>
      </c>
      <c r="AB650">
        <f t="shared" ca="1" si="191"/>
        <v>1</v>
      </c>
      <c r="AC650" t="str" cm="1">
        <f t="array" aca="1" ref="AC650" ca="1">LEFT(T650,SUM(LEN(T650)-LEN(SUBSTITUTE(T650,{"0","1","2","3","4","5","6","7","8","9"},""))))</f>
        <v>0</v>
      </c>
      <c r="AD650" s="3" t="str">
        <f t="shared" ca="1" si="192"/>
        <v/>
      </c>
      <c r="AE650" s="3" t="str">
        <f t="shared" ca="1" si="193"/>
        <v/>
      </c>
      <c r="AF650" t="b">
        <f t="shared" ca="1" si="194"/>
        <v>0</v>
      </c>
      <c r="AG650">
        <f t="shared" ca="1" si="195"/>
        <v>0</v>
      </c>
      <c r="AH650">
        <f t="shared" ca="1" si="196"/>
        <v>0</v>
      </c>
      <c r="AI650" t="b">
        <f t="shared" ca="1" si="197"/>
        <v>0</v>
      </c>
      <c r="AJ650">
        <f t="shared" ca="1" si="198"/>
        <v>0</v>
      </c>
      <c r="AK650">
        <f t="shared" ca="1" si="199"/>
        <v>0</v>
      </c>
      <c r="AL650">
        <f t="shared" ca="1" si="200"/>
        <v>1</v>
      </c>
      <c r="AM650" t="b">
        <f t="shared" ca="1" si="201"/>
        <v>0</v>
      </c>
      <c r="AN650">
        <f t="shared" ca="1" si="202"/>
        <v>2</v>
      </c>
      <c r="AO650">
        <f t="shared" ca="1" si="203"/>
        <v>2</v>
      </c>
    </row>
    <row r="651" spans="1:41">
      <c r="A651" s="5" t="s">
        <v>640</v>
      </c>
      <c r="B651" s="6" t="s">
        <v>660</v>
      </c>
      <c r="C651" s="6" t="s">
        <v>639</v>
      </c>
      <c r="D651" s="6" t="s">
        <v>844</v>
      </c>
      <c r="E651" s="6" t="s">
        <v>636</v>
      </c>
      <c r="F651" s="6" t="s">
        <v>1053</v>
      </c>
      <c r="G651" s="6" t="s">
        <v>645</v>
      </c>
      <c r="H651" s="6" t="s">
        <v>769</v>
      </c>
      <c r="I651" s="6" t="s">
        <v>637</v>
      </c>
      <c r="J651" s="6" t="s">
        <v>663</v>
      </c>
      <c r="Q651" t="str">
        <f t="shared" ca="1" si="188"/>
        <v>2003</v>
      </c>
      <c r="R651" t="str">
        <f t="shared" ca="1" si="188"/>
        <v>2021</v>
      </c>
      <c r="S651">
        <f t="shared" ca="1" si="188"/>
        <v>0</v>
      </c>
      <c r="T651" t="str">
        <f t="shared" ca="1" si="188"/>
        <v>160cm</v>
      </c>
      <c r="U651" t="str">
        <f t="shared" ca="1" si="188"/>
        <v>#efcc98</v>
      </c>
      <c r="V651" t="str">
        <f t="shared" ca="1" si="188"/>
        <v>#037c39</v>
      </c>
      <c r="W651">
        <f t="shared" ca="1" si="188"/>
        <v>0</v>
      </c>
      <c r="X651">
        <f t="shared" ca="1" si="188"/>
        <v>0</v>
      </c>
      <c r="Z651">
        <f t="shared" ca="1" si="189"/>
        <v>0</v>
      </c>
      <c r="AA651">
        <f t="shared" ca="1" si="190"/>
        <v>0</v>
      </c>
      <c r="AB651">
        <f t="shared" ca="1" si="191"/>
        <v>0</v>
      </c>
      <c r="AC651" t="str" cm="1">
        <f t="array" aca="1" ref="AC651" ca="1">LEFT(T651,SUM(LEN(T651)-LEN(SUBSTITUTE(T651,{"0","1","2","3","4","5","6","7","8","9"},""))))</f>
        <v>160</v>
      </c>
      <c r="AD651" s="3">
        <f t="shared" ca="1" si="192"/>
        <v>160</v>
      </c>
      <c r="AE651" s="3" t="str">
        <f t="shared" ca="1" si="193"/>
        <v/>
      </c>
      <c r="AF651" t="b">
        <f t="shared" ca="1" si="194"/>
        <v>1</v>
      </c>
      <c r="AG651">
        <f t="shared" ca="1" si="195"/>
        <v>1</v>
      </c>
      <c r="AH651">
        <f t="shared" ca="1" si="196"/>
        <v>1</v>
      </c>
      <c r="AI651" t="b">
        <f t="shared" ca="1" si="197"/>
        <v>1</v>
      </c>
      <c r="AJ651">
        <f t="shared" ca="1" si="198"/>
        <v>1</v>
      </c>
      <c r="AK651">
        <f t="shared" ca="1" si="199"/>
        <v>0</v>
      </c>
      <c r="AL651">
        <f t="shared" ca="1" si="200"/>
        <v>0</v>
      </c>
      <c r="AM651" t="b">
        <f t="shared" ca="1" si="201"/>
        <v>0</v>
      </c>
      <c r="AN651">
        <f t="shared" ca="1" si="202"/>
        <v>2</v>
      </c>
      <c r="AO651">
        <f t="shared" ca="1" si="203"/>
        <v>4</v>
      </c>
    </row>
    <row r="652" spans="1:41">
      <c r="A652" s="1"/>
      <c r="Q652">
        <f t="shared" ca="1" si="188"/>
        <v>0</v>
      </c>
      <c r="R652">
        <f t="shared" ca="1" si="188"/>
        <v>0</v>
      </c>
      <c r="S652">
        <f t="shared" ca="1" si="188"/>
        <v>0</v>
      </c>
      <c r="T652">
        <f t="shared" ca="1" si="188"/>
        <v>0</v>
      </c>
      <c r="U652">
        <f t="shared" ca="1" si="188"/>
        <v>0</v>
      </c>
      <c r="V652">
        <f t="shared" ca="1" si="188"/>
        <v>0</v>
      </c>
      <c r="W652">
        <f t="shared" ca="1" si="188"/>
        <v>0</v>
      </c>
      <c r="X652">
        <f t="shared" ca="1" si="188"/>
        <v>0</v>
      </c>
      <c r="Z652">
        <f t="shared" ca="1" si="189"/>
        <v>0</v>
      </c>
      <c r="AA652">
        <f t="shared" ca="1" si="190"/>
        <v>0</v>
      </c>
      <c r="AB652">
        <f t="shared" ca="1" si="191"/>
        <v>0</v>
      </c>
      <c r="AC652" t="str" cm="1">
        <f t="array" aca="1" ref="AC652" ca="1">LEFT(T652,SUM(LEN(T652)-LEN(SUBSTITUTE(T652,{"0","1","2","3","4","5","6","7","8","9"},""))))</f>
        <v>0</v>
      </c>
      <c r="AD652" s="3" t="str">
        <f t="shared" ca="1" si="192"/>
        <v/>
      </c>
      <c r="AE652" s="3" t="str">
        <f t="shared" ca="1" si="193"/>
        <v/>
      </c>
      <c r="AF652" t="b">
        <f t="shared" ca="1" si="194"/>
        <v>0</v>
      </c>
      <c r="AG652">
        <f t="shared" ca="1" si="195"/>
        <v>0</v>
      </c>
      <c r="AH652">
        <f t="shared" ca="1" si="196"/>
        <v>0</v>
      </c>
      <c r="AI652" t="b">
        <f t="shared" ca="1" si="197"/>
        <v>0</v>
      </c>
      <c r="AJ652">
        <f t="shared" ca="1" si="198"/>
        <v>0</v>
      </c>
      <c r="AK652">
        <f t="shared" ca="1" si="199"/>
        <v>0</v>
      </c>
      <c r="AL652">
        <f t="shared" ca="1" si="200"/>
        <v>0</v>
      </c>
      <c r="AM652" t="b">
        <f t="shared" ca="1" si="201"/>
        <v>0</v>
      </c>
      <c r="AN652">
        <f t="shared" ca="1" si="202"/>
        <v>0</v>
      </c>
      <c r="AO652">
        <f t="shared" ca="1" si="203"/>
        <v>0</v>
      </c>
    </row>
    <row r="653" spans="1:41">
      <c r="A653" s="5" t="s">
        <v>639</v>
      </c>
      <c r="B653" s="6" t="s">
        <v>991</v>
      </c>
      <c r="Q653">
        <f t="shared" ca="1" si="188"/>
        <v>0</v>
      </c>
      <c r="R653" t="str">
        <f t="shared" ca="1" si="188"/>
        <v>1927</v>
      </c>
      <c r="S653">
        <f t="shared" ca="1" si="188"/>
        <v>0</v>
      </c>
      <c r="T653">
        <f t="shared" ca="1" si="188"/>
        <v>0</v>
      </c>
      <c r="U653">
        <f t="shared" ca="1" si="188"/>
        <v>0</v>
      </c>
      <c r="V653">
        <f t="shared" ca="1" si="188"/>
        <v>0</v>
      </c>
      <c r="W653">
        <f t="shared" ca="1" si="188"/>
        <v>0</v>
      </c>
      <c r="X653">
        <f t="shared" ca="1" si="188"/>
        <v>0</v>
      </c>
      <c r="Z653">
        <f t="shared" ca="1" si="189"/>
        <v>0</v>
      </c>
      <c r="AA653">
        <f t="shared" ca="1" si="190"/>
        <v>0</v>
      </c>
      <c r="AB653">
        <f t="shared" ca="1" si="191"/>
        <v>0</v>
      </c>
      <c r="AC653" t="str" cm="1">
        <f t="array" aca="1" ref="AC653" ca="1">LEFT(T653,SUM(LEN(T653)-LEN(SUBSTITUTE(T653,{"0","1","2","3","4","5","6","7","8","9"},""))))</f>
        <v>0</v>
      </c>
      <c r="AD653" s="3" t="str">
        <f t="shared" ca="1" si="192"/>
        <v/>
      </c>
      <c r="AE653" s="3" t="str">
        <f t="shared" ca="1" si="193"/>
        <v/>
      </c>
      <c r="AF653" t="b">
        <f t="shared" ca="1" si="194"/>
        <v>0</v>
      </c>
      <c r="AG653">
        <f t="shared" ca="1" si="195"/>
        <v>0</v>
      </c>
      <c r="AH653">
        <f t="shared" ca="1" si="196"/>
        <v>0</v>
      </c>
      <c r="AI653" t="b">
        <f t="shared" ca="1" si="197"/>
        <v>0</v>
      </c>
      <c r="AJ653">
        <f t="shared" ca="1" si="198"/>
        <v>0</v>
      </c>
      <c r="AK653">
        <f t="shared" ca="1" si="199"/>
        <v>0</v>
      </c>
      <c r="AL653">
        <f t="shared" ca="1" si="200"/>
        <v>0</v>
      </c>
      <c r="AM653" t="b">
        <f t="shared" ca="1" si="201"/>
        <v>0</v>
      </c>
      <c r="AN653">
        <f t="shared" ca="1" si="202"/>
        <v>0</v>
      </c>
      <c r="AO653">
        <f t="shared" ca="1" si="203"/>
        <v>0</v>
      </c>
    </row>
    <row r="654" spans="1:41">
      <c r="A654" s="5" t="s">
        <v>636</v>
      </c>
      <c r="B654" s="6" t="s">
        <v>864</v>
      </c>
      <c r="Q654" t="str">
        <f t="shared" ca="1" si="188"/>
        <v>1992</v>
      </c>
      <c r="R654">
        <f t="shared" ca="1" si="188"/>
        <v>0</v>
      </c>
      <c r="S654">
        <f t="shared" ca="1" si="188"/>
        <v>0</v>
      </c>
      <c r="T654">
        <f t="shared" ca="1" si="188"/>
        <v>0</v>
      </c>
      <c r="U654">
        <f t="shared" ca="1" si="188"/>
        <v>0</v>
      </c>
      <c r="V654">
        <f t="shared" ca="1" si="188"/>
        <v>0</v>
      </c>
      <c r="W654">
        <f t="shared" ca="1" si="188"/>
        <v>0</v>
      </c>
      <c r="X654">
        <f t="shared" ca="1" si="188"/>
        <v>0</v>
      </c>
      <c r="Z654">
        <f t="shared" ca="1" si="189"/>
        <v>1</v>
      </c>
      <c r="AA654">
        <f t="shared" ca="1" si="190"/>
        <v>0</v>
      </c>
      <c r="AB654">
        <f t="shared" ca="1" si="191"/>
        <v>0</v>
      </c>
      <c r="AC654" t="str" cm="1">
        <f t="array" aca="1" ref="AC654" ca="1">LEFT(T654,SUM(LEN(T654)-LEN(SUBSTITUTE(T654,{"0","1","2","3","4","5","6","7","8","9"},""))))</f>
        <v>0</v>
      </c>
      <c r="AD654" s="3" t="str">
        <f t="shared" ca="1" si="192"/>
        <v/>
      </c>
      <c r="AE654" s="3" t="str">
        <f t="shared" ca="1" si="193"/>
        <v/>
      </c>
      <c r="AF654" t="b">
        <f t="shared" ca="1" si="194"/>
        <v>0</v>
      </c>
      <c r="AG654">
        <f t="shared" ca="1" si="195"/>
        <v>0</v>
      </c>
      <c r="AH654">
        <f t="shared" ca="1" si="196"/>
        <v>0</v>
      </c>
      <c r="AI654" t="b">
        <f t="shared" ca="1" si="197"/>
        <v>0</v>
      </c>
      <c r="AJ654">
        <f t="shared" ca="1" si="198"/>
        <v>0</v>
      </c>
      <c r="AK654">
        <f t="shared" ca="1" si="199"/>
        <v>0</v>
      </c>
      <c r="AL654">
        <f t="shared" ca="1" si="200"/>
        <v>0</v>
      </c>
      <c r="AM654" t="b">
        <f t="shared" ca="1" si="201"/>
        <v>0</v>
      </c>
      <c r="AN654">
        <f t="shared" ca="1" si="202"/>
        <v>1</v>
      </c>
      <c r="AO654">
        <f t="shared" ca="1" si="203"/>
        <v>1</v>
      </c>
    </row>
    <row r="655" spans="1:41">
      <c r="A655" s="5" t="s">
        <v>642</v>
      </c>
      <c r="B655" s="6" t="s">
        <v>851</v>
      </c>
      <c r="Q655">
        <f t="shared" ca="1" si="188"/>
        <v>0</v>
      </c>
      <c r="R655">
        <f t="shared" ca="1" si="188"/>
        <v>0</v>
      </c>
      <c r="S655" t="str">
        <f t="shared" ca="1" si="188"/>
        <v>2030</v>
      </c>
      <c r="T655">
        <f t="shared" ca="1" si="188"/>
        <v>0</v>
      </c>
      <c r="U655">
        <f t="shared" ca="1" si="188"/>
        <v>0</v>
      </c>
      <c r="V655">
        <f t="shared" ca="1" si="188"/>
        <v>0</v>
      </c>
      <c r="W655">
        <f t="shared" ca="1" si="188"/>
        <v>0</v>
      </c>
      <c r="X655">
        <f t="shared" ref="X655:AD691" ca="1" si="204">IF($A655=X$1,OFFSET($A655,0,1),IF($C655=X$1,OFFSET($C655,0,1),IF($E655=X$1,OFFSET($E655,0,1),IF($G655=X$1,OFFSET($G655,0,1),IF($I655=X$1,OFFSET($I655,0,1),IF($K655=X$1,OFFSET($K655,0,1),IF($M655=X$1,OFFSET($M655,0,1),IF($O655=X$1,OFFSET($O655,0,1),0))))))))</f>
        <v>0</v>
      </c>
      <c r="Z655">
        <f t="shared" ca="1" si="189"/>
        <v>0</v>
      </c>
      <c r="AA655">
        <f t="shared" ca="1" si="190"/>
        <v>0</v>
      </c>
      <c r="AB655">
        <f t="shared" ca="1" si="191"/>
        <v>1</v>
      </c>
      <c r="AC655" t="str" cm="1">
        <f t="array" aca="1" ref="AC655" ca="1">LEFT(T655,SUM(LEN(T655)-LEN(SUBSTITUTE(T655,{"0","1","2","3","4","5","6","7","8","9"},""))))</f>
        <v>0</v>
      </c>
      <c r="AD655" s="3" t="str">
        <f t="shared" ca="1" si="192"/>
        <v/>
      </c>
      <c r="AE655" s="3" t="str">
        <f t="shared" ca="1" si="193"/>
        <v/>
      </c>
      <c r="AF655" t="b">
        <f t="shared" ca="1" si="194"/>
        <v>0</v>
      </c>
      <c r="AG655">
        <f t="shared" ca="1" si="195"/>
        <v>0</v>
      </c>
      <c r="AH655">
        <f t="shared" ca="1" si="196"/>
        <v>0</v>
      </c>
      <c r="AI655" t="b">
        <f t="shared" ca="1" si="197"/>
        <v>0</v>
      </c>
      <c r="AJ655">
        <f t="shared" ca="1" si="198"/>
        <v>0</v>
      </c>
      <c r="AK655">
        <f t="shared" ca="1" si="199"/>
        <v>0</v>
      </c>
      <c r="AL655">
        <f t="shared" ca="1" si="200"/>
        <v>0</v>
      </c>
      <c r="AM655" t="b">
        <f t="shared" ca="1" si="201"/>
        <v>0</v>
      </c>
      <c r="AN655">
        <f t="shared" ca="1" si="202"/>
        <v>1</v>
      </c>
      <c r="AO655">
        <f t="shared" ca="1" si="203"/>
        <v>2</v>
      </c>
    </row>
    <row r="656" spans="1:41">
      <c r="A656" s="5" t="s">
        <v>640</v>
      </c>
      <c r="B656" s="6" t="s">
        <v>660</v>
      </c>
      <c r="Q656">
        <f t="shared" ref="Q656:X719" ca="1" si="205">IF($A656=Q$1,OFFSET($A656,0,1),IF($C656=Q$1,OFFSET($C656,0,1),IF($E656=Q$1,OFFSET($E656,0,1),IF($G656=Q$1,OFFSET($G656,0,1),IF($I656=Q$1,OFFSET($I656,0,1),IF($K656=Q$1,OFFSET($K656,0,1),IF($M656=Q$1,OFFSET($M656,0,1),IF($O656=Q$1,OFFSET($O656,0,1),0))))))))</f>
        <v>0</v>
      </c>
      <c r="R656">
        <f t="shared" ca="1" si="205"/>
        <v>0</v>
      </c>
      <c r="S656">
        <f t="shared" ca="1" si="205"/>
        <v>0</v>
      </c>
      <c r="T656">
        <f t="shared" ca="1" si="205"/>
        <v>0</v>
      </c>
      <c r="U656" t="str">
        <f t="shared" ca="1" si="205"/>
        <v>#efcc98</v>
      </c>
      <c r="V656">
        <f t="shared" ca="1" si="205"/>
        <v>0</v>
      </c>
      <c r="W656">
        <f t="shared" ca="1" si="205"/>
        <v>0</v>
      </c>
      <c r="X656">
        <f t="shared" ca="1" si="205"/>
        <v>0</v>
      </c>
      <c r="Z656">
        <f t="shared" ca="1" si="189"/>
        <v>0</v>
      </c>
      <c r="AA656">
        <f t="shared" ca="1" si="190"/>
        <v>0</v>
      </c>
      <c r="AB656">
        <f t="shared" ca="1" si="191"/>
        <v>0</v>
      </c>
      <c r="AC656" t="str" cm="1">
        <f t="array" aca="1" ref="AC656" ca="1">LEFT(T656,SUM(LEN(T656)-LEN(SUBSTITUTE(T656,{"0","1","2","3","4","5","6","7","8","9"},""))))</f>
        <v>0</v>
      </c>
      <c r="AD656" s="3" t="str">
        <f t="shared" ca="1" si="192"/>
        <v/>
      </c>
      <c r="AE656" s="3" t="str">
        <f t="shared" ca="1" si="193"/>
        <v/>
      </c>
      <c r="AF656" t="b">
        <f t="shared" ca="1" si="194"/>
        <v>0</v>
      </c>
      <c r="AG656">
        <f t="shared" ca="1" si="195"/>
        <v>0</v>
      </c>
      <c r="AH656">
        <f t="shared" ca="1" si="196"/>
        <v>1</v>
      </c>
      <c r="AI656" t="b">
        <f t="shared" ca="1" si="197"/>
        <v>1</v>
      </c>
      <c r="AJ656">
        <f t="shared" ca="1" si="198"/>
        <v>1</v>
      </c>
      <c r="AK656">
        <f t="shared" ca="1" si="199"/>
        <v>0</v>
      </c>
      <c r="AL656">
        <f t="shared" ca="1" si="200"/>
        <v>0</v>
      </c>
      <c r="AM656" t="b">
        <f t="shared" ca="1" si="201"/>
        <v>0</v>
      </c>
      <c r="AN656">
        <f t="shared" ca="1" si="202"/>
        <v>1</v>
      </c>
      <c r="AO656">
        <f t="shared" ca="1" si="203"/>
        <v>3</v>
      </c>
    </row>
    <row r="657" spans="1:41">
      <c r="A657" s="5" t="s">
        <v>645</v>
      </c>
      <c r="B657" s="6" t="s">
        <v>646</v>
      </c>
      <c r="C657" s="6" t="s">
        <v>637</v>
      </c>
      <c r="D657" s="6" t="s">
        <v>698</v>
      </c>
      <c r="E657" s="6" t="s">
        <v>635</v>
      </c>
      <c r="F657" s="6" t="s">
        <v>1135</v>
      </c>
      <c r="Q657">
        <f t="shared" ca="1" si="205"/>
        <v>0</v>
      </c>
      <c r="R657">
        <f t="shared" ca="1" si="205"/>
        <v>0</v>
      </c>
      <c r="S657">
        <f t="shared" ca="1" si="205"/>
        <v>0</v>
      </c>
      <c r="T657" t="str">
        <f t="shared" ca="1" si="205"/>
        <v>152cm</v>
      </c>
      <c r="U657">
        <f t="shared" ca="1" si="205"/>
        <v>0</v>
      </c>
      <c r="V657" t="str">
        <f t="shared" ca="1" si="205"/>
        <v>amb</v>
      </c>
      <c r="W657" t="str">
        <f t="shared" ca="1" si="205"/>
        <v>436765906</v>
      </c>
      <c r="X657">
        <f t="shared" ca="1" si="205"/>
        <v>0</v>
      </c>
      <c r="Z657">
        <f t="shared" ca="1" si="189"/>
        <v>0</v>
      </c>
      <c r="AA657">
        <f t="shared" ca="1" si="190"/>
        <v>0</v>
      </c>
      <c r="AB657">
        <f t="shared" ca="1" si="191"/>
        <v>0</v>
      </c>
      <c r="AC657" t="str" cm="1">
        <f t="array" aca="1" ref="AC657" ca="1">LEFT(T657,SUM(LEN(T657)-LEN(SUBSTITUTE(T657,{"0","1","2","3","4","5","6","7","8","9"},""))))</f>
        <v>152</v>
      </c>
      <c r="AD657" s="3">
        <f t="shared" ca="1" si="192"/>
        <v>152</v>
      </c>
      <c r="AE657" s="3" t="str">
        <f t="shared" ca="1" si="193"/>
        <v/>
      </c>
      <c r="AF657" t="b">
        <f t="shared" ca="1" si="194"/>
        <v>1</v>
      </c>
      <c r="AG657">
        <f t="shared" ca="1" si="195"/>
        <v>1</v>
      </c>
      <c r="AH657">
        <f t="shared" ca="1" si="196"/>
        <v>0</v>
      </c>
      <c r="AI657" t="b">
        <f t="shared" ca="1" si="197"/>
        <v>0</v>
      </c>
      <c r="AJ657">
        <f t="shared" ca="1" si="198"/>
        <v>0</v>
      </c>
      <c r="AK657">
        <f t="shared" ca="1" si="199"/>
        <v>1</v>
      </c>
      <c r="AL657">
        <f t="shared" ca="1" si="200"/>
        <v>1</v>
      </c>
      <c r="AM657" t="b">
        <f t="shared" ca="1" si="201"/>
        <v>0</v>
      </c>
      <c r="AN657">
        <f t="shared" ca="1" si="202"/>
        <v>3</v>
      </c>
      <c r="AO657">
        <f t="shared" ca="1" si="203"/>
        <v>6</v>
      </c>
    </row>
    <row r="658" spans="1:41">
      <c r="A658" s="1"/>
      <c r="Q658">
        <f t="shared" ca="1" si="205"/>
        <v>0</v>
      </c>
      <c r="R658">
        <f t="shared" ca="1" si="205"/>
        <v>0</v>
      </c>
      <c r="S658">
        <f t="shared" ca="1" si="205"/>
        <v>0</v>
      </c>
      <c r="T658">
        <f t="shared" ca="1" si="205"/>
        <v>0</v>
      </c>
      <c r="U658">
        <f t="shared" ca="1" si="205"/>
        <v>0</v>
      </c>
      <c r="V658">
        <f t="shared" ca="1" si="205"/>
        <v>0</v>
      </c>
      <c r="W658">
        <f t="shared" ca="1" si="205"/>
        <v>0</v>
      </c>
      <c r="X658">
        <f t="shared" ca="1" si="205"/>
        <v>0</v>
      </c>
      <c r="Z658">
        <f t="shared" ca="1" si="189"/>
        <v>0</v>
      </c>
      <c r="AA658">
        <f t="shared" ca="1" si="190"/>
        <v>0</v>
      </c>
      <c r="AB658">
        <f t="shared" ca="1" si="191"/>
        <v>0</v>
      </c>
      <c r="AC658" t="str" cm="1">
        <f t="array" aca="1" ref="AC658" ca="1">LEFT(T658,SUM(LEN(T658)-LEN(SUBSTITUTE(T658,{"0","1","2","3","4","5","6","7","8","9"},""))))</f>
        <v>0</v>
      </c>
      <c r="AD658" s="3" t="str">
        <f t="shared" ca="1" si="192"/>
        <v/>
      </c>
      <c r="AE658" s="3" t="str">
        <f t="shared" ca="1" si="193"/>
        <v/>
      </c>
      <c r="AF658" t="b">
        <f t="shared" ca="1" si="194"/>
        <v>0</v>
      </c>
      <c r="AG658">
        <f t="shared" ca="1" si="195"/>
        <v>0</v>
      </c>
      <c r="AH658">
        <f t="shared" ca="1" si="196"/>
        <v>0</v>
      </c>
      <c r="AI658" t="b">
        <f t="shared" ca="1" si="197"/>
        <v>0</v>
      </c>
      <c r="AJ658">
        <f t="shared" ca="1" si="198"/>
        <v>0</v>
      </c>
      <c r="AK658">
        <f t="shared" ca="1" si="199"/>
        <v>0</v>
      </c>
      <c r="AL658">
        <f t="shared" ca="1" si="200"/>
        <v>0</v>
      </c>
      <c r="AM658" t="b">
        <f t="shared" ca="1" si="201"/>
        <v>0</v>
      </c>
      <c r="AN658">
        <f t="shared" ca="1" si="202"/>
        <v>0</v>
      </c>
      <c r="AO658">
        <f t="shared" ca="1" si="203"/>
        <v>0</v>
      </c>
    </row>
    <row r="659" spans="1:41">
      <c r="A659" s="5" t="s">
        <v>639</v>
      </c>
      <c r="B659" s="6" t="s">
        <v>814</v>
      </c>
      <c r="Q659">
        <f t="shared" ca="1" si="205"/>
        <v>0</v>
      </c>
      <c r="R659" t="str">
        <f t="shared" ca="1" si="205"/>
        <v>2014</v>
      </c>
      <c r="S659">
        <f t="shared" ca="1" si="205"/>
        <v>0</v>
      </c>
      <c r="T659">
        <f t="shared" ca="1" si="205"/>
        <v>0</v>
      </c>
      <c r="U659">
        <f t="shared" ca="1" si="205"/>
        <v>0</v>
      </c>
      <c r="V659">
        <f t="shared" ca="1" si="205"/>
        <v>0</v>
      </c>
      <c r="W659">
        <f t="shared" ca="1" si="205"/>
        <v>0</v>
      </c>
      <c r="X659">
        <f t="shared" ca="1" si="205"/>
        <v>0</v>
      </c>
      <c r="Z659">
        <f t="shared" ca="1" si="189"/>
        <v>0</v>
      </c>
      <c r="AA659">
        <f t="shared" ca="1" si="190"/>
        <v>1</v>
      </c>
      <c r="AB659">
        <f t="shared" ca="1" si="191"/>
        <v>0</v>
      </c>
      <c r="AC659" t="str" cm="1">
        <f t="array" aca="1" ref="AC659" ca="1">LEFT(T659,SUM(LEN(T659)-LEN(SUBSTITUTE(T659,{"0","1","2","3","4","5","6","7","8","9"},""))))</f>
        <v>0</v>
      </c>
      <c r="AD659" s="3" t="str">
        <f t="shared" ca="1" si="192"/>
        <v/>
      </c>
      <c r="AE659" s="3" t="str">
        <f t="shared" ca="1" si="193"/>
        <v/>
      </c>
      <c r="AF659" t="b">
        <f t="shared" ca="1" si="194"/>
        <v>0</v>
      </c>
      <c r="AG659">
        <f t="shared" ca="1" si="195"/>
        <v>0</v>
      </c>
      <c r="AH659">
        <f t="shared" ca="1" si="196"/>
        <v>0</v>
      </c>
      <c r="AI659" t="b">
        <f t="shared" ca="1" si="197"/>
        <v>0</v>
      </c>
      <c r="AJ659">
        <f t="shared" ca="1" si="198"/>
        <v>0</v>
      </c>
      <c r="AK659">
        <f t="shared" ca="1" si="199"/>
        <v>0</v>
      </c>
      <c r="AL659">
        <f t="shared" ca="1" si="200"/>
        <v>0</v>
      </c>
      <c r="AM659" t="b">
        <f t="shared" ca="1" si="201"/>
        <v>0</v>
      </c>
      <c r="AN659">
        <f t="shared" ca="1" si="202"/>
        <v>1</v>
      </c>
      <c r="AO659">
        <f t="shared" ca="1" si="203"/>
        <v>1</v>
      </c>
    </row>
    <row r="660" spans="1:41">
      <c r="A660" s="5" t="s">
        <v>640</v>
      </c>
      <c r="B660" s="6" t="s">
        <v>655</v>
      </c>
      <c r="C660" s="6" t="s">
        <v>635</v>
      </c>
      <c r="D660" s="6" t="s">
        <v>1136</v>
      </c>
      <c r="Q660">
        <f t="shared" ca="1" si="205"/>
        <v>0</v>
      </c>
      <c r="R660">
        <f t="shared" ca="1" si="205"/>
        <v>0</v>
      </c>
      <c r="S660">
        <f t="shared" ca="1" si="205"/>
        <v>0</v>
      </c>
      <c r="T660">
        <f t="shared" ca="1" si="205"/>
        <v>0</v>
      </c>
      <c r="U660" t="str">
        <f t="shared" ca="1" si="205"/>
        <v>#c0946f</v>
      </c>
      <c r="V660">
        <f t="shared" ca="1" si="205"/>
        <v>0</v>
      </c>
      <c r="W660" t="str">
        <f t="shared" ca="1" si="205"/>
        <v>207052381</v>
      </c>
      <c r="X660">
        <f t="shared" ca="1" si="205"/>
        <v>0</v>
      </c>
      <c r="Z660">
        <f t="shared" ca="1" si="189"/>
        <v>0</v>
      </c>
      <c r="AA660">
        <f t="shared" ca="1" si="190"/>
        <v>0</v>
      </c>
      <c r="AB660">
        <f t="shared" ca="1" si="191"/>
        <v>0</v>
      </c>
      <c r="AC660" t="str" cm="1">
        <f t="array" aca="1" ref="AC660" ca="1">LEFT(T660,SUM(LEN(T660)-LEN(SUBSTITUTE(T660,{"0","1","2","3","4","5","6","7","8","9"},""))))</f>
        <v>0</v>
      </c>
      <c r="AD660" s="3" t="str">
        <f t="shared" ca="1" si="192"/>
        <v/>
      </c>
      <c r="AE660" s="3" t="str">
        <f t="shared" ca="1" si="193"/>
        <v/>
      </c>
      <c r="AF660" t="b">
        <f t="shared" ca="1" si="194"/>
        <v>0</v>
      </c>
      <c r="AG660">
        <f t="shared" ca="1" si="195"/>
        <v>0</v>
      </c>
      <c r="AH660">
        <f t="shared" ca="1" si="196"/>
        <v>1</v>
      </c>
      <c r="AI660" t="b">
        <f t="shared" ca="1" si="197"/>
        <v>1</v>
      </c>
      <c r="AJ660">
        <f t="shared" ca="1" si="198"/>
        <v>1</v>
      </c>
      <c r="AK660">
        <f t="shared" ca="1" si="199"/>
        <v>0</v>
      </c>
      <c r="AL660">
        <f t="shared" ca="1" si="200"/>
        <v>1</v>
      </c>
      <c r="AM660" t="b">
        <f t="shared" ca="1" si="201"/>
        <v>0</v>
      </c>
      <c r="AN660">
        <f t="shared" ca="1" si="202"/>
        <v>2</v>
      </c>
      <c r="AO660">
        <f t="shared" ca="1" si="203"/>
        <v>3</v>
      </c>
    </row>
    <row r="661" spans="1:41">
      <c r="A661" s="5" t="s">
        <v>642</v>
      </c>
      <c r="B661" s="6" t="s">
        <v>811</v>
      </c>
      <c r="C661" s="6" t="s">
        <v>645</v>
      </c>
      <c r="D661" s="6" t="s">
        <v>682</v>
      </c>
      <c r="Q661">
        <f t="shared" ca="1" si="205"/>
        <v>0</v>
      </c>
      <c r="R661">
        <f t="shared" ca="1" si="205"/>
        <v>0</v>
      </c>
      <c r="S661" t="str">
        <f t="shared" ca="1" si="205"/>
        <v>2024</v>
      </c>
      <c r="T661">
        <f t="shared" ca="1" si="205"/>
        <v>0</v>
      </c>
      <c r="U661">
        <f t="shared" ca="1" si="205"/>
        <v>0</v>
      </c>
      <c r="V661" t="str">
        <f t="shared" ca="1" si="205"/>
        <v>hzl</v>
      </c>
      <c r="W661">
        <f t="shared" ca="1" si="205"/>
        <v>0</v>
      </c>
      <c r="X661">
        <f t="shared" ca="1" si="205"/>
        <v>0</v>
      </c>
      <c r="Z661">
        <f t="shared" ca="1" si="189"/>
        <v>0</v>
      </c>
      <c r="AA661">
        <f t="shared" ca="1" si="190"/>
        <v>0</v>
      </c>
      <c r="AB661">
        <f t="shared" ca="1" si="191"/>
        <v>1</v>
      </c>
      <c r="AC661" t="str" cm="1">
        <f t="array" aca="1" ref="AC661" ca="1">LEFT(T661,SUM(LEN(T661)-LEN(SUBSTITUTE(T661,{"0","1","2","3","4","5","6","7","8","9"},""))))</f>
        <v>0</v>
      </c>
      <c r="AD661" s="3" t="str">
        <f t="shared" ca="1" si="192"/>
        <v/>
      </c>
      <c r="AE661" s="3" t="str">
        <f t="shared" ca="1" si="193"/>
        <v/>
      </c>
      <c r="AF661" t="b">
        <f t="shared" ca="1" si="194"/>
        <v>0</v>
      </c>
      <c r="AG661">
        <f t="shared" ca="1" si="195"/>
        <v>0</v>
      </c>
      <c r="AH661">
        <f t="shared" ca="1" si="196"/>
        <v>0</v>
      </c>
      <c r="AI661" t="b">
        <f t="shared" ca="1" si="197"/>
        <v>0</v>
      </c>
      <c r="AJ661">
        <f t="shared" ca="1" si="198"/>
        <v>0</v>
      </c>
      <c r="AK661">
        <f t="shared" ca="1" si="199"/>
        <v>1</v>
      </c>
      <c r="AL661">
        <f t="shared" ca="1" si="200"/>
        <v>0</v>
      </c>
      <c r="AM661" t="b">
        <f t="shared" ca="1" si="201"/>
        <v>0</v>
      </c>
      <c r="AN661">
        <f t="shared" ca="1" si="202"/>
        <v>2</v>
      </c>
      <c r="AO661">
        <f t="shared" ca="1" si="203"/>
        <v>5</v>
      </c>
    </row>
    <row r="662" spans="1:41">
      <c r="A662" s="5" t="s">
        <v>637</v>
      </c>
      <c r="B662" s="6" t="s">
        <v>746</v>
      </c>
      <c r="Q662">
        <f t="shared" ca="1" si="205"/>
        <v>0</v>
      </c>
      <c r="R662">
        <f t="shared" ca="1" si="205"/>
        <v>0</v>
      </c>
      <c r="S662">
        <f t="shared" ca="1" si="205"/>
        <v>0</v>
      </c>
      <c r="T662" t="str">
        <f t="shared" ca="1" si="205"/>
        <v>177cm</v>
      </c>
      <c r="U662">
        <f t="shared" ca="1" si="205"/>
        <v>0</v>
      </c>
      <c r="V662">
        <f t="shared" ca="1" si="205"/>
        <v>0</v>
      </c>
      <c r="W662">
        <f t="shared" ca="1" si="205"/>
        <v>0</v>
      </c>
      <c r="X662">
        <f t="shared" ca="1" si="205"/>
        <v>0</v>
      </c>
      <c r="Z662">
        <f t="shared" ca="1" si="189"/>
        <v>0</v>
      </c>
      <c r="AA662">
        <f t="shared" ca="1" si="190"/>
        <v>0</v>
      </c>
      <c r="AB662">
        <f t="shared" ca="1" si="191"/>
        <v>0</v>
      </c>
      <c r="AC662" t="str" cm="1">
        <f t="array" aca="1" ref="AC662" ca="1">LEFT(T662,SUM(LEN(T662)-LEN(SUBSTITUTE(T662,{"0","1","2","3","4","5","6","7","8","9"},""))))</f>
        <v>177</v>
      </c>
      <c r="AD662" s="3">
        <f t="shared" ca="1" si="192"/>
        <v>177</v>
      </c>
      <c r="AE662" s="3" t="str">
        <f t="shared" ca="1" si="193"/>
        <v/>
      </c>
      <c r="AF662" t="b">
        <f t="shared" ca="1" si="194"/>
        <v>1</v>
      </c>
      <c r="AG662">
        <f t="shared" ca="1" si="195"/>
        <v>1</v>
      </c>
      <c r="AH662">
        <f t="shared" ca="1" si="196"/>
        <v>0</v>
      </c>
      <c r="AI662" t="b">
        <f t="shared" ca="1" si="197"/>
        <v>0</v>
      </c>
      <c r="AJ662">
        <f t="shared" ca="1" si="198"/>
        <v>0</v>
      </c>
      <c r="AK662">
        <f t="shared" ca="1" si="199"/>
        <v>0</v>
      </c>
      <c r="AL662">
        <f t="shared" ca="1" si="200"/>
        <v>0</v>
      </c>
      <c r="AM662" t="b">
        <f t="shared" ca="1" si="201"/>
        <v>0</v>
      </c>
      <c r="AN662">
        <f t="shared" ca="1" si="202"/>
        <v>1</v>
      </c>
      <c r="AO662">
        <f t="shared" ca="1" si="203"/>
        <v>6</v>
      </c>
    </row>
    <row r="663" spans="1:41">
      <c r="A663" s="5" t="s">
        <v>636</v>
      </c>
      <c r="B663" s="6" t="s">
        <v>974</v>
      </c>
      <c r="Q663" t="str">
        <f t="shared" ca="1" si="205"/>
        <v>1923</v>
      </c>
      <c r="R663">
        <f t="shared" ca="1" si="205"/>
        <v>0</v>
      </c>
      <c r="S663">
        <f t="shared" ca="1" si="205"/>
        <v>0</v>
      </c>
      <c r="T663">
        <f t="shared" ca="1" si="205"/>
        <v>0</v>
      </c>
      <c r="U663">
        <f t="shared" ca="1" si="205"/>
        <v>0</v>
      </c>
      <c r="V663">
        <f t="shared" ca="1" si="205"/>
        <v>0</v>
      </c>
      <c r="W663">
        <f t="shared" ca="1" si="205"/>
        <v>0</v>
      </c>
      <c r="X663">
        <f t="shared" ca="1" si="205"/>
        <v>0</v>
      </c>
      <c r="Z663">
        <f t="shared" ca="1" si="189"/>
        <v>1</v>
      </c>
      <c r="AA663">
        <f t="shared" ca="1" si="190"/>
        <v>0</v>
      </c>
      <c r="AB663">
        <f t="shared" ca="1" si="191"/>
        <v>0</v>
      </c>
      <c r="AC663" t="str" cm="1">
        <f t="array" aca="1" ref="AC663" ca="1">LEFT(T663,SUM(LEN(T663)-LEN(SUBSTITUTE(T663,{"0","1","2","3","4","5","6","7","8","9"},""))))</f>
        <v>0</v>
      </c>
      <c r="AD663" s="3" t="str">
        <f t="shared" ca="1" si="192"/>
        <v/>
      </c>
      <c r="AE663" s="3" t="str">
        <f t="shared" ca="1" si="193"/>
        <v/>
      </c>
      <c r="AF663" t="b">
        <f t="shared" ca="1" si="194"/>
        <v>0</v>
      </c>
      <c r="AG663">
        <f t="shared" ca="1" si="195"/>
        <v>0</v>
      </c>
      <c r="AH663">
        <f t="shared" ca="1" si="196"/>
        <v>0</v>
      </c>
      <c r="AI663" t="b">
        <f t="shared" ca="1" si="197"/>
        <v>0</v>
      </c>
      <c r="AJ663">
        <f t="shared" ca="1" si="198"/>
        <v>0</v>
      </c>
      <c r="AK663">
        <f t="shared" ca="1" si="199"/>
        <v>0</v>
      </c>
      <c r="AL663">
        <f t="shared" ca="1" si="200"/>
        <v>0</v>
      </c>
      <c r="AM663" t="b">
        <f t="shared" ca="1" si="201"/>
        <v>0</v>
      </c>
      <c r="AN663">
        <f t="shared" ca="1" si="202"/>
        <v>1</v>
      </c>
      <c r="AO663">
        <f t="shared" ca="1" si="203"/>
        <v>7</v>
      </c>
    </row>
    <row r="664" spans="1:41">
      <c r="A664" s="1"/>
      <c r="Q664">
        <f t="shared" ca="1" si="205"/>
        <v>0</v>
      </c>
      <c r="R664">
        <f t="shared" ca="1" si="205"/>
        <v>0</v>
      </c>
      <c r="S664">
        <f t="shared" ca="1" si="205"/>
        <v>0</v>
      </c>
      <c r="T664">
        <f t="shared" ca="1" si="205"/>
        <v>0</v>
      </c>
      <c r="U664">
        <f t="shared" ca="1" si="205"/>
        <v>0</v>
      </c>
      <c r="V664">
        <f t="shared" ca="1" si="205"/>
        <v>0</v>
      </c>
      <c r="W664">
        <f t="shared" ca="1" si="205"/>
        <v>0</v>
      </c>
      <c r="X664">
        <f t="shared" ca="1" si="205"/>
        <v>0</v>
      </c>
      <c r="Z664">
        <f t="shared" ca="1" si="189"/>
        <v>0</v>
      </c>
      <c r="AA664">
        <f t="shared" ca="1" si="190"/>
        <v>0</v>
      </c>
      <c r="AB664">
        <f t="shared" ca="1" si="191"/>
        <v>0</v>
      </c>
      <c r="AC664" t="str" cm="1">
        <f t="array" aca="1" ref="AC664" ca="1">LEFT(T664,SUM(LEN(T664)-LEN(SUBSTITUTE(T664,{"0","1","2","3","4","5","6","7","8","9"},""))))</f>
        <v>0</v>
      </c>
      <c r="AD664" s="3" t="str">
        <f t="shared" ca="1" si="192"/>
        <v/>
      </c>
      <c r="AE664" s="3" t="str">
        <f t="shared" ca="1" si="193"/>
        <v/>
      </c>
      <c r="AF664" t="b">
        <f t="shared" ca="1" si="194"/>
        <v>0</v>
      </c>
      <c r="AG664">
        <f t="shared" ca="1" si="195"/>
        <v>0</v>
      </c>
      <c r="AH664">
        <f t="shared" ca="1" si="196"/>
        <v>0</v>
      </c>
      <c r="AI664" t="b">
        <f t="shared" ca="1" si="197"/>
        <v>0</v>
      </c>
      <c r="AJ664">
        <f t="shared" ca="1" si="198"/>
        <v>0</v>
      </c>
      <c r="AK664">
        <f t="shared" ca="1" si="199"/>
        <v>0</v>
      </c>
      <c r="AL664">
        <f t="shared" ca="1" si="200"/>
        <v>0</v>
      </c>
      <c r="AM664" t="b">
        <f t="shared" ca="1" si="201"/>
        <v>0</v>
      </c>
      <c r="AN664">
        <f t="shared" ca="1" si="202"/>
        <v>0</v>
      </c>
      <c r="AO664">
        <f t="shared" ca="1" si="203"/>
        <v>0</v>
      </c>
    </row>
    <row r="665" spans="1:41">
      <c r="A665" s="5" t="s">
        <v>645</v>
      </c>
      <c r="B665" s="6" t="s">
        <v>675</v>
      </c>
      <c r="Q665">
        <f t="shared" ca="1" si="205"/>
        <v>0</v>
      </c>
      <c r="R665">
        <f t="shared" ca="1" si="205"/>
        <v>0</v>
      </c>
      <c r="S665">
        <f t="shared" ca="1" si="205"/>
        <v>0</v>
      </c>
      <c r="T665">
        <f t="shared" ca="1" si="205"/>
        <v>0</v>
      </c>
      <c r="U665">
        <f t="shared" ca="1" si="205"/>
        <v>0</v>
      </c>
      <c r="V665" t="str">
        <f t="shared" ca="1" si="205"/>
        <v>blu</v>
      </c>
      <c r="W665">
        <f t="shared" ca="1" si="205"/>
        <v>0</v>
      </c>
      <c r="X665">
        <f t="shared" ca="1" si="205"/>
        <v>0</v>
      </c>
      <c r="Z665">
        <f t="shared" ca="1" si="189"/>
        <v>0</v>
      </c>
      <c r="AA665">
        <f t="shared" ca="1" si="190"/>
        <v>0</v>
      </c>
      <c r="AB665">
        <f t="shared" ca="1" si="191"/>
        <v>0</v>
      </c>
      <c r="AC665" t="str" cm="1">
        <f t="array" aca="1" ref="AC665" ca="1">LEFT(T665,SUM(LEN(T665)-LEN(SUBSTITUTE(T665,{"0","1","2","3","4","5","6","7","8","9"},""))))</f>
        <v>0</v>
      </c>
      <c r="AD665" s="3" t="str">
        <f t="shared" ca="1" si="192"/>
        <v/>
      </c>
      <c r="AE665" s="3" t="str">
        <f t="shared" ca="1" si="193"/>
        <v/>
      </c>
      <c r="AF665" t="b">
        <f t="shared" ca="1" si="194"/>
        <v>0</v>
      </c>
      <c r="AG665">
        <f t="shared" ca="1" si="195"/>
        <v>0</v>
      </c>
      <c r="AH665">
        <f t="shared" ca="1" si="196"/>
        <v>0</v>
      </c>
      <c r="AI665" t="b">
        <f t="shared" ca="1" si="197"/>
        <v>0</v>
      </c>
      <c r="AJ665">
        <f t="shared" ca="1" si="198"/>
        <v>0</v>
      </c>
      <c r="AK665">
        <f t="shared" ca="1" si="199"/>
        <v>1</v>
      </c>
      <c r="AL665">
        <f t="shared" ca="1" si="200"/>
        <v>0</v>
      </c>
      <c r="AM665" t="b">
        <f t="shared" ca="1" si="201"/>
        <v>0</v>
      </c>
      <c r="AN665">
        <f t="shared" ca="1" si="202"/>
        <v>1</v>
      </c>
      <c r="AO665">
        <f t="shared" ca="1" si="203"/>
        <v>1</v>
      </c>
    </row>
    <row r="666" spans="1:41">
      <c r="A666" s="5" t="s">
        <v>639</v>
      </c>
      <c r="B666" s="6" t="s">
        <v>814</v>
      </c>
      <c r="Q666">
        <f t="shared" ca="1" si="205"/>
        <v>0</v>
      </c>
      <c r="R666" t="str">
        <f t="shared" ca="1" si="205"/>
        <v>2014</v>
      </c>
      <c r="S666">
        <f t="shared" ca="1" si="205"/>
        <v>0</v>
      </c>
      <c r="T666">
        <f t="shared" ca="1" si="205"/>
        <v>0</v>
      </c>
      <c r="U666">
        <f t="shared" ca="1" si="205"/>
        <v>0</v>
      </c>
      <c r="V666">
        <f t="shared" ca="1" si="205"/>
        <v>0</v>
      </c>
      <c r="W666">
        <f t="shared" ca="1" si="205"/>
        <v>0</v>
      </c>
      <c r="X666">
        <f t="shared" ca="1" si="205"/>
        <v>0</v>
      </c>
      <c r="Z666">
        <f t="shared" ca="1" si="189"/>
        <v>0</v>
      </c>
      <c r="AA666">
        <f t="shared" ca="1" si="190"/>
        <v>1</v>
      </c>
      <c r="AB666">
        <f t="shared" ca="1" si="191"/>
        <v>0</v>
      </c>
      <c r="AC666" t="str" cm="1">
        <f t="array" aca="1" ref="AC666" ca="1">LEFT(T666,SUM(LEN(T666)-LEN(SUBSTITUTE(T666,{"0","1","2","3","4","5","6","7","8","9"},""))))</f>
        <v>0</v>
      </c>
      <c r="AD666" s="3" t="str">
        <f t="shared" ca="1" si="192"/>
        <v/>
      </c>
      <c r="AE666" s="3" t="str">
        <f t="shared" ca="1" si="193"/>
        <v/>
      </c>
      <c r="AF666" t="b">
        <f t="shared" ca="1" si="194"/>
        <v>0</v>
      </c>
      <c r="AG666">
        <f t="shared" ca="1" si="195"/>
        <v>0</v>
      </c>
      <c r="AH666">
        <f t="shared" ca="1" si="196"/>
        <v>0</v>
      </c>
      <c r="AI666" t="b">
        <f t="shared" ca="1" si="197"/>
        <v>0</v>
      </c>
      <c r="AJ666">
        <f t="shared" ca="1" si="198"/>
        <v>0</v>
      </c>
      <c r="AK666">
        <f t="shared" ca="1" si="199"/>
        <v>0</v>
      </c>
      <c r="AL666">
        <f t="shared" ca="1" si="200"/>
        <v>0</v>
      </c>
      <c r="AM666" t="b">
        <f t="shared" ca="1" si="201"/>
        <v>0</v>
      </c>
      <c r="AN666">
        <f t="shared" ca="1" si="202"/>
        <v>1</v>
      </c>
      <c r="AO666">
        <f t="shared" ca="1" si="203"/>
        <v>2</v>
      </c>
    </row>
    <row r="667" spans="1:41">
      <c r="A667" s="5" t="s">
        <v>642</v>
      </c>
      <c r="B667" s="6" t="s">
        <v>829</v>
      </c>
      <c r="C667" s="6" t="s">
        <v>637</v>
      </c>
      <c r="D667" s="6" t="s">
        <v>711</v>
      </c>
      <c r="Q667">
        <f t="shared" ca="1" si="205"/>
        <v>0</v>
      </c>
      <c r="R667">
        <f t="shared" ca="1" si="205"/>
        <v>0</v>
      </c>
      <c r="S667" t="str">
        <f t="shared" ca="1" si="205"/>
        <v>2025</v>
      </c>
      <c r="T667" t="str">
        <f t="shared" ca="1" si="205"/>
        <v>165cm</v>
      </c>
      <c r="U667">
        <f t="shared" ca="1" si="205"/>
        <v>0</v>
      </c>
      <c r="V667">
        <f t="shared" ca="1" si="205"/>
        <v>0</v>
      </c>
      <c r="W667">
        <f t="shared" ca="1" si="205"/>
        <v>0</v>
      </c>
      <c r="X667">
        <f t="shared" ca="1" si="205"/>
        <v>0</v>
      </c>
      <c r="Z667">
        <f t="shared" ca="1" si="189"/>
        <v>0</v>
      </c>
      <c r="AA667">
        <f t="shared" ca="1" si="190"/>
        <v>0</v>
      </c>
      <c r="AB667">
        <f t="shared" ca="1" si="191"/>
        <v>1</v>
      </c>
      <c r="AC667" t="str" cm="1">
        <f t="array" aca="1" ref="AC667" ca="1">LEFT(T667,SUM(LEN(T667)-LEN(SUBSTITUTE(T667,{"0","1","2","3","4","5","6","7","8","9"},""))))</f>
        <v>165</v>
      </c>
      <c r="AD667" s="3">
        <f t="shared" ca="1" si="192"/>
        <v>165</v>
      </c>
      <c r="AE667" s="3" t="str">
        <f t="shared" ca="1" si="193"/>
        <v/>
      </c>
      <c r="AF667" t="b">
        <f t="shared" ca="1" si="194"/>
        <v>1</v>
      </c>
      <c r="AG667">
        <f t="shared" ca="1" si="195"/>
        <v>1</v>
      </c>
      <c r="AH667">
        <f t="shared" ca="1" si="196"/>
        <v>0</v>
      </c>
      <c r="AI667" t="b">
        <f t="shared" ca="1" si="197"/>
        <v>0</v>
      </c>
      <c r="AJ667">
        <f t="shared" ca="1" si="198"/>
        <v>0</v>
      </c>
      <c r="AK667">
        <f t="shared" ca="1" si="199"/>
        <v>0</v>
      </c>
      <c r="AL667">
        <f t="shared" ca="1" si="200"/>
        <v>0</v>
      </c>
      <c r="AM667" t="b">
        <f t="shared" ca="1" si="201"/>
        <v>0</v>
      </c>
      <c r="AN667">
        <f t="shared" ca="1" si="202"/>
        <v>2</v>
      </c>
      <c r="AO667">
        <f t="shared" ca="1" si="203"/>
        <v>4</v>
      </c>
    </row>
    <row r="668" spans="1:41">
      <c r="A668" s="5" t="s">
        <v>640</v>
      </c>
      <c r="B668" s="6" t="s">
        <v>688</v>
      </c>
      <c r="C668" s="6" t="s">
        <v>635</v>
      </c>
      <c r="D668" s="6" t="s">
        <v>1137</v>
      </c>
      <c r="E668" s="6" t="s">
        <v>636</v>
      </c>
      <c r="F668" s="6" t="s">
        <v>937</v>
      </c>
      <c r="Q668" t="str">
        <f t="shared" ca="1" si="205"/>
        <v>1967</v>
      </c>
      <c r="R668">
        <f t="shared" ca="1" si="205"/>
        <v>0</v>
      </c>
      <c r="S668">
        <f t="shared" ca="1" si="205"/>
        <v>0</v>
      </c>
      <c r="T668">
        <f t="shared" ca="1" si="205"/>
        <v>0</v>
      </c>
      <c r="U668" t="str">
        <f t="shared" ca="1" si="205"/>
        <v>#733820</v>
      </c>
      <c r="V668">
        <f t="shared" ca="1" si="205"/>
        <v>0</v>
      </c>
      <c r="W668" t="str">
        <f t="shared" ca="1" si="205"/>
        <v>343011857</v>
      </c>
      <c r="X668">
        <f t="shared" ca="1" si="205"/>
        <v>0</v>
      </c>
      <c r="Z668">
        <f t="shared" ca="1" si="189"/>
        <v>1</v>
      </c>
      <c r="AA668">
        <f t="shared" ca="1" si="190"/>
        <v>0</v>
      </c>
      <c r="AB668">
        <f t="shared" ca="1" si="191"/>
        <v>0</v>
      </c>
      <c r="AC668" t="str" cm="1">
        <f t="array" aca="1" ref="AC668" ca="1">LEFT(T668,SUM(LEN(T668)-LEN(SUBSTITUTE(T668,{"0","1","2","3","4","5","6","7","8","9"},""))))</f>
        <v>0</v>
      </c>
      <c r="AD668" s="3" t="str">
        <f t="shared" ca="1" si="192"/>
        <v/>
      </c>
      <c r="AE668" s="3" t="str">
        <f t="shared" ca="1" si="193"/>
        <v/>
      </c>
      <c r="AF668" t="b">
        <f t="shared" ca="1" si="194"/>
        <v>0</v>
      </c>
      <c r="AG668">
        <f t="shared" ca="1" si="195"/>
        <v>0</v>
      </c>
      <c r="AH668">
        <f t="shared" ca="1" si="196"/>
        <v>1</v>
      </c>
      <c r="AI668" t="b">
        <f t="shared" ca="1" si="197"/>
        <v>1</v>
      </c>
      <c r="AJ668">
        <f t="shared" ca="1" si="198"/>
        <v>1</v>
      </c>
      <c r="AK668">
        <f t="shared" ca="1" si="199"/>
        <v>0</v>
      </c>
      <c r="AL668">
        <f t="shared" ca="1" si="200"/>
        <v>1</v>
      </c>
      <c r="AM668" t="b">
        <f t="shared" ca="1" si="201"/>
        <v>0</v>
      </c>
      <c r="AN668">
        <f t="shared" ca="1" si="202"/>
        <v>3</v>
      </c>
      <c r="AO668">
        <f t="shared" ca="1" si="203"/>
        <v>7</v>
      </c>
    </row>
    <row r="669" spans="1:41">
      <c r="A669" s="1"/>
      <c r="Q669">
        <f t="shared" ca="1" si="205"/>
        <v>0</v>
      </c>
      <c r="R669">
        <f t="shared" ca="1" si="205"/>
        <v>0</v>
      </c>
      <c r="S669">
        <f t="shared" ca="1" si="205"/>
        <v>0</v>
      </c>
      <c r="T669">
        <f t="shared" ca="1" si="205"/>
        <v>0</v>
      </c>
      <c r="U669">
        <f t="shared" ca="1" si="205"/>
        <v>0</v>
      </c>
      <c r="V669">
        <f t="shared" ca="1" si="205"/>
        <v>0</v>
      </c>
      <c r="W669">
        <f t="shared" ca="1" si="205"/>
        <v>0</v>
      </c>
      <c r="X669">
        <f t="shared" ca="1" si="205"/>
        <v>0</v>
      </c>
      <c r="Z669">
        <f t="shared" ca="1" si="189"/>
        <v>0</v>
      </c>
      <c r="AA669">
        <f t="shared" ca="1" si="190"/>
        <v>0</v>
      </c>
      <c r="AB669">
        <f t="shared" ca="1" si="191"/>
        <v>0</v>
      </c>
      <c r="AC669" t="str" cm="1">
        <f t="array" aca="1" ref="AC669" ca="1">LEFT(T669,SUM(LEN(T669)-LEN(SUBSTITUTE(T669,{"0","1","2","3","4","5","6","7","8","9"},""))))</f>
        <v>0</v>
      </c>
      <c r="AD669" s="3" t="str">
        <f t="shared" ca="1" si="192"/>
        <v/>
      </c>
      <c r="AE669" s="3" t="str">
        <f t="shared" ca="1" si="193"/>
        <v/>
      </c>
      <c r="AF669" t="b">
        <f t="shared" ca="1" si="194"/>
        <v>0</v>
      </c>
      <c r="AG669">
        <f t="shared" ca="1" si="195"/>
        <v>0</v>
      </c>
      <c r="AH669">
        <f t="shared" ca="1" si="196"/>
        <v>0</v>
      </c>
      <c r="AI669" t="b">
        <f t="shared" ca="1" si="197"/>
        <v>0</v>
      </c>
      <c r="AJ669">
        <f t="shared" ca="1" si="198"/>
        <v>0</v>
      </c>
      <c r="AK669">
        <f t="shared" ca="1" si="199"/>
        <v>0</v>
      </c>
      <c r="AL669">
        <f t="shared" ca="1" si="200"/>
        <v>0</v>
      </c>
      <c r="AM669" t="b">
        <f t="shared" ca="1" si="201"/>
        <v>0</v>
      </c>
      <c r="AN669">
        <f t="shared" ca="1" si="202"/>
        <v>0</v>
      </c>
      <c r="AO669">
        <f t="shared" ca="1" si="203"/>
        <v>0</v>
      </c>
    </row>
    <row r="670" spans="1:41">
      <c r="A670" s="5" t="s">
        <v>645</v>
      </c>
      <c r="B670" s="6" t="s">
        <v>770</v>
      </c>
      <c r="Q670">
        <f t="shared" ca="1" si="205"/>
        <v>0</v>
      </c>
      <c r="R670">
        <f t="shared" ca="1" si="205"/>
        <v>0</v>
      </c>
      <c r="S670">
        <f t="shared" ca="1" si="205"/>
        <v>0</v>
      </c>
      <c r="T670">
        <f t="shared" ca="1" si="205"/>
        <v>0</v>
      </c>
      <c r="U670">
        <f t="shared" ca="1" si="205"/>
        <v>0</v>
      </c>
      <c r="V670" t="str">
        <f t="shared" ca="1" si="205"/>
        <v>xry</v>
      </c>
      <c r="W670">
        <f t="shared" ca="1" si="205"/>
        <v>0</v>
      </c>
      <c r="X670">
        <f t="shared" ca="1" si="205"/>
        <v>0</v>
      </c>
      <c r="Z670">
        <f t="shared" ca="1" si="189"/>
        <v>0</v>
      </c>
      <c r="AA670">
        <f t="shared" ca="1" si="190"/>
        <v>0</v>
      </c>
      <c r="AB670">
        <f t="shared" ca="1" si="191"/>
        <v>0</v>
      </c>
      <c r="AC670" t="str" cm="1">
        <f t="array" aca="1" ref="AC670" ca="1">LEFT(T670,SUM(LEN(T670)-LEN(SUBSTITUTE(T670,{"0","1","2","3","4","5","6","7","8","9"},""))))</f>
        <v>0</v>
      </c>
      <c r="AD670" s="3" t="str">
        <f t="shared" ca="1" si="192"/>
        <v/>
      </c>
      <c r="AE670" s="3" t="str">
        <f t="shared" ca="1" si="193"/>
        <v/>
      </c>
      <c r="AF670" t="b">
        <f t="shared" ca="1" si="194"/>
        <v>0</v>
      </c>
      <c r="AG670">
        <f t="shared" ca="1" si="195"/>
        <v>0</v>
      </c>
      <c r="AH670">
        <f t="shared" ca="1" si="196"/>
        <v>0</v>
      </c>
      <c r="AI670" t="b">
        <f t="shared" ca="1" si="197"/>
        <v>0</v>
      </c>
      <c r="AJ670">
        <f t="shared" ca="1" si="198"/>
        <v>0</v>
      </c>
      <c r="AK670">
        <f t="shared" ca="1" si="199"/>
        <v>0</v>
      </c>
      <c r="AL670">
        <f t="shared" ca="1" si="200"/>
        <v>0</v>
      </c>
      <c r="AM670" t="b">
        <f t="shared" ca="1" si="201"/>
        <v>0</v>
      </c>
      <c r="AN670">
        <f t="shared" ca="1" si="202"/>
        <v>0</v>
      </c>
      <c r="AO670">
        <f t="shared" ca="1" si="203"/>
        <v>0</v>
      </c>
    </row>
    <row r="671" spans="1:41">
      <c r="A671" s="5" t="s">
        <v>642</v>
      </c>
      <c r="B671" s="6" t="s">
        <v>815</v>
      </c>
      <c r="Q671">
        <f t="shared" ca="1" si="205"/>
        <v>0</v>
      </c>
      <c r="R671">
        <f t="shared" ca="1" si="205"/>
        <v>0</v>
      </c>
      <c r="S671" t="str">
        <f t="shared" ca="1" si="205"/>
        <v>2028</v>
      </c>
      <c r="T671">
        <f t="shared" ca="1" si="205"/>
        <v>0</v>
      </c>
      <c r="U671">
        <f t="shared" ca="1" si="205"/>
        <v>0</v>
      </c>
      <c r="V671">
        <f t="shared" ca="1" si="205"/>
        <v>0</v>
      </c>
      <c r="W671">
        <f t="shared" ca="1" si="205"/>
        <v>0</v>
      </c>
      <c r="X671">
        <f t="shared" ca="1" si="205"/>
        <v>0</v>
      </c>
      <c r="Z671">
        <f t="shared" ca="1" si="189"/>
        <v>0</v>
      </c>
      <c r="AA671">
        <f t="shared" ca="1" si="190"/>
        <v>0</v>
      </c>
      <c r="AB671">
        <f t="shared" ca="1" si="191"/>
        <v>1</v>
      </c>
      <c r="AC671" t="str" cm="1">
        <f t="array" aca="1" ref="AC671" ca="1">LEFT(T671,SUM(LEN(T671)-LEN(SUBSTITUTE(T671,{"0","1","2","3","4","5","6","7","8","9"},""))))</f>
        <v>0</v>
      </c>
      <c r="AD671" s="3" t="str">
        <f t="shared" ca="1" si="192"/>
        <v/>
      </c>
      <c r="AE671" s="3" t="str">
        <f t="shared" ca="1" si="193"/>
        <v/>
      </c>
      <c r="AF671" t="b">
        <f t="shared" ca="1" si="194"/>
        <v>0</v>
      </c>
      <c r="AG671">
        <f t="shared" ca="1" si="195"/>
        <v>0</v>
      </c>
      <c r="AH671">
        <f t="shared" ca="1" si="196"/>
        <v>0</v>
      </c>
      <c r="AI671" t="b">
        <f t="shared" ca="1" si="197"/>
        <v>0</v>
      </c>
      <c r="AJ671">
        <f t="shared" ca="1" si="198"/>
        <v>0</v>
      </c>
      <c r="AK671">
        <f t="shared" ca="1" si="199"/>
        <v>0</v>
      </c>
      <c r="AL671">
        <f t="shared" ca="1" si="200"/>
        <v>0</v>
      </c>
      <c r="AM671" t="b">
        <f t="shared" ca="1" si="201"/>
        <v>0</v>
      </c>
      <c r="AN671">
        <f t="shared" ca="1" si="202"/>
        <v>1</v>
      </c>
      <c r="AO671">
        <f t="shared" ca="1" si="203"/>
        <v>1</v>
      </c>
    </row>
    <row r="672" spans="1:41">
      <c r="A672" s="5" t="s">
        <v>639</v>
      </c>
      <c r="B672" s="6" t="s">
        <v>862</v>
      </c>
      <c r="C672" s="6" t="s">
        <v>637</v>
      </c>
      <c r="D672" s="6" t="s">
        <v>697</v>
      </c>
      <c r="E672" s="6" t="s">
        <v>640</v>
      </c>
      <c r="F672" s="6" t="s">
        <v>655</v>
      </c>
      <c r="Q672">
        <f t="shared" ca="1" si="205"/>
        <v>0</v>
      </c>
      <c r="R672" t="str">
        <f t="shared" ca="1" si="205"/>
        <v>2011</v>
      </c>
      <c r="S672">
        <f t="shared" ca="1" si="205"/>
        <v>0</v>
      </c>
      <c r="T672" t="str">
        <f t="shared" ca="1" si="205"/>
        <v>166in</v>
      </c>
      <c r="U672" t="str">
        <f t="shared" ca="1" si="205"/>
        <v>#c0946f</v>
      </c>
      <c r="V672">
        <f t="shared" ca="1" si="205"/>
        <v>0</v>
      </c>
      <c r="W672">
        <f t="shared" ca="1" si="205"/>
        <v>0</v>
      </c>
      <c r="X672">
        <f t="shared" ca="1" si="205"/>
        <v>0</v>
      </c>
      <c r="Z672">
        <f t="shared" ca="1" si="189"/>
        <v>0</v>
      </c>
      <c r="AA672">
        <f t="shared" ca="1" si="190"/>
        <v>1</v>
      </c>
      <c r="AB672">
        <f t="shared" ca="1" si="191"/>
        <v>0</v>
      </c>
      <c r="AC672" t="str" cm="1">
        <f t="array" aca="1" ref="AC672" ca="1">LEFT(T672,SUM(LEN(T672)-LEN(SUBSTITUTE(T672,{"0","1","2","3","4","5","6","7","8","9"},""))))</f>
        <v>166</v>
      </c>
      <c r="AD672" s="3" t="str">
        <f t="shared" ca="1" si="192"/>
        <v/>
      </c>
      <c r="AE672" s="3">
        <f t="shared" ca="1" si="193"/>
        <v>166</v>
      </c>
      <c r="AF672" t="b">
        <f t="shared" ca="1" si="194"/>
        <v>0</v>
      </c>
      <c r="AG672">
        <f t="shared" ca="1" si="195"/>
        <v>0</v>
      </c>
      <c r="AH672">
        <f t="shared" ca="1" si="196"/>
        <v>1</v>
      </c>
      <c r="AI672" t="b">
        <f t="shared" ca="1" si="197"/>
        <v>1</v>
      </c>
      <c r="AJ672">
        <f t="shared" ca="1" si="198"/>
        <v>1</v>
      </c>
      <c r="AK672">
        <f t="shared" ca="1" si="199"/>
        <v>0</v>
      </c>
      <c r="AL672">
        <f t="shared" ca="1" si="200"/>
        <v>0</v>
      </c>
      <c r="AM672" t="b">
        <f t="shared" ca="1" si="201"/>
        <v>0</v>
      </c>
      <c r="AN672">
        <f t="shared" ca="1" si="202"/>
        <v>2</v>
      </c>
      <c r="AO672">
        <f t="shared" ca="1" si="203"/>
        <v>3</v>
      </c>
    </row>
    <row r="673" spans="1:41">
      <c r="A673" s="5" t="s">
        <v>635</v>
      </c>
      <c r="B673" s="6" t="s">
        <v>1138</v>
      </c>
      <c r="Q673">
        <f t="shared" ca="1" si="205"/>
        <v>0</v>
      </c>
      <c r="R673">
        <f t="shared" ca="1" si="205"/>
        <v>0</v>
      </c>
      <c r="S673">
        <f t="shared" ca="1" si="205"/>
        <v>0</v>
      </c>
      <c r="T673">
        <f t="shared" ca="1" si="205"/>
        <v>0</v>
      </c>
      <c r="U673">
        <f t="shared" ca="1" si="205"/>
        <v>0</v>
      </c>
      <c r="V673">
        <f t="shared" ca="1" si="205"/>
        <v>0</v>
      </c>
      <c r="W673" t="str">
        <f t="shared" ca="1" si="205"/>
        <v>805297331</v>
      </c>
      <c r="X673">
        <f t="shared" ca="1" si="205"/>
        <v>0</v>
      </c>
      <c r="Z673">
        <f t="shared" ca="1" si="189"/>
        <v>0</v>
      </c>
      <c r="AA673">
        <f t="shared" ca="1" si="190"/>
        <v>0</v>
      </c>
      <c r="AB673">
        <f t="shared" ca="1" si="191"/>
        <v>0</v>
      </c>
      <c r="AC673" t="str" cm="1">
        <f t="array" aca="1" ref="AC673" ca="1">LEFT(T673,SUM(LEN(T673)-LEN(SUBSTITUTE(T673,{"0","1","2","3","4","5","6","7","8","9"},""))))</f>
        <v>0</v>
      </c>
      <c r="AD673" s="3" t="str">
        <f t="shared" ca="1" si="192"/>
        <v/>
      </c>
      <c r="AE673" s="3" t="str">
        <f t="shared" ca="1" si="193"/>
        <v/>
      </c>
      <c r="AF673" t="b">
        <f t="shared" ca="1" si="194"/>
        <v>0</v>
      </c>
      <c r="AG673">
        <f t="shared" ca="1" si="195"/>
        <v>0</v>
      </c>
      <c r="AH673">
        <f t="shared" ca="1" si="196"/>
        <v>0</v>
      </c>
      <c r="AI673" t="b">
        <f t="shared" ca="1" si="197"/>
        <v>0</v>
      </c>
      <c r="AJ673">
        <f t="shared" ca="1" si="198"/>
        <v>0</v>
      </c>
      <c r="AK673">
        <f t="shared" ca="1" si="199"/>
        <v>0</v>
      </c>
      <c r="AL673">
        <f t="shared" ca="1" si="200"/>
        <v>1</v>
      </c>
      <c r="AM673" t="b">
        <f t="shared" ca="1" si="201"/>
        <v>0</v>
      </c>
      <c r="AN673">
        <f t="shared" ca="1" si="202"/>
        <v>1</v>
      </c>
      <c r="AO673">
        <f t="shared" ca="1" si="203"/>
        <v>4</v>
      </c>
    </row>
    <row r="674" spans="1:41">
      <c r="A674" s="5" t="s">
        <v>654</v>
      </c>
      <c r="B674" s="6" t="s">
        <v>848</v>
      </c>
      <c r="C674" s="6" t="s">
        <v>636</v>
      </c>
      <c r="D674" s="6" t="s">
        <v>1022</v>
      </c>
      <c r="Q674" t="str">
        <f t="shared" ca="1" si="205"/>
        <v>1926</v>
      </c>
      <c r="R674">
        <f t="shared" ca="1" si="205"/>
        <v>0</v>
      </c>
      <c r="S674">
        <f t="shared" ca="1" si="205"/>
        <v>0</v>
      </c>
      <c r="T674">
        <f t="shared" ca="1" si="205"/>
        <v>0</v>
      </c>
      <c r="U674">
        <f t="shared" ca="1" si="205"/>
        <v>0</v>
      </c>
      <c r="V674">
        <f t="shared" ca="1" si="205"/>
        <v>0</v>
      </c>
      <c r="W674">
        <f t="shared" ca="1" si="205"/>
        <v>0</v>
      </c>
      <c r="X674" t="str">
        <f t="shared" ca="1" si="205"/>
        <v>167</v>
      </c>
      <c r="Z674">
        <f t="shared" ca="1" si="189"/>
        <v>1</v>
      </c>
      <c r="AA674">
        <f t="shared" ca="1" si="190"/>
        <v>0</v>
      </c>
      <c r="AB674">
        <f t="shared" ca="1" si="191"/>
        <v>0</v>
      </c>
      <c r="AC674" t="str" cm="1">
        <f t="array" aca="1" ref="AC674" ca="1">LEFT(T674,SUM(LEN(T674)-LEN(SUBSTITUTE(T674,{"0","1","2","3","4","5","6","7","8","9"},""))))</f>
        <v>0</v>
      </c>
      <c r="AD674" s="3" t="str">
        <f t="shared" ca="1" si="192"/>
        <v/>
      </c>
      <c r="AE674" s="3" t="str">
        <f t="shared" ca="1" si="193"/>
        <v/>
      </c>
      <c r="AF674" t="b">
        <f t="shared" ca="1" si="194"/>
        <v>0</v>
      </c>
      <c r="AG674">
        <f t="shared" ca="1" si="195"/>
        <v>0</v>
      </c>
      <c r="AH674">
        <f t="shared" ca="1" si="196"/>
        <v>0</v>
      </c>
      <c r="AI674" t="b">
        <f t="shared" ca="1" si="197"/>
        <v>0</v>
      </c>
      <c r="AJ674">
        <f t="shared" ca="1" si="198"/>
        <v>0</v>
      </c>
      <c r="AK674">
        <f t="shared" ca="1" si="199"/>
        <v>0</v>
      </c>
      <c r="AL674">
        <f t="shared" ca="1" si="200"/>
        <v>0</v>
      </c>
      <c r="AM674" t="b">
        <f t="shared" ca="1" si="201"/>
        <v>0</v>
      </c>
      <c r="AN674">
        <f t="shared" ca="1" si="202"/>
        <v>1</v>
      </c>
      <c r="AO674">
        <f t="shared" ca="1" si="203"/>
        <v>5</v>
      </c>
    </row>
    <row r="675" spans="1:41">
      <c r="A675" s="1"/>
      <c r="Q675">
        <f t="shared" ca="1" si="205"/>
        <v>0</v>
      </c>
      <c r="R675">
        <f t="shared" ca="1" si="205"/>
        <v>0</v>
      </c>
      <c r="S675">
        <f t="shared" ca="1" si="205"/>
        <v>0</v>
      </c>
      <c r="T675">
        <f t="shared" ca="1" si="205"/>
        <v>0</v>
      </c>
      <c r="U675">
        <f t="shared" ca="1" si="205"/>
        <v>0</v>
      </c>
      <c r="V675">
        <f t="shared" ca="1" si="205"/>
        <v>0</v>
      </c>
      <c r="W675">
        <f t="shared" ca="1" si="205"/>
        <v>0</v>
      </c>
      <c r="X675">
        <f t="shared" ca="1" si="205"/>
        <v>0</v>
      </c>
      <c r="Z675">
        <f t="shared" ca="1" si="189"/>
        <v>0</v>
      </c>
      <c r="AA675">
        <f t="shared" ca="1" si="190"/>
        <v>0</v>
      </c>
      <c r="AB675">
        <f t="shared" ca="1" si="191"/>
        <v>0</v>
      </c>
      <c r="AC675" t="str" cm="1">
        <f t="array" aca="1" ref="AC675" ca="1">LEFT(T675,SUM(LEN(T675)-LEN(SUBSTITUTE(T675,{"0","1","2","3","4","5","6","7","8","9"},""))))</f>
        <v>0</v>
      </c>
      <c r="AD675" s="3" t="str">
        <f t="shared" ca="1" si="192"/>
        <v/>
      </c>
      <c r="AE675" s="3" t="str">
        <f t="shared" ca="1" si="193"/>
        <v/>
      </c>
      <c r="AF675" t="b">
        <f t="shared" ca="1" si="194"/>
        <v>0</v>
      </c>
      <c r="AG675">
        <f t="shared" ca="1" si="195"/>
        <v>0</v>
      </c>
      <c r="AH675">
        <f t="shared" ca="1" si="196"/>
        <v>0</v>
      </c>
      <c r="AI675" t="b">
        <f t="shared" ca="1" si="197"/>
        <v>0</v>
      </c>
      <c r="AJ675">
        <f t="shared" ca="1" si="198"/>
        <v>0</v>
      </c>
      <c r="AK675">
        <f t="shared" ca="1" si="199"/>
        <v>0</v>
      </c>
      <c r="AL675">
        <f t="shared" ca="1" si="200"/>
        <v>0</v>
      </c>
      <c r="AM675" t="b">
        <f t="shared" ca="1" si="201"/>
        <v>0</v>
      </c>
      <c r="AN675">
        <f t="shared" ca="1" si="202"/>
        <v>0</v>
      </c>
      <c r="AO675">
        <f t="shared" ca="1" si="203"/>
        <v>0</v>
      </c>
    </row>
    <row r="676" spans="1:41">
      <c r="A676" s="5" t="s">
        <v>636</v>
      </c>
      <c r="B676" s="6" t="s">
        <v>854</v>
      </c>
      <c r="Q676" t="str">
        <f t="shared" ca="1" si="205"/>
        <v>1947</v>
      </c>
      <c r="R676">
        <f t="shared" ca="1" si="205"/>
        <v>0</v>
      </c>
      <c r="S676">
        <f t="shared" ca="1" si="205"/>
        <v>0</v>
      </c>
      <c r="T676">
        <f t="shared" ca="1" si="205"/>
        <v>0</v>
      </c>
      <c r="U676">
        <f t="shared" ca="1" si="205"/>
        <v>0</v>
      </c>
      <c r="V676">
        <f t="shared" ca="1" si="205"/>
        <v>0</v>
      </c>
      <c r="W676">
        <f t="shared" ca="1" si="205"/>
        <v>0</v>
      </c>
      <c r="X676">
        <f t="shared" ca="1" si="205"/>
        <v>0</v>
      </c>
      <c r="Z676">
        <f t="shared" ca="1" si="189"/>
        <v>1</v>
      </c>
      <c r="AA676">
        <f t="shared" ca="1" si="190"/>
        <v>0</v>
      </c>
      <c r="AB676">
        <f t="shared" ca="1" si="191"/>
        <v>0</v>
      </c>
      <c r="AC676" t="str" cm="1">
        <f t="array" aca="1" ref="AC676" ca="1">LEFT(T676,SUM(LEN(T676)-LEN(SUBSTITUTE(T676,{"0","1","2","3","4","5","6","7","8","9"},""))))</f>
        <v>0</v>
      </c>
      <c r="AD676" s="3" t="str">
        <f t="shared" ca="1" si="192"/>
        <v/>
      </c>
      <c r="AE676" s="3" t="str">
        <f t="shared" ca="1" si="193"/>
        <v/>
      </c>
      <c r="AF676" t="b">
        <f t="shared" ca="1" si="194"/>
        <v>0</v>
      </c>
      <c r="AG676">
        <f t="shared" ca="1" si="195"/>
        <v>0</v>
      </c>
      <c r="AH676">
        <f t="shared" ca="1" si="196"/>
        <v>0</v>
      </c>
      <c r="AI676" t="b">
        <f t="shared" ca="1" si="197"/>
        <v>0</v>
      </c>
      <c r="AJ676">
        <f t="shared" ca="1" si="198"/>
        <v>0</v>
      </c>
      <c r="AK676">
        <f t="shared" ca="1" si="199"/>
        <v>0</v>
      </c>
      <c r="AL676">
        <f t="shared" ca="1" si="200"/>
        <v>0</v>
      </c>
      <c r="AM676" t="b">
        <f t="shared" ca="1" si="201"/>
        <v>0</v>
      </c>
      <c r="AN676">
        <f t="shared" ca="1" si="202"/>
        <v>1</v>
      </c>
      <c r="AO676">
        <f t="shared" ca="1" si="203"/>
        <v>1</v>
      </c>
    </row>
    <row r="677" spans="1:41">
      <c r="A677" s="5" t="s">
        <v>635</v>
      </c>
      <c r="B677" s="6" t="s">
        <v>1139</v>
      </c>
      <c r="C677" s="6" t="s">
        <v>642</v>
      </c>
      <c r="D677" s="6" t="s">
        <v>827</v>
      </c>
      <c r="E677" s="6" t="s">
        <v>645</v>
      </c>
      <c r="F677" s="6" t="s">
        <v>665</v>
      </c>
      <c r="G677" s="6" t="s">
        <v>639</v>
      </c>
      <c r="H677" s="6" t="s">
        <v>874</v>
      </c>
      <c r="I677" s="6" t="s">
        <v>637</v>
      </c>
      <c r="J677" s="6" t="s">
        <v>668</v>
      </c>
      <c r="K677" s="6" t="s">
        <v>640</v>
      </c>
      <c r="L677" s="6" t="s">
        <v>692</v>
      </c>
      <c r="Q677">
        <f t="shared" ca="1" si="205"/>
        <v>0</v>
      </c>
      <c r="R677" t="str">
        <f t="shared" ca="1" si="205"/>
        <v>2018</v>
      </c>
      <c r="S677" t="str">
        <f t="shared" ca="1" si="205"/>
        <v>2026</v>
      </c>
      <c r="T677" t="str">
        <f t="shared" ca="1" si="205"/>
        <v>170cm</v>
      </c>
      <c r="U677" t="str">
        <f t="shared" ca="1" si="205"/>
        <v>#b6652a</v>
      </c>
      <c r="V677" t="str">
        <f t="shared" ca="1" si="205"/>
        <v>oth</v>
      </c>
      <c r="W677" t="str">
        <f t="shared" ca="1" si="205"/>
        <v>468012954</v>
      </c>
      <c r="X677">
        <f t="shared" ca="1" si="205"/>
        <v>0</v>
      </c>
      <c r="Z677">
        <f t="shared" ca="1" si="189"/>
        <v>0</v>
      </c>
      <c r="AA677">
        <f t="shared" ca="1" si="190"/>
        <v>1</v>
      </c>
      <c r="AB677">
        <f t="shared" ca="1" si="191"/>
        <v>1</v>
      </c>
      <c r="AC677" t="str" cm="1">
        <f t="array" aca="1" ref="AC677" ca="1">LEFT(T677,SUM(LEN(T677)-LEN(SUBSTITUTE(T677,{"0","1","2","3","4","5","6","7","8","9"},""))))</f>
        <v>170</v>
      </c>
      <c r="AD677" s="3">
        <f t="shared" ca="1" si="192"/>
        <v>170</v>
      </c>
      <c r="AE677" s="3" t="str">
        <f t="shared" ca="1" si="193"/>
        <v/>
      </c>
      <c r="AF677" t="b">
        <f t="shared" ca="1" si="194"/>
        <v>1</v>
      </c>
      <c r="AG677">
        <f t="shared" ca="1" si="195"/>
        <v>1</v>
      </c>
      <c r="AH677">
        <f t="shared" ca="1" si="196"/>
        <v>1</v>
      </c>
      <c r="AI677" t="b">
        <f t="shared" ca="1" si="197"/>
        <v>1</v>
      </c>
      <c r="AJ677">
        <f t="shared" ca="1" si="198"/>
        <v>1</v>
      </c>
      <c r="AK677">
        <f t="shared" ca="1" si="199"/>
        <v>1</v>
      </c>
      <c r="AL677">
        <f t="shared" ca="1" si="200"/>
        <v>1</v>
      </c>
      <c r="AM677" t="b">
        <f t="shared" ca="1" si="201"/>
        <v>0</v>
      </c>
      <c r="AN677">
        <f t="shared" ca="1" si="202"/>
        <v>6</v>
      </c>
      <c r="AO677">
        <f t="shared" ca="1" si="203"/>
        <v>7</v>
      </c>
    </row>
    <row r="678" spans="1:41">
      <c r="A678" s="1"/>
      <c r="Q678">
        <f t="shared" ca="1" si="205"/>
        <v>0</v>
      </c>
      <c r="R678">
        <f t="shared" ca="1" si="205"/>
        <v>0</v>
      </c>
      <c r="S678">
        <f t="shared" ca="1" si="205"/>
        <v>0</v>
      </c>
      <c r="T678">
        <f t="shared" ca="1" si="205"/>
        <v>0</v>
      </c>
      <c r="U678">
        <f t="shared" ca="1" si="205"/>
        <v>0</v>
      </c>
      <c r="V678">
        <f t="shared" ca="1" si="205"/>
        <v>0</v>
      </c>
      <c r="W678">
        <f t="shared" ca="1" si="205"/>
        <v>0</v>
      </c>
      <c r="X678">
        <f t="shared" ca="1" si="205"/>
        <v>0</v>
      </c>
      <c r="Z678">
        <f t="shared" ca="1" si="189"/>
        <v>0</v>
      </c>
      <c r="AA678">
        <f t="shared" ca="1" si="190"/>
        <v>0</v>
      </c>
      <c r="AB678">
        <f t="shared" ca="1" si="191"/>
        <v>0</v>
      </c>
      <c r="AC678" t="str" cm="1">
        <f t="array" aca="1" ref="AC678" ca="1">LEFT(T678,SUM(LEN(T678)-LEN(SUBSTITUTE(T678,{"0","1","2","3","4","5","6","7","8","9"},""))))</f>
        <v>0</v>
      </c>
      <c r="AD678" s="3" t="str">
        <f t="shared" ca="1" si="192"/>
        <v/>
      </c>
      <c r="AE678" s="3" t="str">
        <f t="shared" ca="1" si="193"/>
        <v/>
      </c>
      <c r="AF678" t="b">
        <f t="shared" ca="1" si="194"/>
        <v>0</v>
      </c>
      <c r="AG678">
        <f t="shared" ca="1" si="195"/>
        <v>0</v>
      </c>
      <c r="AH678">
        <f t="shared" ca="1" si="196"/>
        <v>0</v>
      </c>
      <c r="AI678" t="b">
        <f t="shared" ca="1" si="197"/>
        <v>0</v>
      </c>
      <c r="AJ678">
        <f t="shared" ca="1" si="198"/>
        <v>0</v>
      </c>
      <c r="AK678">
        <f t="shared" ca="1" si="199"/>
        <v>0</v>
      </c>
      <c r="AL678">
        <f t="shared" ca="1" si="200"/>
        <v>0</v>
      </c>
      <c r="AM678" t="b">
        <f t="shared" ca="1" si="201"/>
        <v>0</v>
      </c>
      <c r="AN678">
        <f t="shared" ca="1" si="202"/>
        <v>0</v>
      </c>
      <c r="AO678">
        <f t="shared" ca="1" si="203"/>
        <v>0</v>
      </c>
    </row>
    <row r="679" spans="1:41">
      <c r="A679" s="5" t="s">
        <v>640</v>
      </c>
      <c r="B679" s="6" t="s">
        <v>658</v>
      </c>
      <c r="C679" s="6" t="s">
        <v>645</v>
      </c>
      <c r="D679" s="6" t="s">
        <v>656</v>
      </c>
      <c r="Q679">
        <f t="shared" ca="1" si="205"/>
        <v>0</v>
      </c>
      <c r="R679">
        <f t="shared" ca="1" si="205"/>
        <v>0</v>
      </c>
      <c r="S679">
        <f t="shared" ca="1" si="205"/>
        <v>0</v>
      </c>
      <c r="T679">
        <f t="shared" ca="1" si="205"/>
        <v>0</v>
      </c>
      <c r="U679" t="str">
        <f t="shared" ca="1" si="205"/>
        <v>#6b5442</v>
      </c>
      <c r="V679" t="str">
        <f t="shared" ca="1" si="205"/>
        <v>brn</v>
      </c>
      <c r="W679">
        <f t="shared" ca="1" si="205"/>
        <v>0</v>
      </c>
      <c r="X679">
        <f t="shared" ca="1" si="205"/>
        <v>0</v>
      </c>
      <c r="Z679">
        <f t="shared" ca="1" si="189"/>
        <v>0</v>
      </c>
      <c r="AA679">
        <f t="shared" ca="1" si="190"/>
        <v>0</v>
      </c>
      <c r="AB679">
        <f t="shared" ca="1" si="191"/>
        <v>0</v>
      </c>
      <c r="AC679" t="str" cm="1">
        <f t="array" aca="1" ref="AC679" ca="1">LEFT(T679,SUM(LEN(T679)-LEN(SUBSTITUTE(T679,{"0","1","2","3","4","5","6","7","8","9"},""))))</f>
        <v>0</v>
      </c>
      <c r="AD679" s="3" t="str">
        <f t="shared" ca="1" si="192"/>
        <v/>
      </c>
      <c r="AE679" s="3" t="str">
        <f t="shared" ca="1" si="193"/>
        <v/>
      </c>
      <c r="AF679" t="b">
        <f t="shared" ca="1" si="194"/>
        <v>0</v>
      </c>
      <c r="AG679">
        <f t="shared" ca="1" si="195"/>
        <v>0</v>
      </c>
      <c r="AH679">
        <f t="shared" ca="1" si="196"/>
        <v>1</v>
      </c>
      <c r="AI679" t="b">
        <f t="shared" ca="1" si="197"/>
        <v>1</v>
      </c>
      <c r="AJ679">
        <f t="shared" ca="1" si="198"/>
        <v>1</v>
      </c>
      <c r="AK679">
        <f t="shared" ca="1" si="199"/>
        <v>1</v>
      </c>
      <c r="AL679">
        <f t="shared" ca="1" si="200"/>
        <v>0</v>
      </c>
      <c r="AM679" t="b">
        <f t="shared" ca="1" si="201"/>
        <v>0</v>
      </c>
      <c r="AN679">
        <f t="shared" ca="1" si="202"/>
        <v>2</v>
      </c>
      <c r="AO679">
        <f t="shared" ca="1" si="203"/>
        <v>2</v>
      </c>
    </row>
    <row r="680" spans="1:41">
      <c r="A680" s="5" t="s">
        <v>637</v>
      </c>
      <c r="B680" s="6" t="s">
        <v>653</v>
      </c>
      <c r="C680" s="6" t="s">
        <v>654</v>
      </c>
      <c r="D680" s="6" t="s">
        <v>1140</v>
      </c>
      <c r="Q680">
        <f t="shared" ca="1" si="205"/>
        <v>0</v>
      </c>
      <c r="R680">
        <f t="shared" ca="1" si="205"/>
        <v>0</v>
      </c>
      <c r="S680">
        <f t="shared" ca="1" si="205"/>
        <v>0</v>
      </c>
      <c r="T680" t="str">
        <f t="shared" ca="1" si="205"/>
        <v>180cm</v>
      </c>
      <c r="U680">
        <f t="shared" ca="1" si="205"/>
        <v>0</v>
      </c>
      <c r="V680">
        <f t="shared" ca="1" si="205"/>
        <v>0</v>
      </c>
      <c r="W680">
        <f t="shared" ca="1" si="205"/>
        <v>0</v>
      </c>
      <c r="X680" t="str">
        <f t="shared" ca="1" si="205"/>
        <v>233</v>
      </c>
      <c r="Z680">
        <f t="shared" ca="1" si="189"/>
        <v>0</v>
      </c>
      <c r="AA680">
        <f t="shared" ca="1" si="190"/>
        <v>0</v>
      </c>
      <c r="AB680">
        <f t="shared" ca="1" si="191"/>
        <v>0</v>
      </c>
      <c r="AC680" t="str" cm="1">
        <f t="array" aca="1" ref="AC680" ca="1">LEFT(T680,SUM(LEN(T680)-LEN(SUBSTITUTE(T680,{"0","1","2","3","4","5","6","7","8","9"},""))))</f>
        <v>180</v>
      </c>
      <c r="AD680" s="3">
        <f t="shared" ca="1" si="192"/>
        <v>180</v>
      </c>
      <c r="AE680" s="3" t="str">
        <f t="shared" ca="1" si="193"/>
        <v/>
      </c>
      <c r="AF680" t="b">
        <f t="shared" ca="1" si="194"/>
        <v>1</v>
      </c>
      <c r="AG680">
        <f t="shared" ca="1" si="195"/>
        <v>1</v>
      </c>
      <c r="AH680">
        <f t="shared" ca="1" si="196"/>
        <v>0</v>
      </c>
      <c r="AI680" t="b">
        <f t="shared" ca="1" si="197"/>
        <v>0</v>
      </c>
      <c r="AJ680">
        <f t="shared" ca="1" si="198"/>
        <v>0</v>
      </c>
      <c r="AK680">
        <f t="shared" ca="1" si="199"/>
        <v>0</v>
      </c>
      <c r="AL680">
        <f t="shared" ca="1" si="200"/>
        <v>0</v>
      </c>
      <c r="AM680" t="b">
        <f t="shared" ca="1" si="201"/>
        <v>0</v>
      </c>
      <c r="AN680">
        <f t="shared" ca="1" si="202"/>
        <v>1</v>
      </c>
      <c r="AO680">
        <f t="shared" ca="1" si="203"/>
        <v>3</v>
      </c>
    </row>
    <row r="681" spans="1:41">
      <c r="A681" s="5" t="s">
        <v>635</v>
      </c>
      <c r="B681" s="6" t="s">
        <v>1141</v>
      </c>
      <c r="Q681">
        <f t="shared" ca="1" si="205"/>
        <v>0</v>
      </c>
      <c r="R681">
        <f t="shared" ca="1" si="205"/>
        <v>0</v>
      </c>
      <c r="S681">
        <f t="shared" ca="1" si="205"/>
        <v>0</v>
      </c>
      <c r="T681">
        <f t="shared" ca="1" si="205"/>
        <v>0</v>
      </c>
      <c r="U681">
        <f t="shared" ca="1" si="205"/>
        <v>0</v>
      </c>
      <c r="V681">
        <f t="shared" ca="1" si="205"/>
        <v>0</v>
      </c>
      <c r="W681" t="str">
        <f t="shared" ca="1" si="205"/>
        <v>029789713</v>
      </c>
      <c r="X681">
        <f t="shared" ca="1" si="205"/>
        <v>0</v>
      </c>
      <c r="Z681">
        <f t="shared" ca="1" si="189"/>
        <v>0</v>
      </c>
      <c r="AA681">
        <f t="shared" ca="1" si="190"/>
        <v>0</v>
      </c>
      <c r="AB681">
        <f t="shared" ca="1" si="191"/>
        <v>0</v>
      </c>
      <c r="AC681" t="str" cm="1">
        <f t="array" aca="1" ref="AC681" ca="1">LEFT(T681,SUM(LEN(T681)-LEN(SUBSTITUTE(T681,{"0","1","2","3","4","5","6","7","8","9"},""))))</f>
        <v>0</v>
      </c>
      <c r="AD681" s="3" t="str">
        <f t="shared" ca="1" si="192"/>
        <v/>
      </c>
      <c r="AE681" s="3" t="str">
        <f t="shared" ca="1" si="193"/>
        <v/>
      </c>
      <c r="AF681" t="b">
        <f t="shared" ca="1" si="194"/>
        <v>0</v>
      </c>
      <c r="AG681">
        <f t="shared" ca="1" si="195"/>
        <v>0</v>
      </c>
      <c r="AH681">
        <f t="shared" ca="1" si="196"/>
        <v>0</v>
      </c>
      <c r="AI681" t="b">
        <f t="shared" ca="1" si="197"/>
        <v>0</v>
      </c>
      <c r="AJ681">
        <f t="shared" ca="1" si="198"/>
        <v>0</v>
      </c>
      <c r="AK681">
        <f t="shared" ca="1" si="199"/>
        <v>0</v>
      </c>
      <c r="AL681">
        <f t="shared" ca="1" si="200"/>
        <v>1</v>
      </c>
      <c r="AM681" t="b">
        <f t="shared" ca="1" si="201"/>
        <v>0</v>
      </c>
      <c r="AN681">
        <f t="shared" ca="1" si="202"/>
        <v>1</v>
      </c>
      <c r="AO681">
        <f t="shared" ca="1" si="203"/>
        <v>4</v>
      </c>
    </row>
    <row r="682" spans="1:41">
      <c r="A682" s="5" t="s">
        <v>636</v>
      </c>
      <c r="B682" s="6" t="s">
        <v>942</v>
      </c>
      <c r="C682" s="6" t="s">
        <v>639</v>
      </c>
      <c r="D682" s="6" t="s">
        <v>847</v>
      </c>
      <c r="E682" s="6" t="s">
        <v>642</v>
      </c>
      <c r="F682" s="6" t="s">
        <v>811</v>
      </c>
      <c r="Q682" t="str">
        <f t="shared" ca="1" si="205"/>
        <v>1920</v>
      </c>
      <c r="R682" t="str">
        <f t="shared" ca="1" si="205"/>
        <v>2010</v>
      </c>
      <c r="S682" t="str">
        <f t="shared" ca="1" si="205"/>
        <v>2024</v>
      </c>
      <c r="T682">
        <f t="shared" ca="1" si="205"/>
        <v>0</v>
      </c>
      <c r="U682">
        <f t="shared" ca="1" si="205"/>
        <v>0</v>
      </c>
      <c r="V682">
        <f t="shared" ca="1" si="205"/>
        <v>0</v>
      </c>
      <c r="W682">
        <f t="shared" ca="1" si="205"/>
        <v>0</v>
      </c>
      <c r="X682">
        <f t="shared" ca="1" si="205"/>
        <v>0</v>
      </c>
      <c r="Z682">
        <f t="shared" ca="1" si="189"/>
        <v>1</v>
      </c>
      <c r="AA682">
        <f t="shared" ca="1" si="190"/>
        <v>1</v>
      </c>
      <c r="AB682">
        <f t="shared" ca="1" si="191"/>
        <v>1</v>
      </c>
      <c r="AC682" t="str" cm="1">
        <f t="array" aca="1" ref="AC682" ca="1">LEFT(T682,SUM(LEN(T682)-LEN(SUBSTITUTE(T682,{"0","1","2","3","4","5","6","7","8","9"},""))))</f>
        <v>0</v>
      </c>
      <c r="AD682" s="3" t="str">
        <f t="shared" ca="1" si="192"/>
        <v/>
      </c>
      <c r="AE682" s="3" t="str">
        <f t="shared" ca="1" si="193"/>
        <v/>
      </c>
      <c r="AF682" t="b">
        <f t="shared" ca="1" si="194"/>
        <v>0</v>
      </c>
      <c r="AG682">
        <f t="shared" ca="1" si="195"/>
        <v>0</v>
      </c>
      <c r="AH682">
        <f t="shared" ca="1" si="196"/>
        <v>0</v>
      </c>
      <c r="AI682" t="b">
        <f t="shared" ca="1" si="197"/>
        <v>0</v>
      </c>
      <c r="AJ682">
        <f t="shared" ca="1" si="198"/>
        <v>0</v>
      </c>
      <c r="AK682">
        <f t="shared" ca="1" si="199"/>
        <v>0</v>
      </c>
      <c r="AL682">
        <f t="shared" ca="1" si="200"/>
        <v>0</v>
      </c>
      <c r="AM682" t="b">
        <f t="shared" ca="1" si="201"/>
        <v>0</v>
      </c>
      <c r="AN682">
        <f t="shared" ca="1" si="202"/>
        <v>3</v>
      </c>
      <c r="AO682">
        <f t="shared" ca="1" si="203"/>
        <v>7</v>
      </c>
    </row>
    <row r="683" spans="1:41">
      <c r="A683" s="1"/>
      <c r="Q683">
        <f t="shared" ca="1" si="205"/>
        <v>0</v>
      </c>
      <c r="R683">
        <f t="shared" ca="1" si="205"/>
        <v>0</v>
      </c>
      <c r="S683">
        <f t="shared" ca="1" si="205"/>
        <v>0</v>
      </c>
      <c r="T683">
        <f t="shared" ca="1" si="205"/>
        <v>0</v>
      </c>
      <c r="U683">
        <f t="shared" ca="1" si="205"/>
        <v>0</v>
      </c>
      <c r="V683">
        <f t="shared" ca="1" si="205"/>
        <v>0</v>
      </c>
      <c r="W683">
        <f t="shared" ca="1" si="205"/>
        <v>0</v>
      </c>
      <c r="X683">
        <f t="shared" ca="1" si="205"/>
        <v>0</v>
      </c>
      <c r="Z683">
        <f t="shared" ca="1" si="189"/>
        <v>0</v>
      </c>
      <c r="AA683">
        <f t="shared" ca="1" si="190"/>
        <v>0</v>
      </c>
      <c r="AB683">
        <f t="shared" ca="1" si="191"/>
        <v>0</v>
      </c>
      <c r="AC683" t="str" cm="1">
        <f t="array" aca="1" ref="AC683" ca="1">LEFT(T683,SUM(LEN(T683)-LEN(SUBSTITUTE(T683,{"0","1","2","3","4","5","6","7","8","9"},""))))</f>
        <v>0</v>
      </c>
      <c r="AD683" s="3" t="str">
        <f t="shared" ca="1" si="192"/>
        <v/>
      </c>
      <c r="AE683" s="3" t="str">
        <f t="shared" ca="1" si="193"/>
        <v/>
      </c>
      <c r="AF683" t="b">
        <f t="shared" ca="1" si="194"/>
        <v>0</v>
      </c>
      <c r="AG683">
        <f t="shared" ca="1" si="195"/>
        <v>0</v>
      </c>
      <c r="AH683">
        <f t="shared" ca="1" si="196"/>
        <v>0</v>
      </c>
      <c r="AI683" t="b">
        <f t="shared" ca="1" si="197"/>
        <v>0</v>
      </c>
      <c r="AJ683">
        <f t="shared" ca="1" si="198"/>
        <v>0</v>
      </c>
      <c r="AK683">
        <f t="shared" ca="1" si="199"/>
        <v>0</v>
      </c>
      <c r="AL683">
        <f t="shared" ca="1" si="200"/>
        <v>0</v>
      </c>
      <c r="AM683" t="b">
        <f t="shared" ca="1" si="201"/>
        <v>0</v>
      </c>
      <c r="AN683">
        <f t="shared" ca="1" si="202"/>
        <v>0</v>
      </c>
      <c r="AO683">
        <f t="shared" ca="1" si="203"/>
        <v>0</v>
      </c>
    </row>
    <row r="684" spans="1:41">
      <c r="A684" s="5" t="s">
        <v>639</v>
      </c>
      <c r="B684" s="6" t="s">
        <v>847</v>
      </c>
      <c r="C684" s="6" t="s">
        <v>642</v>
      </c>
      <c r="D684" s="6" t="s">
        <v>877</v>
      </c>
      <c r="Q684">
        <f t="shared" ca="1" si="205"/>
        <v>0</v>
      </c>
      <c r="R684" t="str">
        <f t="shared" ca="1" si="205"/>
        <v>2010</v>
      </c>
      <c r="S684" t="str">
        <f t="shared" ca="1" si="205"/>
        <v>2027</v>
      </c>
      <c r="T684">
        <f t="shared" ca="1" si="205"/>
        <v>0</v>
      </c>
      <c r="U684">
        <f t="shared" ca="1" si="205"/>
        <v>0</v>
      </c>
      <c r="V684">
        <f t="shared" ca="1" si="205"/>
        <v>0</v>
      </c>
      <c r="W684">
        <f t="shared" ca="1" si="205"/>
        <v>0</v>
      </c>
      <c r="X684">
        <f t="shared" ca="1" si="205"/>
        <v>0</v>
      </c>
      <c r="Z684">
        <f t="shared" ca="1" si="189"/>
        <v>0</v>
      </c>
      <c r="AA684">
        <f t="shared" ca="1" si="190"/>
        <v>1</v>
      </c>
      <c r="AB684">
        <f t="shared" ca="1" si="191"/>
        <v>1</v>
      </c>
      <c r="AC684" t="str" cm="1">
        <f t="array" aca="1" ref="AC684" ca="1">LEFT(T684,SUM(LEN(T684)-LEN(SUBSTITUTE(T684,{"0","1","2","3","4","5","6","7","8","9"},""))))</f>
        <v>0</v>
      </c>
      <c r="AD684" s="3" t="str">
        <f t="shared" ca="1" si="192"/>
        <v/>
      </c>
      <c r="AE684" s="3" t="str">
        <f t="shared" ca="1" si="193"/>
        <v/>
      </c>
      <c r="AF684" t="b">
        <f t="shared" ca="1" si="194"/>
        <v>0</v>
      </c>
      <c r="AG684">
        <f t="shared" ca="1" si="195"/>
        <v>0</v>
      </c>
      <c r="AH684">
        <f t="shared" ca="1" si="196"/>
        <v>0</v>
      </c>
      <c r="AI684" t="b">
        <f t="shared" ca="1" si="197"/>
        <v>0</v>
      </c>
      <c r="AJ684">
        <f t="shared" ca="1" si="198"/>
        <v>0</v>
      </c>
      <c r="AK684">
        <f t="shared" ca="1" si="199"/>
        <v>0</v>
      </c>
      <c r="AL684">
        <f t="shared" ca="1" si="200"/>
        <v>0</v>
      </c>
      <c r="AM684" t="b">
        <f t="shared" ca="1" si="201"/>
        <v>0</v>
      </c>
      <c r="AN684">
        <f t="shared" ca="1" si="202"/>
        <v>2</v>
      </c>
      <c r="AO684">
        <f t="shared" ca="1" si="203"/>
        <v>2</v>
      </c>
    </row>
    <row r="685" spans="1:41">
      <c r="A685" s="5" t="s">
        <v>637</v>
      </c>
      <c r="B685" s="6" t="s">
        <v>715</v>
      </c>
      <c r="Q685">
        <f t="shared" ca="1" si="205"/>
        <v>0</v>
      </c>
      <c r="R685">
        <f t="shared" ca="1" si="205"/>
        <v>0</v>
      </c>
      <c r="S685">
        <f t="shared" ca="1" si="205"/>
        <v>0</v>
      </c>
      <c r="T685" t="str">
        <f t="shared" ca="1" si="205"/>
        <v>156cm</v>
      </c>
      <c r="U685">
        <f t="shared" ca="1" si="205"/>
        <v>0</v>
      </c>
      <c r="V685">
        <f t="shared" ca="1" si="205"/>
        <v>0</v>
      </c>
      <c r="W685">
        <f t="shared" ca="1" si="205"/>
        <v>0</v>
      </c>
      <c r="X685">
        <f t="shared" ca="1" si="205"/>
        <v>0</v>
      </c>
      <c r="Z685">
        <f t="shared" ca="1" si="189"/>
        <v>0</v>
      </c>
      <c r="AA685">
        <f t="shared" ca="1" si="190"/>
        <v>0</v>
      </c>
      <c r="AB685">
        <f t="shared" ca="1" si="191"/>
        <v>0</v>
      </c>
      <c r="AC685" t="str" cm="1">
        <f t="array" aca="1" ref="AC685" ca="1">LEFT(T685,SUM(LEN(T685)-LEN(SUBSTITUTE(T685,{"0","1","2","3","4","5","6","7","8","9"},""))))</f>
        <v>156</v>
      </c>
      <c r="AD685" s="3">
        <f t="shared" ca="1" si="192"/>
        <v>156</v>
      </c>
      <c r="AE685" s="3" t="str">
        <f t="shared" ca="1" si="193"/>
        <v/>
      </c>
      <c r="AF685" t="b">
        <f t="shared" ca="1" si="194"/>
        <v>1</v>
      </c>
      <c r="AG685">
        <f t="shared" ca="1" si="195"/>
        <v>1</v>
      </c>
      <c r="AH685">
        <f t="shared" ca="1" si="196"/>
        <v>0</v>
      </c>
      <c r="AI685" t="b">
        <f t="shared" ca="1" si="197"/>
        <v>0</v>
      </c>
      <c r="AJ685">
        <f t="shared" ca="1" si="198"/>
        <v>0</v>
      </c>
      <c r="AK685">
        <f t="shared" ca="1" si="199"/>
        <v>0</v>
      </c>
      <c r="AL685">
        <f t="shared" ca="1" si="200"/>
        <v>0</v>
      </c>
      <c r="AM685" t="b">
        <f t="shared" ca="1" si="201"/>
        <v>0</v>
      </c>
      <c r="AN685">
        <f t="shared" ca="1" si="202"/>
        <v>1</v>
      </c>
      <c r="AO685">
        <f t="shared" ca="1" si="203"/>
        <v>3</v>
      </c>
    </row>
    <row r="686" spans="1:41">
      <c r="A686" s="5" t="s">
        <v>640</v>
      </c>
      <c r="B686" s="6" t="s">
        <v>655</v>
      </c>
      <c r="Q686">
        <f t="shared" ca="1" si="205"/>
        <v>0</v>
      </c>
      <c r="R686">
        <f t="shared" ca="1" si="205"/>
        <v>0</v>
      </c>
      <c r="S686">
        <f t="shared" ca="1" si="205"/>
        <v>0</v>
      </c>
      <c r="T686">
        <f t="shared" ca="1" si="205"/>
        <v>0</v>
      </c>
      <c r="U686" t="str">
        <f t="shared" ca="1" si="205"/>
        <v>#c0946f</v>
      </c>
      <c r="V686">
        <f t="shared" ca="1" si="205"/>
        <v>0</v>
      </c>
      <c r="W686">
        <f t="shared" ca="1" si="205"/>
        <v>0</v>
      </c>
      <c r="X686">
        <f t="shared" ca="1" si="205"/>
        <v>0</v>
      </c>
      <c r="Z686">
        <f t="shared" ca="1" si="189"/>
        <v>0</v>
      </c>
      <c r="AA686">
        <f t="shared" ca="1" si="190"/>
        <v>0</v>
      </c>
      <c r="AB686">
        <f t="shared" ca="1" si="191"/>
        <v>0</v>
      </c>
      <c r="AC686" t="str" cm="1">
        <f t="array" aca="1" ref="AC686" ca="1">LEFT(T686,SUM(LEN(T686)-LEN(SUBSTITUTE(T686,{"0","1","2","3","4","5","6","7","8","9"},""))))</f>
        <v>0</v>
      </c>
      <c r="AD686" s="3" t="str">
        <f t="shared" ca="1" si="192"/>
        <v/>
      </c>
      <c r="AE686" s="3" t="str">
        <f t="shared" ca="1" si="193"/>
        <v/>
      </c>
      <c r="AF686" t="b">
        <f t="shared" ca="1" si="194"/>
        <v>0</v>
      </c>
      <c r="AG686">
        <f t="shared" ca="1" si="195"/>
        <v>0</v>
      </c>
      <c r="AH686">
        <f t="shared" ca="1" si="196"/>
        <v>1</v>
      </c>
      <c r="AI686" t="b">
        <f t="shared" ca="1" si="197"/>
        <v>1</v>
      </c>
      <c r="AJ686">
        <f t="shared" ca="1" si="198"/>
        <v>1</v>
      </c>
      <c r="AK686">
        <f t="shared" ca="1" si="199"/>
        <v>0</v>
      </c>
      <c r="AL686">
        <f t="shared" ca="1" si="200"/>
        <v>0</v>
      </c>
      <c r="AM686" t="b">
        <f t="shared" ca="1" si="201"/>
        <v>0</v>
      </c>
      <c r="AN686">
        <f t="shared" ca="1" si="202"/>
        <v>1</v>
      </c>
      <c r="AO686">
        <f t="shared" ca="1" si="203"/>
        <v>4</v>
      </c>
    </row>
    <row r="687" spans="1:41">
      <c r="A687" s="5" t="s">
        <v>636</v>
      </c>
      <c r="B687" s="6" t="s">
        <v>845</v>
      </c>
      <c r="C687" s="6" t="s">
        <v>635</v>
      </c>
      <c r="D687" s="6" t="s">
        <v>1142</v>
      </c>
      <c r="E687" s="6" t="s">
        <v>645</v>
      </c>
      <c r="F687" s="6" t="s">
        <v>682</v>
      </c>
      <c r="Q687" t="str">
        <f t="shared" ca="1" si="205"/>
        <v>1960</v>
      </c>
      <c r="R687">
        <f t="shared" ca="1" si="205"/>
        <v>0</v>
      </c>
      <c r="S687">
        <f t="shared" ca="1" si="205"/>
        <v>0</v>
      </c>
      <c r="T687">
        <f t="shared" ca="1" si="205"/>
        <v>0</v>
      </c>
      <c r="U687">
        <f t="shared" ca="1" si="205"/>
        <v>0</v>
      </c>
      <c r="V687" t="str">
        <f t="shared" ca="1" si="205"/>
        <v>hzl</v>
      </c>
      <c r="W687" t="str">
        <f t="shared" ca="1" si="205"/>
        <v>312723130</v>
      </c>
      <c r="X687">
        <f t="shared" ref="X687:AD723" ca="1" si="206">IF($A687=X$1,OFFSET($A687,0,1),IF($C687=X$1,OFFSET($C687,0,1),IF($E687=X$1,OFFSET($E687,0,1),IF($G687=X$1,OFFSET($G687,0,1),IF($I687=X$1,OFFSET($I687,0,1),IF($K687=X$1,OFFSET($K687,0,1),IF($M687=X$1,OFFSET($M687,0,1),IF($O687=X$1,OFFSET($O687,0,1),0))))))))</f>
        <v>0</v>
      </c>
      <c r="Z687">
        <f t="shared" ca="1" si="189"/>
        <v>1</v>
      </c>
      <c r="AA687">
        <f t="shared" ca="1" si="190"/>
        <v>0</v>
      </c>
      <c r="AB687">
        <f t="shared" ca="1" si="191"/>
        <v>0</v>
      </c>
      <c r="AC687" t="str" cm="1">
        <f t="array" aca="1" ref="AC687" ca="1">LEFT(T687,SUM(LEN(T687)-LEN(SUBSTITUTE(T687,{"0","1","2","3","4","5","6","7","8","9"},""))))</f>
        <v>0</v>
      </c>
      <c r="AD687" s="3" t="str">
        <f t="shared" ca="1" si="192"/>
        <v/>
      </c>
      <c r="AE687" s="3" t="str">
        <f t="shared" ca="1" si="193"/>
        <v/>
      </c>
      <c r="AF687" t="b">
        <f t="shared" ca="1" si="194"/>
        <v>0</v>
      </c>
      <c r="AG687">
        <f t="shared" ca="1" si="195"/>
        <v>0</v>
      </c>
      <c r="AH687">
        <f t="shared" ca="1" si="196"/>
        <v>0</v>
      </c>
      <c r="AI687" t="b">
        <f t="shared" ca="1" si="197"/>
        <v>0</v>
      </c>
      <c r="AJ687">
        <f t="shared" ca="1" si="198"/>
        <v>0</v>
      </c>
      <c r="AK687">
        <f t="shared" ca="1" si="199"/>
        <v>1</v>
      </c>
      <c r="AL687">
        <f t="shared" ca="1" si="200"/>
        <v>1</v>
      </c>
      <c r="AM687" t="b">
        <f t="shared" ca="1" si="201"/>
        <v>0</v>
      </c>
      <c r="AN687">
        <f t="shared" ca="1" si="202"/>
        <v>3</v>
      </c>
      <c r="AO687">
        <f t="shared" ca="1" si="203"/>
        <v>7</v>
      </c>
    </row>
    <row r="688" spans="1:41">
      <c r="A688" s="1"/>
      <c r="Q688">
        <f t="shared" ref="Q688:X751" ca="1" si="207">IF($A688=Q$1,OFFSET($A688,0,1),IF($C688=Q$1,OFFSET($C688,0,1),IF($E688=Q$1,OFFSET($E688,0,1),IF($G688=Q$1,OFFSET($G688,0,1),IF($I688=Q$1,OFFSET($I688,0,1),IF($K688=Q$1,OFFSET($K688,0,1),IF($M688=Q$1,OFFSET($M688,0,1),IF($O688=Q$1,OFFSET($O688,0,1),0))))))))</f>
        <v>0</v>
      </c>
      <c r="R688">
        <f t="shared" ca="1" si="207"/>
        <v>0</v>
      </c>
      <c r="S688">
        <f t="shared" ca="1" si="207"/>
        <v>0</v>
      </c>
      <c r="T688">
        <f t="shared" ca="1" si="207"/>
        <v>0</v>
      </c>
      <c r="U688">
        <f t="shared" ca="1" si="207"/>
        <v>0</v>
      </c>
      <c r="V688">
        <f t="shared" ca="1" si="207"/>
        <v>0</v>
      </c>
      <c r="W688">
        <f t="shared" ca="1" si="207"/>
        <v>0</v>
      </c>
      <c r="X688">
        <f t="shared" ca="1" si="207"/>
        <v>0</v>
      </c>
      <c r="Z688">
        <f t="shared" ca="1" si="189"/>
        <v>0</v>
      </c>
      <c r="AA688">
        <f t="shared" ca="1" si="190"/>
        <v>0</v>
      </c>
      <c r="AB688">
        <f t="shared" ca="1" si="191"/>
        <v>0</v>
      </c>
      <c r="AC688" t="str" cm="1">
        <f t="array" aca="1" ref="AC688" ca="1">LEFT(T688,SUM(LEN(T688)-LEN(SUBSTITUTE(T688,{"0","1","2","3","4","5","6","7","8","9"},""))))</f>
        <v>0</v>
      </c>
      <c r="AD688" s="3" t="str">
        <f t="shared" ca="1" si="192"/>
        <v/>
      </c>
      <c r="AE688" s="3" t="str">
        <f t="shared" ca="1" si="193"/>
        <v/>
      </c>
      <c r="AF688" t="b">
        <f t="shared" ca="1" si="194"/>
        <v>0</v>
      </c>
      <c r="AG688">
        <f t="shared" ca="1" si="195"/>
        <v>0</v>
      </c>
      <c r="AH688">
        <f t="shared" ca="1" si="196"/>
        <v>0</v>
      </c>
      <c r="AI688" t="b">
        <f t="shared" ca="1" si="197"/>
        <v>0</v>
      </c>
      <c r="AJ688">
        <f t="shared" ca="1" si="198"/>
        <v>0</v>
      </c>
      <c r="AK688">
        <f t="shared" ca="1" si="199"/>
        <v>0</v>
      </c>
      <c r="AL688">
        <f t="shared" ca="1" si="200"/>
        <v>0</v>
      </c>
      <c r="AM688" t="b">
        <f t="shared" ca="1" si="201"/>
        <v>0</v>
      </c>
      <c r="AN688">
        <f t="shared" ca="1" si="202"/>
        <v>0</v>
      </c>
      <c r="AO688">
        <f t="shared" ca="1" si="203"/>
        <v>0</v>
      </c>
    </row>
    <row r="689" spans="1:41">
      <c r="A689" s="5" t="s">
        <v>642</v>
      </c>
      <c r="B689" s="6" t="s">
        <v>904</v>
      </c>
      <c r="C689" s="6" t="s">
        <v>636</v>
      </c>
      <c r="D689" s="6" t="s">
        <v>997</v>
      </c>
      <c r="E689" s="6" t="s">
        <v>639</v>
      </c>
      <c r="F689" s="6" t="s">
        <v>847</v>
      </c>
      <c r="G689" s="6" t="s">
        <v>637</v>
      </c>
      <c r="H689" s="6" t="s">
        <v>713</v>
      </c>
      <c r="I689" s="6" t="s">
        <v>635</v>
      </c>
      <c r="J689" s="6" t="s">
        <v>1143</v>
      </c>
      <c r="K689" s="6" t="s">
        <v>645</v>
      </c>
      <c r="L689" s="6" t="s">
        <v>661</v>
      </c>
      <c r="M689" s="6" t="s">
        <v>640</v>
      </c>
      <c r="N689" s="6" t="s">
        <v>687</v>
      </c>
      <c r="O689" t="s">
        <v>654</v>
      </c>
      <c r="P689">
        <v>310</v>
      </c>
      <c r="Q689" t="str">
        <f t="shared" ca="1" si="207"/>
        <v>1959</v>
      </c>
      <c r="R689" t="str">
        <f t="shared" ca="1" si="207"/>
        <v>2010</v>
      </c>
      <c r="S689" t="str">
        <f t="shared" ca="1" si="207"/>
        <v>2023</v>
      </c>
      <c r="T689" t="str">
        <f t="shared" ca="1" si="207"/>
        <v>186cm</v>
      </c>
      <c r="U689" t="str">
        <f t="shared" ca="1" si="207"/>
        <v>#602927</v>
      </c>
      <c r="V689" t="str">
        <f t="shared" ca="1" si="207"/>
        <v>grn</v>
      </c>
      <c r="W689" t="str">
        <f t="shared" ca="1" si="207"/>
        <v>066768932</v>
      </c>
      <c r="X689">
        <f t="shared" ca="1" si="207"/>
        <v>310</v>
      </c>
      <c r="Z689">
        <f t="shared" ca="1" si="189"/>
        <v>1</v>
      </c>
      <c r="AA689">
        <f t="shared" ca="1" si="190"/>
        <v>1</v>
      </c>
      <c r="AB689">
        <f t="shared" ca="1" si="191"/>
        <v>1</v>
      </c>
      <c r="AC689" t="str" cm="1">
        <f t="array" aca="1" ref="AC689" ca="1">LEFT(T689,SUM(LEN(T689)-LEN(SUBSTITUTE(T689,{"0","1","2","3","4","5","6","7","8","9"},""))))</f>
        <v>186</v>
      </c>
      <c r="AD689" s="3">
        <f t="shared" ca="1" si="192"/>
        <v>186</v>
      </c>
      <c r="AE689" s="3" t="str">
        <f t="shared" ca="1" si="193"/>
        <v/>
      </c>
      <c r="AF689" t="b">
        <f t="shared" ca="1" si="194"/>
        <v>1</v>
      </c>
      <c r="AG689">
        <f t="shared" ca="1" si="195"/>
        <v>1</v>
      </c>
      <c r="AH689">
        <f t="shared" ca="1" si="196"/>
        <v>1</v>
      </c>
      <c r="AI689" t="b">
        <f t="shared" ca="1" si="197"/>
        <v>1</v>
      </c>
      <c r="AJ689">
        <f t="shared" ca="1" si="198"/>
        <v>1</v>
      </c>
      <c r="AK689">
        <f t="shared" ca="1" si="199"/>
        <v>1</v>
      </c>
      <c r="AL689">
        <f t="shared" ca="1" si="200"/>
        <v>1</v>
      </c>
      <c r="AM689" t="b">
        <f t="shared" ca="1" si="201"/>
        <v>0</v>
      </c>
      <c r="AN689">
        <f t="shared" ca="1" si="202"/>
        <v>7</v>
      </c>
      <c r="AO689">
        <f t="shared" ca="1" si="203"/>
        <v>7</v>
      </c>
    </row>
    <row r="690" spans="1:41">
      <c r="A690" s="1"/>
      <c r="Q690">
        <f t="shared" ca="1" si="207"/>
        <v>0</v>
      </c>
      <c r="R690">
        <f t="shared" ca="1" si="207"/>
        <v>0</v>
      </c>
      <c r="S690">
        <f t="shared" ca="1" si="207"/>
        <v>0</v>
      </c>
      <c r="T690">
        <f t="shared" ca="1" si="207"/>
        <v>0</v>
      </c>
      <c r="U690">
        <f t="shared" ca="1" si="207"/>
        <v>0</v>
      </c>
      <c r="V690">
        <f t="shared" ca="1" si="207"/>
        <v>0</v>
      </c>
      <c r="W690">
        <f t="shared" ca="1" si="207"/>
        <v>0</v>
      </c>
      <c r="X690">
        <f t="shared" ca="1" si="207"/>
        <v>0</v>
      </c>
      <c r="Z690">
        <f t="shared" ca="1" si="189"/>
        <v>0</v>
      </c>
      <c r="AA690">
        <f t="shared" ca="1" si="190"/>
        <v>0</v>
      </c>
      <c r="AB690">
        <f t="shared" ca="1" si="191"/>
        <v>0</v>
      </c>
      <c r="AC690" t="str" cm="1">
        <f t="array" aca="1" ref="AC690" ca="1">LEFT(T690,SUM(LEN(T690)-LEN(SUBSTITUTE(T690,{"0","1","2","3","4","5","6","7","8","9"},""))))</f>
        <v>0</v>
      </c>
      <c r="AD690" s="3" t="str">
        <f t="shared" ca="1" si="192"/>
        <v/>
      </c>
      <c r="AE690" s="3" t="str">
        <f t="shared" ca="1" si="193"/>
        <v/>
      </c>
      <c r="AF690" t="b">
        <f t="shared" ca="1" si="194"/>
        <v>0</v>
      </c>
      <c r="AG690">
        <f t="shared" ca="1" si="195"/>
        <v>0</v>
      </c>
      <c r="AH690">
        <f t="shared" ca="1" si="196"/>
        <v>0</v>
      </c>
      <c r="AI690" t="b">
        <f t="shared" ca="1" si="197"/>
        <v>0</v>
      </c>
      <c r="AJ690">
        <f t="shared" ca="1" si="198"/>
        <v>0</v>
      </c>
      <c r="AK690">
        <f t="shared" ca="1" si="199"/>
        <v>0</v>
      </c>
      <c r="AL690">
        <f t="shared" ca="1" si="200"/>
        <v>0</v>
      </c>
      <c r="AM690" t="b">
        <f t="shared" ca="1" si="201"/>
        <v>0</v>
      </c>
      <c r="AN690">
        <f t="shared" ca="1" si="202"/>
        <v>0</v>
      </c>
      <c r="AO690">
        <f t="shared" ca="1" si="203"/>
        <v>0</v>
      </c>
    </row>
    <row r="691" spans="1:41">
      <c r="A691" s="5" t="s">
        <v>642</v>
      </c>
      <c r="B691" s="6" t="s">
        <v>851</v>
      </c>
      <c r="C691" s="6" t="s">
        <v>635</v>
      </c>
      <c r="D691" s="6" t="s">
        <v>1144</v>
      </c>
      <c r="E691" s="6" t="s">
        <v>637</v>
      </c>
      <c r="F691" s="6" t="s">
        <v>762</v>
      </c>
      <c r="G691" s="6" t="s">
        <v>645</v>
      </c>
      <c r="H691" s="6" t="s">
        <v>652</v>
      </c>
      <c r="I691" s="6" t="s">
        <v>639</v>
      </c>
      <c r="J691" s="6" t="s">
        <v>832</v>
      </c>
      <c r="K691" s="6" t="s">
        <v>636</v>
      </c>
      <c r="L691" s="6" t="s">
        <v>923</v>
      </c>
      <c r="M691" s="6" t="s">
        <v>640</v>
      </c>
      <c r="N691" s="6" t="s">
        <v>671</v>
      </c>
      <c r="Q691" t="str">
        <f t="shared" ca="1" si="207"/>
        <v>1934</v>
      </c>
      <c r="R691" t="str">
        <f t="shared" ca="1" si="207"/>
        <v>2020</v>
      </c>
      <c r="S691" t="str">
        <f t="shared" ca="1" si="207"/>
        <v>2030</v>
      </c>
      <c r="T691" t="str">
        <f t="shared" ca="1" si="207"/>
        <v>171cm</v>
      </c>
      <c r="U691" t="str">
        <f t="shared" ca="1" si="207"/>
        <v>#888785</v>
      </c>
      <c r="V691" t="str">
        <f t="shared" ca="1" si="207"/>
        <v>gry</v>
      </c>
      <c r="W691" t="str">
        <f t="shared" ca="1" si="207"/>
        <v>460535178</v>
      </c>
      <c r="X691">
        <f t="shared" ca="1" si="207"/>
        <v>0</v>
      </c>
      <c r="Z691">
        <f t="shared" ca="1" si="189"/>
        <v>1</v>
      </c>
      <c r="AA691">
        <f t="shared" ca="1" si="190"/>
        <v>1</v>
      </c>
      <c r="AB691">
        <f t="shared" ca="1" si="191"/>
        <v>1</v>
      </c>
      <c r="AC691" t="str" cm="1">
        <f t="array" aca="1" ref="AC691" ca="1">LEFT(T691,SUM(LEN(T691)-LEN(SUBSTITUTE(T691,{"0","1","2","3","4","5","6","7","8","9"},""))))</f>
        <v>171</v>
      </c>
      <c r="AD691" s="3">
        <f t="shared" ca="1" si="192"/>
        <v>171</v>
      </c>
      <c r="AE691" s="3" t="str">
        <f t="shared" ca="1" si="193"/>
        <v/>
      </c>
      <c r="AF691" t="b">
        <f t="shared" ca="1" si="194"/>
        <v>1</v>
      </c>
      <c r="AG691">
        <f t="shared" ca="1" si="195"/>
        <v>1</v>
      </c>
      <c r="AH691">
        <f t="shared" ca="1" si="196"/>
        <v>1</v>
      </c>
      <c r="AI691" t="b">
        <f t="shared" ca="1" si="197"/>
        <v>1</v>
      </c>
      <c r="AJ691">
        <f t="shared" ca="1" si="198"/>
        <v>1</v>
      </c>
      <c r="AK691">
        <f t="shared" ca="1" si="199"/>
        <v>1</v>
      </c>
      <c r="AL691">
        <f t="shared" ca="1" si="200"/>
        <v>1</v>
      </c>
      <c r="AM691" t="b">
        <f t="shared" ca="1" si="201"/>
        <v>0</v>
      </c>
      <c r="AN691">
        <f t="shared" ca="1" si="202"/>
        <v>7</v>
      </c>
      <c r="AO691">
        <f t="shared" ca="1" si="203"/>
        <v>7</v>
      </c>
    </row>
    <row r="692" spans="1:41">
      <c r="A692" s="1"/>
      <c r="Q692">
        <f t="shared" ca="1" si="207"/>
        <v>0</v>
      </c>
      <c r="R692">
        <f t="shared" ca="1" si="207"/>
        <v>0</v>
      </c>
      <c r="S692">
        <f t="shared" ca="1" si="207"/>
        <v>0</v>
      </c>
      <c r="T692">
        <f t="shared" ca="1" si="207"/>
        <v>0</v>
      </c>
      <c r="U692">
        <f t="shared" ca="1" si="207"/>
        <v>0</v>
      </c>
      <c r="V692">
        <f t="shared" ca="1" si="207"/>
        <v>0</v>
      </c>
      <c r="W692">
        <f t="shared" ca="1" si="207"/>
        <v>0</v>
      </c>
      <c r="X692">
        <f t="shared" ca="1" si="207"/>
        <v>0</v>
      </c>
      <c r="Z692">
        <f t="shared" ca="1" si="189"/>
        <v>0</v>
      </c>
      <c r="AA692">
        <f t="shared" ca="1" si="190"/>
        <v>0</v>
      </c>
      <c r="AB692">
        <f t="shared" ca="1" si="191"/>
        <v>0</v>
      </c>
      <c r="AC692" t="str" cm="1">
        <f t="array" aca="1" ref="AC692" ca="1">LEFT(T692,SUM(LEN(T692)-LEN(SUBSTITUTE(T692,{"0","1","2","3","4","5","6","7","8","9"},""))))</f>
        <v>0</v>
      </c>
      <c r="AD692" s="3" t="str">
        <f t="shared" ca="1" si="192"/>
        <v/>
      </c>
      <c r="AE692" s="3" t="str">
        <f t="shared" ca="1" si="193"/>
        <v/>
      </c>
      <c r="AF692" t="b">
        <f t="shared" ca="1" si="194"/>
        <v>0</v>
      </c>
      <c r="AG692">
        <f t="shared" ca="1" si="195"/>
        <v>0</v>
      </c>
      <c r="AH692">
        <f t="shared" ca="1" si="196"/>
        <v>0</v>
      </c>
      <c r="AI692" t="b">
        <f t="shared" ca="1" si="197"/>
        <v>0</v>
      </c>
      <c r="AJ692">
        <f t="shared" ca="1" si="198"/>
        <v>0</v>
      </c>
      <c r="AK692">
        <f t="shared" ca="1" si="199"/>
        <v>0</v>
      </c>
      <c r="AL692">
        <f t="shared" ca="1" si="200"/>
        <v>0</v>
      </c>
      <c r="AM692" t="b">
        <f t="shared" ca="1" si="201"/>
        <v>0</v>
      </c>
      <c r="AN692">
        <f t="shared" ca="1" si="202"/>
        <v>0</v>
      </c>
      <c r="AO692">
        <f t="shared" ca="1" si="203"/>
        <v>0</v>
      </c>
    </row>
    <row r="693" spans="1:41">
      <c r="A693" s="5" t="s">
        <v>637</v>
      </c>
      <c r="B693" s="6" t="s">
        <v>771</v>
      </c>
      <c r="C693" s="6" t="s">
        <v>642</v>
      </c>
      <c r="D693" s="6" t="s">
        <v>844</v>
      </c>
      <c r="E693" s="6" t="s">
        <v>636</v>
      </c>
      <c r="F693" s="6" t="s">
        <v>894</v>
      </c>
      <c r="G693" s="6" t="s">
        <v>654</v>
      </c>
      <c r="H693" s="6" t="s">
        <v>1145</v>
      </c>
      <c r="Q693" t="str">
        <f t="shared" ca="1" si="207"/>
        <v>1995</v>
      </c>
      <c r="R693">
        <f t="shared" ca="1" si="207"/>
        <v>0</v>
      </c>
      <c r="S693" t="str">
        <f t="shared" ca="1" si="207"/>
        <v>2021</v>
      </c>
      <c r="T693" t="str">
        <f t="shared" ca="1" si="207"/>
        <v>64cm</v>
      </c>
      <c r="U693">
        <f t="shared" ca="1" si="207"/>
        <v>0</v>
      </c>
      <c r="V693">
        <f t="shared" ca="1" si="207"/>
        <v>0</v>
      </c>
      <c r="W693">
        <f t="shared" ca="1" si="207"/>
        <v>0</v>
      </c>
      <c r="X693" t="str">
        <f t="shared" ca="1" si="207"/>
        <v>336</v>
      </c>
      <c r="Z693">
        <f t="shared" ca="1" si="189"/>
        <v>1</v>
      </c>
      <c r="AA693">
        <f t="shared" ca="1" si="190"/>
        <v>0</v>
      </c>
      <c r="AB693">
        <f t="shared" ca="1" si="191"/>
        <v>1</v>
      </c>
      <c r="AC693" t="str" cm="1">
        <f t="array" aca="1" ref="AC693" ca="1">LEFT(T693,SUM(LEN(T693)-LEN(SUBSTITUTE(T693,{"0","1","2","3","4","5","6","7","8","9"},""))))</f>
        <v>64</v>
      </c>
      <c r="AD693" s="3">
        <f t="shared" ca="1" si="192"/>
        <v>64</v>
      </c>
      <c r="AE693" s="3" t="str">
        <f t="shared" ca="1" si="193"/>
        <v/>
      </c>
      <c r="AF693" t="b">
        <f t="shared" ca="1" si="194"/>
        <v>0</v>
      </c>
      <c r="AG693">
        <f t="shared" ca="1" si="195"/>
        <v>0</v>
      </c>
      <c r="AH693">
        <f t="shared" ca="1" si="196"/>
        <v>0</v>
      </c>
      <c r="AI693" t="b">
        <f t="shared" ca="1" si="197"/>
        <v>0</v>
      </c>
      <c r="AJ693">
        <f t="shared" ca="1" si="198"/>
        <v>0</v>
      </c>
      <c r="AK693">
        <f t="shared" ca="1" si="199"/>
        <v>0</v>
      </c>
      <c r="AL693">
        <f t="shared" ca="1" si="200"/>
        <v>0</v>
      </c>
      <c r="AM693" t="b">
        <f t="shared" ca="1" si="201"/>
        <v>0</v>
      </c>
      <c r="AN693">
        <f t="shared" ca="1" si="202"/>
        <v>2</v>
      </c>
      <c r="AO693">
        <f t="shared" ca="1" si="203"/>
        <v>2</v>
      </c>
    </row>
    <row r="694" spans="1:41">
      <c r="A694" s="5" t="s">
        <v>645</v>
      </c>
      <c r="B694" s="6" t="s">
        <v>690</v>
      </c>
      <c r="C694" s="6" t="s">
        <v>635</v>
      </c>
      <c r="D694" s="6" t="s">
        <v>1146</v>
      </c>
      <c r="E694" s="6" t="s">
        <v>639</v>
      </c>
      <c r="F694" s="6" t="s">
        <v>927</v>
      </c>
      <c r="G694" s="6" t="s">
        <v>640</v>
      </c>
      <c r="H694" s="6" t="s">
        <v>707</v>
      </c>
      <c r="Q694">
        <f t="shared" ca="1" si="207"/>
        <v>0</v>
      </c>
      <c r="R694" t="str">
        <f t="shared" ca="1" si="207"/>
        <v>2017</v>
      </c>
      <c r="S694">
        <f t="shared" ca="1" si="207"/>
        <v>0</v>
      </c>
      <c r="T694">
        <f t="shared" ca="1" si="207"/>
        <v>0</v>
      </c>
      <c r="U694" t="str">
        <f t="shared" ca="1" si="207"/>
        <v>#18171d</v>
      </c>
      <c r="V694" t="str">
        <f t="shared" ca="1" si="207"/>
        <v>gmt</v>
      </c>
      <c r="W694" t="str">
        <f t="shared" ca="1" si="207"/>
        <v>926714223</v>
      </c>
      <c r="X694">
        <f t="shared" ca="1" si="207"/>
        <v>0</v>
      </c>
      <c r="Z694">
        <f t="shared" ca="1" si="189"/>
        <v>0</v>
      </c>
      <c r="AA694">
        <f t="shared" ca="1" si="190"/>
        <v>1</v>
      </c>
      <c r="AB694">
        <f t="shared" ca="1" si="191"/>
        <v>0</v>
      </c>
      <c r="AC694" t="str" cm="1">
        <f t="array" aca="1" ref="AC694" ca="1">LEFT(T694,SUM(LEN(T694)-LEN(SUBSTITUTE(T694,{"0","1","2","3","4","5","6","7","8","9"},""))))</f>
        <v>0</v>
      </c>
      <c r="AD694" s="3" t="str">
        <f t="shared" ca="1" si="192"/>
        <v/>
      </c>
      <c r="AE694" s="3" t="str">
        <f t="shared" ca="1" si="193"/>
        <v/>
      </c>
      <c r="AF694" t="b">
        <f t="shared" ca="1" si="194"/>
        <v>0</v>
      </c>
      <c r="AG694">
        <f t="shared" ca="1" si="195"/>
        <v>0</v>
      </c>
      <c r="AH694">
        <f t="shared" ca="1" si="196"/>
        <v>1</v>
      </c>
      <c r="AI694" t="b">
        <f t="shared" ca="1" si="197"/>
        <v>1</v>
      </c>
      <c r="AJ694">
        <f t="shared" ca="1" si="198"/>
        <v>1</v>
      </c>
      <c r="AK694">
        <f t="shared" ca="1" si="199"/>
        <v>0</v>
      </c>
      <c r="AL694">
        <f t="shared" ca="1" si="200"/>
        <v>1</v>
      </c>
      <c r="AM694" t="b">
        <f t="shared" ca="1" si="201"/>
        <v>0</v>
      </c>
      <c r="AN694">
        <f t="shared" ca="1" si="202"/>
        <v>3</v>
      </c>
      <c r="AO694">
        <f t="shared" ca="1" si="203"/>
        <v>5</v>
      </c>
    </row>
    <row r="695" spans="1:41">
      <c r="A695" s="1"/>
      <c r="Q695">
        <f t="shared" ca="1" si="207"/>
        <v>0</v>
      </c>
      <c r="R695">
        <f t="shared" ca="1" si="207"/>
        <v>0</v>
      </c>
      <c r="S695">
        <f t="shared" ca="1" si="207"/>
        <v>0</v>
      </c>
      <c r="T695">
        <f t="shared" ca="1" si="207"/>
        <v>0</v>
      </c>
      <c r="U695">
        <f t="shared" ca="1" si="207"/>
        <v>0</v>
      </c>
      <c r="V695">
        <f t="shared" ca="1" si="207"/>
        <v>0</v>
      </c>
      <c r="W695">
        <f t="shared" ca="1" si="207"/>
        <v>0</v>
      </c>
      <c r="X695">
        <f t="shared" ca="1" si="207"/>
        <v>0</v>
      </c>
      <c r="Z695">
        <f t="shared" ca="1" si="189"/>
        <v>0</v>
      </c>
      <c r="AA695">
        <f t="shared" ca="1" si="190"/>
        <v>0</v>
      </c>
      <c r="AB695">
        <f t="shared" ca="1" si="191"/>
        <v>0</v>
      </c>
      <c r="AC695" t="str" cm="1">
        <f t="array" aca="1" ref="AC695" ca="1">LEFT(T695,SUM(LEN(T695)-LEN(SUBSTITUTE(T695,{"0","1","2","3","4","5","6","7","8","9"},""))))</f>
        <v>0</v>
      </c>
      <c r="AD695" s="3" t="str">
        <f t="shared" ca="1" si="192"/>
        <v/>
      </c>
      <c r="AE695" s="3" t="str">
        <f t="shared" ca="1" si="193"/>
        <v/>
      </c>
      <c r="AF695" t="b">
        <f t="shared" ca="1" si="194"/>
        <v>0</v>
      </c>
      <c r="AG695">
        <f t="shared" ca="1" si="195"/>
        <v>0</v>
      </c>
      <c r="AH695">
        <f t="shared" ca="1" si="196"/>
        <v>0</v>
      </c>
      <c r="AI695" t="b">
        <f t="shared" ca="1" si="197"/>
        <v>0</v>
      </c>
      <c r="AJ695">
        <f t="shared" ca="1" si="198"/>
        <v>0</v>
      </c>
      <c r="AK695">
        <f t="shared" ca="1" si="199"/>
        <v>0</v>
      </c>
      <c r="AL695">
        <f t="shared" ca="1" si="200"/>
        <v>0</v>
      </c>
      <c r="AM695" t="b">
        <f t="shared" ca="1" si="201"/>
        <v>0</v>
      </c>
      <c r="AN695">
        <f t="shared" ca="1" si="202"/>
        <v>0</v>
      </c>
      <c r="AO695">
        <f t="shared" ca="1" si="203"/>
        <v>0</v>
      </c>
    </row>
    <row r="696" spans="1:41">
      <c r="A696" s="5" t="s">
        <v>642</v>
      </c>
      <c r="B696" s="6" t="s">
        <v>820</v>
      </c>
      <c r="C696" s="6" t="s">
        <v>639</v>
      </c>
      <c r="D696" s="6" t="s">
        <v>847</v>
      </c>
      <c r="Q696">
        <f t="shared" ca="1" si="207"/>
        <v>0</v>
      </c>
      <c r="R696" t="str">
        <f t="shared" ca="1" si="207"/>
        <v>2010</v>
      </c>
      <c r="S696" t="str">
        <f t="shared" ca="1" si="207"/>
        <v>2022</v>
      </c>
      <c r="T696">
        <f t="shared" ca="1" si="207"/>
        <v>0</v>
      </c>
      <c r="U696">
        <f t="shared" ca="1" si="207"/>
        <v>0</v>
      </c>
      <c r="V696">
        <f t="shared" ca="1" si="207"/>
        <v>0</v>
      </c>
      <c r="W696">
        <f t="shared" ca="1" si="207"/>
        <v>0</v>
      </c>
      <c r="X696">
        <f t="shared" ca="1" si="207"/>
        <v>0</v>
      </c>
      <c r="Z696">
        <f t="shared" ca="1" si="189"/>
        <v>0</v>
      </c>
      <c r="AA696">
        <f t="shared" ca="1" si="190"/>
        <v>1</v>
      </c>
      <c r="AB696">
        <f t="shared" ca="1" si="191"/>
        <v>1</v>
      </c>
      <c r="AC696" t="str" cm="1">
        <f t="array" aca="1" ref="AC696" ca="1">LEFT(T696,SUM(LEN(T696)-LEN(SUBSTITUTE(T696,{"0","1","2","3","4","5","6","7","8","9"},""))))</f>
        <v>0</v>
      </c>
      <c r="AD696" s="3" t="str">
        <f t="shared" ca="1" si="192"/>
        <v/>
      </c>
      <c r="AE696" s="3" t="str">
        <f t="shared" ca="1" si="193"/>
        <v/>
      </c>
      <c r="AF696" t="b">
        <f t="shared" ca="1" si="194"/>
        <v>0</v>
      </c>
      <c r="AG696">
        <f t="shared" ca="1" si="195"/>
        <v>0</v>
      </c>
      <c r="AH696">
        <f t="shared" ca="1" si="196"/>
        <v>0</v>
      </c>
      <c r="AI696" t="b">
        <f t="shared" ca="1" si="197"/>
        <v>0</v>
      </c>
      <c r="AJ696">
        <f t="shared" ca="1" si="198"/>
        <v>0</v>
      </c>
      <c r="AK696">
        <f t="shared" ca="1" si="199"/>
        <v>0</v>
      </c>
      <c r="AL696">
        <f t="shared" ca="1" si="200"/>
        <v>0</v>
      </c>
      <c r="AM696" t="b">
        <f t="shared" ca="1" si="201"/>
        <v>0</v>
      </c>
      <c r="AN696">
        <f t="shared" ca="1" si="202"/>
        <v>2</v>
      </c>
      <c r="AO696">
        <f t="shared" ca="1" si="203"/>
        <v>2</v>
      </c>
    </row>
    <row r="697" spans="1:41">
      <c r="A697" s="5" t="s">
        <v>645</v>
      </c>
      <c r="B697" s="6" t="s">
        <v>661</v>
      </c>
      <c r="C697" s="6" t="s">
        <v>635</v>
      </c>
      <c r="D697" s="6" t="s">
        <v>1147</v>
      </c>
      <c r="E697" s="6" t="s">
        <v>654</v>
      </c>
      <c r="F697" s="6" t="s">
        <v>1031</v>
      </c>
      <c r="Q697">
        <f t="shared" ca="1" si="207"/>
        <v>0</v>
      </c>
      <c r="R697">
        <f t="shared" ca="1" si="207"/>
        <v>0</v>
      </c>
      <c r="S697">
        <f t="shared" ca="1" si="207"/>
        <v>0</v>
      </c>
      <c r="T697">
        <f t="shared" ca="1" si="207"/>
        <v>0</v>
      </c>
      <c r="U697">
        <f t="shared" ca="1" si="207"/>
        <v>0</v>
      </c>
      <c r="V697" t="str">
        <f t="shared" ca="1" si="207"/>
        <v>grn</v>
      </c>
      <c r="W697" t="str">
        <f t="shared" ca="1" si="207"/>
        <v>285994301</v>
      </c>
      <c r="X697" t="str">
        <f t="shared" ca="1" si="207"/>
        <v>215</v>
      </c>
      <c r="Z697">
        <f t="shared" ca="1" si="189"/>
        <v>0</v>
      </c>
      <c r="AA697">
        <f t="shared" ca="1" si="190"/>
        <v>0</v>
      </c>
      <c r="AB697">
        <f t="shared" ca="1" si="191"/>
        <v>0</v>
      </c>
      <c r="AC697" t="str" cm="1">
        <f t="array" aca="1" ref="AC697" ca="1">LEFT(T697,SUM(LEN(T697)-LEN(SUBSTITUTE(T697,{"0","1","2","3","4","5","6","7","8","9"},""))))</f>
        <v>0</v>
      </c>
      <c r="AD697" s="3" t="str">
        <f t="shared" ca="1" si="192"/>
        <v/>
      </c>
      <c r="AE697" s="3" t="str">
        <f t="shared" ca="1" si="193"/>
        <v/>
      </c>
      <c r="AF697" t="b">
        <f t="shared" ca="1" si="194"/>
        <v>0</v>
      </c>
      <c r="AG697">
        <f t="shared" ca="1" si="195"/>
        <v>0</v>
      </c>
      <c r="AH697">
        <f t="shared" ca="1" si="196"/>
        <v>0</v>
      </c>
      <c r="AI697" t="b">
        <f t="shared" ca="1" si="197"/>
        <v>0</v>
      </c>
      <c r="AJ697">
        <f t="shared" ca="1" si="198"/>
        <v>0</v>
      </c>
      <c r="AK697">
        <f t="shared" ca="1" si="199"/>
        <v>1</v>
      </c>
      <c r="AL697">
        <f t="shared" ca="1" si="200"/>
        <v>1</v>
      </c>
      <c r="AM697" t="b">
        <f t="shared" ca="1" si="201"/>
        <v>0</v>
      </c>
      <c r="AN697">
        <f t="shared" ca="1" si="202"/>
        <v>2</v>
      </c>
      <c r="AO697">
        <f t="shared" ca="1" si="203"/>
        <v>4</v>
      </c>
    </row>
    <row r="698" spans="1:41">
      <c r="A698" s="5" t="s">
        <v>637</v>
      </c>
      <c r="B698" s="6" t="s">
        <v>713</v>
      </c>
      <c r="C698" s="6" t="s">
        <v>636</v>
      </c>
      <c r="D698" s="6" t="s">
        <v>1148</v>
      </c>
      <c r="Q698" t="str">
        <f t="shared" ca="1" si="207"/>
        <v>1978</v>
      </c>
      <c r="R698">
        <f t="shared" ca="1" si="207"/>
        <v>0</v>
      </c>
      <c r="S698">
        <f t="shared" ca="1" si="207"/>
        <v>0</v>
      </c>
      <c r="T698" t="str">
        <f t="shared" ca="1" si="207"/>
        <v>186cm</v>
      </c>
      <c r="U698">
        <f t="shared" ca="1" si="207"/>
        <v>0</v>
      </c>
      <c r="V698">
        <f t="shared" ca="1" si="207"/>
        <v>0</v>
      </c>
      <c r="W698">
        <f t="shared" ca="1" si="207"/>
        <v>0</v>
      </c>
      <c r="X698">
        <f t="shared" ca="1" si="207"/>
        <v>0</v>
      </c>
      <c r="Z698">
        <f t="shared" ca="1" si="189"/>
        <v>1</v>
      </c>
      <c r="AA698">
        <f t="shared" ca="1" si="190"/>
        <v>0</v>
      </c>
      <c r="AB698">
        <f t="shared" ca="1" si="191"/>
        <v>0</v>
      </c>
      <c r="AC698" t="str" cm="1">
        <f t="array" aca="1" ref="AC698" ca="1">LEFT(T698,SUM(LEN(T698)-LEN(SUBSTITUTE(T698,{"0","1","2","3","4","5","6","7","8","9"},""))))</f>
        <v>186</v>
      </c>
      <c r="AD698" s="3">
        <f t="shared" ca="1" si="192"/>
        <v>186</v>
      </c>
      <c r="AE698" s="3" t="str">
        <f t="shared" ca="1" si="193"/>
        <v/>
      </c>
      <c r="AF698" t="b">
        <f t="shared" ca="1" si="194"/>
        <v>1</v>
      </c>
      <c r="AG698">
        <f t="shared" ca="1" si="195"/>
        <v>1</v>
      </c>
      <c r="AH698">
        <f t="shared" ca="1" si="196"/>
        <v>0</v>
      </c>
      <c r="AI698" t="b">
        <f t="shared" ca="1" si="197"/>
        <v>0</v>
      </c>
      <c r="AJ698">
        <f t="shared" ca="1" si="198"/>
        <v>0</v>
      </c>
      <c r="AK698">
        <f t="shared" ca="1" si="199"/>
        <v>0</v>
      </c>
      <c r="AL698">
        <f t="shared" ca="1" si="200"/>
        <v>0</v>
      </c>
      <c r="AM698" t="b">
        <f t="shared" ca="1" si="201"/>
        <v>0</v>
      </c>
      <c r="AN698">
        <f t="shared" ca="1" si="202"/>
        <v>2</v>
      </c>
      <c r="AO698">
        <f t="shared" ca="1" si="203"/>
        <v>6</v>
      </c>
    </row>
    <row r="699" spans="1:41">
      <c r="A699" s="1"/>
      <c r="Q699">
        <f t="shared" ca="1" si="207"/>
        <v>0</v>
      </c>
      <c r="R699">
        <f t="shared" ca="1" si="207"/>
        <v>0</v>
      </c>
      <c r="S699">
        <f t="shared" ca="1" si="207"/>
        <v>0</v>
      </c>
      <c r="T699">
        <f t="shared" ca="1" si="207"/>
        <v>0</v>
      </c>
      <c r="U699">
        <f t="shared" ca="1" si="207"/>
        <v>0</v>
      </c>
      <c r="V699">
        <f t="shared" ca="1" si="207"/>
        <v>0</v>
      </c>
      <c r="W699">
        <f t="shared" ca="1" si="207"/>
        <v>0</v>
      </c>
      <c r="X699">
        <f t="shared" ca="1" si="207"/>
        <v>0</v>
      </c>
      <c r="Z699">
        <f t="shared" ca="1" si="189"/>
        <v>0</v>
      </c>
      <c r="AA699">
        <f t="shared" ca="1" si="190"/>
        <v>0</v>
      </c>
      <c r="AB699">
        <f t="shared" ca="1" si="191"/>
        <v>0</v>
      </c>
      <c r="AC699" t="str" cm="1">
        <f t="array" aca="1" ref="AC699" ca="1">LEFT(T699,SUM(LEN(T699)-LEN(SUBSTITUTE(T699,{"0","1","2","3","4","5","6","7","8","9"},""))))</f>
        <v>0</v>
      </c>
      <c r="AD699" s="3" t="str">
        <f t="shared" ca="1" si="192"/>
        <v/>
      </c>
      <c r="AE699" s="3" t="str">
        <f t="shared" ca="1" si="193"/>
        <v/>
      </c>
      <c r="AF699" t="b">
        <f t="shared" ca="1" si="194"/>
        <v>0</v>
      </c>
      <c r="AG699">
        <f t="shared" ca="1" si="195"/>
        <v>0</v>
      </c>
      <c r="AH699">
        <f t="shared" ca="1" si="196"/>
        <v>0</v>
      </c>
      <c r="AI699" t="b">
        <f t="shared" ca="1" si="197"/>
        <v>0</v>
      </c>
      <c r="AJ699">
        <f t="shared" ca="1" si="198"/>
        <v>0</v>
      </c>
      <c r="AK699">
        <f t="shared" ca="1" si="199"/>
        <v>0</v>
      </c>
      <c r="AL699">
        <f t="shared" ca="1" si="200"/>
        <v>0</v>
      </c>
      <c r="AM699" t="b">
        <f t="shared" ca="1" si="201"/>
        <v>0</v>
      </c>
      <c r="AN699">
        <f t="shared" ca="1" si="202"/>
        <v>0</v>
      </c>
      <c r="AO699">
        <f t="shared" ca="1" si="203"/>
        <v>0</v>
      </c>
    </row>
    <row r="700" spans="1:41">
      <c r="A700" s="5" t="s">
        <v>637</v>
      </c>
      <c r="B700" s="6" t="s">
        <v>729</v>
      </c>
      <c r="C700" s="6" t="s">
        <v>640</v>
      </c>
      <c r="D700" s="6" t="s">
        <v>669</v>
      </c>
      <c r="Q700">
        <f t="shared" ca="1" si="207"/>
        <v>0</v>
      </c>
      <c r="R700">
        <f t="shared" ca="1" si="207"/>
        <v>0</v>
      </c>
      <c r="S700">
        <f t="shared" ca="1" si="207"/>
        <v>0</v>
      </c>
      <c r="T700" t="str">
        <f t="shared" ca="1" si="207"/>
        <v>63in</v>
      </c>
      <c r="U700" t="str">
        <f t="shared" ca="1" si="207"/>
        <v>#866857</v>
      </c>
      <c r="V700">
        <f t="shared" ca="1" si="207"/>
        <v>0</v>
      </c>
      <c r="W700">
        <f t="shared" ca="1" si="207"/>
        <v>0</v>
      </c>
      <c r="X700">
        <f t="shared" ca="1" si="207"/>
        <v>0</v>
      </c>
      <c r="Z700">
        <f t="shared" ca="1" si="189"/>
        <v>0</v>
      </c>
      <c r="AA700">
        <f t="shared" ca="1" si="190"/>
        <v>0</v>
      </c>
      <c r="AB700">
        <f t="shared" ca="1" si="191"/>
        <v>0</v>
      </c>
      <c r="AC700" t="str" cm="1">
        <f t="array" aca="1" ref="AC700" ca="1">LEFT(T700,SUM(LEN(T700)-LEN(SUBSTITUTE(T700,{"0","1","2","3","4","5","6","7","8","9"},""))))</f>
        <v>63</v>
      </c>
      <c r="AD700" s="3" t="str">
        <f t="shared" ca="1" si="192"/>
        <v/>
      </c>
      <c r="AE700" s="3">
        <f t="shared" ca="1" si="193"/>
        <v>63</v>
      </c>
      <c r="AF700" t="b">
        <f t="shared" ca="1" si="194"/>
        <v>1</v>
      </c>
      <c r="AG700">
        <f t="shared" ca="1" si="195"/>
        <v>1</v>
      </c>
      <c r="AH700">
        <f t="shared" ca="1" si="196"/>
        <v>1</v>
      </c>
      <c r="AI700" t="b">
        <f t="shared" ca="1" si="197"/>
        <v>1</v>
      </c>
      <c r="AJ700">
        <f t="shared" ca="1" si="198"/>
        <v>1</v>
      </c>
      <c r="AK700">
        <f t="shared" ca="1" si="199"/>
        <v>0</v>
      </c>
      <c r="AL700">
        <f t="shared" ca="1" si="200"/>
        <v>0</v>
      </c>
      <c r="AM700" t="b">
        <f t="shared" ca="1" si="201"/>
        <v>0</v>
      </c>
      <c r="AN700">
        <f t="shared" ca="1" si="202"/>
        <v>2</v>
      </c>
      <c r="AO700">
        <f t="shared" ca="1" si="203"/>
        <v>2</v>
      </c>
    </row>
    <row r="701" spans="1:41">
      <c r="A701" s="5" t="s">
        <v>635</v>
      </c>
      <c r="B701" s="6" t="s">
        <v>1149</v>
      </c>
      <c r="C701" s="6" t="s">
        <v>639</v>
      </c>
      <c r="D701" s="6" t="s">
        <v>832</v>
      </c>
      <c r="E701" s="6" t="s">
        <v>636</v>
      </c>
      <c r="F701" s="6" t="s">
        <v>934</v>
      </c>
      <c r="G701" s="6" t="s">
        <v>642</v>
      </c>
      <c r="H701" s="6" t="s">
        <v>844</v>
      </c>
      <c r="I701" s="6" t="s">
        <v>645</v>
      </c>
      <c r="J701" s="6" t="s">
        <v>652</v>
      </c>
      <c r="Q701" t="str">
        <f t="shared" ca="1" si="207"/>
        <v>1971</v>
      </c>
      <c r="R701" t="str">
        <f t="shared" ca="1" si="207"/>
        <v>2020</v>
      </c>
      <c r="S701" t="str">
        <f t="shared" ca="1" si="207"/>
        <v>2021</v>
      </c>
      <c r="T701">
        <f t="shared" ca="1" si="207"/>
        <v>0</v>
      </c>
      <c r="U701">
        <f t="shared" ca="1" si="207"/>
        <v>0</v>
      </c>
      <c r="V701" t="str">
        <f t="shared" ca="1" si="207"/>
        <v>gry</v>
      </c>
      <c r="W701" t="str">
        <f t="shared" ca="1" si="207"/>
        <v>386128445</v>
      </c>
      <c r="X701">
        <f t="shared" ca="1" si="207"/>
        <v>0</v>
      </c>
      <c r="Z701">
        <f t="shared" ca="1" si="189"/>
        <v>1</v>
      </c>
      <c r="AA701">
        <f t="shared" ca="1" si="190"/>
        <v>1</v>
      </c>
      <c r="AB701">
        <f t="shared" ca="1" si="191"/>
        <v>1</v>
      </c>
      <c r="AC701" t="str" cm="1">
        <f t="array" aca="1" ref="AC701" ca="1">LEFT(T701,SUM(LEN(T701)-LEN(SUBSTITUTE(T701,{"0","1","2","3","4","5","6","7","8","9"},""))))</f>
        <v>0</v>
      </c>
      <c r="AD701" s="3" t="str">
        <f t="shared" ca="1" si="192"/>
        <v/>
      </c>
      <c r="AE701" s="3" t="str">
        <f t="shared" ca="1" si="193"/>
        <v/>
      </c>
      <c r="AF701" t="b">
        <f t="shared" ca="1" si="194"/>
        <v>0</v>
      </c>
      <c r="AG701">
        <f t="shared" ca="1" si="195"/>
        <v>0</v>
      </c>
      <c r="AH701">
        <f t="shared" ca="1" si="196"/>
        <v>0</v>
      </c>
      <c r="AI701" t="b">
        <f t="shared" ca="1" si="197"/>
        <v>0</v>
      </c>
      <c r="AJ701">
        <f t="shared" ca="1" si="198"/>
        <v>0</v>
      </c>
      <c r="AK701">
        <f t="shared" ca="1" si="199"/>
        <v>1</v>
      </c>
      <c r="AL701">
        <f t="shared" ca="1" si="200"/>
        <v>1</v>
      </c>
      <c r="AM701" t="b">
        <f t="shared" ca="1" si="201"/>
        <v>0</v>
      </c>
      <c r="AN701">
        <f t="shared" ca="1" si="202"/>
        <v>5</v>
      </c>
      <c r="AO701">
        <f t="shared" ca="1" si="203"/>
        <v>7</v>
      </c>
    </row>
    <row r="702" spans="1:41">
      <c r="A702" s="1"/>
      <c r="Q702">
        <f t="shared" ca="1" si="207"/>
        <v>0</v>
      </c>
      <c r="R702">
        <f t="shared" ca="1" si="207"/>
        <v>0</v>
      </c>
      <c r="S702">
        <f t="shared" ca="1" si="207"/>
        <v>0</v>
      </c>
      <c r="T702">
        <f t="shared" ca="1" si="207"/>
        <v>0</v>
      </c>
      <c r="U702">
        <f t="shared" ca="1" si="207"/>
        <v>0</v>
      </c>
      <c r="V702">
        <f t="shared" ca="1" si="207"/>
        <v>0</v>
      </c>
      <c r="W702">
        <f t="shared" ca="1" si="207"/>
        <v>0</v>
      </c>
      <c r="X702">
        <f t="shared" ca="1" si="207"/>
        <v>0</v>
      </c>
      <c r="Z702">
        <f t="shared" ca="1" si="189"/>
        <v>0</v>
      </c>
      <c r="AA702">
        <f t="shared" ca="1" si="190"/>
        <v>0</v>
      </c>
      <c r="AB702">
        <f t="shared" ca="1" si="191"/>
        <v>0</v>
      </c>
      <c r="AC702" t="str" cm="1">
        <f t="array" aca="1" ref="AC702" ca="1">LEFT(T702,SUM(LEN(T702)-LEN(SUBSTITUTE(T702,{"0","1","2","3","4","5","6","7","8","9"},""))))</f>
        <v>0</v>
      </c>
      <c r="AD702" s="3" t="str">
        <f t="shared" ca="1" si="192"/>
        <v/>
      </c>
      <c r="AE702" s="3" t="str">
        <f t="shared" ca="1" si="193"/>
        <v/>
      </c>
      <c r="AF702" t="b">
        <f t="shared" ca="1" si="194"/>
        <v>0</v>
      </c>
      <c r="AG702">
        <f t="shared" ca="1" si="195"/>
        <v>0</v>
      </c>
      <c r="AH702">
        <f t="shared" ca="1" si="196"/>
        <v>0</v>
      </c>
      <c r="AI702" t="b">
        <f t="shared" ca="1" si="197"/>
        <v>0</v>
      </c>
      <c r="AJ702">
        <f t="shared" ca="1" si="198"/>
        <v>0</v>
      </c>
      <c r="AK702">
        <f t="shared" ca="1" si="199"/>
        <v>0</v>
      </c>
      <c r="AL702">
        <f t="shared" ca="1" si="200"/>
        <v>0</v>
      </c>
      <c r="AM702" t="b">
        <f t="shared" ca="1" si="201"/>
        <v>0</v>
      </c>
      <c r="AN702">
        <f t="shared" ca="1" si="202"/>
        <v>0</v>
      </c>
      <c r="AO702">
        <f t="shared" ca="1" si="203"/>
        <v>0</v>
      </c>
    </row>
    <row r="703" spans="1:41">
      <c r="A703" s="5" t="s">
        <v>637</v>
      </c>
      <c r="B703" s="6" t="s">
        <v>662</v>
      </c>
      <c r="C703" s="6" t="s">
        <v>640</v>
      </c>
      <c r="D703" s="6" t="s">
        <v>688</v>
      </c>
      <c r="E703" s="6" t="s">
        <v>639</v>
      </c>
      <c r="F703" s="6" t="s">
        <v>838</v>
      </c>
      <c r="Q703">
        <f t="shared" ca="1" si="207"/>
        <v>0</v>
      </c>
      <c r="R703" t="str">
        <f t="shared" ca="1" si="207"/>
        <v>2015</v>
      </c>
      <c r="S703">
        <f t="shared" ca="1" si="207"/>
        <v>0</v>
      </c>
      <c r="T703" t="str">
        <f t="shared" ca="1" si="207"/>
        <v>183cm</v>
      </c>
      <c r="U703" t="str">
        <f t="shared" ca="1" si="207"/>
        <v>#733820</v>
      </c>
      <c r="V703">
        <f t="shared" ca="1" si="207"/>
        <v>0</v>
      </c>
      <c r="W703">
        <f t="shared" ca="1" si="207"/>
        <v>0</v>
      </c>
      <c r="X703">
        <f t="shared" ca="1" si="207"/>
        <v>0</v>
      </c>
      <c r="Z703">
        <f t="shared" ca="1" si="189"/>
        <v>0</v>
      </c>
      <c r="AA703">
        <f t="shared" ca="1" si="190"/>
        <v>1</v>
      </c>
      <c r="AB703">
        <f t="shared" ca="1" si="191"/>
        <v>0</v>
      </c>
      <c r="AC703" t="str" cm="1">
        <f t="array" aca="1" ref="AC703" ca="1">LEFT(T703,SUM(LEN(T703)-LEN(SUBSTITUTE(T703,{"0","1","2","3","4","5","6","7","8","9"},""))))</f>
        <v>183</v>
      </c>
      <c r="AD703" s="3">
        <f t="shared" ca="1" si="192"/>
        <v>183</v>
      </c>
      <c r="AE703" s="3" t="str">
        <f t="shared" ca="1" si="193"/>
        <v/>
      </c>
      <c r="AF703" t="b">
        <f t="shared" ca="1" si="194"/>
        <v>1</v>
      </c>
      <c r="AG703">
        <f t="shared" ca="1" si="195"/>
        <v>1</v>
      </c>
      <c r="AH703">
        <f t="shared" ca="1" si="196"/>
        <v>1</v>
      </c>
      <c r="AI703" t="b">
        <f t="shared" ca="1" si="197"/>
        <v>1</v>
      </c>
      <c r="AJ703">
        <f t="shared" ca="1" si="198"/>
        <v>1</v>
      </c>
      <c r="AK703">
        <f t="shared" ca="1" si="199"/>
        <v>0</v>
      </c>
      <c r="AL703">
        <f t="shared" ca="1" si="200"/>
        <v>0</v>
      </c>
      <c r="AM703" t="b">
        <f t="shared" ca="1" si="201"/>
        <v>0</v>
      </c>
      <c r="AN703">
        <f t="shared" ca="1" si="202"/>
        <v>3</v>
      </c>
      <c r="AO703">
        <f t="shared" ca="1" si="203"/>
        <v>3</v>
      </c>
    </row>
    <row r="704" spans="1:41">
      <c r="A704" s="5" t="s">
        <v>645</v>
      </c>
      <c r="B704" s="6" t="s">
        <v>675</v>
      </c>
      <c r="C704" s="6" t="s">
        <v>635</v>
      </c>
      <c r="D704" s="6" t="s">
        <v>1150</v>
      </c>
      <c r="E704" s="6" t="s">
        <v>642</v>
      </c>
      <c r="F704" s="6" t="s">
        <v>820</v>
      </c>
      <c r="G704" s="6" t="s">
        <v>636</v>
      </c>
      <c r="H704" s="6" t="s">
        <v>1068</v>
      </c>
      <c r="Q704" t="str">
        <f t="shared" ca="1" si="207"/>
        <v>1941</v>
      </c>
      <c r="R704">
        <f t="shared" ca="1" si="207"/>
        <v>0</v>
      </c>
      <c r="S704" t="str">
        <f t="shared" ca="1" si="207"/>
        <v>2022</v>
      </c>
      <c r="T704">
        <f t="shared" ca="1" si="207"/>
        <v>0</v>
      </c>
      <c r="U704">
        <f t="shared" ca="1" si="207"/>
        <v>0</v>
      </c>
      <c r="V704" t="str">
        <f t="shared" ca="1" si="207"/>
        <v>blu</v>
      </c>
      <c r="W704" t="str">
        <f t="shared" ca="1" si="207"/>
        <v>216205626</v>
      </c>
      <c r="X704">
        <f t="shared" ca="1" si="207"/>
        <v>0</v>
      </c>
      <c r="Z704">
        <f t="shared" ca="1" si="189"/>
        <v>1</v>
      </c>
      <c r="AA704">
        <f t="shared" ca="1" si="190"/>
        <v>0</v>
      </c>
      <c r="AB704">
        <f t="shared" ca="1" si="191"/>
        <v>1</v>
      </c>
      <c r="AC704" t="str" cm="1">
        <f t="array" aca="1" ref="AC704" ca="1">LEFT(T704,SUM(LEN(T704)-LEN(SUBSTITUTE(T704,{"0","1","2","3","4","5","6","7","8","9"},""))))</f>
        <v>0</v>
      </c>
      <c r="AD704" s="3" t="str">
        <f t="shared" ca="1" si="192"/>
        <v/>
      </c>
      <c r="AE704" s="3" t="str">
        <f t="shared" ca="1" si="193"/>
        <v/>
      </c>
      <c r="AF704" t="b">
        <f t="shared" ca="1" si="194"/>
        <v>0</v>
      </c>
      <c r="AG704">
        <f t="shared" ca="1" si="195"/>
        <v>0</v>
      </c>
      <c r="AH704">
        <f t="shared" ca="1" si="196"/>
        <v>0</v>
      </c>
      <c r="AI704" t="b">
        <f t="shared" ca="1" si="197"/>
        <v>0</v>
      </c>
      <c r="AJ704">
        <f t="shared" ca="1" si="198"/>
        <v>0</v>
      </c>
      <c r="AK704">
        <f t="shared" ca="1" si="199"/>
        <v>1</v>
      </c>
      <c r="AL704">
        <f t="shared" ca="1" si="200"/>
        <v>1</v>
      </c>
      <c r="AM704" t="b">
        <f t="shared" ca="1" si="201"/>
        <v>0</v>
      </c>
      <c r="AN704">
        <f t="shared" ca="1" si="202"/>
        <v>4</v>
      </c>
      <c r="AO704">
        <f t="shared" ca="1" si="203"/>
        <v>7</v>
      </c>
    </row>
    <row r="705" spans="1:41">
      <c r="A705" s="1"/>
      <c r="Q705">
        <f t="shared" ca="1" si="207"/>
        <v>0</v>
      </c>
      <c r="R705">
        <f t="shared" ca="1" si="207"/>
        <v>0</v>
      </c>
      <c r="S705">
        <f t="shared" ca="1" si="207"/>
        <v>0</v>
      </c>
      <c r="T705">
        <f t="shared" ca="1" si="207"/>
        <v>0</v>
      </c>
      <c r="U705">
        <f t="shared" ca="1" si="207"/>
        <v>0</v>
      </c>
      <c r="V705">
        <f t="shared" ca="1" si="207"/>
        <v>0</v>
      </c>
      <c r="W705">
        <f t="shared" ca="1" si="207"/>
        <v>0</v>
      </c>
      <c r="X705">
        <f t="shared" ca="1" si="207"/>
        <v>0</v>
      </c>
      <c r="Z705">
        <f t="shared" ca="1" si="189"/>
        <v>0</v>
      </c>
      <c r="AA705">
        <f t="shared" ca="1" si="190"/>
        <v>0</v>
      </c>
      <c r="AB705">
        <f t="shared" ca="1" si="191"/>
        <v>0</v>
      </c>
      <c r="AC705" t="str" cm="1">
        <f t="array" aca="1" ref="AC705" ca="1">LEFT(T705,SUM(LEN(T705)-LEN(SUBSTITUTE(T705,{"0","1","2","3","4","5","6","7","8","9"},""))))</f>
        <v>0</v>
      </c>
      <c r="AD705" s="3" t="str">
        <f t="shared" ca="1" si="192"/>
        <v/>
      </c>
      <c r="AE705" s="3" t="str">
        <f t="shared" ca="1" si="193"/>
        <v/>
      </c>
      <c r="AF705" t="b">
        <f t="shared" ca="1" si="194"/>
        <v>0</v>
      </c>
      <c r="AG705">
        <f t="shared" ca="1" si="195"/>
        <v>0</v>
      </c>
      <c r="AH705">
        <f t="shared" ca="1" si="196"/>
        <v>0</v>
      </c>
      <c r="AI705" t="b">
        <f t="shared" ca="1" si="197"/>
        <v>0</v>
      </c>
      <c r="AJ705">
        <f t="shared" ca="1" si="198"/>
        <v>0</v>
      </c>
      <c r="AK705">
        <f t="shared" ca="1" si="199"/>
        <v>0</v>
      </c>
      <c r="AL705">
        <f t="shared" ca="1" si="200"/>
        <v>0</v>
      </c>
      <c r="AM705" t="b">
        <f t="shared" ca="1" si="201"/>
        <v>0</v>
      </c>
      <c r="AN705">
        <f t="shared" ca="1" si="202"/>
        <v>0</v>
      </c>
      <c r="AO705">
        <f t="shared" ca="1" si="203"/>
        <v>0</v>
      </c>
    </row>
    <row r="706" spans="1:41">
      <c r="A706" s="5" t="s">
        <v>654</v>
      </c>
      <c r="B706" s="6" t="s">
        <v>1151</v>
      </c>
      <c r="C706" s="6" t="s">
        <v>645</v>
      </c>
      <c r="D706" s="6" t="s">
        <v>646</v>
      </c>
      <c r="E706" s="6" t="s">
        <v>635</v>
      </c>
      <c r="F706" s="6" t="s">
        <v>1152</v>
      </c>
      <c r="G706" s="6" t="s">
        <v>636</v>
      </c>
      <c r="H706" s="6" t="s">
        <v>1022</v>
      </c>
      <c r="Q706" t="str">
        <f t="shared" ca="1" si="207"/>
        <v>1926</v>
      </c>
      <c r="R706">
        <f t="shared" ca="1" si="207"/>
        <v>0</v>
      </c>
      <c r="S706">
        <f t="shared" ca="1" si="207"/>
        <v>0</v>
      </c>
      <c r="T706">
        <f t="shared" ca="1" si="207"/>
        <v>0</v>
      </c>
      <c r="U706">
        <f t="shared" ca="1" si="207"/>
        <v>0</v>
      </c>
      <c r="V706" t="str">
        <f t="shared" ca="1" si="207"/>
        <v>amb</v>
      </c>
      <c r="W706" t="str">
        <f t="shared" ca="1" si="207"/>
        <v>872515243</v>
      </c>
      <c r="X706" t="str">
        <f t="shared" ca="1" si="207"/>
        <v>150</v>
      </c>
      <c r="Z706">
        <f t="shared" ca="1" si="189"/>
        <v>1</v>
      </c>
      <c r="AA706">
        <f t="shared" ca="1" si="190"/>
        <v>0</v>
      </c>
      <c r="AB706">
        <f t="shared" ca="1" si="191"/>
        <v>0</v>
      </c>
      <c r="AC706" t="str" cm="1">
        <f t="array" aca="1" ref="AC706" ca="1">LEFT(T706,SUM(LEN(T706)-LEN(SUBSTITUTE(T706,{"0","1","2","3","4","5","6","7","8","9"},""))))</f>
        <v>0</v>
      </c>
      <c r="AD706" s="3" t="str">
        <f t="shared" ca="1" si="192"/>
        <v/>
      </c>
      <c r="AE706" s="3" t="str">
        <f t="shared" ca="1" si="193"/>
        <v/>
      </c>
      <c r="AF706" t="b">
        <f t="shared" ca="1" si="194"/>
        <v>0</v>
      </c>
      <c r="AG706">
        <f t="shared" ca="1" si="195"/>
        <v>0</v>
      </c>
      <c r="AH706">
        <f t="shared" ca="1" si="196"/>
        <v>0</v>
      </c>
      <c r="AI706" t="b">
        <f t="shared" ca="1" si="197"/>
        <v>0</v>
      </c>
      <c r="AJ706">
        <f t="shared" ca="1" si="198"/>
        <v>0</v>
      </c>
      <c r="AK706">
        <f t="shared" ca="1" si="199"/>
        <v>1</v>
      </c>
      <c r="AL706">
        <f t="shared" ca="1" si="200"/>
        <v>1</v>
      </c>
      <c r="AM706" t="b">
        <f t="shared" ca="1" si="201"/>
        <v>0</v>
      </c>
      <c r="AN706">
        <f t="shared" ca="1" si="202"/>
        <v>3</v>
      </c>
      <c r="AO706">
        <f t="shared" ca="1" si="203"/>
        <v>3</v>
      </c>
    </row>
    <row r="707" spans="1:41">
      <c r="A707" s="5" t="s">
        <v>642</v>
      </c>
      <c r="B707" s="6" t="s">
        <v>1153</v>
      </c>
      <c r="Q707">
        <f t="shared" ca="1" si="207"/>
        <v>0</v>
      </c>
      <c r="R707">
        <f t="shared" ca="1" si="207"/>
        <v>0</v>
      </c>
      <c r="S707" t="str">
        <f t="shared" ca="1" si="207"/>
        <v>1996</v>
      </c>
      <c r="T707">
        <f t="shared" ca="1" si="207"/>
        <v>0</v>
      </c>
      <c r="U707">
        <f t="shared" ca="1" si="207"/>
        <v>0</v>
      </c>
      <c r="V707">
        <f t="shared" ca="1" si="207"/>
        <v>0</v>
      </c>
      <c r="W707">
        <f t="shared" ca="1" si="207"/>
        <v>0</v>
      </c>
      <c r="X707">
        <f t="shared" ca="1" si="207"/>
        <v>0</v>
      </c>
      <c r="Z707">
        <f t="shared" ref="Z707:Z770" ca="1" si="208">IF(AND(VALUE(Q707)&gt;1919,VALUE(Q707)&lt;2003),1,0)</f>
        <v>0</v>
      </c>
      <c r="AA707">
        <f t="shared" ref="AA707:AA770" ca="1" si="209">IF(AND(VALUE(R707)&gt;2009,VALUE(R707)&lt;2021),1,0)</f>
        <v>0</v>
      </c>
      <c r="AB707">
        <f t="shared" ref="AB707:AB770" ca="1" si="210">IF(AND(VALUE(S707)&gt;2019,VALUE(S707)&lt;2031),1,0)</f>
        <v>0</v>
      </c>
      <c r="AC707" t="str" cm="1">
        <f t="array" aca="1" ref="AC707" ca="1">LEFT(T707,SUM(LEN(T707)-LEN(SUBSTITUTE(T707,{"0","1","2","3","4","5","6","7","8","9"},""))))</f>
        <v>0</v>
      </c>
      <c r="AD707" s="3" t="str">
        <f t="shared" ref="AD707:AD770" ca="1" si="211">IF(COUNT(FIND("cm",T707))=1,VALUE(AC707),"")</f>
        <v/>
      </c>
      <c r="AE707" s="3" t="str">
        <f t="shared" ref="AE707:AE770" ca="1" si="212">IF(COUNT(FIND("in",T707)),VALUE(AC707),"")</f>
        <v/>
      </c>
      <c r="AF707" t="b">
        <f t="shared" ref="AF707:AF770" ca="1" si="213">OR(AND(AD707&gt;149,AD707&lt;194),AND(AE707&gt;58,AE707&lt;77))</f>
        <v>0</v>
      </c>
      <c r="AG707">
        <f t="shared" ref="AG707:AG770" ca="1" si="214">IF(AF707,1,0)</f>
        <v>0</v>
      </c>
      <c r="AH707">
        <f t="shared" ref="AH707:AH770" ca="1" si="215">COUNT(FIND("#",U707))</f>
        <v>0</v>
      </c>
      <c r="AI707" t="b">
        <f t="shared" ref="AI707:AI770" ca="1" si="216">AND(IF(LEN(U707)=7,TRUE),IF(AH707=1,TRUE))</f>
        <v>0</v>
      </c>
      <c r="AJ707">
        <f t="shared" ref="AJ707:AJ770" ca="1" si="217">IF(AI707,1,0)</f>
        <v>0</v>
      </c>
      <c r="AK707">
        <f t="shared" ref="AK707:AK770" ca="1" si="218">IF(OR(V707="amb",V707="blu",V707="brn",V707="gry",V707="grn",V707="hzl",V707="oth"),1,0)</f>
        <v>0</v>
      </c>
      <c r="AL707">
        <f t="shared" ref="AL707:AL770" ca="1" si="219">IF(LEN(W707)=9,1,0)</f>
        <v>0</v>
      </c>
      <c r="AM707" t="b">
        <f t="shared" ref="AM707:AM770" ca="1" si="220">AND(IF(VALUE(X707)&gt;0,TRUE),IF(AN707=0,TRUE))</f>
        <v>0</v>
      </c>
      <c r="AN707">
        <f t="shared" ref="AN707:AN770" ca="1" si="221">SUM(Z707:AB707,AG707,AJ707:AL707)</f>
        <v>0</v>
      </c>
      <c r="AO707">
        <f t="shared" ref="AO707:AO770" ca="1" si="222">IF(AN707&gt;0,AN707+AO706,0)</f>
        <v>0</v>
      </c>
    </row>
    <row r="708" spans="1:41">
      <c r="A708" s="5" t="s">
        <v>640</v>
      </c>
      <c r="B708" s="6" t="s">
        <v>772</v>
      </c>
      <c r="C708" s="6" t="s">
        <v>637</v>
      </c>
      <c r="D708" s="6" t="s">
        <v>773</v>
      </c>
      <c r="E708" s="6" t="s">
        <v>639</v>
      </c>
      <c r="F708" s="6" t="s">
        <v>832</v>
      </c>
      <c r="Q708">
        <f t="shared" ca="1" si="207"/>
        <v>0</v>
      </c>
      <c r="R708" t="str">
        <f t="shared" ca="1" si="207"/>
        <v>2020</v>
      </c>
      <c r="S708">
        <f t="shared" ca="1" si="207"/>
        <v>0</v>
      </c>
      <c r="T708" t="str">
        <f t="shared" ca="1" si="207"/>
        <v>67in</v>
      </c>
      <c r="U708" t="str">
        <f t="shared" ca="1" si="207"/>
        <v>#dedc39</v>
      </c>
      <c r="V708">
        <f t="shared" ca="1" si="207"/>
        <v>0</v>
      </c>
      <c r="W708">
        <f t="shared" ca="1" si="207"/>
        <v>0</v>
      </c>
      <c r="X708">
        <f t="shared" ca="1" si="207"/>
        <v>0</v>
      </c>
      <c r="Z708">
        <f t="shared" ca="1" si="208"/>
        <v>0</v>
      </c>
      <c r="AA708">
        <f t="shared" ca="1" si="209"/>
        <v>1</v>
      </c>
      <c r="AB708">
        <f t="shared" ca="1" si="210"/>
        <v>0</v>
      </c>
      <c r="AC708" t="str" cm="1">
        <f t="array" aca="1" ref="AC708" ca="1">LEFT(T708,SUM(LEN(T708)-LEN(SUBSTITUTE(T708,{"0","1","2","3","4","5","6","7","8","9"},""))))</f>
        <v>67</v>
      </c>
      <c r="AD708" s="3" t="str">
        <f t="shared" ca="1" si="211"/>
        <v/>
      </c>
      <c r="AE708" s="3">
        <f t="shared" ca="1" si="212"/>
        <v>67</v>
      </c>
      <c r="AF708" t="b">
        <f t="shared" ca="1" si="213"/>
        <v>1</v>
      </c>
      <c r="AG708">
        <f t="shared" ca="1" si="214"/>
        <v>1</v>
      </c>
      <c r="AH708">
        <f t="shared" ca="1" si="215"/>
        <v>1</v>
      </c>
      <c r="AI708" t="b">
        <f t="shared" ca="1" si="216"/>
        <v>1</v>
      </c>
      <c r="AJ708">
        <f t="shared" ca="1" si="217"/>
        <v>1</v>
      </c>
      <c r="AK708">
        <f t="shared" ca="1" si="218"/>
        <v>0</v>
      </c>
      <c r="AL708">
        <f t="shared" ca="1" si="219"/>
        <v>0</v>
      </c>
      <c r="AM708" t="b">
        <f t="shared" ca="1" si="220"/>
        <v>0</v>
      </c>
      <c r="AN708">
        <f t="shared" ca="1" si="221"/>
        <v>3</v>
      </c>
      <c r="AO708">
        <f t="shared" ca="1" si="222"/>
        <v>3</v>
      </c>
    </row>
    <row r="709" spans="1:41">
      <c r="A709" s="1"/>
      <c r="Q709">
        <f t="shared" ca="1" si="207"/>
        <v>0</v>
      </c>
      <c r="R709">
        <f t="shared" ca="1" si="207"/>
        <v>0</v>
      </c>
      <c r="S709">
        <f t="shared" ca="1" si="207"/>
        <v>0</v>
      </c>
      <c r="T709">
        <f t="shared" ca="1" si="207"/>
        <v>0</v>
      </c>
      <c r="U709">
        <f t="shared" ca="1" si="207"/>
        <v>0</v>
      </c>
      <c r="V709">
        <f t="shared" ca="1" si="207"/>
        <v>0</v>
      </c>
      <c r="W709">
        <f t="shared" ca="1" si="207"/>
        <v>0</v>
      </c>
      <c r="X709">
        <f t="shared" ca="1" si="207"/>
        <v>0</v>
      </c>
      <c r="Z709">
        <f t="shared" ca="1" si="208"/>
        <v>0</v>
      </c>
      <c r="AA709">
        <f t="shared" ca="1" si="209"/>
        <v>0</v>
      </c>
      <c r="AB709">
        <f t="shared" ca="1" si="210"/>
        <v>0</v>
      </c>
      <c r="AC709" t="str" cm="1">
        <f t="array" aca="1" ref="AC709" ca="1">LEFT(T709,SUM(LEN(T709)-LEN(SUBSTITUTE(T709,{"0","1","2","3","4","5","6","7","8","9"},""))))</f>
        <v>0</v>
      </c>
      <c r="AD709" s="3" t="str">
        <f t="shared" ca="1" si="211"/>
        <v/>
      </c>
      <c r="AE709" s="3" t="str">
        <f t="shared" ca="1" si="212"/>
        <v/>
      </c>
      <c r="AF709" t="b">
        <f t="shared" ca="1" si="213"/>
        <v>0</v>
      </c>
      <c r="AG709">
        <f t="shared" ca="1" si="214"/>
        <v>0</v>
      </c>
      <c r="AH709">
        <f t="shared" ca="1" si="215"/>
        <v>0</v>
      </c>
      <c r="AI709" t="b">
        <f t="shared" ca="1" si="216"/>
        <v>0</v>
      </c>
      <c r="AJ709">
        <f t="shared" ca="1" si="217"/>
        <v>0</v>
      </c>
      <c r="AK709">
        <f t="shared" ca="1" si="218"/>
        <v>0</v>
      </c>
      <c r="AL709">
        <f t="shared" ca="1" si="219"/>
        <v>0</v>
      </c>
      <c r="AM709" t="b">
        <f t="shared" ca="1" si="220"/>
        <v>0</v>
      </c>
      <c r="AN709">
        <f t="shared" ca="1" si="221"/>
        <v>0</v>
      </c>
      <c r="AO709">
        <f t="shared" ca="1" si="222"/>
        <v>0</v>
      </c>
    </row>
    <row r="710" spans="1:41">
      <c r="A710" s="5" t="s">
        <v>636</v>
      </c>
      <c r="B710" s="6" t="s">
        <v>991</v>
      </c>
      <c r="C710" s="6" t="s">
        <v>645</v>
      </c>
      <c r="D710" s="6" t="s">
        <v>656</v>
      </c>
      <c r="E710" s="6" t="s">
        <v>654</v>
      </c>
      <c r="F710" s="6" t="s">
        <v>1154</v>
      </c>
      <c r="G710" s="6" t="s">
        <v>639</v>
      </c>
      <c r="H710" s="6" t="s">
        <v>862</v>
      </c>
      <c r="Q710" t="str">
        <f t="shared" ca="1" si="207"/>
        <v>1927</v>
      </c>
      <c r="R710" t="str">
        <f t="shared" ca="1" si="207"/>
        <v>2011</v>
      </c>
      <c r="S710">
        <f t="shared" ca="1" si="207"/>
        <v>0</v>
      </c>
      <c r="T710">
        <f t="shared" ca="1" si="207"/>
        <v>0</v>
      </c>
      <c r="U710">
        <f t="shared" ca="1" si="207"/>
        <v>0</v>
      </c>
      <c r="V710" t="str">
        <f t="shared" ca="1" si="207"/>
        <v>brn</v>
      </c>
      <c r="W710">
        <f t="shared" ca="1" si="207"/>
        <v>0</v>
      </c>
      <c r="X710" t="str">
        <f t="shared" ca="1" si="207"/>
        <v>153</v>
      </c>
      <c r="Z710">
        <f t="shared" ca="1" si="208"/>
        <v>1</v>
      </c>
      <c r="AA710">
        <f t="shared" ca="1" si="209"/>
        <v>1</v>
      </c>
      <c r="AB710">
        <f t="shared" ca="1" si="210"/>
        <v>0</v>
      </c>
      <c r="AC710" t="str" cm="1">
        <f t="array" aca="1" ref="AC710" ca="1">LEFT(T710,SUM(LEN(T710)-LEN(SUBSTITUTE(T710,{"0","1","2","3","4","5","6","7","8","9"},""))))</f>
        <v>0</v>
      </c>
      <c r="AD710" s="3" t="str">
        <f t="shared" ca="1" si="211"/>
        <v/>
      </c>
      <c r="AE710" s="3" t="str">
        <f t="shared" ca="1" si="212"/>
        <v/>
      </c>
      <c r="AF710" t="b">
        <f t="shared" ca="1" si="213"/>
        <v>0</v>
      </c>
      <c r="AG710">
        <f t="shared" ca="1" si="214"/>
        <v>0</v>
      </c>
      <c r="AH710">
        <f t="shared" ca="1" si="215"/>
        <v>0</v>
      </c>
      <c r="AI710" t="b">
        <f t="shared" ca="1" si="216"/>
        <v>0</v>
      </c>
      <c r="AJ710">
        <f t="shared" ca="1" si="217"/>
        <v>0</v>
      </c>
      <c r="AK710">
        <f t="shared" ca="1" si="218"/>
        <v>1</v>
      </c>
      <c r="AL710">
        <f t="shared" ca="1" si="219"/>
        <v>0</v>
      </c>
      <c r="AM710" t="b">
        <f t="shared" ca="1" si="220"/>
        <v>0</v>
      </c>
      <c r="AN710">
        <f t="shared" ca="1" si="221"/>
        <v>3</v>
      </c>
      <c r="AO710">
        <f t="shared" ca="1" si="222"/>
        <v>3</v>
      </c>
    </row>
    <row r="711" spans="1:41">
      <c r="A711" s="5" t="s">
        <v>635</v>
      </c>
      <c r="B711" s="6" t="s">
        <v>1155</v>
      </c>
      <c r="C711" s="6" t="s">
        <v>640</v>
      </c>
      <c r="D711" s="6" t="s">
        <v>641</v>
      </c>
      <c r="Q711">
        <f t="shared" ca="1" si="207"/>
        <v>0</v>
      </c>
      <c r="R711">
        <f t="shared" ca="1" si="207"/>
        <v>0</v>
      </c>
      <c r="S711">
        <f t="shared" ca="1" si="207"/>
        <v>0</v>
      </c>
      <c r="T711">
        <f t="shared" ca="1" si="207"/>
        <v>0</v>
      </c>
      <c r="U711" t="str">
        <f t="shared" ca="1" si="207"/>
        <v>#fffffd</v>
      </c>
      <c r="V711">
        <f t="shared" ca="1" si="207"/>
        <v>0</v>
      </c>
      <c r="W711" t="str">
        <f t="shared" ca="1" si="207"/>
        <v>165190810</v>
      </c>
      <c r="X711">
        <f t="shared" ca="1" si="207"/>
        <v>0</v>
      </c>
      <c r="Z711">
        <f t="shared" ca="1" si="208"/>
        <v>0</v>
      </c>
      <c r="AA711">
        <f t="shared" ca="1" si="209"/>
        <v>0</v>
      </c>
      <c r="AB711">
        <f t="shared" ca="1" si="210"/>
        <v>0</v>
      </c>
      <c r="AC711" t="str" cm="1">
        <f t="array" aca="1" ref="AC711" ca="1">LEFT(T711,SUM(LEN(T711)-LEN(SUBSTITUTE(T711,{"0","1","2","3","4","5","6","7","8","9"},""))))</f>
        <v>0</v>
      </c>
      <c r="AD711" s="3" t="str">
        <f t="shared" ca="1" si="211"/>
        <v/>
      </c>
      <c r="AE711" s="3" t="str">
        <f t="shared" ca="1" si="212"/>
        <v/>
      </c>
      <c r="AF711" t="b">
        <f t="shared" ca="1" si="213"/>
        <v>0</v>
      </c>
      <c r="AG711">
        <f t="shared" ca="1" si="214"/>
        <v>0</v>
      </c>
      <c r="AH711">
        <f t="shared" ca="1" si="215"/>
        <v>1</v>
      </c>
      <c r="AI711" t="b">
        <f t="shared" ca="1" si="216"/>
        <v>1</v>
      </c>
      <c r="AJ711">
        <f t="shared" ca="1" si="217"/>
        <v>1</v>
      </c>
      <c r="AK711">
        <f t="shared" ca="1" si="218"/>
        <v>0</v>
      </c>
      <c r="AL711">
        <f t="shared" ca="1" si="219"/>
        <v>1</v>
      </c>
      <c r="AM711" t="b">
        <f t="shared" ca="1" si="220"/>
        <v>0</v>
      </c>
      <c r="AN711">
        <f t="shared" ca="1" si="221"/>
        <v>2</v>
      </c>
      <c r="AO711">
        <f t="shared" ca="1" si="222"/>
        <v>5</v>
      </c>
    </row>
    <row r="712" spans="1:41">
      <c r="A712" s="5" t="s">
        <v>642</v>
      </c>
      <c r="B712" s="6" t="s">
        <v>815</v>
      </c>
      <c r="C712" s="6" t="s">
        <v>637</v>
      </c>
      <c r="D712" s="6" t="s">
        <v>774</v>
      </c>
      <c r="Q712">
        <f t="shared" ca="1" si="207"/>
        <v>0</v>
      </c>
      <c r="R712">
        <f t="shared" ca="1" si="207"/>
        <v>0</v>
      </c>
      <c r="S712" t="str">
        <f t="shared" ca="1" si="207"/>
        <v>2028</v>
      </c>
      <c r="T712" t="str">
        <f t="shared" ca="1" si="207"/>
        <v>64in</v>
      </c>
      <c r="U712">
        <f t="shared" ca="1" si="207"/>
        <v>0</v>
      </c>
      <c r="V712">
        <f t="shared" ca="1" si="207"/>
        <v>0</v>
      </c>
      <c r="W712">
        <f t="shared" ca="1" si="207"/>
        <v>0</v>
      </c>
      <c r="X712">
        <f t="shared" ca="1" si="207"/>
        <v>0</v>
      </c>
      <c r="Z712">
        <f t="shared" ca="1" si="208"/>
        <v>0</v>
      </c>
      <c r="AA712">
        <f t="shared" ca="1" si="209"/>
        <v>0</v>
      </c>
      <c r="AB712">
        <f t="shared" ca="1" si="210"/>
        <v>1</v>
      </c>
      <c r="AC712" t="str" cm="1">
        <f t="array" aca="1" ref="AC712" ca="1">LEFT(T712,SUM(LEN(T712)-LEN(SUBSTITUTE(T712,{"0","1","2","3","4","5","6","7","8","9"},""))))</f>
        <v>64</v>
      </c>
      <c r="AD712" s="3" t="str">
        <f t="shared" ca="1" si="211"/>
        <v/>
      </c>
      <c r="AE712" s="3">
        <f t="shared" ca="1" si="212"/>
        <v>64</v>
      </c>
      <c r="AF712" t="b">
        <f t="shared" ca="1" si="213"/>
        <v>1</v>
      </c>
      <c r="AG712">
        <f t="shared" ca="1" si="214"/>
        <v>1</v>
      </c>
      <c r="AH712">
        <f t="shared" ca="1" si="215"/>
        <v>0</v>
      </c>
      <c r="AI712" t="b">
        <f t="shared" ca="1" si="216"/>
        <v>0</v>
      </c>
      <c r="AJ712">
        <f t="shared" ca="1" si="217"/>
        <v>0</v>
      </c>
      <c r="AK712">
        <f t="shared" ca="1" si="218"/>
        <v>0</v>
      </c>
      <c r="AL712">
        <f t="shared" ca="1" si="219"/>
        <v>0</v>
      </c>
      <c r="AM712" t="b">
        <f t="shared" ca="1" si="220"/>
        <v>0</v>
      </c>
      <c r="AN712">
        <f t="shared" ca="1" si="221"/>
        <v>2</v>
      </c>
      <c r="AO712">
        <f t="shared" ca="1" si="222"/>
        <v>7</v>
      </c>
    </row>
    <row r="713" spans="1:41">
      <c r="A713" s="1"/>
      <c r="Q713">
        <f t="shared" ca="1" si="207"/>
        <v>0</v>
      </c>
      <c r="R713">
        <f t="shared" ca="1" si="207"/>
        <v>0</v>
      </c>
      <c r="S713">
        <f t="shared" ca="1" si="207"/>
        <v>0</v>
      </c>
      <c r="T713">
        <f t="shared" ca="1" si="207"/>
        <v>0</v>
      </c>
      <c r="U713">
        <f t="shared" ca="1" si="207"/>
        <v>0</v>
      </c>
      <c r="V713">
        <f t="shared" ca="1" si="207"/>
        <v>0</v>
      </c>
      <c r="W713">
        <f t="shared" ca="1" si="207"/>
        <v>0</v>
      </c>
      <c r="X713">
        <f t="shared" ca="1" si="207"/>
        <v>0</v>
      </c>
      <c r="Z713">
        <f t="shared" ca="1" si="208"/>
        <v>0</v>
      </c>
      <c r="AA713">
        <f t="shared" ca="1" si="209"/>
        <v>0</v>
      </c>
      <c r="AB713">
        <f t="shared" ca="1" si="210"/>
        <v>0</v>
      </c>
      <c r="AC713" t="str" cm="1">
        <f t="array" aca="1" ref="AC713" ca="1">LEFT(T713,SUM(LEN(T713)-LEN(SUBSTITUTE(T713,{"0","1","2","3","4","5","6","7","8","9"},""))))</f>
        <v>0</v>
      </c>
      <c r="AD713" s="3" t="str">
        <f t="shared" ca="1" si="211"/>
        <v/>
      </c>
      <c r="AE713" s="3" t="str">
        <f t="shared" ca="1" si="212"/>
        <v/>
      </c>
      <c r="AF713" t="b">
        <f t="shared" ca="1" si="213"/>
        <v>0</v>
      </c>
      <c r="AG713">
        <f t="shared" ca="1" si="214"/>
        <v>0</v>
      </c>
      <c r="AH713">
        <f t="shared" ca="1" si="215"/>
        <v>0</v>
      </c>
      <c r="AI713" t="b">
        <f t="shared" ca="1" si="216"/>
        <v>0</v>
      </c>
      <c r="AJ713">
        <f t="shared" ca="1" si="217"/>
        <v>0</v>
      </c>
      <c r="AK713">
        <f t="shared" ca="1" si="218"/>
        <v>0</v>
      </c>
      <c r="AL713">
        <f t="shared" ca="1" si="219"/>
        <v>0</v>
      </c>
      <c r="AM713" t="b">
        <f t="shared" ca="1" si="220"/>
        <v>0</v>
      </c>
      <c r="AN713">
        <f t="shared" ca="1" si="221"/>
        <v>0</v>
      </c>
      <c r="AO713">
        <f t="shared" ca="1" si="222"/>
        <v>0</v>
      </c>
    </row>
    <row r="714" spans="1:41">
      <c r="A714" s="5" t="s">
        <v>635</v>
      </c>
      <c r="B714" s="6" t="s">
        <v>1156</v>
      </c>
      <c r="Q714">
        <f t="shared" ca="1" si="207"/>
        <v>0</v>
      </c>
      <c r="R714">
        <f t="shared" ca="1" si="207"/>
        <v>0</v>
      </c>
      <c r="S714">
        <f t="shared" ca="1" si="207"/>
        <v>0</v>
      </c>
      <c r="T714">
        <f t="shared" ca="1" si="207"/>
        <v>0</v>
      </c>
      <c r="U714">
        <f t="shared" ca="1" si="207"/>
        <v>0</v>
      </c>
      <c r="V714">
        <f t="shared" ca="1" si="207"/>
        <v>0</v>
      </c>
      <c r="W714" t="str">
        <f t="shared" ca="1" si="207"/>
        <v>502603734</v>
      </c>
      <c r="X714">
        <f t="shared" ca="1" si="207"/>
        <v>0</v>
      </c>
      <c r="Z714">
        <f t="shared" ca="1" si="208"/>
        <v>0</v>
      </c>
      <c r="AA714">
        <f t="shared" ca="1" si="209"/>
        <v>0</v>
      </c>
      <c r="AB714">
        <f t="shared" ca="1" si="210"/>
        <v>0</v>
      </c>
      <c r="AC714" t="str" cm="1">
        <f t="array" aca="1" ref="AC714" ca="1">LEFT(T714,SUM(LEN(T714)-LEN(SUBSTITUTE(T714,{"0","1","2","3","4","5","6","7","8","9"},""))))</f>
        <v>0</v>
      </c>
      <c r="AD714" s="3" t="str">
        <f t="shared" ca="1" si="211"/>
        <v/>
      </c>
      <c r="AE714" s="3" t="str">
        <f t="shared" ca="1" si="212"/>
        <v/>
      </c>
      <c r="AF714" t="b">
        <f t="shared" ca="1" si="213"/>
        <v>0</v>
      </c>
      <c r="AG714">
        <f t="shared" ca="1" si="214"/>
        <v>0</v>
      </c>
      <c r="AH714">
        <f t="shared" ca="1" si="215"/>
        <v>0</v>
      </c>
      <c r="AI714" t="b">
        <f t="shared" ca="1" si="216"/>
        <v>0</v>
      </c>
      <c r="AJ714">
        <f t="shared" ca="1" si="217"/>
        <v>0</v>
      </c>
      <c r="AK714">
        <f t="shared" ca="1" si="218"/>
        <v>0</v>
      </c>
      <c r="AL714">
        <f t="shared" ca="1" si="219"/>
        <v>1</v>
      </c>
      <c r="AM714" t="b">
        <f t="shared" ca="1" si="220"/>
        <v>0</v>
      </c>
      <c r="AN714">
        <f t="shared" ca="1" si="221"/>
        <v>1</v>
      </c>
      <c r="AO714">
        <f t="shared" ca="1" si="222"/>
        <v>1</v>
      </c>
    </row>
    <row r="715" spans="1:41">
      <c r="A715" s="5" t="s">
        <v>636</v>
      </c>
      <c r="B715" s="6" t="s">
        <v>930</v>
      </c>
      <c r="C715" s="6" t="s">
        <v>639</v>
      </c>
      <c r="D715" s="6" t="s">
        <v>838</v>
      </c>
      <c r="E715" s="6" t="s">
        <v>637</v>
      </c>
      <c r="F715" s="6" t="s">
        <v>708</v>
      </c>
      <c r="G715" s="6" t="s">
        <v>654</v>
      </c>
      <c r="H715" s="6" t="s">
        <v>1157</v>
      </c>
      <c r="I715" s="6" t="s">
        <v>645</v>
      </c>
      <c r="J715" s="6" t="s">
        <v>656</v>
      </c>
      <c r="K715" s="6" t="s">
        <v>640</v>
      </c>
      <c r="L715" s="6" t="s">
        <v>641</v>
      </c>
      <c r="M715" s="6" t="s">
        <v>642</v>
      </c>
      <c r="N715" s="6" t="s">
        <v>844</v>
      </c>
      <c r="Q715" t="str">
        <f t="shared" ca="1" si="207"/>
        <v>1966</v>
      </c>
      <c r="R715" t="str">
        <f t="shared" ca="1" si="207"/>
        <v>2015</v>
      </c>
      <c r="S715" t="str">
        <f t="shared" ca="1" si="207"/>
        <v>2021</v>
      </c>
      <c r="T715" t="str">
        <f t="shared" ca="1" si="207"/>
        <v>176cm</v>
      </c>
      <c r="U715" t="str">
        <f t="shared" ca="1" si="207"/>
        <v>#fffffd</v>
      </c>
      <c r="V715" t="str">
        <f t="shared" ca="1" si="207"/>
        <v>brn</v>
      </c>
      <c r="W715">
        <f t="shared" ca="1" si="207"/>
        <v>0</v>
      </c>
      <c r="X715" t="str">
        <f t="shared" ca="1" si="207"/>
        <v>205</v>
      </c>
      <c r="Z715">
        <f t="shared" ca="1" si="208"/>
        <v>1</v>
      </c>
      <c r="AA715">
        <f t="shared" ca="1" si="209"/>
        <v>1</v>
      </c>
      <c r="AB715">
        <f t="shared" ca="1" si="210"/>
        <v>1</v>
      </c>
      <c r="AC715" t="str" cm="1">
        <f t="array" aca="1" ref="AC715" ca="1">LEFT(T715,SUM(LEN(T715)-LEN(SUBSTITUTE(T715,{"0","1","2","3","4","5","6","7","8","9"},""))))</f>
        <v>176</v>
      </c>
      <c r="AD715" s="3">
        <f t="shared" ca="1" si="211"/>
        <v>176</v>
      </c>
      <c r="AE715" s="3" t="str">
        <f t="shared" ca="1" si="212"/>
        <v/>
      </c>
      <c r="AF715" t="b">
        <f t="shared" ca="1" si="213"/>
        <v>1</v>
      </c>
      <c r="AG715">
        <f t="shared" ca="1" si="214"/>
        <v>1</v>
      </c>
      <c r="AH715">
        <f t="shared" ca="1" si="215"/>
        <v>1</v>
      </c>
      <c r="AI715" t="b">
        <f t="shared" ca="1" si="216"/>
        <v>1</v>
      </c>
      <c r="AJ715">
        <f t="shared" ca="1" si="217"/>
        <v>1</v>
      </c>
      <c r="AK715">
        <f t="shared" ca="1" si="218"/>
        <v>1</v>
      </c>
      <c r="AL715">
        <f t="shared" ca="1" si="219"/>
        <v>0</v>
      </c>
      <c r="AM715" t="b">
        <f t="shared" ca="1" si="220"/>
        <v>0</v>
      </c>
      <c r="AN715">
        <f t="shared" ca="1" si="221"/>
        <v>6</v>
      </c>
      <c r="AO715">
        <f t="shared" ca="1" si="222"/>
        <v>7</v>
      </c>
    </row>
    <row r="716" spans="1:41">
      <c r="A716" s="1"/>
      <c r="Q716">
        <f t="shared" ca="1" si="207"/>
        <v>0</v>
      </c>
      <c r="R716">
        <f t="shared" ca="1" si="207"/>
        <v>0</v>
      </c>
      <c r="S716">
        <f t="shared" ca="1" si="207"/>
        <v>0</v>
      </c>
      <c r="T716">
        <f t="shared" ca="1" si="207"/>
        <v>0</v>
      </c>
      <c r="U716">
        <f t="shared" ca="1" si="207"/>
        <v>0</v>
      </c>
      <c r="V716">
        <f t="shared" ca="1" si="207"/>
        <v>0</v>
      </c>
      <c r="W716">
        <f t="shared" ca="1" si="207"/>
        <v>0</v>
      </c>
      <c r="X716">
        <f t="shared" ca="1" si="207"/>
        <v>0</v>
      </c>
      <c r="Z716">
        <f t="shared" ca="1" si="208"/>
        <v>0</v>
      </c>
      <c r="AA716">
        <f t="shared" ca="1" si="209"/>
        <v>0</v>
      </c>
      <c r="AB716">
        <f t="shared" ca="1" si="210"/>
        <v>0</v>
      </c>
      <c r="AC716" t="str" cm="1">
        <f t="array" aca="1" ref="AC716" ca="1">LEFT(T716,SUM(LEN(T716)-LEN(SUBSTITUTE(T716,{"0","1","2","3","4","5","6","7","8","9"},""))))</f>
        <v>0</v>
      </c>
      <c r="AD716" s="3" t="str">
        <f t="shared" ca="1" si="211"/>
        <v/>
      </c>
      <c r="AE716" s="3" t="str">
        <f t="shared" ca="1" si="212"/>
        <v/>
      </c>
      <c r="AF716" t="b">
        <f t="shared" ca="1" si="213"/>
        <v>0</v>
      </c>
      <c r="AG716">
        <f t="shared" ca="1" si="214"/>
        <v>0</v>
      </c>
      <c r="AH716">
        <f t="shared" ca="1" si="215"/>
        <v>0</v>
      </c>
      <c r="AI716" t="b">
        <f t="shared" ca="1" si="216"/>
        <v>0</v>
      </c>
      <c r="AJ716">
        <f t="shared" ca="1" si="217"/>
        <v>0</v>
      </c>
      <c r="AK716">
        <f t="shared" ca="1" si="218"/>
        <v>0</v>
      </c>
      <c r="AL716">
        <f t="shared" ca="1" si="219"/>
        <v>0</v>
      </c>
      <c r="AM716" t="b">
        <f t="shared" ca="1" si="220"/>
        <v>0</v>
      </c>
      <c r="AN716">
        <f t="shared" ca="1" si="221"/>
        <v>0</v>
      </c>
      <c r="AO716">
        <f t="shared" ca="1" si="222"/>
        <v>0</v>
      </c>
    </row>
    <row r="717" spans="1:41">
      <c r="A717" s="5" t="s">
        <v>640</v>
      </c>
      <c r="B717" s="6" t="s">
        <v>707</v>
      </c>
      <c r="C717" s="6" t="s">
        <v>637</v>
      </c>
      <c r="D717" s="6" t="s">
        <v>686</v>
      </c>
      <c r="E717" s="6" t="s">
        <v>636</v>
      </c>
      <c r="F717" s="6" t="s">
        <v>899</v>
      </c>
      <c r="G717" s="6" t="s">
        <v>639</v>
      </c>
      <c r="H717" s="6" t="s">
        <v>828</v>
      </c>
      <c r="Q717" t="str">
        <f t="shared" ca="1" si="207"/>
        <v>1943</v>
      </c>
      <c r="R717" t="str">
        <f t="shared" ca="1" si="207"/>
        <v>2019</v>
      </c>
      <c r="S717">
        <f t="shared" ca="1" si="207"/>
        <v>0</v>
      </c>
      <c r="T717" t="str">
        <f t="shared" ca="1" si="207"/>
        <v>158cm</v>
      </c>
      <c r="U717" t="str">
        <f t="shared" ca="1" si="207"/>
        <v>#18171d</v>
      </c>
      <c r="V717">
        <f t="shared" ca="1" si="207"/>
        <v>0</v>
      </c>
      <c r="W717">
        <f t="shared" ca="1" si="207"/>
        <v>0</v>
      </c>
      <c r="X717">
        <f t="shared" ca="1" si="207"/>
        <v>0</v>
      </c>
      <c r="Z717">
        <f t="shared" ca="1" si="208"/>
        <v>1</v>
      </c>
      <c r="AA717">
        <f t="shared" ca="1" si="209"/>
        <v>1</v>
      </c>
      <c r="AB717">
        <f t="shared" ca="1" si="210"/>
        <v>0</v>
      </c>
      <c r="AC717" t="str" cm="1">
        <f t="array" aca="1" ref="AC717" ca="1">LEFT(T717,SUM(LEN(T717)-LEN(SUBSTITUTE(T717,{"0","1","2","3","4","5","6","7","8","9"},""))))</f>
        <v>158</v>
      </c>
      <c r="AD717" s="3">
        <f t="shared" ca="1" si="211"/>
        <v>158</v>
      </c>
      <c r="AE717" s="3" t="str">
        <f t="shared" ca="1" si="212"/>
        <v/>
      </c>
      <c r="AF717" t="b">
        <f t="shared" ca="1" si="213"/>
        <v>1</v>
      </c>
      <c r="AG717">
        <f t="shared" ca="1" si="214"/>
        <v>1</v>
      </c>
      <c r="AH717">
        <f t="shared" ca="1" si="215"/>
        <v>1</v>
      </c>
      <c r="AI717" t="b">
        <f t="shared" ca="1" si="216"/>
        <v>1</v>
      </c>
      <c r="AJ717">
        <f t="shared" ca="1" si="217"/>
        <v>1</v>
      </c>
      <c r="AK717">
        <f t="shared" ca="1" si="218"/>
        <v>0</v>
      </c>
      <c r="AL717">
        <f t="shared" ca="1" si="219"/>
        <v>0</v>
      </c>
      <c r="AM717" t="b">
        <f t="shared" ca="1" si="220"/>
        <v>0</v>
      </c>
      <c r="AN717">
        <f t="shared" ca="1" si="221"/>
        <v>4</v>
      </c>
      <c r="AO717">
        <f t="shared" ca="1" si="222"/>
        <v>4</v>
      </c>
    </row>
    <row r="718" spans="1:41">
      <c r="A718" s="5" t="s">
        <v>635</v>
      </c>
      <c r="B718" s="6" t="s">
        <v>1158</v>
      </c>
      <c r="Q718">
        <f t="shared" ca="1" si="207"/>
        <v>0</v>
      </c>
      <c r="R718">
        <f t="shared" ca="1" si="207"/>
        <v>0</v>
      </c>
      <c r="S718">
        <f t="shared" ca="1" si="207"/>
        <v>0</v>
      </c>
      <c r="T718">
        <f t="shared" ca="1" si="207"/>
        <v>0</v>
      </c>
      <c r="U718">
        <f t="shared" ca="1" si="207"/>
        <v>0</v>
      </c>
      <c r="V718">
        <f t="shared" ca="1" si="207"/>
        <v>0</v>
      </c>
      <c r="W718" t="str">
        <f t="shared" ca="1" si="207"/>
        <v>058840094</v>
      </c>
      <c r="X718">
        <f t="shared" ca="1" si="207"/>
        <v>0</v>
      </c>
      <c r="Z718">
        <f t="shared" ca="1" si="208"/>
        <v>0</v>
      </c>
      <c r="AA718">
        <f t="shared" ca="1" si="209"/>
        <v>0</v>
      </c>
      <c r="AB718">
        <f t="shared" ca="1" si="210"/>
        <v>0</v>
      </c>
      <c r="AC718" t="str" cm="1">
        <f t="array" aca="1" ref="AC718" ca="1">LEFT(T718,SUM(LEN(T718)-LEN(SUBSTITUTE(T718,{"0","1","2","3","4","5","6","7","8","9"},""))))</f>
        <v>0</v>
      </c>
      <c r="AD718" s="3" t="str">
        <f t="shared" ca="1" si="211"/>
        <v/>
      </c>
      <c r="AE718" s="3" t="str">
        <f t="shared" ca="1" si="212"/>
        <v/>
      </c>
      <c r="AF718" t="b">
        <f t="shared" ca="1" si="213"/>
        <v>0</v>
      </c>
      <c r="AG718">
        <f t="shared" ca="1" si="214"/>
        <v>0</v>
      </c>
      <c r="AH718">
        <f t="shared" ca="1" si="215"/>
        <v>0</v>
      </c>
      <c r="AI718" t="b">
        <f t="shared" ca="1" si="216"/>
        <v>0</v>
      </c>
      <c r="AJ718">
        <f t="shared" ca="1" si="217"/>
        <v>0</v>
      </c>
      <c r="AK718">
        <f t="shared" ca="1" si="218"/>
        <v>0</v>
      </c>
      <c r="AL718">
        <f t="shared" ca="1" si="219"/>
        <v>1</v>
      </c>
      <c r="AM718" t="b">
        <f t="shared" ca="1" si="220"/>
        <v>0</v>
      </c>
      <c r="AN718">
        <f t="shared" ca="1" si="221"/>
        <v>1</v>
      </c>
      <c r="AO718">
        <f t="shared" ca="1" si="222"/>
        <v>5</v>
      </c>
    </row>
    <row r="719" spans="1:41">
      <c r="A719" s="5" t="s">
        <v>642</v>
      </c>
      <c r="B719" s="6" t="s">
        <v>904</v>
      </c>
      <c r="Q719">
        <f t="shared" ca="1" si="207"/>
        <v>0</v>
      </c>
      <c r="R719">
        <f t="shared" ca="1" si="207"/>
        <v>0</v>
      </c>
      <c r="S719" t="str">
        <f t="shared" ca="1" si="207"/>
        <v>2023</v>
      </c>
      <c r="T719">
        <f t="shared" ca="1" si="207"/>
        <v>0</v>
      </c>
      <c r="U719">
        <f t="shared" ca="1" si="207"/>
        <v>0</v>
      </c>
      <c r="V719">
        <f t="shared" ca="1" si="207"/>
        <v>0</v>
      </c>
      <c r="W719">
        <f t="shared" ca="1" si="207"/>
        <v>0</v>
      </c>
      <c r="X719">
        <f t="shared" ref="X719:AE782" ca="1" si="223">IF($A719=X$1,OFFSET($A719,0,1),IF($C719=X$1,OFFSET($C719,0,1),IF($E719=X$1,OFFSET($E719,0,1),IF($G719=X$1,OFFSET($G719,0,1),IF($I719=X$1,OFFSET($I719,0,1),IF($K719=X$1,OFFSET($K719,0,1),IF($M719=X$1,OFFSET($M719,0,1),IF($O719=X$1,OFFSET($O719,0,1),0))))))))</f>
        <v>0</v>
      </c>
      <c r="Z719">
        <f t="shared" ca="1" si="208"/>
        <v>0</v>
      </c>
      <c r="AA719">
        <f t="shared" ca="1" si="209"/>
        <v>0</v>
      </c>
      <c r="AB719">
        <f t="shared" ca="1" si="210"/>
        <v>1</v>
      </c>
      <c r="AC719" t="str" cm="1">
        <f t="array" aca="1" ref="AC719" ca="1">LEFT(T719,SUM(LEN(T719)-LEN(SUBSTITUTE(T719,{"0","1","2","3","4","5","6","7","8","9"},""))))</f>
        <v>0</v>
      </c>
      <c r="AD719" s="3" t="str">
        <f t="shared" ca="1" si="211"/>
        <v/>
      </c>
      <c r="AE719" s="3" t="str">
        <f t="shared" ca="1" si="212"/>
        <v/>
      </c>
      <c r="AF719" t="b">
        <f t="shared" ca="1" si="213"/>
        <v>0</v>
      </c>
      <c r="AG719">
        <f t="shared" ca="1" si="214"/>
        <v>0</v>
      </c>
      <c r="AH719">
        <f t="shared" ca="1" si="215"/>
        <v>0</v>
      </c>
      <c r="AI719" t="b">
        <f t="shared" ca="1" si="216"/>
        <v>0</v>
      </c>
      <c r="AJ719">
        <f t="shared" ca="1" si="217"/>
        <v>0</v>
      </c>
      <c r="AK719">
        <f t="shared" ca="1" si="218"/>
        <v>0</v>
      </c>
      <c r="AL719">
        <f t="shared" ca="1" si="219"/>
        <v>0</v>
      </c>
      <c r="AM719" t="b">
        <f t="shared" ca="1" si="220"/>
        <v>0</v>
      </c>
      <c r="AN719">
        <f t="shared" ca="1" si="221"/>
        <v>1</v>
      </c>
      <c r="AO719">
        <f t="shared" ca="1" si="222"/>
        <v>6</v>
      </c>
    </row>
    <row r="720" spans="1:41">
      <c r="A720" s="1"/>
      <c r="Q720">
        <f t="shared" ref="Q720:X751" ca="1" si="224">IF($A720=Q$1,OFFSET($A720,0,1),IF($C720=Q$1,OFFSET($C720,0,1),IF($E720=Q$1,OFFSET($E720,0,1),IF($G720=Q$1,OFFSET($G720,0,1),IF($I720=Q$1,OFFSET($I720,0,1),IF($K720=Q$1,OFFSET($K720,0,1),IF($M720=Q$1,OFFSET($M720,0,1),IF($O720=Q$1,OFFSET($O720,0,1),0))))))))</f>
        <v>0</v>
      </c>
      <c r="R720">
        <f t="shared" ca="1" si="224"/>
        <v>0</v>
      </c>
      <c r="S720">
        <f t="shared" ca="1" si="224"/>
        <v>0</v>
      </c>
      <c r="T720">
        <f t="shared" ca="1" si="224"/>
        <v>0</v>
      </c>
      <c r="U720">
        <f t="shared" ca="1" si="224"/>
        <v>0</v>
      </c>
      <c r="V720">
        <f t="shared" ca="1" si="224"/>
        <v>0</v>
      </c>
      <c r="W720">
        <f t="shared" ca="1" si="224"/>
        <v>0</v>
      </c>
      <c r="X720">
        <f t="shared" ca="1" si="224"/>
        <v>0</v>
      </c>
      <c r="Z720">
        <f t="shared" ca="1" si="208"/>
        <v>0</v>
      </c>
      <c r="AA720">
        <f t="shared" ca="1" si="209"/>
        <v>0</v>
      </c>
      <c r="AB720">
        <f t="shared" ca="1" si="210"/>
        <v>0</v>
      </c>
      <c r="AC720" t="str" cm="1">
        <f t="array" aca="1" ref="AC720" ca="1">LEFT(T720,SUM(LEN(T720)-LEN(SUBSTITUTE(T720,{"0","1","2","3","4","5","6","7","8","9"},""))))</f>
        <v>0</v>
      </c>
      <c r="AD720" s="3" t="str">
        <f t="shared" ca="1" si="211"/>
        <v/>
      </c>
      <c r="AE720" s="3" t="str">
        <f t="shared" ca="1" si="212"/>
        <v/>
      </c>
      <c r="AF720" t="b">
        <f t="shared" ca="1" si="213"/>
        <v>0</v>
      </c>
      <c r="AG720">
        <f t="shared" ca="1" si="214"/>
        <v>0</v>
      </c>
      <c r="AH720">
        <f t="shared" ca="1" si="215"/>
        <v>0</v>
      </c>
      <c r="AI720" t="b">
        <f t="shared" ca="1" si="216"/>
        <v>0</v>
      </c>
      <c r="AJ720">
        <f t="shared" ca="1" si="217"/>
        <v>0</v>
      </c>
      <c r="AK720">
        <f t="shared" ca="1" si="218"/>
        <v>0</v>
      </c>
      <c r="AL720">
        <f t="shared" ca="1" si="219"/>
        <v>0</v>
      </c>
      <c r="AM720" t="b">
        <f t="shared" ca="1" si="220"/>
        <v>0</v>
      </c>
      <c r="AN720">
        <f t="shared" ca="1" si="221"/>
        <v>0</v>
      </c>
      <c r="AO720">
        <f t="shared" ca="1" si="222"/>
        <v>0</v>
      </c>
    </row>
    <row r="721" spans="1:42">
      <c r="A721" s="5" t="s">
        <v>636</v>
      </c>
      <c r="B721" s="6" t="s">
        <v>902</v>
      </c>
      <c r="C721" s="6" t="s">
        <v>640</v>
      </c>
      <c r="D721" s="6" t="s">
        <v>692</v>
      </c>
      <c r="E721" s="6" t="s">
        <v>645</v>
      </c>
      <c r="F721" s="6" t="s">
        <v>661</v>
      </c>
      <c r="Q721" t="str">
        <f t="shared" ca="1" si="224"/>
        <v>1962</v>
      </c>
      <c r="R721">
        <f t="shared" ca="1" si="224"/>
        <v>0</v>
      </c>
      <c r="S721">
        <f t="shared" ca="1" si="224"/>
        <v>0</v>
      </c>
      <c r="T721">
        <f t="shared" ca="1" si="224"/>
        <v>0</v>
      </c>
      <c r="U721" t="str">
        <f t="shared" ca="1" si="224"/>
        <v>#b6652a</v>
      </c>
      <c r="V721" t="str">
        <f t="shared" ca="1" si="224"/>
        <v>grn</v>
      </c>
      <c r="W721">
        <f t="shared" ca="1" si="224"/>
        <v>0</v>
      </c>
      <c r="X721">
        <f t="shared" ca="1" si="224"/>
        <v>0</v>
      </c>
      <c r="Z721">
        <f t="shared" ca="1" si="208"/>
        <v>1</v>
      </c>
      <c r="AA721">
        <f t="shared" ca="1" si="209"/>
        <v>0</v>
      </c>
      <c r="AB721">
        <f t="shared" ca="1" si="210"/>
        <v>0</v>
      </c>
      <c r="AC721" t="str" cm="1">
        <f t="array" aca="1" ref="AC721" ca="1">LEFT(T721,SUM(LEN(T721)-LEN(SUBSTITUTE(T721,{"0","1","2","3","4","5","6","7","8","9"},""))))</f>
        <v>0</v>
      </c>
      <c r="AD721" s="3" t="str">
        <f t="shared" ca="1" si="211"/>
        <v/>
      </c>
      <c r="AE721" s="3" t="str">
        <f t="shared" ca="1" si="212"/>
        <v/>
      </c>
      <c r="AF721" t="b">
        <f t="shared" ca="1" si="213"/>
        <v>0</v>
      </c>
      <c r="AG721">
        <f t="shared" ca="1" si="214"/>
        <v>0</v>
      </c>
      <c r="AH721">
        <f t="shared" ca="1" si="215"/>
        <v>1</v>
      </c>
      <c r="AI721" t="b">
        <f t="shared" ca="1" si="216"/>
        <v>1</v>
      </c>
      <c r="AJ721">
        <f t="shared" ca="1" si="217"/>
        <v>1</v>
      </c>
      <c r="AK721">
        <f t="shared" ca="1" si="218"/>
        <v>1</v>
      </c>
      <c r="AL721">
        <f t="shared" ca="1" si="219"/>
        <v>0</v>
      </c>
      <c r="AM721" t="b">
        <f t="shared" ca="1" si="220"/>
        <v>0</v>
      </c>
      <c r="AN721">
        <f t="shared" ca="1" si="221"/>
        <v>3</v>
      </c>
      <c r="AO721">
        <f t="shared" ca="1" si="222"/>
        <v>3</v>
      </c>
    </row>
    <row r="722" spans="1:42">
      <c r="A722" s="5" t="s">
        <v>654</v>
      </c>
      <c r="B722" s="6" t="s">
        <v>1159</v>
      </c>
      <c r="Q722">
        <f t="shared" ca="1" si="224"/>
        <v>0</v>
      </c>
      <c r="R722">
        <f t="shared" ca="1" si="224"/>
        <v>0</v>
      </c>
      <c r="S722">
        <f t="shared" ca="1" si="224"/>
        <v>0</v>
      </c>
      <c r="T722">
        <f t="shared" ca="1" si="224"/>
        <v>0</v>
      </c>
      <c r="U722">
        <f t="shared" ca="1" si="224"/>
        <v>0</v>
      </c>
      <c r="V722">
        <f t="shared" ca="1" si="224"/>
        <v>0</v>
      </c>
      <c r="W722">
        <f t="shared" ca="1" si="224"/>
        <v>0</v>
      </c>
      <c r="X722" t="str">
        <f t="shared" ca="1" si="224"/>
        <v>297</v>
      </c>
      <c r="Z722">
        <f t="shared" ca="1" si="208"/>
        <v>0</v>
      </c>
      <c r="AA722">
        <f t="shared" ca="1" si="209"/>
        <v>0</v>
      </c>
      <c r="AB722">
        <f t="shared" ca="1" si="210"/>
        <v>0</v>
      </c>
      <c r="AC722" t="str" cm="1">
        <f t="array" aca="1" ref="AC722" ca="1">LEFT(T722,SUM(LEN(T722)-LEN(SUBSTITUTE(T722,{"0","1","2","3","4","5","6","7","8","9"},""))))</f>
        <v>0</v>
      </c>
      <c r="AD722" s="3" t="str">
        <f t="shared" ca="1" si="211"/>
        <v/>
      </c>
      <c r="AE722" s="3" t="str">
        <f t="shared" ca="1" si="212"/>
        <v/>
      </c>
      <c r="AF722" t="b">
        <f t="shared" ca="1" si="213"/>
        <v>0</v>
      </c>
      <c r="AG722">
        <f t="shared" ca="1" si="214"/>
        <v>0</v>
      </c>
      <c r="AH722">
        <f t="shared" ca="1" si="215"/>
        <v>0</v>
      </c>
      <c r="AI722" t="b">
        <f t="shared" ca="1" si="216"/>
        <v>0</v>
      </c>
      <c r="AJ722">
        <f t="shared" ca="1" si="217"/>
        <v>0</v>
      </c>
      <c r="AK722">
        <f t="shared" ca="1" si="218"/>
        <v>0</v>
      </c>
      <c r="AL722">
        <f t="shared" ca="1" si="219"/>
        <v>0</v>
      </c>
      <c r="AM722" t="b">
        <f t="shared" ca="1" si="220"/>
        <v>1</v>
      </c>
      <c r="AN722">
        <f t="shared" ca="1" si="221"/>
        <v>0</v>
      </c>
      <c r="AO722">
        <f t="shared" ca="1" si="222"/>
        <v>0</v>
      </c>
    </row>
    <row r="723" spans="1:42">
      <c r="A723" s="5" t="s">
        <v>639</v>
      </c>
      <c r="B723" s="6" t="s">
        <v>847</v>
      </c>
      <c r="C723" s="6" t="s">
        <v>635</v>
      </c>
      <c r="D723" s="6" t="s">
        <v>1160</v>
      </c>
      <c r="Q723">
        <f t="shared" ca="1" si="224"/>
        <v>0</v>
      </c>
      <c r="R723" t="str">
        <f t="shared" ca="1" si="224"/>
        <v>2010</v>
      </c>
      <c r="S723">
        <f t="shared" ca="1" si="224"/>
        <v>0</v>
      </c>
      <c r="T723">
        <f t="shared" ca="1" si="224"/>
        <v>0</v>
      </c>
      <c r="U723">
        <f t="shared" ca="1" si="224"/>
        <v>0</v>
      </c>
      <c r="V723">
        <f t="shared" ca="1" si="224"/>
        <v>0</v>
      </c>
      <c r="W723" t="str">
        <f t="shared" ca="1" si="224"/>
        <v>990422650</v>
      </c>
      <c r="X723">
        <f t="shared" ca="1" si="224"/>
        <v>0</v>
      </c>
      <c r="Z723">
        <f t="shared" ca="1" si="208"/>
        <v>0</v>
      </c>
      <c r="AA723">
        <f t="shared" ca="1" si="209"/>
        <v>1</v>
      </c>
      <c r="AB723">
        <f t="shared" ca="1" si="210"/>
        <v>0</v>
      </c>
      <c r="AC723" t="str" cm="1">
        <f t="array" aca="1" ref="AC723" ca="1">LEFT(T723,SUM(LEN(T723)-LEN(SUBSTITUTE(T723,{"0","1","2","3","4","5","6","7","8","9"},""))))</f>
        <v>0</v>
      </c>
      <c r="AD723" s="3" t="str">
        <f t="shared" ca="1" si="211"/>
        <v/>
      </c>
      <c r="AE723" s="3" t="str">
        <f t="shared" ca="1" si="212"/>
        <v/>
      </c>
      <c r="AF723" t="b">
        <f t="shared" ca="1" si="213"/>
        <v>0</v>
      </c>
      <c r="AG723">
        <f t="shared" ca="1" si="214"/>
        <v>0</v>
      </c>
      <c r="AH723">
        <f t="shared" ca="1" si="215"/>
        <v>0</v>
      </c>
      <c r="AI723" t="b">
        <f t="shared" ca="1" si="216"/>
        <v>0</v>
      </c>
      <c r="AJ723">
        <f t="shared" ca="1" si="217"/>
        <v>0</v>
      </c>
      <c r="AK723">
        <f t="shared" ca="1" si="218"/>
        <v>0</v>
      </c>
      <c r="AL723">
        <f t="shared" ca="1" si="219"/>
        <v>1</v>
      </c>
      <c r="AM723" t="b">
        <f t="shared" ca="1" si="220"/>
        <v>0</v>
      </c>
      <c r="AN723">
        <f t="shared" ca="1" si="221"/>
        <v>2</v>
      </c>
      <c r="AO723">
        <f t="shared" ca="1" si="222"/>
        <v>2</v>
      </c>
      <c r="AP723">
        <v>1</v>
      </c>
    </row>
    <row r="724" spans="1:42">
      <c r="A724" s="5" t="s">
        <v>637</v>
      </c>
      <c r="B724" s="6" t="s">
        <v>710</v>
      </c>
      <c r="C724" s="6" t="s">
        <v>642</v>
      </c>
      <c r="D724" s="6" t="s">
        <v>832</v>
      </c>
      <c r="Q724">
        <f t="shared" ca="1" si="224"/>
        <v>0</v>
      </c>
      <c r="R724">
        <f t="shared" ca="1" si="224"/>
        <v>0</v>
      </c>
      <c r="S724" t="str">
        <f t="shared" ca="1" si="224"/>
        <v>2020</v>
      </c>
      <c r="T724" t="str">
        <f t="shared" ca="1" si="224"/>
        <v>154cm</v>
      </c>
      <c r="U724">
        <f t="shared" ca="1" si="224"/>
        <v>0</v>
      </c>
      <c r="V724">
        <f t="shared" ca="1" si="224"/>
        <v>0</v>
      </c>
      <c r="W724">
        <f t="shared" ca="1" si="224"/>
        <v>0</v>
      </c>
      <c r="X724">
        <f t="shared" ca="1" si="224"/>
        <v>0</v>
      </c>
      <c r="Z724">
        <f t="shared" ca="1" si="208"/>
        <v>0</v>
      </c>
      <c r="AA724">
        <f t="shared" ca="1" si="209"/>
        <v>0</v>
      </c>
      <c r="AB724">
        <f t="shared" ca="1" si="210"/>
        <v>1</v>
      </c>
      <c r="AC724" t="str" cm="1">
        <f t="array" aca="1" ref="AC724" ca="1">LEFT(T724,SUM(LEN(T724)-LEN(SUBSTITUTE(T724,{"0","1","2","3","4","5","6","7","8","9"},""))))</f>
        <v>154</v>
      </c>
      <c r="AD724" s="3">
        <f t="shared" ca="1" si="211"/>
        <v>154</v>
      </c>
      <c r="AE724" s="3" t="str">
        <f t="shared" ca="1" si="212"/>
        <v/>
      </c>
      <c r="AF724" t="b">
        <f t="shared" ca="1" si="213"/>
        <v>1</v>
      </c>
      <c r="AG724">
        <f t="shared" ca="1" si="214"/>
        <v>1</v>
      </c>
      <c r="AH724">
        <f t="shared" ca="1" si="215"/>
        <v>0</v>
      </c>
      <c r="AI724" t="b">
        <f t="shared" ca="1" si="216"/>
        <v>0</v>
      </c>
      <c r="AJ724">
        <f t="shared" ca="1" si="217"/>
        <v>0</v>
      </c>
      <c r="AK724">
        <f t="shared" ca="1" si="218"/>
        <v>0</v>
      </c>
      <c r="AL724">
        <f t="shared" ca="1" si="219"/>
        <v>0</v>
      </c>
      <c r="AM724" t="b">
        <f t="shared" ca="1" si="220"/>
        <v>0</v>
      </c>
      <c r="AN724">
        <f t="shared" ca="1" si="221"/>
        <v>2</v>
      </c>
      <c r="AO724">
        <f t="shared" ca="1" si="222"/>
        <v>4</v>
      </c>
    </row>
    <row r="725" spans="1:42">
      <c r="A725" s="1"/>
      <c r="Q725">
        <f t="shared" ca="1" si="224"/>
        <v>0</v>
      </c>
      <c r="R725">
        <f t="shared" ca="1" si="224"/>
        <v>0</v>
      </c>
      <c r="S725">
        <f t="shared" ca="1" si="224"/>
        <v>0</v>
      </c>
      <c r="T725">
        <f t="shared" ca="1" si="224"/>
        <v>0</v>
      </c>
      <c r="U725">
        <f t="shared" ca="1" si="224"/>
        <v>0</v>
      </c>
      <c r="V725">
        <f t="shared" ca="1" si="224"/>
        <v>0</v>
      </c>
      <c r="W725">
        <f t="shared" ca="1" si="224"/>
        <v>0</v>
      </c>
      <c r="X725">
        <f t="shared" ca="1" si="224"/>
        <v>0</v>
      </c>
      <c r="Z725">
        <f t="shared" ca="1" si="208"/>
        <v>0</v>
      </c>
      <c r="AA725">
        <f t="shared" ca="1" si="209"/>
        <v>0</v>
      </c>
      <c r="AB725">
        <f t="shared" ca="1" si="210"/>
        <v>0</v>
      </c>
      <c r="AC725" t="str" cm="1">
        <f t="array" aca="1" ref="AC725" ca="1">LEFT(T725,SUM(LEN(T725)-LEN(SUBSTITUTE(T725,{"0","1","2","3","4","5","6","7","8","9"},""))))</f>
        <v>0</v>
      </c>
      <c r="AD725" s="3" t="str">
        <f t="shared" ca="1" si="211"/>
        <v/>
      </c>
      <c r="AE725" s="3" t="str">
        <f t="shared" ca="1" si="212"/>
        <v/>
      </c>
      <c r="AF725" t="b">
        <f t="shared" ca="1" si="213"/>
        <v>0</v>
      </c>
      <c r="AG725">
        <f t="shared" ca="1" si="214"/>
        <v>0</v>
      </c>
      <c r="AH725">
        <f t="shared" ca="1" si="215"/>
        <v>0</v>
      </c>
      <c r="AI725" t="b">
        <f t="shared" ca="1" si="216"/>
        <v>0</v>
      </c>
      <c r="AJ725">
        <f t="shared" ca="1" si="217"/>
        <v>0</v>
      </c>
      <c r="AK725">
        <f t="shared" ca="1" si="218"/>
        <v>0</v>
      </c>
      <c r="AL725">
        <f t="shared" ca="1" si="219"/>
        <v>0</v>
      </c>
      <c r="AM725" t="b">
        <f t="shared" ca="1" si="220"/>
        <v>0</v>
      </c>
      <c r="AN725">
        <f t="shared" ca="1" si="221"/>
        <v>0</v>
      </c>
      <c r="AO725">
        <f t="shared" ca="1" si="222"/>
        <v>0</v>
      </c>
    </row>
    <row r="726" spans="1:42">
      <c r="A726" s="5" t="s">
        <v>642</v>
      </c>
      <c r="B726" s="6" t="s">
        <v>923</v>
      </c>
      <c r="C726" s="6" t="s">
        <v>639</v>
      </c>
      <c r="D726" s="6" t="s">
        <v>862</v>
      </c>
      <c r="Q726">
        <f t="shared" ca="1" si="224"/>
        <v>0</v>
      </c>
      <c r="R726" t="str">
        <f t="shared" ca="1" si="224"/>
        <v>2011</v>
      </c>
      <c r="S726" t="str">
        <f t="shared" ca="1" si="224"/>
        <v>1934</v>
      </c>
      <c r="T726">
        <f t="shared" ca="1" si="224"/>
        <v>0</v>
      </c>
      <c r="U726">
        <f t="shared" ca="1" si="224"/>
        <v>0</v>
      </c>
      <c r="V726">
        <f t="shared" ca="1" si="224"/>
        <v>0</v>
      </c>
      <c r="W726">
        <f t="shared" ca="1" si="224"/>
        <v>0</v>
      </c>
      <c r="X726">
        <f t="shared" ca="1" si="224"/>
        <v>0</v>
      </c>
      <c r="Z726">
        <f t="shared" ca="1" si="208"/>
        <v>0</v>
      </c>
      <c r="AA726">
        <f t="shared" ca="1" si="209"/>
        <v>1</v>
      </c>
      <c r="AB726">
        <f t="shared" ca="1" si="210"/>
        <v>0</v>
      </c>
      <c r="AC726" t="str" cm="1">
        <f t="array" aca="1" ref="AC726" ca="1">LEFT(T726,SUM(LEN(T726)-LEN(SUBSTITUTE(T726,{"0","1","2","3","4","5","6","7","8","9"},""))))</f>
        <v>0</v>
      </c>
      <c r="AD726" s="3" t="str">
        <f t="shared" ca="1" si="211"/>
        <v/>
      </c>
      <c r="AE726" s="3" t="str">
        <f t="shared" ca="1" si="212"/>
        <v/>
      </c>
      <c r="AF726" t="b">
        <f t="shared" ca="1" si="213"/>
        <v>0</v>
      </c>
      <c r="AG726">
        <f t="shared" ca="1" si="214"/>
        <v>0</v>
      </c>
      <c r="AH726">
        <f t="shared" ca="1" si="215"/>
        <v>0</v>
      </c>
      <c r="AI726" t="b">
        <f t="shared" ca="1" si="216"/>
        <v>0</v>
      </c>
      <c r="AJ726">
        <f t="shared" ca="1" si="217"/>
        <v>0</v>
      </c>
      <c r="AK726">
        <f t="shared" ca="1" si="218"/>
        <v>0</v>
      </c>
      <c r="AL726">
        <f t="shared" ca="1" si="219"/>
        <v>0</v>
      </c>
      <c r="AM726" t="b">
        <f t="shared" ca="1" si="220"/>
        <v>0</v>
      </c>
      <c r="AN726">
        <f t="shared" ca="1" si="221"/>
        <v>1</v>
      </c>
      <c r="AO726">
        <f t="shared" ca="1" si="222"/>
        <v>1</v>
      </c>
    </row>
    <row r="727" spans="1:42">
      <c r="A727" s="5" t="s">
        <v>645</v>
      </c>
      <c r="B727" s="6" t="s">
        <v>652</v>
      </c>
      <c r="Q727">
        <f t="shared" ca="1" si="224"/>
        <v>0</v>
      </c>
      <c r="R727">
        <f t="shared" ca="1" si="224"/>
        <v>0</v>
      </c>
      <c r="S727">
        <f t="shared" ca="1" si="224"/>
        <v>0</v>
      </c>
      <c r="T727">
        <f t="shared" ca="1" si="224"/>
        <v>0</v>
      </c>
      <c r="U727">
        <f t="shared" ca="1" si="224"/>
        <v>0</v>
      </c>
      <c r="V727" t="str">
        <f t="shared" ca="1" si="224"/>
        <v>gry</v>
      </c>
      <c r="W727">
        <f t="shared" ca="1" si="224"/>
        <v>0</v>
      </c>
      <c r="X727">
        <f t="shared" ca="1" si="224"/>
        <v>0</v>
      </c>
      <c r="Z727">
        <f t="shared" ca="1" si="208"/>
        <v>0</v>
      </c>
      <c r="AA727">
        <f t="shared" ca="1" si="209"/>
        <v>0</v>
      </c>
      <c r="AB727">
        <f t="shared" ca="1" si="210"/>
        <v>0</v>
      </c>
      <c r="AC727" t="str" cm="1">
        <f t="array" aca="1" ref="AC727" ca="1">LEFT(T727,SUM(LEN(T727)-LEN(SUBSTITUTE(T727,{"0","1","2","3","4","5","6","7","8","9"},""))))</f>
        <v>0</v>
      </c>
      <c r="AD727" s="3" t="str">
        <f t="shared" ca="1" si="211"/>
        <v/>
      </c>
      <c r="AE727" s="3" t="str">
        <f t="shared" ca="1" si="212"/>
        <v/>
      </c>
      <c r="AF727" t="b">
        <f t="shared" ca="1" si="213"/>
        <v>0</v>
      </c>
      <c r="AG727">
        <f t="shared" ca="1" si="214"/>
        <v>0</v>
      </c>
      <c r="AH727">
        <f t="shared" ca="1" si="215"/>
        <v>0</v>
      </c>
      <c r="AI727" t="b">
        <f t="shared" ca="1" si="216"/>
        <v>0</v>
      </c>
      <c r="AJ727">
        <f t="shared" ca="1" si="217"/>
        <v>0</v>
      </c>
      <c r="AK727">
        <f t="shared" ca="1" si="218"/>
        <v>1</v>
      </c>
      <c r="AL727">
        <f t="shared" ca="1" si="219"/>
        <v>0</v>
      </c>
      <c r="AM727" t="b">
        <f t="shared" ca="1" si="220"/>
        <v>0</v>
      </c>
      <c r="AN727">
        <f t="shared" ca="1" si="221"/>
        <v>1</v>
      </c>
      <c r="AO727">
        <f t="shared" ca="1" si="222"/>
        <v>2</v>
      </c>
    </row>
    <row r="728" spans="1:42">
      <c r="A728" s="5" t="s">
        <v>640</v>
      </c>
      <c r="B728" s="6" t="s">
        <v>648</v>
      </c>
      <c r="C728" s="6" t="s">
        <v>636</v>
      </c>
      <c r="D728" s="6" t="s">
        <v>917</v>
      </c>
      <c r="E728" s="6" t="s">
        <v>637</v>
      </c>
      <c r="F728" s="6" t="s">
        <v>775</v>
      </c>
      <c r="G728" s="6" t="s">
        <v>635</v>
      </c>
      <c r="H728" s="6" t="s">
        <v>1161</v>
      </c>
      <c r="Q728" t="str">
        <f t="shared" ca="1" si="224"/>
        <v>2004</v>
      </c>
      <c r="R728">
        <f t="shared" ca="1" si="224"/>
        <v>0</v>
      </c>
      <c r="S728">
        <f t="shared" ca="1" si="224"/>
        <v>0</v>
      </c>
      <c r="T728" t="str">
        <f t="shared" ca="1" si="224"/>
        <v>63cm</v>
      </c>
      <c r="U728" t="str">
        <f t="shared" ca="1" si="224"/>
        <v>z</v>
      </c>
      <c r="V728">
        <f t="shared" ca="1" si="224"/>
        <v>0</v>
      </c>
      <c r="W728" t="str">
        <f t="shared" ca="1" si="224"/>
        <v>6173356201</v>
      </c>
      <c r="X728">
        <f t="shared" ca="1" si="224"/>
        <v>0</v>
      </c>
      <c r="Z728">
        <f t="shared" ca="1" si="208"/>
        <v>0</v>
      </c>
      <c r="AA728">
        <f t="shared" ca="1" si="209"/>
        <v>0</v>
      </c>
      <c r="AB728">
        <f t="shared" ca="1" si="210"/>
        <v>0</v>
      </c>
      <c r="AC728" t="str" cm="1">
        <f t="array" aca="1" ref="AC728" ca="1">LEFT(T728,SUM(LEN(T728)-LEN(SUBSTITUTE(T728,{"0","1","2","3","4","5","6","7","8","9"},""))))</f>
        <v>63</v>
      </c>
      <c r="AD728" s="3">
        <f t="shared" ca="1" si="211"/>
        <v>63</v>
      </c>
      <c r="AE728" s="3" t="str">
        <f t="shared" ca="1" si="212"/>
        <v/>
      </c>
      <c r="AF728" t="b">
        <f t="shared" ca="1" si="213"/>
        <v>0</v>
      </c>
      <c r="AG728">
        <f t="shared" ca="1" si="214"/>
        <v>0</v>
      </c>
      <c r="AH728">
        <f t="shared" ca="1" si="215"/>
        <v>0</v>
      </c>
      <c r="AI728" t="b">
        <f t="shared" ca="1" si="216"/>
        <v>0</v>
      </c>
      <c r="AJ728">
        <f t="shared" ca="1" si="217"/>
        <v>0</v>
      </c>
      <c r="AK728">
        <f t="shared" ca="1" si="218"/>
        <v>0</v>
      </c>
      <c r="AL728">
        <f t="shared" ca="1" si="219"/>
        <v>0</v>
      </c>
      <c r="AM728" t="b">
        <f t="shared" ca="1" si="220"/>
        <v>0</v>
      </c>
      <c r="AN728">
        <f t="shared" ca="1" si="221"/>
        <v>0</v>
      </c>
      <c r="AO728">
        <f t="shared" ca="1" si="222"/>
        <v>0</v>
      </c>
    </row>
    <row r="729" spans="1:42">
      <c r="A729" s="1"/>
      <c r="Q729">
        <f t="shared" ca="1" si="224"/>
        <v>0</v>
      </c>
      <c r="R729">
        <f t="shared" ca="1" si="224"/>
        <v>0</v>
      </c>
      <c r="S729">
        <f t="shared" ca="1" si="224"/>
        <v>0</v>
      </c>
      <c r="T729">
        <f t="shared" ca="1" si="224"/>
        <v>0</v>
      </c>
      <c r="U729">
        <f t="shared" ca="1" si="224"/>
        <v>0</v>
      </c>
      <c r="V729">
        <f t="shared" ca="1" si="224"/>
        <v>0</v>
      </c>
      <c r="W729">
        <f t="shared" ca="1" si="224"/>
        <v>0</v>
      </c>
      <c r="X729">
        <f t="shared" ca="1" si="224"/>
        <v>0</v>
      </c>
      <c r="Z729">
        <f t="shared" ca="1" si="208"/>
        <v>0</v>
      </c>
      <c r="AA729">
        <f t="shared" ca="1" si="209"/>
        <v>0</v>
      </c>
      <c r="AB729">
        <f t="shared" ca="1" si="210"/>
        <v>0</v>
      </c>
      <c r="AC729" t="str" cm="1">
        <f t="array" aca="1" ref="AC729" ca="1">LEFT(T729,SUM(LEN(T729)-LEN(SUBSTITUTE(T729,{"0","1","2","3","4","5","6","7","8","9"},""))))</f>
        <v>0</v>
      </c>
      <c r="AD729" s="3" t="str">
        <f t="shared" ca="1" si="211"/>
        <v/>
      </c>
      <c r="AE729" s="3" t="str">
        <f t="shared" ca="1" si="212"/>
        <v/>
      </c>
      <c r="AF729" t="b">
        <f t="shared" ca="1" si="213"/>
        <v>0</v>
      </c>
      <c r="AG729">
        <f t="shared" ca="1" si="214"/>
        <v>0</v>
      </c>
      <c r="AH729">
        <f t="shared" ca="1" si="215"/>
        <v>0</v>
      </c>
      <c r="AI729" t="b">
        <f t="shared" ca="1" si="216"/>
        <v>0</v>
      </c>
      <c r="AJ729">
        <f t="shared" ca="1" si="217"/>
        <v>0</v>
      </c>
      <c r="AK729">
        <f t="shared" ca="1" si="218"/>
        <v>0</v>
      </c>
      <c r="AL729">
        <f t="shared" ca="1" si="219"/>
        <v>0</v>
      </c>
      <c r="AM729" t="b">
        <f t="shared" ca="1" si="220"/>
        <v>0</v>
      </c>
      <c r="AN729">
        <f t="shared" ca="1" si="221"/>
        <v>0</v>
      </c>
      <c r="AO729">
        <f t="shared" ca="1" si="222"/>
        <v>0</v>
      </c>
    </row>
    <row r="730" spans="1:42">
      <c r="A730" s="5" t="s">
        <v>635</v>
      </c>
      <c r="B730" s="6" t="s">
        <v>1162</v>
      </c>
      <c r="C730" s="6" t="s">
        <v>642</v>
      </c>
      <c r="D730" s="6" t="s">
        <v>816</v>
      </c>
      <c r="Q730">
        <f t="shared" ca="1" si="224"/>
        <v>0</v>
      </c>
      <c r="R730">
        <f t="shared" ca="1" si="224"/>
        <v>0</v>
      </c>
      <c r="S730" t="str">
        <f t="shared" ca="1" si="224"/>
        <v>2029</v>
      </c>
      <c r="T730">
        <f t="shared" ca="1" si="224"/>
        <v>0</v>
      </c>
      <c r="U730">
        <f t="shared" ca="1" si="224"/>
        <v>0</v>
      </c>
      <c r="V730">
        <f t="shared" ca="1" si="224"/>
        <v>0</v>
      </c>
      <c r="W730" t="str">
        <f t="shared" ca="1" si="224"/>
        <v>329432364</v>
      </c>
      <c r="X730">
        <f t="shared" ca="1" si="224"/>
        <v>0</v>
      </c>
      <c r="Z730">
        <f t="shared" ca="1" si="208"/>
        <v>0</v>
      </c>
      <c r="AA730">
        <f t="shared" ca="1" si="209"/>
        <v>0</v>
      </c>
      <c r="AB730">
        <f t="shared" ca="1" si="210"/>
        <v>1</v>
      </c>
      <c r="AC730" t="str" cm="1">
        <f t="array" aca="1" ref="AC730" ca="1">LEFT(T730,SUM(LEN(T730)-LEN(SUBSTITUTE(T730,{"0","1","2","3","4","5","6","7","8","9"},""))))</f>
        <v>0</v>
      </c>
      <c r="AD730" s="3" t="str">
        <f t="shared" ca="1" si="211"/>
        <v/>
      </c>
      <c r="AE730" s="3" t="str">
        <f t="shared" ca="1" si="212"/>
        <v/>
      </c>
      <c r="AF730" t="b">
        <f t="shared" ca="1" si="213"/>
        <v>0</v>
      </c>
      <c r="AG730">
        <f t="shared" ca="1" si="214"/>
        <v>0</v>
      </c>
      <c r="AH730">
        <f t="shared" ca="1" si="215"/>
        <v>0</v>
      </c>
      <c r="AI730" t="b">
        <f t="shared" ca="1" si="216"/>
        <v>0</v>
      </c>
      <c r="AJ730">
        <f t="shared" ca="1" si="217"/>
        <v>0</v>
      </c>
      <c r="AK730">
        <f t="shared" ca="1" si="218"/>
        <v>0</v>
      </c>
      <c r="AL730">
        <f t="shared" ca="1" si="219"/>
        <v>1</v>
      </c>
      <c r="AM730" t="b">
        <f t="shared" ca="1" si="220"/>
        <v>0</v>
      </c>
      <c r="AN730">
        <f t="shared" ca="1" si="221"/>
        <v>2</v>
      </c>
      <c r="AO730">
        <f t="shared" ca="1" si="222"/>
        <v>2</v>
      </c>
    </row>
    <row r="731" spans="1:42">
      <c r="A731" s="5" t="s">
        <v>645</v>
      </c>
      <c r="B731" s="6" t="s">
        <v>661</v>
      </c>
      <c r="C731" s="6" t="s">
        <v>640</v>
      </c>
      <c r="D731" s="6" t="s">
        <v>707</v>
      </c>
      <c r="E731" s="6" t="s">
        <v>639</v>
      </c>
      <c r="F731" s="6" t="s">
        <v>823</v>
      </c>
      <c r="Q731">
        <f t="shared" ca="1" si="224"/>
        <v>0</v>
      </c>
      <c r="R731" t="str">
        <f t="shared" ca="1" si="224"/>
        <v>2013</v>
      </c>
      <c r="S731">
        <f t="shared" ca="1" si="224"/>
        <v>0</v>
      </c>
      <c r="T731">
        <f t="shared" ca="1" si="224"/>
        <v>0</v>
      </c>
      <c r="U731" t="str">
        <f t="shared" ca="1" si="224"/>
        <v>#18171d</v>
      </c>
      <c r="V731" t="str">
        <f t="shared" ca="1" si="224"/>
        <v>grn</v>
      </c>
      <c r="W731">
        <f t="shared" ca="1" si="224"/>
        <v>0</v>
      </c>
      <c r="X731">
        <f t="shared" ca="1" si="224"/>
        <v>0</v>
      </c>
      <c r="Z731">
        <f t="shared" ca="1" si="208"/>
        <v>0</v>
      </c>
      <c r="AA731">
        <f t="shared" ca="1" si="209"/>
        <v>1</v>
      </c>
      <c r="AB731">
        <f t="shared" ca="1" si="210"/>
        <v>0</v>
      </c>
      <c r="AC731" t="str" cm="1">
        <f t="array" aca="1" ref="AC731" ca="1">LEFT(T731,SUM(LEN(T731)-LEN(SUBSTITUTE(T731,{"0","1","2","3","4","5","6","7","8","9"},""))))</f>
        <v>0</v>
      </c>
      <c r="AD731" s="3" t="str">
        <f t="shared" ca="1" si="211"/>
        <v/>
      </c>
      <c r="AE731" s="3" t="str">
        <f t="shared" ca="1" si="212"/>
        <v/>
      </c>
      <c r="AF731" t="b">
        <f t="shared" ca="1" si="213"/>
        <v>0</v>
      </c>
      <c r="AG731">
        <f t="shared" ca="1" si="214"/>
        <v>0</v>
      </c>
      <c r="AH731">
        <f t="shared" ca="1" si="215"/>
        <v>1</v>
      </c>
      <c r="AI731" t="b">
        <f t="shared" ca="1" si="216"/>
        <v>1</v>
      </c>
      <c r="AJ731">
        <f t="shared" ca="1" si="217"/>
        <v>1</v>
      </c>
      <c r="AK731">
        <f t="shared" ca="1" si="218"/>
        <v>1</v>
      </c>
      <c r="AL731">
        <f t="shared" ca="1" si="219"/>
        <v>0</v>
      </c>
      <c r="AM731" t="b">
        <f t="shared" ca="1" si="220"/>
        <v>0</v>
      </c>
      <c r="AN731">
        <f t="shared" ca="1" si="221"/>
        <v>3</v>
      </c>
      <c r="AO731">
        <f t="shared" ca="1" si="222"/>
        <v>5</v>
      </c>
    </row>
    <row r="732" spans="1:42">
      <c r="A732" s="5" t="s">
        <v>637</v>
      </c>
      <c r="B732" s="6" t="s">
        <v>686</v>
      </c>
      <c r="C732" s="6" t="s">
        <v>636</v>
      </c>
      <c r="D732" s="6" t="s">
        <v>845</v>
      </c>
      <c r="Q732" t="str">
        <f t="shared" ca="1" si="224"/>
        <v>1960</v>
      </c>
      <c r="R732">
        <f t="shared" ca="1" si="224"/>
        <v>0</v>
      </c>
      <c r="S732">
        <f t="shared" ca="1" si="224"/>
        <v>0</v>
      </c>
      <c r="T732" t="str">
        <f t="shared" ca="1" si="224"/>
        <v>158cm</v>
      </c>
      <c r="U732">
        <f t="shared" ca="1" si="224"/>
        <v>0</v>
      </c>
      <c r="V732">
        <f t="shared" ca="1" si="224"/>
        <v>0</v>
      </c>
      <c r="W732">
        <f t="shared" ca="1" si="224"/>
        <v>0</v>
      </c>
      <c r="X732">
        <f t="shared" ca="1" si="224"/>
        <v>0</v>
      </c>
      <c r="Z732">
        <f t="shared" ca="1" si="208"/>
        <v>1</v>
      </c>
      <c r="AA732">
        <f t="shared" ca="1" si="209"/>
        <v>0</v>
      </c>
      <c r="AB732">
        <f t="shared" ca="1" si="210"/>
        <v>0</v>
      </c>
      <c r="AC732" t="str" cm="1">
        <f t="array" aca="1" ref="AC732" ca="1">LEFT(T732,SUM(LEN(T732)-LEN(SUBSTITUTE(T732,{"0","1","2","3","4","5","6","7","8","9"},""))))</f>
        <v>158</v>
      </c>
      <c r="AD732" s="3">
        <f t="shared" ca="1" si="211"/>
        <v>158</v>
      </c>
      <c r="AE732" s="3" t="str">
        <f t="shared" ca="1" si="212"/>
        <v/>
      </c>
      <c r="AF732" t="b">
        <f t="shared" ca="1" si="213"/>
        <v>1</v>
      </c>
      <c r="AG732">
        <f t="shared" ca="1" si="214"/>
        <v>1</v>
      </c>
      <c r="AH732">
        <f t="shared" ca="1" si="215"/>
        <v>0</v>
      </c>
      <c r="AI732" t="b">
        <f t="shared" ca="1" si="216"/>
        <v>0</v>
      </c>
      <c r="AJ732">
        <f t="shared" ca="1" si="217"/>
        <v>0</v>
      </c>
      <c r="AK732">
        <f t="shared" ca="1" si="218"/>
        <v>0</v>
      </c>
      <c r="AL732">
        <f t="shared" ca="1" si="219"/>
        <v>0</v>
      </c>
      <c r="AM732" t="b">
        <f t="shared" ca="1" si="220"/>
        <v>0</v>
      </c>
      <c r="AN732">
        <f t="shared" ca="1" si="221"/>
        <v>2</v>
      </c>
      <c r="AO732">
        <f t="shared" ca="1" si="222"/>
        <v>7</v>
      </c>
    </row>
    <row r="733" spans="1:42">
      <c r="A733" s="1"/>
      <c r="Q733">
        <f t="shared" ca="1" si="224"/>
        <v>0</v>
      </c>
      <c r="R733">
        <f t="shared" ca="1" si="224"/>
        <v>0</v>
      </c>
      <c r="S733">
        <f t="shared" ca="1" si="224"/>
        <v>0</v>
      </c>
      <c r="T733">
        <f t="shared" ca="1" si="224"/>
        <v>0</v>
      </c>
      <c r="U733">
        <f t="shared" ca="1" si="224"/>
        <v>0</v>
      </c>
      <c r="V733">
        <f t="shared" ca="1" si="224"/>
        <v>0</v>
      </c>
      <c r="W733">
        <f t="shared" ca="1" si="224"/>
        <v>0</v>
      </c>
      <c r="X733">
        <f t="shared" ca="1" si="224"/>
        <v>0</v>
      </c>
      <c r="Z733">
        <f t="shared" ca="1" si="208"/>
        <v>0</v>
      </c>
      <c r="AA733">
        <f t="shared" ca="1" si="209"/>
        <v>0</v>
      </c>
      <c r="AB733">
        <f t="shared" ca="1" si="210"/>
        <v>0</v>
      </c>
      <c r="AC733" t="str" cm="1">
        <f t="array" aca="1" ref="AC733" ca="1">LEFT(T733,SUM(LEN(T733)-LEN(SUBSTITUTE(T733,{"0","1","2","3","4","5","6","7","8","9"},""))))</f>
        <v>0</v>
      </c>
      <c r="AD733" s="3" t="str">
        <f t="shared" ca="1" si="211"/>
        <v/>
      </c>
      <c r="AE733" s="3" t="str">
        <f t="shared" ca="1" si="212"/>
        <v/>
      </c>
      <c r="AF733" t="b">
        <f t="shared" ca="1" si="213"/>
        <v>0</v>
      </c>
      <c r="AG733">
        <f t="shared" ca="1" si="214"/>
        <v>0</v>
      </c>
      <c r="AH733">
        <f t="shared" ca="1" si="215"/>
        <v>0</v>
      </c>
      <c r="AI733" t="b">
        <f t="shared" ca="1" si="216"/>
        <v>0</v>
      </c>
      <c r="AJ733">
        <f t="shared" ca="1" si="217"/>
        <v>0</v>
      </c>
      <c r="AK733">
        <f t="shared" ca="1" si="218"/>
        <v>0</v>
      </c>
      <c r="AL733">
        <f t="shared" ca="1" si="219"/>
        <v>0</v>
      </c>
      <c r="AM733" t="b">
        <f t="shared" ca="1" si="220"/>
        <v>0</v>
      </c>
      <c r="AN733">
        <f t="shared" ca="1" si="221"/>
        <v>0</v>
      </c>
      <c r="AO733">
        <f t="shared" ca="1" si="222"/>
        <v>0</v>
      </c>
    </row>
    <row r="734" spans="1:42">
      <c r="A734" s="5" t="s">
        <v>640</v>
      </c>
      <c r="B734" s="6" t="s">
        <v>660</v>
      </c>
      <c r="C734" s="6" t="s">
        <v>639</v>
      </c>
      <c r="D734" s="6" t="s">
        <v>810</v>
      </c>
      <c r="E734" s="6" t="s">
        <v>637</v>
      </c>
      <c r="F734" s="6" t="s">
        <v>713</v>
      </c>
      <c r="G734" s="6" t="s">
        <v>654</v>
      </c>
      <c r="H734" s="6" t="s">
        <v>1031</v>
      </c>
      <c r="Q734">
        <f t="shared" ca="1" si="224"/>
        <v>0</v>
      </c>
      <c r="R734" t="str">
        <f t="shared" ca="1" si="224"/>
        <v>2016</v>
      </c>
      <c r="S734">
        <f t="shared" ca="1" si="224"/>
        <v>0</v>
      </c>
      <c r="T734" t="str">
        <f t="shared" ca="1" si="224"/>
        <v>186cm</v>
      </c>
      <c r="U734" t="str">
        <f t="shared" ca="1" si="224"/>
        <v>#efcc98</v>
      </c>
      <c r="V734">
        <f t="shared" ca="1" si="224"/>
        <v>0</v>
      </c>
      <c r="W734">
        <f t="shared" ca="1" si="224"/>
        <v>0</v>
      </c>
      <c r="X734" t="str">
        <f t="shared" ca="1" si="224"/>
        <v>215</v>
      </c>
      <c r="Z734">
        <f t="shared" ca="1" si="208"/>
        <v>0</v>
      </c>
      <c r="AA734">
        <f t="shared" ca="1" si="209"/>
        <v>1</v>
      </c>
      <c r="AB734">
        <f t="shared" ca="1" si="210"/>
        <v>0</v>
      </c>
      <c r="AC734" t="str" cm="1">
        <f t="array" aca="1" ref="AC734" ca="1">LEFT(T734,SUM(LEN(T734)-LEN(SUBSTITUTE(T734,{"0","1","2","3","4","5","6","7","8","9"},""))))</f>
        <v>186</v>
      </c>
      <c r="AD734" s="3">
        <f t="shared" ca="1" si="211"/>
        <v>186</v>
      </c>
      <c r="AE734" s="3" t="str">
        <f t="shared" ca="1" si="212"/>
        <v/>
      </c>
      <c r="AF734" t="b">
        <f t="shared" ca="1" si="213"/>
        <v>1</v>
      </c>
      <c r="AG734">
        <f t="shared" ca="1" si="214"/>
        <v>1</v>
      </c>
      <c r="AH734">
        <f t="shared" ca="1" si="215"/>
        <v>1</v>
      </c>
      <c r="AI734" t="b">
        <f t="shared" ca="1" si="216"/>
        <v>1</v>
      </c>
      <c r="AJ734">
        <f t="shared" ca="1" si="217"/>
        <v>1</v>
      </c>
      <c r="AK734">
        <f t="shared" ca="1" si="218"/>
        <v>0</v>
      </c>
      <c r="AL734">
        <f t="shared" ca="1" si="219"/>
        <v>0</v>
      </c>
      <c r="AM734" t="b">
        <f t="shared" ca="1" si="220"/>
        <v>0</v>
      </c>
      <c r="AN734">
        <f t="shared" ca="1" si="221"/>
        <v>3</v>
      </c>
      <c r="AO734">
        <f t="shared" ca="1" si="222"/>
        <v>3</v>
      </c>
    </row>
    <row r="735" spans="1:42">
      <c r="A735" s="5" t="s">
        <v>635</v>
      </c>
      <c r="B735" s="6" t="s">
        <v>1163</v>
      </c>
      <c r="C735" s="6" t="s">
        <v>642</v>
      </c>
      <c r="D735" s="6" t="s">
        <v>877</v>
      </c>
      <c r="E735" s="6" t="s">
        <v>645</v>
      </c>
      <c r="F735" s="6" t="s">
        <v>675</v>
      </c>
      <c r="G735" s="6" t="s">
        <v>636</v>
      </c>
      <c r="H735" s="6" t="s">
        <v>1012</v>
      </c>
      <c r="Q735" t="str">
        <f t="shared" ca="1" si="224"/>
        <v>1937</v>
      </c>
      <c r="R735">
        <f t="shared" ca="1" si="224"/>
        <v>0</v>
      </c>
      <c r="S735" t="str">
        <f t="shared" ca="1" si="224"/>
        <v>2027</v>
      </c>
      <c r="T735">
        <f t="shared" ca="1" si="224"/>
        <v>0</v>
      </c>
      <c r="U735">
        <f t="shared" ca="1" si="224"/>
        <v>0</v>
      </c>
      <c r="V735" t="str">
        <f t="shared" ca="1" si="224"/>
        <v>blu</v>
      </c>
      <c r="W735" t="str">
        <f t="shared" ca="1" si="224"/>
        <v>852781253</v>
      </c>
      <c r="X735">
        <f t="shared" ca="1" si="224"/>
        <v>0</v>
      </c>
      <c r="Z735">
        <f t="shared" ca="1" si="208"/>
        <v>1</v>
      </c>
      <c r="AA735">
        <f t="shared" ca="1" si="209"/>
        <v>0</v>
      </c>
      <c r="AB735">
        <f t="shared" ca="1" si="210"/>
        <v>1</v>
      </c>
      <c r="AC735" t="str" cm="1">
        <f t="array" aca="1" ref="AC735" ca="1">LEFT(T735,SUM(LEN(T735)-LEN(SUBSTITUTE(T735,{"0","1","2","3","4","5","6","7","8","9"},""))))</f>
        <v>0</v>
      </c>
      <c r="AD735" s="3" t="str">
        <f t="shared" ca="1" si="211"/>
        <v/>
      </c>
      <c r="AE735" s="3" t="str">
        <f t="shared" ca="1" si="212"/>
        <v/>
      </c>
      <c r="AF735" t="b">
        <f t="shared" ca="1" si="213"/>
        <v>0</v>
      </c>
      <c r="AG735">
        <f t="shared" ca="1" si="214"/>
        <v>0</v>
      </c>
      <c r="AH735">
        <f t="shared" ca="1" si="215"/>
        <v>0</v>
      </c>
      <c r="AI735" t="b">
        <f t="shared" ca="1" si="216"/>
        <v>0</v>
      </c>
      <c r="AJ735">
        <f t="shared" ca="1" si="217"/>
        <v>0</v>
      </c>
      <c r="AK735">
        <f t="shared" ca="1" si="218"/>
        <v>1</v>
      </c>
      <c r="AL735">
        <f t="shared" ca="1" si="219"/>
        <v>1</v>
      </c>
      <c r="AM735" t="b">
        <f t="shared" ca="1" si="220"/>
        <v>0</v>
      </c>
      <c r="AN735">
        <f t="shared" ca="1" si="221"/>
        <v>4</v>
      </c>
      <c r="AO735">
        <f t="shared" ca="1" si="222"/>
        <v>7</v>
      </c>
    </row>
    <row r="736" spans="1:42">
      <c r="A736" s="1"/>
      <c r="Q736">
        <f t="shared" ca="1" si="224"/>
        <v>0</v>
      </c>
      <c r="R736">
        <f t="shared" ca="1" si="224"/>
        <v>0</v>
      </c>
      <c r="S736">
        <f t="shared" ca="1" si="224"/>
        <v>0</v>
      </c>
      <c r="T736">
        <f t="shared" ca="1" si="224"/>
        <v>0</v>
      </c>
      <c r="U736">
        <f t="shared" ca="1" si="224"/>
        <v>0</v>
      </c>
      <c r="V736">
        <f t="shared" ca="1" si="224"/>
        <v>0</v>
      </c>
      <c r="W736">
        <f t="shared" ca="1" si="224"/>
        <v>0</v>
      </c>
      <c r="X736">
        <f t="shared" ca="1" si="224"/>
        <v>0</v>
      </c>
      <c r="Z736">
        <f t="shared" ca="1" si="208"/>
        <v>0</v>
      </c>
      <c r="AA736">
        <f t="shared" ca="1" si="209"/>
        <v>0</v>
      </c>
      <c r="AB736">
        <f t="shared" ca="1" si="210"/>
        <v>0</v>
      </c>
      <c r="AC736" t="str" cm="1">
        <f t="array" aca="1" ref="AC736" ca="1">LEFT(T736,SUM(LEN(T736)-LEN(SUBSTITUTE(T736,{"0","1","2","3","4","5","6","7","8","9"},""))))</f>
        <v>0</v>
      </c>
      <c r="AD736" s="3" t="str">
        <f t="shared" ca="1" si="211"/>
        <v/>
      </c>
      <c r="AE736" s="3" t="str">
        <f t="shared" ca="1" si="212"/>
        <v/>
      </c>
      <c r="AF736" t="b">
        <f t="shared" ca="1" si="213"/>
        <v>0</v>
      </c>
      <c r="AG736">
        <f t="shared" ca="1" si="214"/>
        <v>0</v>
      </c>
      <c r="AH736">
        <f t="shared" ca="1" si="215"/>
        <v>0</v>
      </c>
      <c r="AI736" t="b">
        <f t="shared" ca="1" si="216"/>
        <v>0</v>
      </c>
      <c r="AJ736">
        <f t="shared" ca="1" si="217"/>
        <v>0</v>
      </c>
      <c r="AK736">
        <f t="shared" ca="1" si="218"/>
        <v>0</v>
      </c>
      <c r="AL736">
        <f t="shared" ca="1" si="219"/>
        <v>0</v>
      </c>
      <c r="AM736" t="b">
        <f t="shared" ca="1" si="220"/>
        <v>0</v>
      </c>
      <c r="AN736">
        <f t="shared" ca="1" si="221"/>
        <v>0</v>
      </c>
      <c r="AO736">
        <f t="shared" ca="1" si="222"/>
        <v>0</v>
      </c>
    </row>
    <row r="737" spans="1:41">
      <c r="A737" s="5" t="s">
        <v>640</v>
      </c>
      <c r="B737" s="6" t="s">
        <v>644</v>
      </c>
      <c r="C737" s="6" t="s">
        <v>645</v>
      </c>
      <c r="D737" s="6" t="s">
        <v>652</v>
      </c>
      <c r="E737" s="6" t="s">
        <v>639</v>
      </c>
      <c r="F737" s="6" t="s">
        <v>832</v>
      </c>
      <c r="G737" s="6" t="s">
        <v>636</v>
      </c>
      <c r="H737" s="6" t="s">
        <v>1129</v>
      </c>
      <c r="I737" s="6" t="s">
        <v>637</v>
      </c>
      <c r="J737" s="6" t="s">
        <v>776</v>
      </c>
      <c r="K737" s="6" t="s">
        <v>635</v>
      </c>
      <c r="L737" s="6" t="s">
        <v>1164</v>
      </c>
      <c r="M737" s="6" t="s">
        <v>642</v>
      </c>
      <c r="N737" s="6" t="s">
        <v>877</v>
      </c>
      <c r="Q737" t="str">
        <f t="shared" ca="1" si="224"/>
        <v>1972</v>
      </c>
      <c r="R737" t="str">
        <f t="shared" ca="1" si="224"/>
        <v>2020</v>
      </c>
      <c r="S737" t="str">
        <f t="shared" ca="1" si="224"/>
        <v>2027</v>
      </c>
      <c r="T737" t="str">
        <f t="shared" ca="1" si="224"/>
        <v>182cm</v>
      </c>
      <c r="U737" t="str">
        <f t="shared" ca="1" si="224"/>
        <v>#623a2f</v>
      </c>
      <c r="V737" t="str">
        <f t="shared" ca="1" si="224"/>
        <v>gry</v>
      </c>
      <c r="W737" t="str">
        <f t="shared" ca="1" si="224"/>
        <v>073426952</v>
      </c>
      <c r="X737">
        <f t="shared" ca="1" si="224"/>
        <v>0</v>
      </c>
      <c r="Z737">
        <f t="shared" ca="1" si="208"/>
        <v>1</v>
      </c>
      <c r="AA737">
        <f t="shared" ca="1" si="209"/>
        <v>1</v>
      </c>
      <c r="AB737">
        <f t="shared" ca="1" si="210"/>
        <v>1</v>
      </c>
      <c r="AC737" t="str" cm="1">
        <f t="array" aca="1" ref="AC737" ca="1">LEFT(T737,SUM(LEN(T737)-LEN(SUBSTITUTE(T737,{"0","1","2","3","4","5","6","7","8","9"},""))))</f>
        <v>182</v>
      </c>
      <c r="AD737" s="3">
        <f t="shared" ca="1" si="211"/>
        <v>182</v>
      </c>
      <c r="AE737" s="3" t="str">
        <f t="shared" ca="1" si="212"/>
        <v/>
      </c>
      <c r="AF737" t="b">
        <f t="shared" ca="1" si="213"/>
        <v>1</v>
      </c>
      <c r="AG737">
        <f t="shared" ca="1" si="214"/>
        <v>1</v>
      </c>
      <c r="AH737">
        <f t="shared" ca="1" si="215"/>
        <v>1</v>
      </c>
      <c r="AI737" t="b">
        <f t="shared" ca="1" si="216"/>
        <v>1</v>
      </c>
      <c r="AJ737">
        <f t="shared" ca="1" si="217"/>
        <v>1</v>
      </c>
      <c r="AK737">
        <f t="shared" ca="1" si="218"/>
        <v>1</v>
      </c>
      <c r="AL737">
        <f t="shared" ca="1" si="219"/>
        <v>1</v>
      </c>
      <c r="AM737" t="b">
        <f t="shared" ca="1" si="220"/>
        <v>0</v>
      </c>
      <c r="AN737">
        <f t="shared" ca="1" si="221"/>
        <v>7</v>
      </c>
      <c r="AO737">
        <f t="shared" ca="1" si="222"/>
        <v>7</v>
      </c>
    </row>
    <row r="738" spans="1:41">
      <c r="A738" s="1"/>
      <c r="Q738">
        <f t="shared" ca="1" si="224"/>
        <v>0</v>
      </c>
      <c r="R738">
        <f t="shared" ca="1" si="224"/>
        <v>0</v>
      </c>
      <c r="S738">
        <f t="shared" ca="1" si="224"/>
        <v>0</v>
      </c>
      <c r="T738">
        <f t="shared" ca="1" si="224"/>
        <v>0</v>
      </c>
      <c r="U738">
        <f t="shared" ca="1" si="224"/>
        <v>0</v>
      </c>
      <c r="V738">
        <f t="shared" ca="1" si="224"/>
        <v>0</v>
      </c>
      <c r="W738">
        <f t="shared" ca="1" si="224"/>
        <v>0</v>
      </c>
      <c r="X738">
        <f t="shared" ca="1" si="224"/>
        <v>0</v>
      </c>
      <c r="Z738">
        <f t="shared" ca="1" si="208"/>
        <v>0</v>
      </c>
      <c r="AA738">
        <f t="shared" ca="1" si="209"/>
        <v>0</v>
      </c>
      <c r="AB738">
        <f t="shared" ca="1" si="210"/>
        <v>0</v>
      </c>
      <c r="AC738" t="str" cm="1">
        <f t="array" aca="1" ref="AC738" ca="1">LEFT(T738,SUM(LEN(T738)-LEN(SUBSTITUTE(T738,{"0","1","2","3","4","5","6","7","8","9"},""))))</f>
        <v>0</v>
      </c>
      <c r="AD738" s="3" t="str">
        <f t="shared" ca="1" si="211"/>
        <v/>
      </c>
      <c r="AE738" s="3" t="str">
        <f t="shared" ca="1" si="212"/>
        <v/>
      </c>
      <c r="AF738" t="b">
        <f t="shared" ca="1" si="213"/>
        <v>0</v>
      </c>
      <c r="AG738">
        <f t="shared" ca="1" si="214"/>
        <v>0</v>
      </c>
      <c r="AH738">
        <f t="shared" ca="1" si="215"/>
        <v>0</v>
      </c>
      <c r="AI738" t="b">
        <f t="shared" ca="1" si="216"/>
        <v>0</v>
      </c>
      <c r="AJ738">
        <f t="shared" ca="1" si="217"/>
        <v>0</v>
      </c>
      <c r="AK738">
        <f t="shared" ca="1" si="218"/>
        <v>0</v>
      </c>
      <c r="AL738">
        <f t="shared" ca="1" si="219"/>
        <v>0</v>
      </c>
      <c r="AM738" t="b">
        <f t="shared" ca="1" si="220"/>
        <v>0</v>
      </c>
      <c r="AN738">
        <f t="shared" ca="1" si="221"/>
        <v>0</v>
      </c>
      <c r="AO738">
        <f t="shared" ca="1" si="222"/>
        <v>0</v>
      </c>
    </row>
    <row r="739" spans="1:41">
      <c r="A739" s="5" t="s">
        <v>640</v>
      </c>
      <c r="B739" s="6" t="s">
        <v>777</v>
      </c>
      <c r="C739" s="6" t="s">
        <v>636</v>
      </c>
      <c r="D739" s="6" t="s">
        <v>1085</v>
      </c>
      <c r="E739" s="6" t="s">
        <v>635</v>
      </c>
      <c r="F739" s="6" t="s">
        <v>1165</v>
      </c>
      <c r="G739" s="6" t="s">
        <v>637</v>
      </c>
      <c r="H739" s="6" t="s">
        <v>746</v>
      </c>
      <c r="I739" s="6" t="s">
        <v>654</v>
      </c>
      <c r="J739" s="6" t="s">
        <v>940</v>
      </c>
      <c r="K739" s="6" t="s">
        <v>642</v>
      </c>
      <c r="L739" s="6" t="s">
        <v>832</v>
      </c>
      <c r="M739" s="6" t="s">
        <v>645</v>
      </c>
      <c r="N739" s="6" t="s">
        <v>682</v>
      </c>
      <c r="O739" t="s">
        <v>639</v>
      </c>
      <c r="P739">
        <v>2014</v>
      </c>
      <c r="Q739" t="str">
        <f t="shared" ca="1" si="224"/>
        <v>1950</v>
      </c>
      <c r="R739">
        <f t="shared" ca="1" si="224"/>
        <v>2014</v>
      </c>
      <c r="S739" t="str">
        <f t="shared" ca="1" si="224"/>
        <v>2020</v>
      </c>
      <c r="T739" t="str">
        <f t="shared" ca="1" si="224"/>
        <v>177cm</v>
      </c>
      <c r="U739" t="str">
        <f t="shared" ca="1" si="224"/>
        <v>#3317b9</v>
      </c>
      <c r="V739" t="str">
        <f t="shared" ca="1" si="224"/>
        <v>hzl</v>
      </c>
      <c r="W739" t="str">
        <f t="shared" ca="1" si="224"/>
        <v>304511418</v>
      </c>
      <c r="X739" t="str">
        <f t="shared" ca="1" si="224"/>
        <v>124</v>
      </c>
      <c r="Z739">
        <f t="shared" ca="1" si="208"/>
        <v>1</v>
      </c>
      <c r="AA739">
        <f t="shared" ca="1" si="209"/>
        <v>1</v>
      </c>
      <c r="AB739">
        <f t="shared" ca="1" si="210"/>
        <v>1</v>
      </c>
      <c r="AC739" t="str" cm="1">
        <f t="array" aca="1" ref="AC739" ca="1">LEFT(T739,SUM(LEN(T739)-LEN(SUBSTITUTE(T739,{"0","1","2","3","4","5","6","7","8","9"},""))))</f>
        <v>177</v>
      </c>
      <c r="AD739" s="3">
        <f t="shared" ca="1" si="211"/>
        <v>177</v>
      </c>
      <c r="AE739" s="3" t="str">
        <f t="shared" ca="1" si="212"/>
        <v/>
      </c>
      <c r="AF739" t="b">
        <f t="shared" ca="1" si="213"/>
        <v>1</v>
      </c>
      <c r="AG739">
        <f t="shared" ca="1" si="214"/>
        <v>1</v>
      </c>
      <c r="AH739">
        <f t="shared" ca="1" si="215"/>
        <v>1</v>
      </c>
      <c r="AI739" t="b">
        <f t="shared" ca="1" si="216"/>
        <v>1</v>
      </c>
      <c r="AJ739">
        <f t="shared" ca="1" si="217"/>
        <v>1</v>
      </c>
      <c r="AK739">
        <f t="shared" ca="1" si="218"/>
        <v>1</v>
      </c>
      <c r="AL739">
        <f t="shared" ca="1" si="219"/>
        <v>1</v>
      </c>
      <c r="AM739" t="b">
        <f t="shared" ca="1" si="220"/>
        <v>0</v>
      </c>
      <c r="AN739">
        <f t="shared" ca="1" si="221"/>
        <v>7</v>
      </c>
      <c r="AO739">
        <f t="shared" ca="1" si="222"/>
        <v>7</v>
      </c>
    </row>
    <row r="740" spans="1:41">
      <c r="A740" s="1"/>
      <c r="Q740">
        <f t="shared" ca="1" si="224"/>
        <v>0</v>
      </c>
      <c r="R740">
        <f t="shared" ca="1" si="224"/>
        <v>0</v>
      </c>
      <c r="S740">
        <f t="shared" ca="1" si="224"/>
        <v>0</v>
      </c>
      <c r="T740">
        <f t="shared" ca="1" si="224"/>
        <v>0</v>
      </c>
      <c r="U740">
        <f t="shared" ca="1" si="224"/>
        <v>0</v>
      </c>
      <c r="V740">
        <f t="shared" ca="1" si="224"/>
        <v>0</v>
      </c>
      <c r="W740">
        <f t="shared" ca="1" si="224"/>
        <v>0</v>
      </c>
      <c r="X740">
        <f t="shared" ca="1" si="224"/>
        <v>0</v>
      </c>
      <c r="Z740">
        <f t="shared" ca="1" si="208"/>
        <v>0</v>
      </c>
      <c r="AA740">
        <f t="shared" ca="1" si="209"/>
        <v>0</v>
      </c>
      <c r="AB740">
        <f t="shared" ca="1" si="210"/>
        <v>0</v>
      </c>
      <c r="AC740" t="str" cm="1">
        <f t="array" aca="1" ref="AC740" ca="1">LEFT(T740,SUM(LEN(T740)-LEN(SUBSTITUTE(T740,{"0","1","2","3","4","5","6","7","8","9"},""))))</f>
        <v>0</v>
      </c>
      <c r="AD740" s="3" t="str">
        <f t="shared" ca="1" si="211"/>
        <v/>
      </c>
      <c r="AE740" s="3" t="str">
        <f t="shared" ca="1" si="212"/>
        <v/>
      </c>
      <c r="AF740" t="b">
        <f t="shared" ca="1" si="213"/>
        <v>0</v>
      </c>
      <c r="AG740">
        <f t="shared" ca="1" si="214"/>
        <v>0</v>
      </c>
      <c r="AH740">
        <f t="shared" ca="1" si="215"/>
        <v>0</v>
      </c>
      <c r="AI740" t="b">
        <f t="shared" ca="1" si="216"/>
        <v>0</v>
      </c>
      <c r="AJ740">
        <f t="shared" ca="1" si="217"/>
        <v>0</v>
      </c>
      <c r="AK740">
        <f t="shared" ca="1" si="218"/>
        <v>0</v>
      </c>
      <c r="AL740">
        <f t="shared" ca="1" si="219"/>
        <v>0</v>
      </c>
      <c r="AM740" t="b">
        <f t="shared" ca="1" si="220"/>
        <v>0</v>
      </c>
      <c r="AN740">
        <f t="shared" ca="1" si="221"/>
        <v>0</v>
      </c>
      <c r="AO740">
        <f t="shared" ca="1" si="222"/>
        <v>0</v>
      </c>
    </row>
    <row r="741" spans="1:41">
      <c r="A741" s="5" t="s">
        <v>642</v>
      </c>
      <c r="B741" s="6" t="s">
        <v>816</v>
      </c>
      <c r="Q741">
        <f t="shared" ca="1" si="224"/>
        <v>0</v>
      </c>
      <c r="R741">
        <f t="shared" ca="1" si="224"/>
        <v>0</v>
      </c>
      <c r="S741" t="str">
        <f t="shared" ca="1" si="224"/>
        <v>2029</v>
      </c>
      <c r="T741">
        <f t="shared" ca="1" si="224"/>
        <v>0</v>
      </c>
      <c r="U741">
        <f t="shared" ca="1" si="224"/>
        <v>0</v>
      </c>
      <c r="V741">
        <f t="shared" ca="1" si="224"/>
        <v>0</v>
      </c>
      <c r="W741">
        <f t="shared" ca="1" si="224"/>
        <v>0</v>
      </c>
      <c r="X741">
        <f t="shared" ca="1" si="224"/>
        <v>0</v>
      </c>
      <c r="Z741">
        <f t="shared" ca="1" si="208"/>
        <v>0</v>
      </c>
      <c r="AA741">
        <f t="shared" ca="1" si="209"/>
        <v>0</v>
      </c>
      <c r="AB741">
        <f t="shared" ca="1" si="210"/>
        <v>1</v>
      </c>
      <c r="AC741" t="str" cm="1">
        <f t="array" aca="1" ref="AC741" ca="1">LEFT(T741,SUM(LEN(T741)-LEN(SUBSTITUTE(T741,{"0","1","2","3","4","5","6","7","8","9"},""))))</f>
        <v>0</v>
      </c>
      <c r="AD741" s="3" t="str">
        <f t="shared" ca="1" si="211"/>
        <v/>
      </c>
      <c r="AE741" s="3" t="str">
        <f t="shared" ca="1" si="212"/>
        <v/>
      </c>
      <c r="AF741" t="b">
        <f t="shared" ca="1" si="213"/>
        <v>0</v>
      </c>
      <c r="AG741">
        <f t="shared" ca="1" si="214"/>
        <v>0</v>
      </c>
      <c r="AH741">
        <f t="shared" ca="1" si="215"/>
        <v>0</v>
      </c>
      <c r="AI741" t="b">
        <f t="shared" ca="1" si="216"/>
        <v>0</v>
      </c>
      <c r="AJ741">
        <f t="shared" ca="1" si="217"/>
        <v>0</v>
      </c>
      <c r="AK741">
        <f t="shared" ca="1" si="218"/>
        <v>0</v>
      </c>
      <c r="AL741">
        <f t="shared" ca="1" si="219"/>
        <v>0</v>
      </c>
      <c r="AM741" t="b">
        <f t="shared" ca="1" si="220"/>
        <v>0</v>
      </c>
      <c r="AN741">
        <f t="shared" ca="1" si="221"/>
        <v>1</v>
      </c>
      <c r="AO741">
        <f t="shared" ca="1" si="222"/>
        <v>1</v>
      </c>
    </row>
    <row r="742" spans="1:41">
      <c r="A742" s="5" t="s">
        <v>635</v>
      </c>
      <c r="B742" s="6" t="s">
        <v>1166</v>
      </c>
      <c r="C742" s="6" t="s">
        <v>636</v>
      </c>
      <c r="D742" s="6" t="s">
        <v>992</v>
      </c>
      <c r="Q742" t="str">
        <f t="shared" ca="1" si="224"/>
        <v>1936</v>
      </c>
      <c r="R742">
        <f t="shared" ca="1" si="224"/>
        <v>0</v>
      </c>
      <c r="S742">
        <f t="shared" ca="1" si="224"/>
        <v>0</v>
      </c>
      <c r="T742">
        <f t="shared" ca="1" si="224"/>
        <v>0</v>
      </c>
      <c r="U742">
        <f t="shared" ca="1" si="224"/>
        <v>0</v>
      </c>
      <c r="V742">
        <f t="shared" ca="1" si="224"/>
        <v>0</v>
      </c>
      <c r="W742" t="str">
        <f t="shared" ca="1" si="224"/>
        <v>034754507</v>
      </c>
      <c r="X742">
        <f t="shared" ca="1" si="224"/>
        <v>0</v>
      </c>
      <c r="Z742">
        <f t="shared" ca="1" si="208"/>
        <v>1</v>
      </c>
      <c r="AA742">
        <f t="shared" ca="1" si="209"/>
        <v>0</v>
      </c>
      <c r="AB742">
        <f t="shared" ca="1" si="210"/>
        <v>0</v>
      </c>
      <c r="AC742" t="str" cm="1">
        <f t="array" aca="1" ref="AC742" ca="1">LEFT(T742,SUM(LEN(T742)-LEN(SUBSTITUTE(T742,{"0","1","2","3","4","5","6","7","8","9"},""))))</f>
        <v>0</v>
      </c>
      <c r="AD742" s="3" t="str">
        <f t="shared" ca="1" si="211"/>
        <v/>
      </c>
      <c r="AE742" s="3" t="str">
        <f t="shared" ca="1" si="212"/>
        <v/>
      </c>
      <c r="AF742" t="b">
        <f t="shared" ca="1" si="213"/>
        <v>0</v>
      </c>
      <c r="AG742">
        <f t="shared" ca="1" si="214"/>
        <v>0</v>
      </c>
      <c r="AH742">
        <f t="shared" ca="1" si="215"/>
        <v>0</v>
      </c>
      <c r="AI742" t="b">
        <f t="shared" ca="1" si="216"/>
        <v>0</v>
      </c>
      <c r="AJ742">
        <f t="shared" ca="1" si="217"/>
        <v>0</v>
      </c>
      <c r="AK742">
        <f t="shared" ca="1" si="218"/>
        <v>0</v>
      </c>
      <c r="AL742">
        <f t="shared" ca="1" si="219"/>
        <v>1</v>
      </c>
      <c r="AM742" t="b">
        <f t="shared" ca="1" si="220"/>
        <v>0</v>
      </c>
      <c r="AN742">
        <f t="shared" ca="1" si="221"/>
        <v>2</v>
      </c>
      <c r="AO742">
        <f t="shared" ca="1" si="222"/>
        <v>3</v>
      </c>
    </row>
    <row r="743" spans="1:41">
      <c r="A743" s="5" t="s">
        <v>654</v>
      </c>
      <c r="B743" s="6" t="s">
        <v>1167</v>
      </c>
      <c r="C743" s="6" t="s">
        <v>645</v>
      </c>
      <c r="D743" s="6" t="s">
        <v>778</v>
      </c>
      <c r="E743" s="6" t="s">
        <v>637</v>
      </c>
      <c r="F743" s="6" t="s">
        <v>662</v>
      </c>
      <c r="Q743">
        <f t="shared" ca="1" si="224"/>
        <v>0</v>
      </c>
      <c r="R743">
        <f t="shared" ca="1" si="224"/>
        <v>0</v>
      </c>
      <c r="S743">
        <f t="shared" ca="1" si="224"/>
        <v>0</v>
      </c>
      <c r="T743" t="str">
        <f t="shared" ca="1" si="224"/>
        <v>183cm</v>
      </c>
      <c r="U743">
        <f t="shared" ca="1" si="224"/>
        <v>0</v>
      </c>
      <c r="V743" t="str">
        <f t="shared" ca="1" si="224"/>
        <v>#b50997</v>
      </c>
      <c r="W743">
        <f t="shared" ca="1" si="224"/>
        <v>0</v>
      </c>
      <c r="X743" t="str">
        <f t="shared" ca="1" si="224"/>
        <v>265</v>
      </c>
      <c r="Z743">
        <f t="shared" ca="1" si="208"/>
        <v>0</v>
      </c>
      <c r="AA743">
        <f t="shared" ca="1" si="209"/>
        <v>0</v>
      </c>
      <c r="AB743">
        <f t="shared" ca="1" si="210"/>
        <v>0</v>
      </c>
      <c r="AC743" t="str" cm="1">
        <f t="array" aca="1" ref="AC743" ca="1">LEFT(T743,SUM(LEN(T743)-LEN(SUBSTITUTE(T743,{"0","1","2","3","4","5","6","7","8","9"},""))))</f>
        <v>183</v>
      </c>
      <c r="AD743" s="3">
        <f t="shared" ca="1" si="211"/>
        <v>183</v>
      </c>
      <c r="AE743" s="3" t="str">
        <f t="shared" ca="1" si="212"/>
        <v/>
      </c>
      <c r="AF743" t="b">
        <f t="shared" ca="1" si="213"/>
        <v>1</v>
      </c>
      <c r="AG743">
        <f t="shared" ca="1" si="214"/>
        <v>1</v>
      </c>
      <c r="AH743">
        <f t="shared" ca="1" si="215"/>
        <v>0</v>
      </c>
      <c r="AI743" t="b">
        <f t="shared" ca="1" si="216"/>
        <v>0</v>
      </c>
      <c r="AJ743">
        <f t="shared" ca="1" si="217"/>
        <v>0</v>
      </c>
      <c r="AK743">
        <f t="shared" ca="1" si="218"/>
        <v>0</v>
      </c>
      <c r="AL743">
        <f t="shared" ca="1" si="219"/>
        <v>0</v>
      </c>
      <c r="AM743" t="b">
        <f t="shared" ca="1" si="220"/>
        <v>0</v>
      </c>
      <c r="AN743">
        <f t="shared" ca="1" si="221"/>
        <v>1</v>
      </c>
      <c r="AO743">
        <f t="shared" ca="1" si="222"/>
        <v>4</v>
      </c>
    </row>
    <row r="744" spans="1:41">
      <c r="A744" s="5" t="s">
        <v>640</v>
      </c>
      <c r="B744" s="6" t="s">
        <v>644</v>
      </c>
      <c r="C744" s="6" t="s">
        <v>639</v>
      </c>
      <c r="D744" s="6" t="s">
        <v>1023</v>
      </c>
      <c r="Q744">
        <f t="shared" ca="1" si="224"/>
        <v>0</v>
      </c>
      <c r="R744" t="str">
        <f t="shared" ca="1" si="224"/>
        <v>1924</v>
      </c>
      <c r="S744">
        <f t="shared" ca="1" si="224"/>
        <v>0</v>
      </c>
      <c r="T744">
        <f t="shared" ca="1" si="224"/>
        <v>0</v>
      </c>
      <c r="U744" t="str">
        <f t="shared" ca="1" si="224"/>
        <v>#623a2f</v>
      </c>
      <c r="V744">
        <f t="shared" ca="1" si="224"/>
        <v>0</v>
      </c>
      <c r="W744">
        <f t="shared" ca="1" si="224"/>
        <v>0</v>
      </c>
      <c r="X744">
        <f t="shared" ca="1" si="224"/>
        <v>0</v>
      </c>
      <c r="Z744">
        <f t="shared" ca="1" si="208"/>
        <v>0</v>
      </c>
      <c r="AA744">
        <f t="shared" ca="1" si="209"/>
        <v>0</v>
      </c>
      <c r="AB744">
        <f t="shared" ca="1" si="210"/>
        <v>0</v>
      </c>
      <c r="AC744" t="str" cm="1">
        <f t="array" aca="1" ref="AC744" ca="1">LEFT(T744,SUM(LEN(T744)-LEN(SUBSTITUTE(T744,{"0","1","2","3","4","5","6","7","8","9"},""))))</f>
        <v>0</v>
      </c>
      <c r="AD744" s="3" t="str">
        <f t="shared" ca="1" si="211"/>
        <v/>
      </c>
      <c r="AE744" s="3" t="str">
        <f t="shared" ca="1" si="212"/>
        <v/>
      </c>
      <c r="AF744" t="b">
        <f t="shared" ca="1" si="213"/>
        <v>0</v>
      </c>
      <c r="AG744">
        <f t="shared" ca="1" si="214"/>
        <v>0</v>
      </c>
      <c r="AH744">
        <f t="shared" ca="1" si="215"/>
        <v>1</v>
      </c>
      <c r="AI744" t="b">
        <f t="shared" ca="1" si="216"/>
        <v>1</v>
      </c>
      <c r="AJ744">
        <f t="shared" ca="1" si="217"/>
        <v>1</v>
      </c>
      <c r="AK744">
        <f t="shared" ca="1" si="218"/>
        <v>0</v>
      </c>
      <c r="AL744">
        <f t="shared" ca="1" si="219"/>
        <v>0</v>
      </c>
      <c r="AM744" t="b">
        <f t="shared" ca="1" si="220"/>
        <v>0</v>
      </c>
      <c r="AN744">
        <f t="shared" ca="1" si="221"/>
        <v>1</v>
      </c>
      <c r="AO744">
        <f t="shared" ca="1" si="222"/>
        <v>5</v>
      </c>
    </row>
    <row r="745" spans="1:41">
      <c r="A745" s="1"/>
      <c r="Q745">
        <f t="shared" ca="1" si="224"/>
        <v>0</v>
      </c>
      <c r="R745">
        <f t="shared" ca="1" si="224"/>
        <v>0</v>
      </c>
      <c r="S745">
        <f t="shared" ca="1" si="224"/>
        <v>0</v>
      </c>
      <c r="T745">
        <f t="shared" ca="1" si="224"/>
        <v>0</v>
      </c>
      <c r="U745">
        <f t="shared" ca="1" si="224"/>
        <v>0</v>
      </c>
      <c r="V745">
        <f t="shared" ca="1" si="224"/>
        <v>0</v>
      </c>
      <c r="W745">
        <f t="shared" ca="1" si="224"/>
        <v>0</v>
      </c>
      <c r="X745">
        <f t="shared" ca="1" si="224"/>
        <v>0</v>
      </c>
      <c r="Z745">
        <f t="shared" ca="1" si="208"/>
        <v>0</v>
      </c>
      <c r="AA745">
        <f t="shared" ca="1" si="209"/>
        <v>0</v>
      </c>
      <c r="AB745">
        <f t="shared" ca="1" si="210"/>
        <v>0</v>
      </c>
      <c r="AC745" t="str" cm="1">
        <f t="array" aca="1" ref="AC745" ca="1">LEFT(T745,SUM(LEN(T745)-LEN(SUBSTITUTE(T745,{"0","1","2","3","4","5","6","7","8","9"},""))))</f>
        <v>0</v>
      </c>
      <c r="AD745" s="3" t="str">
        <f t="shared" ca="1" si="211"/>
        <v/>
      </c>
      <c r="AE745" s="3" t="str">
        <f t="shared" ca="1" si="212"/>
        <v/>
      </c>
      <c r="AF745" t="b">
        <f t="shared" ca="1" si="213"/>
        <v>0</v>
      </c>
      <c r="AG745">
        <f t="shared" ca="1" si="214"/>
        <v>0</v>
      </c>
      <c r="AH745">
        <f t="shared" ca="1" si="215"/>
        <v>0</v>
      </c>
      <c r="AI745" t="b">
        <f t="shared" ca="1" si="216"/>
        <v>0</v>
      </c>
      <c r="AJ745">
        <f t="shared" ca="1" si="217"/>
        <v>0</v>
      </c>
      <c r="AK745">
        <f t="shared" ca="1" si="218"/>
        <v>0</v>
      </c>
      <c r="AL745">
        <f t="shared" ca="1" si="219"/>
        <v>0</v>
      </c>
      <c r="AM745" t="b">
        <f t="shared" ca="1" si="220"/>
        <v>0</v>
      </c>
      <c r="AN745">
        <f t="shared" ca="1" si="221"/>
        <v>0</v>
      </c>
      <c r="AO745">
        <f t="shared" ca="1" si="222"/>
        <v>0</v>
      </c>
    </row>
    <row r="746" spans="1:41">
      <c r="A746" s="5" t="s">
        <v>642</v>
      </c>
      <c r="B746" s="6" t="s">
        <v>811</v>
      </c>
      <c r="C746" s="6" t="s">
        <v>636</v>
      </c>
      <c r="D746" s="6" t="s">
        <v>991</v>
      </c>
      <c r="E746" s="6" t="s">
        <v>654</v>
      </c>
      <c r="F746" s="6" t="s">
        <v>1168</v>
      </c>
      <c r="G746" s="6" t="s">
        <v>645</v>
      </c>
      <c r="H746" s="6" t="s">
        <v>652</v>
      </c>
      <c r="I746" s="6" t="s">
        <v>640</v>
      </c>
      <c r="J746" s="6" t="s">
        <v>658</v>
      </c>
      <c r="K746" s="6" t="s">
        <v>635</v>
      </c>
      <c r="L746" s="6" t="s">
        <v>1169</v>
      </c>
      <c r="M746" s="6" t="s">
        <v>637</v>
      </c>
      <c r="N746" s="6" t="s">
        <v>663</v>
      </c>
      <c r="Q746" t="str">
        <f t="shared" ca="1" si="224"/>
        <v>1927</v>
      </c>
      <c r="R746">
        <f t="shared" ca="1" si="224"/>
        <v>0</v>
      </c>
      <c r="S746" t="str">
        <f t="shared" ca="1" si="224"/>
        <v>2024</v>
      </c>
      <c r="T746" t="str">
        <f t="shared" ca="1" si="224"/>
        <v>160cm</v>
      </c>
      <c r="U746" t="str">
        <f t="shared" ca="1" si="224"/>
        <v>#6b5442</v>
      </c>
      <c r="V746" t="str">
        <f t="shared" ca="1" si="224"/>
        <v>gry</v>
      </c>
      <c r="W746" t="str">
        <f t="shared" ca="1" si="224"/>
        <v>714355627</v>
      </c>
      <c r="X746" t="str">
        <f t="shared" ca="1" si="224"/>
        <v>243</v>
      </c>
      <c r="Z746">
        <f t="shared" ca="1" si="208"/>
        <v>1</v>
      </c>
      <c r="AA746">
        <f t="shared" ca="1" si="209"/>
        <v>0</v>
      </c>
      <c r="AB746">
        <f t="shared" ca="1" si="210"/>
        <v>1</v>
      </c>
      <c r="AC746" t="str" cm="1">
        <f t="array" aca="1" ref="AC746" ca="1">LEFT(T746,SUM(LEN(T746)-LEN(SUBSTITUTE(T746,{"0","1","2","3","4","5","6","7","8","9"},""))))</f>
        <v>160</v>
      </c>
      <c r="AD746" s="3">
        <f t="shared" ca="1" si="211"/>
        <v>160</v>
      </c>
      <c r="AE746" s="3" t="str">
        <f t="shared" ca="1" si="212"/>
        <v/>
      </c>
      <c r="AF746" t="b">
        <f t="shared" ca="1" si="213"/>
        <v>1</v>
      </c>
      <c r="AG746">
        <f t="shared" ca="1" si="214"/>
        <v>1</v>
      </c>
      <c r="AH746">
        <f t="shared" ca="1" si="215"/>
        <v>1</v>
      </c>
      <c r="AI746" t="b">
        <f t="shared" ca="1" si="216"/>
        <v>1</v>
      </c>
      <c r="AJ746">
        <f t="shared" ca="1" si="217"/>
        <v>1</v>
      </c>
      <c r="AK746">
        <f t="shared" ca="1" si="218"/>
        <v>1</v>
      </c>
      <c r="AL746">
        <f t="shared" ca="1" si="219"/>
        <v>1</v>
      </c>
      <c r="AM746" t="b">
        <f t="shared" ca="1" si="220"/>
        <v>0</v>
      </c>
      <c r="AN746">
        <f t="shared" ca="1" si="221"/>
        <v>6</v>
      </c>
      <c r="AO746">
        <f t="shared" ca="1" si="222"/>
        <v>6</v>
      </c>
    </row>
    <row r="747" spans="1:41">
      <c r="A747" s="5" t="s">
        <v>639</v>
      </c>
      <c r="B747" s="6" t="s">
        <v>810</v>
      </c>
      <c r="Q747">
        <f t="shared" ca="1" si="224"/>
        <v>0</v>
      </c>
      <c r="R747" t="str">
        <f t="shared" ca="1" si="224"/>
        <v>2016</v>
      </c>
      <c r="S747">
        <f t="shared" ca="1" si="224"/>
        <v>0</v>
      </c>
      <c r="T747">
        <f t="shared" ca="1" si="224"/>
        <v>0</v>
      </c>
      <c r="U747">
        <f t="shared" ca="1" si="224"/>
        <v>0</v>
      </c>
      <c r="V747">
        <f t="shared" ca="1" si="224"/>
        <v>0</v>
      </c>
      <c r="W747">
        <f t="shared" ca="1" si="224"/>
        <v>0</v>
      </c>
      <c r="X747">
        <f t="shared" ca="1" si="224"/>
        <v>0</v>
      </c>
      <c r="Z747">
        <f t="shared" ca="1" si="208"/>
        <v>0</v>
      </c>
      <c r="AA747">
        <f t="shared" ca="1" si="209"/>
        <v>1</v>
      </c>
      <c r="AB747">
        <f t="shared" ca="1" si="210"/>
        <v>0</v>
      </c>
      <c r="AC747" t="str" cm="1">
        <f t="array" aca="1" ref="AC747" ca="1">LEFT(T747,SUM(LEN(T747)-LEN(SUBSTITUTE(T747,{"0","1","2","3","4","5","6","7","8","9"},""))))</f>
        <v>0</v>
      </c>
      <c r="AD747" s="3" t="str">
        <f t="shared" ca="1" si="211"/>
        <v/>
      </c>
      <c r="AE747" s="3" t="str">
        <f t="shared" ca="1" si="212"/>
        <v/>
      </c>
      <c r="AF747" t="b">
        <f t="shared" ca="1" si="213"/>
        <v>0</v>
      </c>
      <c r="AG747">
        <f t="shared" ca="1" si="214"/>
        <v>0</v>
      </c>
      <c r="AH747">
        <f t="shared" ca="1" si="215"/>
        <v>0</v>
      </c>
      <c r="AI747" t="b">
        <f t="shared" ca="1" si="216"/>
        <v>0</v>
      </c>
      <c r="AJ747">
        <f t="shared" ca="1" si="217"/>
        <v>0</v>
      </c>
      <c r="AK747">
        <f t="shared" ca="1" si="218"/>
        <v>0</v>
      </c>
      <c r="AL747">
        <f t="shared" ca="1" si="219"/>
        <v>0</v>
      </c>
      <c r="AM747" t="b">
        <f t="shared" ca="1" si="220"/>
        <v>0</v>
      </c>
      <c r="AN747">
        <f t="shared" ca="1" si="221"/>
        <v>1</v>
      </c>
      <c r="AO747">
        <f t="shared" ca="1" si="222"/>
        <v>7</v>
      </c>
    </row>
    <row r="748" spans="1:41">
      <c r="A748" s="1"/>
      <c r="Q748">
        <f t="shared" ca="1" si="224"/>
        <v>0</v>
      </c>
      <c r="R748">
        <f t="shared" ca="1" si="224"/>
        <v>0</v>
      </c>
      <c r="S748">
        <f t="shared" ca="1" si="224"/>
        <v>0</v>
      </c>
      <c r="T748">
        <f t="shared" ca="1" si="224"/>
        <v>0</v>
      </c>
      <c r="U748">
        <f t="shared" ca="1" si="224"/>
        <v>0</v>
      </c>
      <c r="V748">
        <f t="shared" ca="1" si="224"/>
        <v>0</v>
      </c>
      <c r="W748">
        <f t="shared" ca="1" si="224"/>
        <v>0</v>
      </c>
      <c r="X748">
        <f t="shared" ca="1" si="224"/>
        <v>0</v>
      </c>
      <c r="Z748">
        <f t="shared" ca="1" si="208"/>
        <v>0</v>
      </c>
      <c r="AA748">
        <f t="shared" ca="1" si="209"/>
        <v>0</v>
      </c>
      <c r="AB748">
        <f t="shared" ca="1" si="210"/>
        <v>0</v>
      </c>
      <c r="AC748" t="str" cm="1">
        <f t="array" aca="1" ref="AC748" ca="1">LEFT(T748,SUM(LEN(T748)-LEN(SUBSTITUTE(T748,{"0","1","2","3","4","5","6","7","8","9"},""))))</f>
        <v>0</v>
      </c>
      <c r="AD748" s="3" t="str">
        <f t="shared" ca="1" si="211"/>
        <v/>
      </c>
      <c r="AE748" s="3" t="str">
        <f t="shared" ca="1" si="212"/>
        <v/>
      </c>
      <c r="AF748" t="b">
        <f t="shared" ca="1" si="213"/>
        <v>0</v>
      </c>
      <c r="AG748">
        <f t="shared" ca="1" si="214"/>
        <v>0</v>
      </c>
      <c r="AH748">
        <f t="shared" ca="1" si="215"/>
        <v>0</v>
      </c>
      <c r="AI748" t="b">
        <f t="shared" ca="1" si="216"/>
        <v>0</v>
      </c>
      <c r="AJ748">
        <f t="shared" ca="1" si="217"/>
        <v>0</v>
      </c>
      <c r="AK748">
        <f t="shared" ca="1" si="218"/>
        <v>0</v>
      </c>
      <c r="AL748">
        <f t="shared" ca="1" si="219"/>
        <v>0</v>
      </c>
      <c r="AM748" t="b">
        <f t="shared" ca="1" si="220"/>
        <v>0</v>
      </c>
      <c r="AN748">
        <f t="shared" ca="1" si="221"/>
        <v>0</v>
      </c>
      <c r="AO748">
        <f t="shared" ca="1" si="222"/>
        <v>0</v>
      </c>
    </row>
    <row r="749" spans="1:41">
      <c r="A749" s="5" t="s">
        <v>637</v>
      </c>
      <c r="B749" s="6" t="s">
        <v>698</v>
      </c>
      <c r="Q749">
        <f t="shared" ca="1" si="224"/>
        <v>0</v>
      </c>
      <c r="R749">
        <f t="shared" ca="1" si="224"/>
        <v>0</v>
      </c>
      <c r="S749">
        <f t="shared" ca="1" si="224"/>
        <v>0</v>
      </c>
      <c r="T749" t="str">
        <f t="shared" ca="1" si="224"/>
        <v>152cm</v>
      </c>
      <c r="U749">
        <f t="shared" ca="1" si="224"/>
        <v>0</v>
      </c>
      <c r="V749">
        <f t="shared" ca="1" si="224"/>
        <v>0</v>
      </c>
      <c r="W749">
        <f t="shared" ca="1" si="224"/>
        <v>0</v>
      </c>
      <c r="X749">
        <f t="shared" ca="1" si="224"/>
        <v>0</v>
      </c>
      <c r="Z749">
        <f t="shared" ca="1" si="208"/>
        <v>0</v>
      </c>
      <c r="AA749">
        <f t="shared" ca="1" si="209"/>
        <v>0</v>
      </c>
      <c r="AB749">
        <f t="shared" ca="1" si="210"/>
        <v>0</v>
      </c>
      <c r="AC749" t="str" cm="1">
        <f t="array" aca="1" ref="AC749" ca="1">LEFT(T749,SUM(LEN(T749)-LEN(SUBSTITUTE(T749,{"0","1","2","3","4","5","6","7","8","9"},""))))</f>
        <v>152</v>
      </c>
      <c r="AD749" s="3">
        <f t="shared" ca="1" si="211"/>
        <v>152</v>
      </c>
      <c r="AE749" s="3" t="str">
        <f t="shared" ca="1" si="212"/>
        <v/>
      </c>
      <c r="AF749" t="b">
        <f t="shared" ca="1" si="213"/>
        <v>1</v>
      </c>
      <c r="AG749">
        <f t="shared" ca="1" si="214"/>
        <v>1</v>
      </c>
      <c r="AH749">
        <f t="shared" ca="1" si="215"/>
        <v>0</v>
      </c>
      <c r="AI749" t="b">
        <f t="shared" ca="1" si="216"/>
        <v>0</v>
      </c>
      <c r="AJ749">
        <f t="shared" ca="1" si="217"/>
        <v>0</v>
      </c>
      <c r="AK749">
        <f t="shared" ca="1" si="218"/>
        <v>0</v>
      </c>
      <c r="AL749">
        <f t="shared" ca="1" si="219"/>
        <v>0</v>
      </c>
      <c r="AM749" t="b">
        <f t="shared" ca="1" si="220"/>
        <v>0</v>
      </c>
      <c r="AN749">
        <f t="shared" ca="1" si="221"/>
        <v>1</v>
      </c>
      <c r="AO749">
        <f t="shared" ca="1" si="222"/>
        <v>1</v>
      </c>
    </row>
    <row r="750" spans="1:41">
      <c r="A750" s="5" t="s">
        <v>645</v>
      </c>
      <c r="B750" s="6" t="s">
        <v>652</v>
      </c>
      <c r="C750" s="6" t="s">
        <v>640</v>
      </c>
      <c r="D750" s="6" t="s">
        <v>730</v>
      </c>
      <c r="Q750">
        <f t="shared" ca="1" si="224"/>
        <v>0</v>
      </c>
      <c r="R750">
        <f t="shared" ca="1" si="224"/>
        <v>0</v>
      </c>
      <c r="S750">
        <f t="shared" ca="1" si="224"/>
        <v>0</v>
      </c>
      <c r="T750">
        <f t="shared" ca="1" si="224"/>
        <v>0</v>
      </c>
      <c r="U750" t="str">
        <f t="shared" ca="1" si="224"/>
        <v>#a97842</v>
      </c>
      <c r="V750" t="str">
        <f t="shared" ca="1" si="224"/>
        <v>gry</v>
      </c>
      <c r="W750">
        <f t="shared" ca="1" si="224"/>
        <v>0</v>
      </c>
      <c r="X750">
        <f t="shared" ca="1" si="224"/>
        <v>0</v>
      </c>
      <c r="Z750">
        <f t="shared" ca="1" si="208"/>
        <v>0</v>
      </c>
      <c r="AA750">
        <f t="shared" ca="1" si="209"/>
        <v>0</v>
      </c>
      <c r="AB750">
        <f t="shared" ca="1" si="210"/>
        <v>0</v>
      </c>
      <c r="AC750" t="str" cm="1">
        <f t="array" aca="1" ref="AC750" ca="1">LEFT(T750,SUM(LEN(T750)-LEN(SUBSTITUTE(T750,{"0","1","2","3","4","5","6","7","8","9"},""))))</f>
        <v>0</v>
      </c>
      <c r="AD750" s="3" t="str">
        <f t="shared" ca="1" si="211"/>
        <v/>
      </c>
      <c r="AE750" s="3" t="str">
        <f t="shared" ca="1" si="212"/>
        <v/>
      </c>
      <c r="AF750" t="b">
        <f t="shared" ca="1" si="213"/>
        <v>0</v>
      </c>
      <c r="AG750">
        <f t="shared" ca="1" si="214"/>
        <v>0</v>
      </c>
      <c r="AH750">
        <f t="shared" ca="1" si="215"/>
        <v>1</v>
      </c>
      <c r="AI750" t="b">
        <f t="shared" ca="1" si="216"/>
        <v>1</v>
      </c>
      <c r="AJ750">
        <f t="shared" ca="1" si="217"/>
        <v>1</v>
      </c>
      <c r="AK750">
        <f t="shared" ca="1" si="218"/>
        <v>1</v>
      </c>
      <c r="AL750">
        <f t="shared" ca="1" si="219"/>
        <v>0</v>
      </c>
      <c r="AM750" t="b">
        <f t="shared" ca="1" si="220"/>
        <v>0</v>
      </c>
      <c r="AN750">
        <f t="shared" ca="1" si="221"/>
        <v>2</v>
      </c>
      <c r="AO750">
        <f t="shared" ca="1" si="222"/>
        <v>3</v>
      </c>
    </row>
    <row r="751" spans="1:41">
      <c r="A751" s="5" t="s">
        <v>642</v>
      </c>
      <c r="B751" s="6" t="s">
        <v>816</v>
      </c>
      <c r="C751" s="6" t="s">
        <v>636</v>
      </c>
      <c r="D751" s="6" t="s">
        <v>926</v>
      </c>
      <c r="Q751" t="str">
        <f t="shared" ca="1" si="224"/>
        <v>1952</v>
      </c>
      <c r="R751">
        <f t="shared" ca="1" si="224"/>
        <v>0</v>
      </c>
      <c r="S751" t="str">
        <f t="shared" ca="1" si="224"/>
        <v>2029</v>
      </c>
      <c r="T751">
        <f t="shared" ca="1" si="224"/>
        <v>0</v>
      </c>
      <c r="U751">
        <f t="shared" ca="1" si="224"/>
        <v>0</v>
      </c>
      <c r="V751">
        <f t="shared" ca="1" si="224"/>
        <v>0</v>
      </c>
      <c r="W751">
        <f t="shared" ca="1" si="224"/>
        <v>0</v>
      </c>
      <c r="X751">
        <f t="shared" ref="X751:AD788" ca="1" si="225">IF($A751=X$1,OFFSET($A751,0,1),IF($C751=X$1,OFFSET($C751,0,1),IF($E751=X$1,OFFSET($E751,0,1),IF($G751=X$1,OFFSET($G751,0,1),IF($I751=X$1,OFFSET($I751,0,1),IF($K751=X$1,OFFSET($K751,0,1),IF($M751=X$1,OFFSET($M751,0,1),IF($O751=X$1,OFFSET($O751,0,1),0))))))))</f>
        <v>0</v>
      </c>
      <c r="Z751">
        <f t="shared" ca="1" si="208"/>
        <v>1</v>
      </c>
      <c r="AA751">
        <f t="shared" ca="1" si="209"/>
        <v>0</v>
      </c>
      <c r="AB751">
        <f t="shared" ca="1" si="210"/>
        <v>1</v>
      </c>
      <c r="AC751" t="str" cm="1">
        <f t="array" aca="1" ref="AC751" ca="1">LEFT(T751,SUM(LEN(T751)-LEN(SUBSTITUTE(T751,{"0","1","2","3","4","5","6","7","8","9"},""))))</f>
        <v>0</v>
      </c>
      <c r="AD751" s="3" t="str">
        <f t="shared" ca="1" si="211"/>
        <v/>
      </c>
      <c r="AE751" s="3" t="str">
        <f t="shared" ca="1" si="212"/>
        <v/>
      </c>
      <c r="AF751" t="b">
        <f t="shared" ca="1" si="213"/>
        <v>0</v>
      </c>
      <c r="AG751">
        <f t="shared" ca="1" si="214"/>
        <v>0</v>
      </c>
      <c r="AH751">
        <f t="shared" ca="1" si="215"/>
        <v>0</v>
      </c>
      <c r="AI751" t="b">
        <f t="shared" ca="1" si="216"/>
        <v>0</v>
      </c>
      <c r="AJ751">
        <f t="shared" ca="1" si="217"/>
        <v>0</v>
      </c>
      <c r="AK751">
        <f t="shared" ca="1" si="218"/>
        <v>0</v>
      </c>
      <c r="AL751">
        <f t="shared" ca="1" si="219"/>
        <v>0</v>
      </c>
      <c r="AM751" t="b">
        <f t="shared" ca="1" si="220"/>
        <v>0</v>
      </c>
      <c r="AN751">
        <f t="shared" ca="1" si="221"/>
        <v>2</v>
      </c>
      <c r="AO751">
        <f t="shared" ca="1" si="222"/>
        <v>5</v>
      </c>
    </row>
    <row r="752" spans="1:41">
      <c r="A752" s="5" t="s">
        <v>635</v>
      </c>
      <c r="B752" s="6" t="s">
        <v>1170</v>
      </c>
      <c r="C752" s="6" t="s">
        <v>639</v>
      </c>
      <c r="D752" s="6" t="s">
        <v>847</v>
      </c>
      <c r="Q752">
        <f t="shared" ref="Q752:X815" ca="1" si="226">IF($A752=Q$1,OFFSET($A752,0,1),IF($C752=Q$1,OFFSET($C752,0,1),IF($E752=Q$1,OFFSET($E752,0,1),IF($G752=Q$1,OFFSET($G752,0,1),IF($I752=Q$1,OFFSET($I752,0,1),IF($K752=Q$1,OFFSET($K752,0,1),IF($M752=Q$1,OFFSET($M752,0,1),IF($O752=Q$1,OFFSET($O752,0,1),0))))))))</f>
        <v>0</v>
      </c>
      <c r="R752" t="str">
        <f t="shared" ca="1" si="226"/>
        <v>2010</v>
      </c>
      <c r="S752">
        <f t="shared" ca="1" si="226"/>
        <v>0</v>
      </c>
      <c r="T752">
        <f t="shared" ca="1" si="226"/>
        <v>0</v>
      </c>
      <c r="U752">
        <f t="shared" ca="1" si="226"/>
        <v>0</v>
      </c>
      <c r="V752">
        <f t="shared" ca="1" si="226"/>
        <v>0</v>
      </c>
      <c r="W752" t="str">
        <f t="shared" ca="1" si="226"/>
        <v>555308923</v>
      </c>
      <c r="X752">
        <f t="shared" ca="1" si="226"/>
        <v>0</v>
      </c>
      <c r="Z752">
        <f t="shared" ca="1" si="208"/>
        <v>0</v>
      </c>
      <c r="AA752">
        <f t="shared" ca="1" si="209"/>
        <v>1</v>
      </c>
      <c r="AB752">
        <f t="shared" ca="1" si="210"/>
        <v>0</v>
      </c>
      <c r="AC752" t="str" cm="1">
        <f t="array" aca="1" ref="AC752" ca="1">LEFT(T752,SUM(LEN(T752)-LEN(SUBSTITUTE(T752,{"0","1","2","3","4","5","6","7","8","9"},""))))</f>
        <v>0</v>
      </c>
      <c r="AD752" s="3" t="str">
        <f t="shared" ca="1" si="211"/>
        <v/>
      </c>
      <c r="AE752" s="3" t="str">
        <f t="shared" ca="1" si="212"/>
        <v/>
      </c>
      <c r="AF752" t="b">
        <f t="shared" ca="1" si="213"/>
        <v>0</v>
      </c>
      <c r="AG752">
        <f t="shared" ca="1" si="214"/>
        <v>0</v>
      </c>
      <c r="AH752">
        <f t="shared" ca="1" si="215"/>
        <v>0</v>
      </c>
      <c r="AI752" t="b">
        <f t="shared" ca="1" si="216"/>
        <v>0</v>
      </c>
      <c r="AJ752">
        <f t="shared" ca="1" si="217"/>
        <v>0</v>
      </c>
      <c r="AK752">
        <f t="shared" ca="1" si="218"/>
        <v>0</v>
      </c>
      <c r="AL752">
        <f t="shared" ca="1" si="219"/>
        <v>1</v>
      </c>
      <c r="AM752" t="b">
        <f t="shared" ca="1" si="220"/>
        <v>0</v>
      </c>
      <c r="AN752">
        <f t="shared" ca="1" si="221"/>
        <v>2</v>
      </c>
      <c r="AO752">
        <f t="shared" ca="1" si="222"/>
        <v>7</v>
      </c>
    </row>
    <row r="753" spans="1:41">
      <c r="A753" s="1"/>
      <c r="Q753">
        <f t="shared" ca="1" si="226"/>
        <v>0</v>
      </c>
      <c r="R753">
        <f t="shared" ca="1" si="226"/>
        <v>0</v>
      </c>
      <c r="S753">
        <f t="shared" ca="1" si="226"/>
        <v>0</v>
      </c>
      <c r="T753">
        <f t="shared" ca="1" si="226"/>
        <v>0</v>
      </c>
      <c r="U753">
        <f t="shared" ca="1" si="226"/>
        <v>0</v>
      </c>
      <c r="V753">
        <f t="shared" ca="1" si="226"/>
        <v>0</v>
      </c>
      <c r="W753">
        <f t="shared" ca="1" si="226"/>
        <v>0</v>
      </c>
      <c r="X753">
        <f t="shared" ca="1" si="226"/>
        <v>0</v>
      </c>
      <c r="Z753">
        <f t="shared" ca="1" si="208"/>
        <v>0</v>
      </c>
      <c r="AA753">
        <f t="shared" ca="1" si="209"/>
        <v>0</v>
      </c>
      <c r="AB753">
        <f t="shared" ca="1" si="210"/>
        <v>0</v>
      </c>
      <c r="AC753" t="str" cm="1">
        <f t="array" aca="1" ref="AC753" ca="1">LEFT(T753,SUM(LEN(T753)-LEN(SUBSTITUTE(T753,{"0","1","2","3","4","5","6","7","8","9"},""))))</f>
        <v>0</v>
      </c>
      <c r="AD753" s="3" t="str">
        <f t="shared" ca="1" si="211"/>
        <v/>
      </c>
      <c r="AE753" s="3" t="str">
        <f t="shared" ca="1" si="212"/>
        <v/>
      </c>
      <c r="AF753" t="b">
        <f t="shared" ca="1" si="213"/>
        <v>0</v>
      </c>
      <c r="AG753">
        <f t="shared" ca="1" si="214"/>
        <v>0</v>
      </c>
      <c r="AH753">
        <f t="shared" ca="1" si="215"/>
        <v>0</v>
      </c>
      <c r="AI753" t="b">
        <f t="shared" ca="1" si="216"/>
        <v>0</v>
      </c>
      <c r="AJ753">
        <f t="shared" ca="1" si="217"/>
        <v>0</v>
      </c>
      <c r="AK753">
        <f t="shared" ca="1" si="218"/>
        <v>0</v>
      </c>
      <c r="AL753">
        <f t="shared" ca="1" si="219"/>
        <v>0</v>
      </c>
      <c r="AM753" t="b">
        <f t="shared" ca="1" si="220"/>
        <v>0</v>
      </c>
      <c r="AN753">
        <f t="shared" ca="1" si="221"/>
        <v>0</v>
      </c>
      <c r="AO753">
        <f t="shared" ca="1" si="222"/>
        <v>0</v>
      </c>
    </row>
    <row r="754" spans="1:41">
      <c r="A754" s="5" t="s">
        <v>636</v>
      </c>
      <c r="B754" s="6" t="s">
        <v>967</v>
      </c>
      <c r="Q754" t="str">
        <f t="shared" ca="1" si="226"/>
        <v>2008</v>
      </c>
      <c r="R754">
        <f t="shared" ca="1" si="226"/>
        <v>0</v>
      </c>
      <c r="S754">
        <f t="shared" ca="1" si="226"/>
        <v>0</v>
      </c>
      <c r="T754">
        <f t="shared" ca="1" si="226"/>
        <v>0</v>
      </c>
      <c r="U754">
        <f t="shared" ca="1" si="226"/>
        <v>0</v>
      </c>
      <c r="V754">
        <f t="shared" ca="1" si="226"/>
        <v>0</v>
      </c>
      <c r="W754">
        <f t="shared" ca="1" si="226"/>
        <v>0</v>
      </c>
      <c r="X754">
        <f t="shared" ca="1" si="226"/>
        <v>0</v>
      </c>
      <c r="Z754">
        <f t="shared" ca="1" si="208"/>
        <v>0</v>
      </c>
      <c r="AA754">
        <f t="shared" ca="1" si="209"/>
        <v>0</v>
      </c>
      <c r="AB754">
        <f t="shared" ca="1" si="210"/>
        <v>0</v>
      </c>
      <c r="AC754" t="str" cm="1">
        <f t="array" aca="1" ref="AC754" ca="1">LEFT(T754,SUM(LEN(T754)-LEN(SUBSTITUTE(T754,{"0","1","2","3","4","5","6","7","8","9"},""))))</f>
        <v>0</v>
      </c>
      <c r="AD754" s="3" t="str">
        <f t="shared" ca="1" si="211"/>
        <v/>
      </c>
      <c r="AE754" s="3" t="str">
        <f t="shared" ca="1" si="212"/>
        <v/>
      </c>
      <c r="AF754" t="b">
        <f t="shared" ca="1" si="213"/>
        <v>0</v>
      </c>
      <c r="AG754">
        <f t="shared" ca="1" si="214"/>
        <v>0</v>
      </c>
      <c r="AH754">
        <f t="shared" ca="1" si="215"/>
        <v>0</v>
      </c>
      <c r="AI754" t="b">
        <f t="shared" ca="1" si="216"/>
        <v>0</v>
      </c>
      <c r="AJ754">
        <f t="shared" ca="1" si="217"/>
        <v>0</v>
      </c>
      <c r="AK754">
        <f t="shared" ca="1" si="218"/>
        <v>0</v>
      </c>
      <c r="AL754">
        <f t="shared" ca="1" si="219"/>
        <v>0</v>
      </c>
      <c r="AM754" t="b">
        <f t="shared" ca="1" si="220"/>
        <v>0</v>
      </c>
      <c r="AN754">
        <f t="shared" ca="1" si="221"/>
        <v>0</v>
      </c>
      <c r="AO754">
        <f t="shared" ca="1" si="222"/>
        <v>0</v>
      </c>
    </row>
    <row r="755" spans="1:41">
      <c r="A755" s="5" t="s">
        <v>635</v>
      </c>
      <c r="B755" s="6" t="s">
        <v>1171</v>
      </c>
      <c r="C755" s="6" t="s">
        <v>637</v>
      </c>
      <c r="D755" s="6" t="s">
        <v>779</v>
      </c>
      <c r="E755" s="6" t="s">
        <v>639</v>
      </c>
      <c r="F755" s="6" t="s">
        <v>851</v>
      </c>
      <c r="G755" s="6" t="s">
        <v>645</v>
      </c>
      <c r="H755" s="6" t="s">
        <v>652</v>
      </c>
      <c r="I755" s="6" t="s">
        <v>654</v>
      </c>
      <c r="J755" s="6" t="s">
        <v>1172</v>
      </c>
      <c r="Q755">
        <f t="shared" ca="1" si="226"/>
        <v>0</v>
      </c>
      <c r="R755" t="str">
        <f t="shared" ca="1" si="226"/>
        <v>2030</v>
      </c>
      <c r="S755">
        <f t="shared" ca="1" si="226"/>
        <v>0</v>
      </c>
      <c r="T755" t="str">
        <f t="shared" ca="1" si="226"/>
        <v>180in</v>
      </c>
      <c r="U755">
        <f t="shared" ca="1" si="226"/>
        <v>0</v>
      </c>
      <c r="V755" t="str">
        <f t="shared" ca="1" si="226"/>
        <v>gry</v>
      </c>
      <c r="W755" t="str">
        <f t="shared" ca="1" si="226"/>
        <v>19681314</v>
      </c>
      <c r="X755" t="str">
        <f t="shared" ca="1" si="226"/>
        <v>272</v>
      </c>
      <c r="Z755">
        <f t="shared" ca="1" si="208"/>
        <v>0</v>
      </c>
      <c r="AA755">
        <f t="shared" ca="1" si="209"/>
        <v>0</v>
      </c>
      <c r="AB755">
        <f t="shared" ca="1" si="210"/>
        <v>0</v>
      </c>
      <c r="AC755" t="str" cm="1">
        <f t="array" aca="1" ref="AC755" ca="1">LEFT(T755,SUM(LEN(T755)-LEN(SUBSTITUTE(T755,{"0","1","2","3","4","5","6","7","8","9"},""))))</f>
        <v>180</v>
      </c>
      <c r="AD755" s="3" t="str">
        <f t="shared" ca="1" si="211"/>
        <v/>
      </c>
      <c r="AE755" s="3">
        <f t="shared" ca="1" si="212"/>
        <v>180</v>
      </c>
      <c r="AF755" t="b">
        <f t="shared" ca="1" si="213"/>
        <v>0</v>
      </c>
      <c r="AG755">
        <f t="shared" ca="1" si="214"/>
        <v>0</v>
      </c>
      <c r="AH755">
        <f t="shared" ca="1" si="215"/>
        <v>0</v>
      </c>
      <c r="AI755" t="b">
        <f t="shared" ca="1" si="216"/>
        <v>0</v>
      </c>
      <c r="AJ755">
        <f t="shared" ca="1" si="217"/>
        <v>0</v>
      </c>
      <c r="AK755">
        <f t="shared" ca="1" si="218"/>
        <v>1</v>
      </c>
      <c r="AL755">
        <f t="shared" ca="1" si="219"/>
        <v>0</v>
      </c>
      <c r="AM755" t="b">
        <f t="shared" ca="1" si="220"/>
        <v>0</v>
      </c>
      <c r="AN755">
        <f t="shared" ca="1" si="221"/>
        <v>1</v>
      </c>
      <c r="AO755">
        <f t="shared" ca="1" si="222"/>
        <v>1</v>
      </c>
    </row>
    <row r="756" spans="1:41">
      <c r="A756" s="5" t="s">
        <v>642</v>
      </c>
      <c r="B756" s="6" t="s">
        <v>904</v>
      </c>
      <c r="Q756">
        <f t="shared" ca="1" si="226"/>
        <v>0</v>
      </c>
      <c r="R756">
        <f t="shared" ca="1" si="226"/>
        <v>0</v>
      </c>
      <c r="S756" t="str">
        <f t="shared" ca="1" si="226"/>
        <v>2023</v>
      </c>
      <c r="T756">
        <f t="shared" ca="1" si="226"/>
        <v>0</v>
      </c>
      <c r="U756">
        <f t="shared" ca="1" si="226"/>
        <v>0</v>
      </c>
      <c r="V756">
        <f t="shared" ca="1" si="226"/>
        <v>0</v>
      </c>
      <c r="W756">
        <f t="shared" ca="1" si="226"/>
        <v>0</v>
      </c>
      <c r="X756">
        <f t="shared" ca="1" si="226"/>
        <v>0</v>
      </c>
      <c r="Z756">
        <f t="shared" ca="1" si="208"/>
        <v>0</v>
      </c>
      <c r="AA756">
        <f t="shared" ca="1" si="209"/>
        <v>0</v>
      </c>
      <c r="AB756">
        <f t="shared" ca="1" si="210"/>
        <v>1</v>
      </c>
      <c r="AC756" t="str" cm="1">
        <f t="array" aca="1" ref="AC756" ca="1">LEFT(T756,SUM(LEN(T756)-LEN(SUBSTITUTE(T756,{"0","1","2","3","4","5","6","7","8","9"},""))))</f>
        <v>0</v>
      </c>
      <c r="AD756" s="3" t="str">
        <f t="shared" ca="1" si="211"/>
        <v/>
      </c>
      <c r="AE756" s="3" t="str">
        <f t="shared" ca="1" si="212"/>
        <v/>
      </c>
      <c r="AF756" t="b">
        <f t="shared" ca="1" si="213"/>
        <v>0</v>
      </c>
      <c r="AG756">
        <f t="shared" ca="1" si="214"/>
        <v>0</v>
      </c>
      <c r="AH756">
        <f t="shared" ca="1" si="215"/>
        <v>0</v>
      </c>
      <c r="AI756" t="b">
        <f t="shared" ca="1" si="216"/>
        <v>0</v>
      </c>
      <c r="AJ756">
        <f t="shared" ca="1" si="217"/>
        <v>0</v>
      </c>
      <c r="AK756">
        <f t="shared" ca="1" si="218"/>
        <v>0</v>
      </c>
      <c r="AL756">
        <f t="shared" ca="1" si="219"/>
        <v>0</v>
      </c>
      <c r="AM756" t="b">
        <f t="shared" ca="1" si="220"/>
        <v>0</v>
      </c>
      <c r="AN756">
        <f t="shared" ca="1" si="221"/>
        <v>1</v>
      </c>
      <c r="AO756">
        <f t="shared" ca="1" si="222"/>
        <v>2</v>
      </c>
    </row>
    <row r="757" spans="1:41">
      <c r="A757" s="5" t="s">
        <v>640</v>
      </c>
      <c r="B757" s="6" t="s">
        <v>692</v>
      </c>
      <c r="Q757">
        <f t="shared" ca="1" si="226"/>
        <v>0</v>
      </c>
      <c r="R757">
        <f t="shared" ca="1" si="226"/>
        <v>0</v>
      </c>
      <c r="S757">
        <f t="shared" ca="1" si="226"/>
        <v>0</v>
      </c>
      <c r="T757">
        <f t="shared" ca="1" si="226"/>
        <v>0</v>
      </c>
      <c r="U757" t="str">
        <f t="shared" ca="1" si="226"/>
        <v>#b6652a</v>
      </c>
      <c r="V757">
        <f t="shared" ca="1" si="226"/>
        <v>0</v>
      </c>
      <c r="W757">
        <f t="shared" ca="1" si="226"/>
        <v>0</v>
      </c>
      <c r="X757">
        <f t="shared" ca="1" si="226"/>
        <v>0</v>
      </c>
      <c r="Z757">
        <f t="shared" ca="1" si="208"/>
        <v>0</v>
      </c>
      <c r="AA757">
        <f t="shared" ca="1" si="209"/>
        <v>0</v>
      </c>
      <c r="AB757">
        <f t="shared" ca="1" si="210"/>
        <v>0</v>
      </c>
      <c r="AC757" t="str" cm="1">
        <f t="array" aca="1" ref="AC757" ca="1">LEFT(T757,SUM(LEN(T757)-LEN(SUBSTITUTE(T757,{"0","1","2","3","4","5","6","7","8","9"},""))))</f>
        <v>0</v>
      </c>
      <c r="AD757" s="3" t="str">
        <f t="shared" ca="1" si="211"/>
        <v/>
      </c>
      <c r="AE757" s="3" t="str">
        <f t="shared" ca="1" si="212"/>
        <v/>
      </c>
      <c r="AF757" t="b">
        <f t="shared" ca="1" si="213"/>
        <v>0</v>
      </c>
      <c r="AG757">
        <f t="shared" ca="1" si="214"/>
        <v>0</v>
      </c>
      <c r="AH757">
        <f t="shared" ca="1" si="215"/>
        <v>1</v>
      </c>
      <c r="AI757" t="b">
        <f t="shared" ca="1" si="216"/>
        <v>1</v>
      </c>
      <c r="AJ757">
        <f t="shared" ca="1" si="217"/>
        <v>1</v>
      </c>
      <c r="AK757">
        <f t="shared" ca="1" si="218"/>
        <v>0</v>
      </c>
      <c r="AL757">
        <f t="shared" ca="1" si="219"/>
        <v>0</v>
      </c>
      <c r="AM757" t="b">
        <f t="shared" ca="1" si="220"/>
        <v>0</v>
      </c>
      <c r="AN757">
        <f t="shared" ca="1" si="221"/>
        <v>1</v>
      </c>
      <c r="AO757">
        <f t="shared" ca="1" si="222"/>
        <v>3</v>
      </c>
    </row>
    <row r="758" spans="1:41">
      <c r="A758" s="1"/>
      <c r="Q758">
        <f t="shared" ca="1" si="226"/>
        <v>0</v>
      </c>
      <c r="R758">
        <f t="shared" ca="1" si="226"/>
        <v>0</v>
      </c>
      <c r="S758">
        <f t="shared" ca="1" si="226"/>
        <v>0</v>
      </c>
      <c r="T758">
        <f t="shared" ca="1" si="226"/>
        <v>0</v>
      </c>
      <c r="U758">
        <f t="shared" ca="1" si="226"/>
        <v>0</v>
      </c>
      <c r="V758">
        <f t="shared" ca="1" si="226"/>
        <v>0</v>
      </c>
      <c r="W758">
        <f t="shared" ca="1" si="226"/>
        <v>0</v>
      </c>
      <c r="X758">
        <f t="shared" ca="1" si="226"/>
        <v>0</v>
      </c>
      <c r="Z758">
        <f t="shared" ca="1" si="208"/>
        <v>0</v>
      </c>
      <c r="AA758">
        <f t="shared" ca="1" si="209"/>
        <v>0</v>
      </c>
      <c r="AB758">
        <f t="shared" ca="1" si="210"/>
        <v>0</v>
      </c>
      <c r="AC758" t="str" cm="1">
        <f t="array" aca="1" ref="AC758" ca="1">LEFT(T758,SUM(LEN(T758)-LEN(SUBSTITUTE(T758,{"0","1","2","3","4","5","6","7","8","9"},""))))</f>
        <v>0</v>
      </c>
      <c r="AD758" s="3" t="str">
        <f t="shared" ca="1" si="211"/>
        <v/>
      </c>
      <c r="AE758" s="3" t="str">
        <f t="shared" ca="1" si="212"/>
        <v/>
      </c>
      <c r="AF758" t="b">
        <f t="shared" ca="1" si="213"/>
        <v>0</v>
      </c>
      <c r="AG758">
        <f t="shared" ca="1" si="214"/>
        <v>0</v>
      </c>
      <c r="AH758">
        <f t="shared" ca="1" si="215"/>
        <v>0</v>
      </c>
      <c r="AI758" t="b">
        <f t="shared" ca="1" si="216"/>
        <v>0</v>
      </c>
      <c r="AJ758">
        <f t="shared" ca="1" si="217"/>
        <v>0</v>
      </c>
      <c r="AK758">
        <f t="shared" ca="1" si="218"/>
        <v>0</v>
      </c>
      <c r="AL758">
        <f t="shared" ca="1" si="219"/>
        <v>0</v>
      </c>
      <c r="AM758" t="b">
        <f t="shared" ca="1" si="220"/>
        <v>0</v>
      </c>
      <c r="AN758">
        <f t="shared" ca="1" si="221"/>
        <v>0</v>
      </c>
      <c r="AO758">
        <f t="shared" ca="1" si="222"/>
        <v>0</v>
      </c>
    </row>
    <row r="759" spans="1:41">
      <c r="A759" s="5" t="s">
        <v>654</v>
      </c>
      <c r="B759" s="6" t="s">
        <v>1173</v>
      </c>
      <c r="Q759">
        <f t="shared" ca="1" si="226"/>
        <v>0</v>
      </c>
      <c r="R759">
        <f t="shared" ca="1" si="226"/>
        <v>0</v>
      </c>
      <c r="S759">
        <f t="shared" ca="1" si="226"/>
        <v>0</v>
      </c>
      <c r="T759">
        <f t="shared" ca="1" si="226"/>
        <v>0</v>
      </c>
      <c r="U759">
        <f t="shared" ca="1" si="226"/>
        <v>0</v>
      </c>
      <c r="V759">
        <f t="shared" ca="1" si="226"/>
        <v>0</v>
      </c>
      <c r="W759">
        <f t="shared" ca="1" si="226"/>
        <v>0</v>
      </c>
      <c r="X759" t="str">
        <f t="shared" ca="1" si="226"/>
        <v>234</v>
      </c>
      <c r="Z759">
        <f t="shared" ca="1" si="208"/>
        <v>0</v>
      </c>
      <c r="AA759">
        <f t="shared" ca="1" si="209"/>
        <v>0</v>
      </c>
      <c r="AB759">
        <f t="shared" ca="1" si="210"/>
        <v>0</v>
      </c>
      <c r="AC759" t="str" cm="1">
        <f t="array" aca="1" ref="AC759" ca="1">LEFT(T759,SUM(LEN(T759)-LEN(SUBSTITUTE(T759,{"0","1","2","3","4","5","6","7","8","9"},""))))</f>
        <v>0</v>
      </c>
      <c r="AD759" s="3" t="str">
        <f t="shared" ca="1" si="211"/>
        <v/>
      </c>
      <c r="AE759" s="3" t="str">
        <f t="shared" ca="1" si="212"/>
        <v/>
      </c>
      <c r="AF759" t="b">
        <f t="shared" ca="1" si="213"/>
        <v>0</v>
      </c>
      <c r="AG759">
        <f t="shared" ca="1" si="214"/>
        <v>0</v>
      </c>
      <c r="AH759">
        <f t="shared" ca="1" si="215"/>
        <v>0</v>
      </c>
      <c r="AI759" t="b">
        <f t="shared" ca="1" si="216"/>
        <v>0</v>
      </c>
      <c r="AJ759">
        <f t="shared" ca="1" si="217"/>
        <v>0</v>
      </c>
      <c r="AK759">
        <f t="shared" ca="1" si="218"/>
        <v>0</v>
      </c>
      <c r="AL759">
        <f t="shared" ca="1" si="219"/>
        <v>0</v>
      </c>
      <c r="AM759" t="b">
        <f t="shared" ca="1" si="220"/>
        <v>1</v>
      </c>
      <c r="AN759">
        <f t="shared" ca="1" si="221"/>
        <v>0</v>
      </c>
      <c r="AO759">
        <f t="shared" ca="1" si="222"/>
        <v>0</v>
      </c>
    </row>
    <row r="760" spans="1:41">
      <c r="A760" s="5" t="s">
        <v>639</v>
      </c>
      <c r="B760" s="6" t="s">
        <v>814</v>
      </c>
      <c r="C760" s="6" t="s">
        <v>636</v>
      </c>
      <c r="D760" s="6" t="s">
        <v>1016</v>
      </c>
      <c r="E760" s="6" t="s">
        <v>645</v>
      </c>
      <c r="F760" s="6" t="s">
        <v>682</v>
      </c>
      <c r="G760" s="6" t="s">
        <v>635</v>
      </c>
      <c r="H760" s="6" t="s">
        <v>1174</v>
      </c>
      <c r="I760" s="6" t="s">
        <v>640</v>
      </c>
      <c r="J760" s="6" t="s">
        <v>780</v>
      </c>
      <c r="K760" s="6" t="s">
        <v>637</v>
      </c>
      <c r="L760" s="6" t="s">
        <v>699</v>
      </c>
      <c r="M760" s="6" t="s">
        <v>642</v>
      </c>
      <c r="N760" s="6" t="s">
        <v>816</v>
      </c>
      <c r="Q760" t="str">
        <f t="shared" ca="1" si="226"/>
        <v>1940</v>
      </c>
      <c r="R760" t="str">
        <f t="shared" ca="1" si="226"/>
        <v>2014</v>
      </c>
      <c r="S760" t="str">
        <f t="shared" ca="1" si="226"/>
        <v>2029</v>
      </c>
      <c r="T760" t="str">
        <f t="shared" ca="1" si="226"/>
        <v>172cm</v>
      </c>
      <c r="U760" t="str">
        <f t="shared" ca="1" si="226"/>
        <v>#3bf69c</v>
      </c>
      <c r="V760" t="str">
        <f t="shared" ca="1" si="226"/>
        <v>hzl</v>
      </c>
      <c r="W760" t="str">
        <f t="shared" ca="1" si="226"/>
        <v>042231105</v>
      </c>
      <c r="X760">
        <f t="shared" ca="1" si="226"/>
        <v>0</v>
      </c>
      <c r="Z760">
        <f t="shared" ca="1" si="208"/>
        <v>1</v>
      </c>
      <c r="AA760">
        <f t="shared" ca="1" si="209"/>
        <v>1</v>
      </c>
      <c r="AB760">
        <f t="shared" ca="1" si="210"/>
        <v>1</v>
      </c>
      <c r="AC760" t="str" cm="1">
        <f t="array" aca="1" ref="AC760" ca="1">LEFT(T760,SUM(LEN(T760)-LEN(SUBSTITUTE(T760,{"0","1","2","3","4","5","6","7","8","9"},""))))</f>
        <v>172</v>
      </c>
      <c r="AD760" s="3">
        <f t="shared" ca="1" si="211"/>
        <v>172</v>
      </c>
      <c r="AE760" s="3" t="str">
        <f t="shared" ca="1" si="212"/>
        <v/>
      </c>
      <c r="AF760" t="b">
        <f t="shared" ca="1" si="213"/>
        <v>1</v>
      </c>
      <c r="AG760">
        <f t="shared" ca="1" si="214"/>
        <v>1</v>
      </c>
      <c r="AH760">
        <f t="shared" ca="1" si="215"/>
        <v>1</v>
      </c>
      <c r="AI760" t="b">
        <f t="shared" ca="1" si="216"/>
        <v>1</v>
      </c>
      <c r="AJ760">
        <f t="shared" ca="1" si="217"/>
        <v>1</v>
      </c>
      <c r="AK760">
        <f t="shared" ca="1" si="218"/>
        <v>1</v>
      </c>
      <c r="AL760">
        <f t="shared" ca="1" si="219"/>
        <v>1</v>
      </c>
      <c r="AM760" t="b">
        <f t="shared" ca="1" si="220"/>
        <v>0</v>
      </c>
      <c r="AN760">
        <f t="shared" ca="1" si="221"/>
        <v>7</v>
      </c>
      <c r="AO760">
        <f t="shared" ca="1" si="222"/>
        <v>7</v>
      </c>
    </row>
    <row r="761" spans="1:41">
      <c r="A761" s="1"/>
      <c r="Q761">
        <f t="shared" ca="1" si="226"/>
        <v>0</v>
      </c>
      <c r="R761">
        <f t="shared" ca="1" si="226"/>
        <v>0</v>
      </c>
      <c r="S761">
        <f t="shared" ca="1" si="226"/>
        <v>0</v>
      </c>
      <c r="T761">
        <f t="shared" ca="1" si="226"/>
        <v>0</v>
      </c>
      <c r="U761">
        <f t="shared" ca="1" si="226"/>
        <v>0</v>
      </c>
      <c r="V761">
        <f t="shared" ca="1" si="226"/>
        <v>0</v>
      </c>
      <c r="W761">
        <f t="shared" ca="1" si="226"/>
        <v>0</v>
      </c>
      <c r="X761">
        <f t="shared" ca="1" si="226"/>
        <v>0</v>
      </c>
      <c r="Z761">
        <f t="shared" ca="1" si="208"/>
        <v>0</v>
      </c>
      <c r="AA761">
        <f t="shared" ca="1" si="209"/>
        <v>0</v>
      </c>
      <c r="AB761">
        <f t="shared" ca="1" si="210"/>
        <v>0</v>
      </c>
      <c r="AC761" t="str" cm="1">
        <f t="array" aca="1" ref="AC761" ca="1">LEFT(T761,SUM(LEN(T761)-LEN(SUBSTITUTE(T761,{"0","1","2","3","4","5","6","7","8","9"},""))))</f>
        <v>0</v>
      </c>
      <c r="AD761" s="3" t="str">
        <f t="shared" ca="1" si="211"/>
        <v/>
      </c>
      <c r="AE761" s="3" t="str">
        <f t="shared" ca="1" si="212"/>
        <v/>
      </c>
      <c r="AF761" t="b">
        <f t="shared" ca="1" si="213"/>
        <v>0</v>
      </c>
      <c r="AG761">
        <f t="shared" ca="1" si="214"/>
        <v>0</v>
      </c>
      <c r="AH761">
        <f t="shared" ca="1" si="215"/>
        <v>0</v>
      </c>
      <c r="AI761" t="b">
        <f t="shared" ca="1" si="216"/>
        <v>0</v>
      </c>
      <c r="AJ761">
        <f t="shared" ca="1" si="217"/>
        <v>0</v>
      </c>
      <c r="AK761">
        <f t="shared" ca="1" si="218"/>
        <v>0</v>
      </c>
      <c r="AL761">
        <f t="shared" ca="1" si="219"/>
        <v>0</v>
      </c>
      <c r="AM761" t="b">
        <f t="shared" ca="1" si="220"/>
        <v>0</v>
      </c>
      <c r="AN761">
        <f t="shared" ca="1" si="221"/>
        <v>0</v>
      </c>
      <c r="AO761">
        <f t="shared" ca="1" si="222"/>
        <v>0</v>
      </c>
    </row>
    <row r="762" spans="1:41">
      <c r="A762" s="5" t="s">
        <v>640</v>
      </c>
      <c r="B762" s="6" t="s">
        <v>660</v>
      </c>
      <c r="C762" s="6" t="s">
        <v>635</v>
      </c>
      <c r="D762" s="6" t="s">
        <v>1175</v>
      </c>
      <c r="E762" s="6" t="s">
        <v>637</v>
      </c>
      <c r="F762" s="6" t="s">
        <v>689</v>
      </c>
      <c r="G762" s="6" t="s">
        <v>639</v>
      </c>
      <c r="H762" s="6" t="s">
        <v>927</v>
      </c>
      <c r="Q762">
        <f t="shared" ca="1" si="226"/>
        <v>0</v>
      </c>
      <c r="R762" t="str">
        <f t="shared" ca="1" si="226"/>
        <v>2017</v>
      </c>
      <c r="S762">
        <f t="shared" ca="1" si="226"/>
        <v>0</v>
      </c>
      <c r="T762" t="str">
        <f t="shared" ca="1" si="226"/>
        <v>190cm</v>
      </c>
      <c r="U762" t="str">
        <f t="shared" ca="1" si="226"/>
        <v>#efcc98</v>
      </c>
      <c r="V762">
        <f t="shared" ca="1" si="226"/>
        <v>0</v>
      </c>
      <c r="W762" t="str">
        <f t="shared" ca="1" si="226"/>
        <v>831567586</v>
      </c>
      <c r="X762">
        <f t="shared" ca="1" si="226"/>
        <v>0</v>
      </c>
      <c r="Z762">
        <f t="shared" ca="1" si="208"/>
        <v>0</v>
      </c>
      <c r="AA762">
        <f t="shared" ca="1" si="209"/>
        <v>1</v>
      </c>
      <c r="AB762">
        <f t="shared" ca="1" si="210"/>
        <v>0</v>
      </c>
      <c r="AC762" t="str" cm="1">
        <f t="array" aca="1" ref="AC762" ca="1">LEFT(T762,SUM(LEN(T762)-LEN(SUBSTITUTE(T762,{"0","1","2","3","4","5","6","7","8","9"},""))))</f>
        <v>190</v>
      </c>
      <c r="AD762" s="3">
        <f t="shared" ca="1" si="211"/>
        <v>190</v>
      </c>
      <c r="AE762" s="3" t="str">
        <f t="shared" ca="1" si="212"/>
        <v/>
      </c>
      <c r="AF762" t="b">
        <f t="shared" ca="1" si="213"/>
        <v>1</v>
      </c>
      <c r="AG762">
        <f t="shared" ca="1" si="214"/>
        <v>1</v>
      </c>
      <c r="AH762">
        <f t="shared" ca="1" si="215"/>
        <v>1</v>
      </c>
      <c r="AI762" t="b">
        <f t="shared" ca="1" si="216"/>
        <v>1</v>
      </c>
      <c r="AJ762">
        <f t="shared" ca="1" si="217"/>
        <v>1</v>
      </c>
      <c r="AK762">
        <f t="shared" ca="1" si="218"/>
        <v>0</v>
      </c>
      <c r="AL762">
        <f t="shared" ca="1" si="219"/>
        <v>1</v>
      </c>
      <c r="AM762" t="b">
        <f t="shared" ca="1" si="220"/>
        <v>0</v>
      </c>
      <c r="AN762">
        <f t="shared" ca="1" si="221"/>
        <v>4</v>
      </c>
      <c r="AO762">
        <f t="shared" ca="1" si="222"/>
        <v>4</v>
      </c>
    </row>
    <row r="763" spans="1:41">
      <c r="A763" s="5" t="s">
        <v>636</v>
      </c>
      <c r="B763" s="6" t="s">
        <v>930</v>
      </c>
      <c r="C763" s="6" t="s">
        <v>642</v>
      </c>
      <c r="D763" s="6" t="s">
        <v>811</v>
      </c>
      <c r="E763" s="6" t="s">
        <v>645</v>
      </c>
      <c r="F763" s="6" t="s">
        <v>675</v>
      </c>
      <c r="Q763" t="str">
        <f t="shared" ca="1" si="226"/>
        <v>1966</v>
      </c>
      <c r="R763">
        <f t="shared" ca="1" si="226"/>
        <v>0</v>
      </c>
      <c r="S763" t="str">
        <f t="shared" ca="1" si="226"/>
        <v>2024</v>
      </c>
      <c r="T763">
        <f t="shared" ca="1" si="226"/>
        <v>0</v>
      </c>
      <c r="U763">
        <f t="shared" ca="1" si="226"/>
        <v>0</v>
      </c>
      <c r="V763" t="str">
        <f t="shared" ca="1" si="226"/>
        <v>blu</v>
      </c>
      <c r="W763">
        <f t="shared" ca="1" si="226"/>
        <v>0</v>
      </c>
      <c r="X763">
        <f t="shared" ca="1" si="226"/>
        <v>0</v>
      </c>
      <c r="Z763">
        <f t="shared" ca="1" si="208"/>
        <v>1</v>
      </c>
      <c r="AA763">
        <f t="shared" ca="1" si="209"/>
        <v>0</v>
      </c>
      <c r="AB763">
        <f t="shared" ca="1" si="210"/>
        <v>1</v>
      </c>
      <c r="AC763" t="str" cm="1">
        <f t="array" aca="1" ref="AC763" ca="1">LEFT(T763,SUM(LEN(T763)-LEN(SUBSTITUTE(T763,{"0","1","2","3","4","5","6","7","8","9"},""))))</f>
        <v>0</v>
      </c>
      <c r="AD763" s="3" t="str">
        <f t="shared" ca="1" si="211"/>
        <v/>
      </c>
      <c r="AE763" s="3" t="str">
        <f t="shared" ca="1" si="212"/>
        <v/>
      </c>
      <c r="AF763" t="b">
        <f t="shared" ca="1" si="213"/>
        <v>0</v>
      </c>
      <c r="AG763">
        <f t="shared" ca="1" si="214"/>
        <v>0</v>
      </c>
      <c r="AH763">
        <f t="shared" ca="1" si="215"/>
        <v>0</v>
      </c>
      <c r="AI763" t="b">
        <f t="shared" ca="1" si="216"/>
        <v>0</v>
      </c>
      <c r="AJ763">
        <f t="shared" ca="1" si="217"/>
        <v>0</v>
      </c>
      <c r="AK763">
        <f t="shared" ca="1" si="218"/>
        <v>1</v>
      </c>
      <c r="AL763">
        <f t="shared" ca="1" si="219"/>
        <v>0</v>
      </c>
      <c r="AM763" t="b">
        <f t="shared" ca="1" si="220"/>
        <v>0</v>
      </c>
      <c r="AN763">
        <f t="shared" ca="1" si="221"/>
        <v>3</v>
      </c>
      <c r="AO763">
        <f t="shared" ca="1" si="222"/>
        <v>7</v>
      </c>
    </row>
    <row r="764" spans="1:41">
      <c r="A764" s="1"/>
      <c r="Q764">
        <f t="shared" ca="1" si="226"/>
        <v>0</v>
      </c>
      <c r="R764">
        <f t="shared" ca="1" si="226"/>
        <v>0</v>
      </c>
      <c r="S764">
        <f t="shared" ca="1" si="226"/>
        <v>0</v>
      </c>
      <c r="T764">
        <f t="shared" ca="1" si="226"/>
        <v>0</v>
      </c>
      <c r="U764">
        <f t="shared" ca="1" si="226"/>
        <v>0</v>
      </c>
      <c r="V764">
        <f t="shared" ca="1" si="226"/>
        <v>0</v>
      </c>
      <c r="W764">
        <f t="shared" ca="1" si="226"/>
        <v>0</v>
      </c>
      <c r="X764">
        <f t="shared" ca="1" si="226"/>
        <v>0</v>
      </c>
      <c r="Z764">
        <f t="shared" ca="1" si="208"/>
        <v>0</v>
      </c>
      <c r="AA764">
        <f t="shared" ca="1" si="209"/>
        <v>0</v>
      </c>
      <c r="AB764">
        <f t="shared" ca="1" si="210"/>
        <v>0</v>
      </c>
      <c r="AC764" t="str" cm="1">
        <f t="array" aca="1" ref="AC764" ca="1">LEFT(T764,SUM(LEN(T764)-LEN(SUBSTITUTE(T764,{"0","1","2","3","4","5","6","7","8","9"},""))))</f>
        <v>0</v>
      </c>
      <c r="AD764" s="3" t="str">
        <f t="shared" ca="1" si="211"/>
        <v/>
      </c>
      <c r="AE764" s="3" t="str">
        <f t="shared" ca="1" si="212"/>
        <v/>
      </c>
      <c r="AF764" t="b">
        <f t="shared" ca="1" si="213"/>
        <v>0</v>
      </c>
      <c r="AG764">
        <f t="shared" ca="1" si="214"/>
        <v>0</v>
      </c>
      <c r="AH764">
        <f t="shared" ca="1" si="215"/>
        <v>0</v>
      </c>
      <c r="AI764" t="b">
        <f t="shared" ca="1" si="216"/>
        <v>0</v>
      </c>
      <c r="AJ764">
        <f t="shared" ca="1" si="217"/>
        <v>0</v>
      </c>
      <c r="AK764">
        <f t="shared" ca="1" si="218"/>
        <v>0</v>
      </c>
      <c r="AL764">
        <f t="shared" ca="1" si="219"/>
        <v>0</v>
      </c>
      <c r="AM764" t="b">
        <f t="shared" ca="1" si="220"/>
        <v>0</v>
      </c>
      <c r="AN764">
        <f t="shared" ca="1" si="221"/>
        <v>0</v>
      </c>
      <c r="AO764">
        <f t="shared" ca="1" si="222"/>
        <v>0</v>
      </c>
    </row>
    <row r="765" spans="1:41">
      <c r="A765" s="5" t="s">
        <v>640</v>
      </c>
      <c r="B765" s="6" t="s">
        <v>709</v>
      </c>
      <c r="C765" s="6" t="s">
        <v>645</v>
      </c>
      <c r="D765" s="6" t="s">
        <v>675</v>
      </c>
      <c r="Q765">
        <f t="shared" ca="1" si="226"/>
        <v>0</v>
      </c>
      <c r="R765">
        <f t="shared" ca="1" si="226"/>
        <v>0</v>
      </c>
      <c r="S765">
        <f t="shared" ca="1" si="226"/>
        <v>0</v>
      </c>
      <c r="T765">
        <f t="shared" ca="1" si="226"/>
        <v>0</v>
      </c>
      <c r="U765" t="str">
        <f t="shared" ca="1" si="226"/>
        <v>#341e13</v>
      </c>
      <c r="V765" t="str">
        <f t="shared" ca="1" si="226"/>
        <v>blu</v>
      </c>
      <c r="W765">
        <f t="shared" ca="1" si="226"/>
        <v>0</v>
      </c>
      <c r="X765">
        <f t="shared" ca="1" si="226"/>
        <v>0</v>
      </c>
      <c r="Z765">
        <f t="shared" ca="1" si="208"/>
        <v>0</v>
      </c>
      <c r="AA765">
        <f t="shared" ca="1" si="209"/>
        <v>0</v>
      </c>
      <c r="AB765">
        <f t="shared" ca="1" si="210"/>
        <v>0</v>
      </c>
      <c r="AC765" t="str" cm="1">
        <f t="array" aca="1" ref="AC765" ca="1">LEFT(T765,SUM(LEN(T765)-LEN(SUBSTITUTE(T765,{"0","1","2","3","4","5","6","7","8","9"},""))))</f>
        <v>0</v>
      </c>
      <c r="AD765" s="3" t="str">
        <f t="shared" ca="1" si="211"/>
        <v/>
      </c>
      <c r="AE765" s="3" t="str">
        <f t="shared" ca="1" si="212"/>
        <v/>
      </c>
      <c r="AF765" t="b">
        <f t="shared" ca="1" si="213"/>
        <v>0</v>
      </c>
      <c r="AG765">
        <f t="shared" ca="1" si="214"/>
        <v>0</v>
      </c>
      <c r="AH765">
        <f t="shared" ca="1" si="215"/>
        <v>1</v>
      </c>
      <c r="AI765" t="b">
        <f t="shared" ca="1" si="216"/>
        <v>1</v>
      </c>
      <c r="AJ765">
        <f t="shared" ca="1" si="217"/>
        <v>1</v>
      </c>
      <c r="AK765">
        <f t="shared" ca="1" si="218"/>
        <v>1</v>
      </c>
      <c r="AL765">
        <f t="shared" ca="1" si="219"/>
        <v>0</v>
      </c>
      <c r="AM765" t="b">
        <f t="shared" ca="1" si="220"/>
        <v>0</v>
      </c>
      <c r="AN765">
        <f t="shared" ca="1" si="221"/>
        <v>2</v>
      </c>
      <c r="AO765">
        <f t="shared" ca="1" si="222"/>
        <v>2</v>
      </c>
    </row>
    <row r="766" spans="1:41">
      <c r="A766" s="5" t="s">
        <v>642</v>
      </c>
      <c r="B766" s="6" t="s">
        <v>820</v>
      </c>
      <c r="C766" s="6" t="s">
        <v>654</v>
      </c>
      <c r="D766" s="6" t="s">
        <v>1176</v>
      </c>
      <c r="E766" s="6" t="s">
        <v>635</v>
      </c>
      <c r="F766" s="6" t="s">
        <v>1177</v>
      </c>
      <c r="G766" s="6" t="s">
        <v>639</v>
      </c>
      <c r="H766" s="6" t="s">
        <v>814</v>
      </c>
      <c r="Q766">
        <f t="shared" ca="1" si="226"/>
        <v>0</v>
      </c>
      <c r="R766" t="str">
        <f t="shared" ca="1" si="226"/>
        <v>2014</v>
      </c>
      <c r="S766" t="str">
        <f t="shared" ca="1" si="226"/>
        <v>2022</v>
      </c>
      <c r="T766">
        <f t="shared" ca="1" si="226"/>
        <v>0</v>
      </c>
      <c r="U766">
        <f t="shared" ca="1" si="226"/>
        <v>0</v>
      </c>
      <c r="V766">
        <f t="shared" ca="1" si="226"/>
        <v>0</v>
      </c>
      <c r="W766" t="str">
        <f t="shared" ca="1" si="226"/>
        <v>197839646</v>
      </c>
      <c r="X766" t="str">
        <f t="shared" ca="1" si="226"/>
        <v>161</v>
      </c>
      <c r="Z766">
        <f t="shared" ca="1" si="208"/>
        <v>0</v>
      </c>
      <c r="AA766">
        <f t="shared" ca="1" si="209"/>
        <v>1</v>
      </c>
      <c r="AB766">
        <f t="shared" ca="1" si="210"/>
        <v>1</v>
      </c>
      <c r="AC766" t="str" cm="1">
        <f t="array" aca="1" ref="AC766" ca="1">LEFT(T766,SUM(LEN(T766)-LEN(SUBSTITUTE(T766,{"0","1","2","3","4","5","6","7","8","9"},""))))</f>
        <v>0</v>
      </c>
      <c r="AD766" s="3" t="str">
        <f t="shared" ca="1" si="211"/>
        <v/>
      </c>
      <c r="AE766" s="3" t="str">
        <f t="shared" ca="1" si="212"/>
        <v/>
      </c>
      <c r="AF766" t="b">
        <f t="shared" ca="1" si="213"/>
        <v>0</v>
      </c>
      <c r="AG766">
        <f t="shared" ca="1" si="214"/>
        <v>0</v>
      </c>
      <c r="AH766">
        <f t="shared" ca="1" si="215"/>
        <v>0</v>
      </c>
      <c r="AI766" t="b">
        <f t="shared" ca="1" si="216"/>
        <v>0</v>
      </c>
      <c r="AJ766">
        <f t="shared" ca="1" si="217"/>
        <v>0</v>
      </c>
      <c r="AK766">
        <f t="shared" ca="1" si="218"/>
        <v>0</v>
      </c>
      <c r="AL766">
        <f t="shared" ca="1" si="219"/>
        <v>1</v>
      </c>
      <c r="AM766" t="b">
        <f t="shared" ca="1" si="220"/>
        <v>0</v>
      </c>
      <c r="AN766">
        <f t="shared" ca="1" si="221"/>
        <v>3</v>
      </c>
      <c r="AO766">
        <f t="shared" ca="1" si="222"/>
        <v>5</v>
      </c>
    </row>
    <row r="767" spans="1:41">
      <c r="A767" s="1"/>
      <c r="Q767">
        <f t="shared" ca="1" si="226"/>
        <v>0</v>
      </c>
      <c r="R767">
        <f t="shared" ca="1" si="226"/>
        <v>0</v>
      </c>
      <c r="S767">
        <f t="shared" ca="1" si="226"/>
        <v>0</v>
      </c>
      <c r="T767">
        <f t="shared" ca="1" si="226"/>
        <v>0</v>
      </c>
      <c r="U767">
        <f t="shared" ca="1" si="226"/>
        <v>0</v>
      </c>
      <c r="V767">
        <f t="shared" ca="1" si="226"/>
        <v>0</v>
      </c>
      <c r="W767">
        <f t="shared" ca="1" si="226"/>
        <v>0</v>
      </c>
      <c r="X767">
        <f t="shared" ca="1" si="226"/>
        <v>0</v>
      </c>
      <c r="Z767">
        <f t="shared" ca="1" si="208"/>
        <v>0</v>
      </c>
      <c r="AA767">
        <f t="shared" ca="1" si="209"/>
        <v>0</v>
      </c>
      <c r="AB767">
        <f t="shared" ca="1" si="210"/>
        <v>0</v>
      </c>
      <c r="AC767" t="str" cm="1">
        <f t="array" aca="1" ref="AC767" ca="1">LEFT(T767,SUM(LEN(T767)-LEN(SUBSTITUTE(T767,{"0","1","2","3","4","5","6","7","8","9"},""))))</f>
        <v>0</v>
      </c>
      <c r="AD767" s="3" t="str">
        <f t="shared" ca="1" si="211"/>
        <v/>
      </c>
      <c r="AE767" s="3" t="str">
        <f t="shared" ca="1" si="212"/>
        <v/>
      </c>
      <c r="AF767" t="b">
        <f t="shared" ca="1" si="213"/>
        <v>0</v>
      </c>
      <c r="AG767">
        <f t="shared" ca="1" si="214"/>
        <v>0</v>
      </c>
      <c r="AH767">
        <f t="shared" ca="1" si="215"/>
        <v>0</v>
      </c>
      <c r="AI767" t="b">
        <f t="shared" ca="1" si="216"/>
        <v>0</v>
      </c>
      <c r="AJ767">
        <f t="shared" ca="1" si="217"/>
        <v>0</v>
      </c>
      <c r="AK767">
        <f t="shared" ca="1" si="218"/>
        <v>0</v>
      </c>
      <c r="AL767">
        <f t="shared" ca="1" si="219"/>
        <v>0</v>
      </c>
      <c r="AM767" t="b">
        <f t="shared" ca="1" si="220"/>
        <v>0</v>
      </c>
      <c r="AN767">
        <f t="shared" ca="1" si="221"/>
        <v>0</v>
      </c>
      <c r="AO767">
        <f t="shared" ca="1" si="222"/>
        <v>0</v>
      </c>
    </row>
    <row r="768" spans="1:41">
      <c r="A768" s="5" t="s">
        <v>640</v>
      </c>
      <c r="B768" s="6" t="s">
        <v>651</v>
      </c>
      <c r="Q768">
        <f t="shared" ca="1" si="226"/>
        <v>0</v>
      </c>
      <c r="R768">
        <f t="shared" ca="1" si="226"/>
        <v>0</v>
      </c>
      <c r="S768">
        <f t="shared" ca="1" si="226"/>
        <v>0</v>
      </c>
      <c r="T768">
        <f t="shared" ca="1" si="226"/>
        <v>0</v>
      </c>
      <c r="U768" t="str">
        <f t="shared" ca="1" si="226"/>
        <v>#cfa07d</v>
      </c>
      <c r="V768">
        <f t="shared" ca="1" si="226"/>
        <v>0</v>
      </c>
      <c r="W768">
        <f t="shared" ca="1" si="226"/>
        <v>0</v>
      </c>
      <c r="X768">
        <f t="shared" ca="1" si="226"/>
        <v>0</v>
      </c>
      <c r="Z768">
        <f t="shared" ca="1" si="208"/>
        <v>0</v>
      </c>
      <c r="AA768">
        <f t="shared" ca="1" si="209"/>
        <v>0</v>
      </c>
      <c r="AB768">
        <f t="shared" ca="1" si="210"/>
        <v>0</v>
      </c>
      <c r="AC768" t="str" cm="1">
        <f t="array" aca="1" ref="AC768" ca="1">LEFT(T768,SUM(LEN(T768)-LEN(SUBSTITUTE(T768,{"0","1","2","3","4","5","6","7","8","9"},""))))</f>
        <v>0</v>
      </c>
      <c r="AD768" s="3" t="str">
        <f t="shared" ca="1" si="211"/>
        <v/>
      </c>
      <c r="AE768" s="3" t="str">
        <f t="shared" ca="1" si="212"/>
        <v/>
      </c>
      <c r="AF768" t="b">
        <f t="shared" ca="1" si="213"/>
        <v>0</v>
      </c>
      <c r="AG768">
        <f t="shared" ca="1" si="214"/>
        <v>0</v>
      </c>
      <c r="AH768">
        <f t="shared" ca="1" si="215"/>
        <v>1</v>
      </c>
      <c r="AI768" t="b">
        <f t="shared" ca="1" si="216"/>
        <v>1</v>
      </c>
      <c r="AJ768">
        <f t="shared" ca="1" si="217"/>
        <v>1</v>
      </c>
      <c r="AK768">
        <f t="shared" ca="1" si="218"/>
        <v>0</v>
      </c>
      <c r="AL768">
        <f t="shared" ca="1" si="219"/>
        <v>0</v>
      </c>
      <c r="AM768" t="b">
        <f t="shared" ca="1" si="220"/>
        <v>0</v>
      </c>
      <c r="AN768">
        <f t="shared" ca="1" si="221"/>
        <v>1</v>
      </c>
      <c r="AO768">
        <f t="shared" ca="1" si="222"/>
        <v>1</v>
      </c>
    </row>
    <row r="769" spans="1:41">
      <c r="A769" s="5" t="s">
        <v>636</v>
      </c>
      <c r="B769" s="6" t="s">
        <v>1059</v>
      </c>
      <c r="Q769" t="str">
        <f t="shared" ca="1" si="226"/>
        <v>1957</v>
      </c>
      <c r="R769">
        <f t="shared" ca="1" si="226"/>
        <v>0</v>
      </c>
      <c r="S769">
        <f t="shared" ca="1" si="226"/>
        <v>0</v>
      </c>
      <c r="T769">
        <f t="shared" ca="1" si="226"/>
        <v>0</v>
      </c>
      <c r="U769">
        <f t="shared" ca="1" si="226"/>
        <v>0</v>
      </c>
      <c r="V769">
        <f t="shared" ca="1" si="226"/>
        <v>0</v>
      </c>
      <c r="W769">
        <f t="shared" ca="1" si="226"/>
        <v>0</v>
      </c>
      <c r="X769">
        <f t="shared" ca="1" si="226"/>
        <v>0</v>
      </c>
      <c r="Z769">
        <f t="shared" ca="1" si="208"/>
        <v>1</v>
      </c>
      <c r="AA769">
        <f t="shared" ca="1" si="209"/>
        <v>0</v>
      </c>
      <c r="AB769">
        <f t="shared" ca="1" si="210"/>
        <v>0</v>
      </c>
      <c r="AC769" t="str" cm="1">
        <f t="array" aca="1" ref="AC769" ca="1">LEFT(T769,SUM(LEN(T769)-LEN(SUBSTITUTE(T769,{"0","1","2","3","4","5","6","7","8","9"},""))))</f>
        <v>0</v>
      </c>
      <c r="AD769" s="3" t="str">
        <f t="shared" ca="1" si="211"/>
        <v/>
      </c>
      <c r="AE769" s="3" t="str">
        <f t="shared" ca="1" si="212"/>
        <v/>
      </c>
      <c r="AF769" t="b">
        <f t="shared" ca="1" si="213"/>
        <v>0</v>
      </c>
      <c r="AG769">
        <f t="shared" ca="1" si="214"/>
        <v>0</v>
      </c>
      <c r="AH769">
        <f t="shared" ca="1" si="215"/>
        <v>0</v>
      </c>
      <c r="AI769" t="b">
        <f t="shared" ca="1" si="216"/>
        <v>0</v>
      </c>
      <c r="AJ769">
        <f t="shared" ca="1" si="217"/>
        <v>0</v>
      </c>
      <c r="AK769">
        <f t="shared" ca="1" si="218"/>
        <v>0</v>
      </c>
      <c r="AL769">
        <f t="shared" ca="1" si="219"/>
        <v>0</v>
      </c>
      <c r="AM769" t="b">
        <f t="shared" ca="1" si="220"/>
        <v>0</v>
      </c>
      <c r="AN769">
        <f t="shared" ca="1" si="221"/>
        <v>1</v>
      </c>
      <c r="AO769">
        <f t="shared" ca="1" si="222"/>
        <v>2</v>
      </c>
    </row>
    <row r="770" spans="1:41">
      <c r="A770" s="5" t="s">
        <v>639</v>
      </c>
      <c r="B770" s="6" t="s">
        <v>828</v>
      </c>
      <c r="C770" s="6" t="s">
        <v>637</v>
      </c>
      <c r="D770" s="6" t="s">
        <v>693</v>
      </c>
      <c r="Q770">
        <f t="shared" ca="1" si="226"/>
        <v>0</v>
      </c>
      <c r="R770" t="str">
        <f t="shared" ca="1" si="226"/>
        <v>2019</v>
      </c>
      <c r="S770">
        <f t="shared" ca="1" si="226"/>
        <v>0</v>
      </c>
      <c r="T770" t="str">
        <f t="shared" ca="1" si="226"/>
        <v>181cm</v>
      </c>
      <c r="U770">
        <f t="shared" ca="1" si="226"/>
        <v>0</v>
      </c>
      <c r="V770">
        <f t="shared" ca="1" si="226"/>
        <v>0</v>
      </c>
      <c r="W770">
        <f t="shared" ca="1" si="226"/>
        <v>0</v>
      </c>
      <c r="X770">
        <f t="shared" ca="1" si="226"/>
        <v>0</v>
      </c>
      <c r="Z770">
        <f t="shared" ca="1" si="208"/>
        <v>0</v>
      </c>
      <c r="AA770">
        <f t="shared" ca="1" si="209"/>
        <v>1</v>
      </c>
      <c r="AB770">
        <f t="shared" ca="1" si="210"/>
        <v>0</v>
      </c>
      <c r="AC770" t="str" cm="1">
        <f t="array" aca="1" ref="AC770" ca="1">LEFT(T770,SUM(LEN(T770)-LEN(SUBSTITUTE(T770,{"0","1","2","3","4","5","6","7","8","9"},""))))</f>
        <v>181</v>
      </c>
      <c r="AD770" s="3">
        <f t="shared" ca="1" si="211"/>
        <v>181</v>
      </c>
      <c r="AE770" s="3" t="str">
        <f t="shared" ca="1" si="212"/>
        <v/>
      </c>
      <c r="AF770" t="b">
        <f t="shared" ca="1" si="213"/>
        <v>1</v>
      </c>
      <c r="AG770">
        <f t="shared" ca="1" si="214"/>
        <v>1</v>
      </c>
      <c r="AH770">
        <f t="shared" ca="1" si="215"/>
        <v>0</v>
      </c>
      <c r="AI770" t="b">
        <f t="shared" ca="1" si="216"/>
        <v>0</v>
      </c>
      <c r="AJ770">
        <f t="shared" ca="1" si="217"/>
        <v>0</v>
      </c>
      <c r="AK770">
        <f t="shared" ca="1" si="218"/>
        <v>0</v>
      </c>
      <c r="AL770">
        <f t="shared" ca="1" si="219"/>
        <v>0</v>
      </c>
      <c r="AM770" t="b">
        <f t="shared" ca="1" si="220"/>
        <v>0</v>
      </c>
      <c r="AN770">
        <f t="shared" ca="1" si="221"/>
        <v>2</v>
      </c>
      <c r="AO770">
        <f t="shared" ca="1" si="222"/>
        <v>4</v>
      </c>
    </row>
    <row r="771" spans="1:41">
      <c r="A771" s="5" t="s">
        <v>635</v>
      </c>
      <c r="B771" s="6" t="s">
        <v>1178</v>
      </c>
      <c r="C771" s="6" t="s">
        <v>645</v>
      </c>
      <c r="D771" s="6" t="s">
        <v>665</v>
      </c>
      <c r="E771" s="6" t="s">
        <v>642</v>
      </c>
      <c r="F771" s="6" t="s">
        <v>844</v>
      </c>
      <c r="Q771">
        <f t="shared" ca="1" si="226"/>
        <v>0</v>
      </c>
      <c r="R771">
        <f t="shared" ca="1" si="226"/>
        <v>0</v>
      </c>
      <c r="S771" t="str">
        <f t="shared" ca="1" si="226"/>
        <v>2021</v>
      </c>
      <c r="T771">
        <f t="shared" ca="1" si="226"/>
        <v>0</v>
      </c>
      <c r="U771">
        <f t="shared" ca="1" si="226"/>
        <v>0</v>
      </c>
      <c r="V771" t="str">
        <f t="shared" ca="1" si="226"/>
        <v>oth</v>
      </c>
      <c r="W771" t="str">
        <f t="shared" ca="1" si="226"/>
        <v>543775141</v>
      </c>
      <c r="X771">
        <f t="shared" ca="1" si="226"/>
        <v>0</v>
      </c>
      <c r="Z771">
        <f t="shared" ref="Z771:Z834" ca="1" si="227">IF(AND(VALUE(Q771)&gt;1919,VALUE(Q771)&lt;2003),1,0)</f>
        <v>0</v>
      </c>
      <c r="AA771">
        <f t="shared" ref="AA771:AA834" ca="1" si="228">IF(AND(VALUE(R771)&gt;2009,VALUE(R771)&lt;2021),1,0)</f>
        <v>0</v>
      </c>
      <c r="AB771">
        <f t="shared" ref="AB771:AB834" ca="1" si="229">IF(AND(VALUE(S771)&gt;2019,VALUE(S771)&lt;2031),1,0)</f>
        <v>1</v>
      </c>
      <c r="AC771" t="str" cm="1">
        <f t="array" aca="1" ref="AC771" ca="1">LEFT(T771,SUM(LEN(T771)-LEN(SUBSTITUTE(T771,{"0","1","2","3","4","5","6","7","8","9"},""))))</f>
        <v>0</v>
      </c>
      <c r="AD771" s="3" t="str">
        <f t="shared" ref="AD771:AD834" ca="1" si="230">IF(COUNT(FIND("cm",T771))=1,VALUE(AC771),"")</f>
        <v/>
      </c>
      <c r="AE771" s="3" t="str">
        <f t="shared" ref="AE771:AE834" ca="1" si="231">IF(COUNT(FIND("in",T771)),VALUE(AC771),"")</f>
        <v/>
      </c>
      <c r="AF771" t="b">
        <f t="shared" ref="AF771:AF834" ca="1" si="232">OR(AND(AD771&gt;149,AD771&lt;194),AND(AE771&gt;58,AE771&lt;77))</f>
        <v>0</v>
      </c>
      <c r="AG771">
        <f t="shared" ref="AG771:AG834" ca="1" si="233">IF(AF771,1,0)</f>
        <v>0</v>
      </c>
      <c r="AH771">
        <f t="shared" ref="AH771:AH834" ca="1" si="234">COUNT(FIND("#",U771))</f>
        <v>0</v>
      </c>
      <c r="AI771" t="b">
        <f t="shared" ref="AI771:AI834" ca="1" si="235">AND(IF(LEN(U771)=7,TRUE),IF(AH771=1,TRUE))</f>
        <v>0</v>
      </c>
      <c r="AJ771">
        <f t="shared" ref="AJ771:AJ834" ca="1" si="236">IF(AI771,1,0)</f>
        <v>0</v>
      </c>
      <c r="AK771">
        <f t="shared" ref="AK771:AK834" ca="1" si="237">IF(OR(V771="amb",V771="blu",V771="brn",V771="gry",V771="grn",V771="hzl",V771="oth"),1,0)</f>
        <v>1</v>
      </c>
      <c r="AL771">
        <f t="shared" ref="AL771:AL834" ca="1" si="238">IF(LEN(W771)=9,1,0)</f>
        <v>1</v>
      </c>
      <c r="AM771" t="b">
        <f t="shared" ref="AM771:AM834" ca="1" si="239">AND(IF(VALUE(X771)&gt;0,TRUE),IF(AN771=0,TRUE))</f>
        <v>0</v>
      </c>
      <c r="AN771">
        <f t="shared" ref="AN771:AN834" ca="1" si="240">SUM(Z771:AB771,AG771,AJ771:AL771)</f>
        <v>3</v>
      </c>
      <c r="AO771">
        <f t="shared" ref="AO771:AO834" ca="1" si="241">IF(AN771&gt;0,AN771+AO770,0)</f>
        <v>7</v>
      </c>
    </row>
    <row r="772" spans="1:41">
      <c r="A772" s="1"/>
      <c r="Q772">
        <f t="shared" ca="1" si="226"/>
        <v>0</v>
      </c>
      <c r="R772">
        <f t="shared" ca="1" si="226"/>
        <v>0</v>
      </c>
      <c r="S772">
        <f t="shared" ca="1" si="226"/>
        <v>0</v>
      </c>
      <c r="T772">
        <f t="shared" ca="1" si="226"/>
        <v>0</v>
      </c>
      <c r="U772">
        <f t="shared" ca="1" si="226"/>
        <v>0</v>
      </c>
      <c r="V772">
        <f t="shared" ca="1" si="226"/>
        <v>0</v>
      </c>
      <c r="W772">
        <f t="shared" ca="1" si="226"/>
        <v>0</v>
      </c>
      <c r="X772">
        <f t="shared" ca="1" si="226"/>
        <v>0</v>
      </c>
      <c r="Z772">
        <f t="shared" ca="1" si="227"/>
        <v>0</v>
      </c>
      <c r="AA772">
        <f t="shared" ca="1" si="228"/>
        <v>0</v>
      </c>
      <c r="AB772">
        <f t="shared" ca="1" si="229"/>
        <v>0</v>
      </c>
      <c r="AC772" t="str" cm="1">
        <f t="array" aca="1" ref="AC772" ca="1">LEFT(T772,SUM(LEN(T772)-LEN(SUBSTITUTE(T772,{"0","1","2","3","4","5","6","7","8","9"},""))))</f>
        <v>0</v>
      </c>
      <c r="AD772" s="3" t="str">
        <f t="shared" ca="1" si="230"/>
        <v/>
      </c>
      <c r="AE772" s="3" t="str">
        <f t="shared" ca="1" si="231"/>
        <v/>
      </c>
      <c r="AF772" t="b">
        <f t="shared" ca="1" si="232"/>
        <v>0</v>
      </c>
      <c r="AG772">
        <f t="shared" ca="1" si="233"/>
        <v>0</v>
      </c>
      <c r="AH772">
        <f t="shared" ca="1" si="234"/>
        <v>0</v>
      </c>
      <c r="AI772" t="b">
        <f t="shared" ca="1" si="235"/>
        <v>0</v>
      </c>
      <c r="AJ772">
        <f t="shared" ca="1" si="236"/>
        <v>0</v>
      </c>
      <c r="AK772">
        <f t="shared" ca="1" si="237"/>
        <v>0</v>
      </c>
      <c r="AL772">
        <f t="shared" ca="1" si="238"/>
        <v>0</v>
      </c>
      <c r="AM772" t="b">
        <f t="shared" ca="1" si="239"/>
        <v>0</v>
      </c>
      <c r="AN772">
        <f t="shared" ca="1" si="240"/>
        <v>0</v>
      </c>
      <c r="AO772">
        <f t="shared" ca="1" si="241"/>
        <v>0</v>
      </c>
    </row>
    <row r="773" spans="1:41">
      <c r="A773" s="5" t="s">
        <v>640</v>
      </c>
      <c r="B773" s="6" t="s">
        <v>648</v>
      </c>
      <c r="Q773">
        <f t="shared" ca="1" si="226"/>
        <v>0</v>
      </c>
      <c r="R773">
        <f t="shared" ca="1" si="226"/>
        <v>0</v>
      </c>
      <c r="S773">
        <f t="shared" ca="1" si="226"/>
        <v>0</v>
      </c>
      <c r="T773">
        <f t="shared" ca="1" si="226"/>
        <v>0</v>
      </c>
      <c r="U773" t="str">
        <f t="shared" ca="1" si="226"/>
        <v>z</v>
      </c>
      <c r="V773">
        <f t="shared" ca="1" si="226"/>
        <v>0</v>
      </c>
      <c r="W773">
        <f t="shared" ca="1" si="226"/>
        <v>0</v>
      </c>
      <c r="X773">
        <f t="shared" ca="1" si="226"/>
        <v>0</v>
      </c>
      <c r="Z773">
        <f t="shared" ca="1" si="227"/>
        <v>0</v>
      </c>
      <c r="AA773">
        <f t="shared" ca="1" si="228"/>
        <v>0</v>
      </c>
      <c r="AB773">
        <f t="shared" ca="1" si="229"/>
        <v>0</v>
      </c>
      <c r="AC773" t="str" cm="1">
        <f t="array" aca="1" ref="AC773" ca="1">LEFT(T773,SUM(LEN(T773)-LEN(SUBSTITUTE(T773,{"0","1","2","3","4","5","6","7","8","9"},""))))</f>
        <v>0</v>
      </c>
      <c r="AD773" s="3" t="str">
        <f t="shared" ca="1" si="230"/>
        <v/>
      </c>
      <c r="AE773" s="3" t="str">
        <f t="shared" ca="1" si="231"/>
        <v/>
      </c>
      <c r="AF773" t="b">
        <f t="shared" ca="1" si="232"/>
        <v>0</v>
      </c>
      <c r="AG773">
        <f t="shared" ca="1" si="233"/>
        <v>0</v>
      </c>
      <c r="AH773">
        <f t="shared" ca="1" si="234"/>
        <v>0</v>
      </c>
      <c r="AI773" t="b">
        <f t="shared" ca="1" si="235"/>
        <v>0</v>
      </c>
      <c r="AJ773">
        <f t="shared" ca="1" si="236"/>
        <v>0</v>
      </c>
      <c r="AK773">
        <f t="shared" ca="1" si="237"/>
        <v>0</v>
      </c>
      <c r="AL773">
        <f t="shared" ca="1" si="238"/>
        <v>0</v>
      </c>
      <c r="AM773" t="b">
        <f t="shared" ca="1" si="239"/>
        <v>0</v>
      </c>
      <c r="AN773">
        <f t="shared" ca="1" si="240"/>
        <v>0</v>
      </c>
      <c r="AO773">
        <f t="shared" ca="1" si="241"/>
        <v>0</v>
      </c>
    </row>
    <row r="774" spans="1:41">
      <c r="A774" s="5" t="s">
        <v>635</v>
      </c>
      <c r="B774" s="6" t="s">
        <v>781</v>
      </c>
      <c r="C774" s="6" t="s">
        <v>642</v>
      </c>
      <c r="D774" s="6" t="s">
        <v>1179</v>
      </c>
      <c r="Q774">
        <f t="shared" ca="1" si="226"/>
        <v>0</v>
      </c>
      <c r="R774">
        <f t="shared" ca="1" si="226"/>
        <v>0</v>
      </c>
      <c r="S774" t="str">
        <f t="shared" ca="1" si="226"/>
        <v>2035</v>
      </c>
      <c r="T774">
        <f t="shared" ca="1" si="226"/>
        <v>0</v>
      </c>
      <c r="U774">
        <f t="shared" ca="1" si="226"/>
        <v>0</v>
      </c>
      <c r="V774">
        <f t="shared" ca="1" si="226"/>
        <v>0</v>
      </c>
      <c r="W774" t="str">
        <f t="shared" ca="1" si="226"/>
        <v>#596c41</v>
      </c>
      <c r="X774">
        <f t="shared" ca="1" si="226"/>
        <v>0</v>
      </c>
      <c r="Z774">
        <f t="shared" ca="1" si="227"/>
        <v>0</v>
      </c>
      <c r="AA774">
        <f t="shared" ca="1" si="228"/>
        <v>0</v>
      </c>
      <c r="AB774">
        <f t="shared" ca="1" si="229"/>
        <v>0</v>
      </c>
      <c r="AC774" t="str" cm="1">
        <f t="array" aca="1" ref="AC774" ca="1">LEFT(T774,SUM(LEN(T774)-LEN(SUBSTITUTE(T774,{"0","1","2","3","4","5","6","7","8","9"},""))))</f>
        <v>0</v>
      </c>
      <c r="AD774" s="3" t="str">
        <f t="shared" ca="1" si="230"/>
        <v/>
      </c>
      <c r="AE774" s="3" t="str">
        <f t="shared" ca="1" si="231"/>
        <v/>
      </c>
      <c r="AF774" t="b">
        <f t="shared" ca="1" si="232"/>
        <v>0</v>
      </c>
      <c r="AG774">
        <f t="shared" ca="1" si="233"/>
        <v>0</v>
      </c>
      <c r="AH774">
        <f t="shared" ca="1" si="234"/>
        <v>0</v>
      </c>
      <c r="AI774" t="b">
        <f t="shared" ca="1" si="235"/>
        <v>0</v>
      </c>
      <c r="AJ774">
        <f t="shared" ca="1" si="236"/>
        <v>0</v>
      </c>
      <c r="AK774">
        <f t="shared" ca="1" si="237"/>
        <v>0</v>
      </c>
      <c r="AL774">
        <f t="shared" ca="1" si="238"/>
        <v>0</v>
      </c>
      <c r="AM774" t="b">
        <f t="shared" ca="1" si="239"/>
        <v>0</v>
      </c>
      <c r="AN774">
        <f t="shared" ca="1" si="240"/>
        <v>0</v>
      </c>
      <c r="AO774">
        <f t="shared" ca="1" si="241"/>
        <v>0</v>
      </c>
    </row>
    <row r="775" spans="1:41">
      <c r="A775" s="5" t="s">
        <v>636</v>
      </c>
      <c r="B775" s="6" t="s">
        <v>967</v>
      </c>
      <c r="C775" s="6" t="s">
        <v>639</v>
      </c>
      <c r="D775" s="6" t="s">
        <v>1000</v>
      </c>
      <c r="Q775" t="str">
        <f t="shared" ca="1" si="226"/>
        <v>2008</v>
      </c>
      <c r="R775" t="str">
        <f t="shared" ca="1" si="226"/>
        <v>1975</v>
      </c>
      <c r="S775">
        <f t="shared" ca="1" si="226"/>
        <v>0</v>
      </c>
      <c r="T775">
        <f t="shared" ca="1" si="226"/>
        <v>0</v>
      </c>
      <c r="U775">
        <f t="shared" ca="1" si="226"/>
        <v>0</v>
      </c>
      <c r="V775">
        <f t="shared" ca="1" si="226"/>
        <v>0</v>
      </c>
      <c r="W775">
        <f t="shared" ca="1" si="226"/>
        <v>0</v>
      </c>
      <c r="X775">
        <f t="shared" ca="1" si="226"/>
        <v>0</v>
      </c>
      <c r="Z775">
        <f t="shared" ca="1" si="227"/>
        <v>0</v>
      </c>
      <c r="AA775">
        <f t="shared" ca="1" si="228"/>
        <v>0</v>
      </c>
      <c r="AB775">
        <f t="shared" ca="1" si="229"/>
        <v>0</v>
      </c>
      <c r="AC775" t="str" cm="1">
        <f t="array" aca="1" ref="AC775" ca="1">LEFT(T775,SUM(LEN(T775)-LEN(SUBSTITUTE(T775,{"0","1","2","3","4","5","6","7","8","9"},""))))</f>
        <v>0</v>
      </c>
      <c r="AD775" s="3" t="str">
        <f t="shared" ca="1" si="230"/>
        <v/>
      </c>
      <c r="AE775" s="3" t="str">
        <f t="shared" ca="1" si="231"/>
        <v/>
      </c>
      <c r="AF775" t="b">
        <f t="shared" ca="1" si="232"/>
        <v>0</v>
      </c>
      <c r="AG775">
        <f t="shared" ca="1" si="233"/>
        <v>0</v>
      </c>
      <c r="AH775">
        <f t="shared" ca="1" si="234"/>
        <v>0</v>
      </c>
      <c r="AI775" t="b">
        <f t="shared" ca="1" si="235"/>
        <v>0</v>
      </c>
      <c r="AJ775">
        <f t="shared" ca="1" si="236"/>
        <v>0</v>
      </c>
      <c r="AK775">
        <f t="shared" ca="1" si="237"/>
        <v>0</v>
      </c>
      <c r="AL775">
        <f t="shared" ca="1" si="238"/>
        <v>0</v>
      </c>
      <c r="AM775" t="b">
        <f t="shared" ca="1" si="239"/>
        <v>0</v>
      </c>
      <c r="AN775">
        <f t="shared" ca="1" si="240"/>
        <v>0</v>
      </c>
      <c r="AO775">
        <f t="shared" ca="1" si="241"/>
        <v>0</v>
      </c>
    </row>
    <row r="776" spans="1:41">
      <c r="A776" s="5" t="s">
        <v>645</v>
      </c>
      <c r="B776" s="6" t="s">
        <v>782</v>
      </c>
      <c r="Q776">
        <f t="shared" ca="1" si="226"/>
        <v>0</v>
      </c>
      <c r="R776">
        <f t="shared" ca="1" si="226"/>
        <v>0</v>
      </c>
      <c r="S776">
        <f t="shared" ca="1" si="226"/>
        <v>0</v>
      </c>
      <c r="T776">
        <f t="shared" ca="1" si="226"/>
        <v>0</v>
      </c>
      <c r="U776">
        <f t="shared" ca="1" si="226"/>
        <v>0</v>
      </c>
      <c r="V776" t="str">
        <f t="shared" ca="1" si="226"/>
        <v>#c66ee6</v>
      </c>
      <c r="W776">
        <f t="shared" ca="1" si="226"/>
        <v>0</v>
      </c>
      <c r="X776">
        <f t="shared" ca="1" si="226"/>
        <v>0</v>
      </c>
      <c r="Z776">
        <f t="shared" ca="1" si="227"/>
        <v>0</v>
      </c>
      <c r="AA776">
        <f t="shared" ca="1" si="228"/>
        <v>0</v>
      </c>
      <c r="AB776">
        <f t="shared" ca="1" si="229"/>
        <v>0</v>
      </c>
      <c r="AC776" t="str" cm="1">
        <f t="array" aca="1" ref="AC776" ca="1">LEFT(T776,SUM(LEN(T776)-LEN(SUBSTITUTE(T776,{"0","1","2","3","4","5","6","7","8","9"},""))))</f>
        <v>0</v>
      </c>
      <c r="AD776" s="3" t="str">
        <f t="shared" ca="1" si="230"/>
        <v/>
      </c>
      <c r="AE776" s="3" t="str">
        <f t="shared" ca="1" si="231"/>
        <v/>
      </c>
      <c r="AF776" t="b">
        <f t="shared" ca="1" si="232"/>
        <v>0</v>
      </c>
      <c r="AG776">
        <f t="shared" ca="1" si="233"/>
        <v>0</v>
      </c>
      <c r="AH776">
        <f t="shared" ca="1" si="234"/>
        <v>0</v>
      </c>
      <c r="AI776" t="b">
        <f t="shared" ca="1" si="235"/>
        <v>0</v>
      </c>
      <c r="AJ776">
        <f t="shared" ca="1" si="236"/>
        <v>0</v>
      </c>
      <c r="AK776">
        <f t="shared" ca="1" si="237"/>
        <v>0</v>
      </c>
      <c r="AL776">
        <f t="shared" ca="1" si="238"/>
        <v>0</v>
      </c>
      <c r="AM776" t="b">
        <f t="shared" ca="1" si="239"/>
        <v>0</v>
      </c>
      <c r="AN776">
        <f t="shared" ca="1" si="240"/>
        <v>0</v>
      </c>
      <c r="AO776">
        <f t="shared" ca="1" si="241"/>
        <v>0</v>
      </c>
    </row>
    <row r="777" spans="1:41">
      <c r="A777" s="5" t="s">
        <v>637</v>
      </c>
      <c r="B777" s="6" t="s">
        <v>783</v>
      </c>
      <c r="Q777">
        <f t="shared" ca="1" si="226"/>
        <v>0</v>
      </c>
      <c r="R777">
        <f t="shared" ca="1" si="226"/>
        <v>0</v>
      </c>
      <c r="S777">
        <f t="shared" ca="1" si="226"/>
        <v>0</v>
      </c>
      <c r="T777" t="str">
        <f t="shared" ca="1" si="226"/>
        <v>150in</v>
      </c>
      <c r="U777">
        <f t="shared" ca="1" si="226"/>
        <v>0</v>
      </c>
      <c r="V777">
        <f t="shared" ca="1" si="226"/>
        <v>0</v>
      </c>
      <c r="W777">
        <f t="shared" ca="1" si="226"/>
        <v>0</v>
      </c>
      <c r="X777">
        <f t="shared" ca="1" si="226"/>
        <v>0</v>
      </c>
      <c r="Z777">
        <f t="shared" ca="1" si="227"/>
        <v>0</v>
      </c>
      <c r="AA777">
        <f t="shared" ca="1" si="228"/>
        <v>0</v>
      </c>
      <c r="AB777">
        <f t="shared" ca="1" si="229"/>
        <v>0</v>
      </c>
      <c r="AC777" t="str" cm="1">
        <f t="array" aca="1" ref="AC777" ca="1">LEFT(T777,SUM(LEN(T777)-LEN(SUBSTITUTE(T777,{"0","1","2","3","4","5","6","7","8","9"},""))))</f>
        <v>150</v>
      </c>
      <c r="AD777" s="3" t="str">
        <f t="shared" ca="1" si="230"/>
        <v/>
      </c>
      <c r="AE777" s="3">
        <f t="shared" ca="1" si="231"/>
        <v>150</v>
      </c>
      <c r="AF777" t="b">
        <f t="shared" ca="1" si="232"/>
        <v>0</v>
      </c>
      <c r="AG777">
        <f t="shared" ca="1" si="233"/>
        <v>0</v>
      </c>
      <c r="AH777">
        <f t="shared" ca="1" si="234"/>
        <v>0</v>
      </c>
      <c r="AI777" t="b">
        <f t="shared" ca="1" si="235"/>
        <v>0</v>
      </c>
      <c r="AJ777">
        <f t="shared" ca="1" si="236"/>
        <v>0</v>
      </c>
      <c r="AK777">
        <f t="shared" ca="1" si="237"/>
        <v>0</v>
      </c>
      <c r="AL777">
        <f t="shared" ca="1" si="238"/>
        <v>0</v>
      </c>
      <c r="AM777" t="b">
        <f t="shared" ca="1" si="239"/>
        <v>0</v>
      </c>
      <c r="AN777">
        <f t="shared" ca="1" si="240"/>
        <v>0</v>
      </c>
      <c r="AO777">
        <f t="shared" ca="1" si="241"/>
        <v>0</v>
      </c>
    </row>
    <row r="778" spans="1:41">
      <c r="A778" s="1"/>
      <c r="Q778">
        <f t="shared" ca="1" si="226"/>
        <v>0</v>
      </c>
      <c r="R778">
        <f t="shared" ca="1" si="226"/>
        <v>0</v>
      </c>
      <c r="S778">
        <f t="shared" ca="1" si="226"/>
        <v>0</v>
      </c>
      <c r="T778">
        <f t="shared" ca="1" si="226"/>
        <v>0</v>
      </c>
      <c r="U778">
        <f t="shared" ca="1" si="226"/>
        <v>0</v>
      </c>
      <c r="V778">
        <f t="shared" ca="1" si="226"/>
        <v>0</v>
      </c>
      <c r="W778">
        <f t="shared" ca="1" si="226"/>
        <v>0</v>
      </c>
      <c r="X778">
        <f t="shared" ca="1" si="226"/>
        <v>0</v>
      </c>
      <c r="Z778">
        <f t="shared" ca="1" si="227"/>
        <v>0</v>
      </c>
      <c r="AA778">
        <f t="shared" ca="1" si="228"/>
        <v>0</v>
      </c>
      <c r="AB778">
        <f t="shared" ca="1" si="229"/>
        <v>0</v>
      </c>
      <c r="AC778" t="str" cm="1">
        <f t="array" aca="1" ref="AC778" ca="1">LEFT(T778,SUM(LEN(T778)-LEN(SUBSTITUTE(T778,{"0","1","2","3","4","5","6","7","8","9"},""))))</f>
        <v>0</v>
      </c>
      <c r="AD778" s="3" t="str">
        <f t="shared" ca="1" si="230"/>
        <v/>
      </c>
      <c r="AE778" s="3" t="str">
        <f t="shared" ca="1" si="231"/>
        <v/>
      </c>
      <c r="AF778" t="b">
        <f t="shared" ca="1" si="232"/>
        <v>0</v>
      </c>
      <c r="AG778">
        <f t="shared" ca="1" si="233"/>
        <v>0</v>
      </c>
      <c r="AH778">
        <f t="shared" ca="1" si="234"/>
        <v>0</v>
      </c>
      <c r="AI778" t="b">
        <f t="shared" ca="1" si="235"/>
        <v>0</v>
      </c>
      <c r="AJ778">
        <f t="shared" ca="1" si="236"/>
        <v>0</v>
      </c>
      <c r="AK778">
        <f t="shared" ca="1" si="237"/>
        <v>0</v>
      </c>
      <c r="AL778">
        <f t="shared" ca="1" si="238"/>
        <v>0</v>
      </c>
      <c r="AM778" t="b">
        <f t="shared" ca="1" si="239"/>
        <v>0</v>
      </c>
      <c r="AN778">
        <f t="shared" ca="1" si="240"/>
        <v>0</v>
      </c>
      <c r="AO778">
        <f t="shared" ca="1" si="241"/>
        <v>0</v>
      </c>
    </row>
    <row r="779" spans="1:41">
      <c r="A779" s="5" t="s">
        <v>645</v>
      </c>
      <c r="B779" s="6" t="s">
        <v>661</v>
      </c>
      <c r="Q779">
        <f t="shared" ca="1" si="226"/>
        <v>0</v>
      </c>
      <c r="R779">
        <f t="shared" ca="1" si="226"/>
        <v>0</v>
      </c>
      <c r="S779">
        <f t="shared" ca="1" si="226"/>
        <v>0</v>
      </c>
      <c r="T779">
        <f t="shared" ca="1" si="226"/>
        <v>0</v>
      </c>
      <c r="U779">
        <f t="shared" ca="1" si="226"/>
        <v>0</v>
      </c>
      <c r="V779" t="str">
        <f t="shared" ca="1" si="226"/>
        <v>grn</v>
      </c>
      <c r="W779">
        <f t="shared" ca="1" si="226"/>
        <v>0</v>
      </c>
      <c r="X779">
        <f t="shared" ca="1" si="226"/>
        <v>0</v>
      </c>
      <c r="Z779">
        <f t="shared" ca="1" si="227"/>
        <v>0</v>
      </c>
      <c r="AA779">
        <f t="shared" ca="1" si="228"/>
        <v>0</v>
      </c>
      <c r="AB779">
        <f t="shared" ca="1" si="229"/>
        <v>0</v>
      </c>
      <c r="AC779" t="str" cm="1">
        <f t="array" aca="1" ref="AC779" ca="1">LEFT(T779,SUM(LEN(T779)-LEN(SUBSTITUTE(T779,{"0","1","2","3","4","5","6","7","8","9"},""))))</f>
        <v>0</v>
      </c>
      <c r="AD779" s="3" t="str">
        <f t="shared" ca="1" si="230"/>
        <v/>
      </c>
      <c r="AE779" s="3" t="str">
        <f t="shared" ca="1" si="231"/>
        <v/>
      </c>
      <c r="AF779" t="b">
        <f t="shared" ca="1" si="232"/>
        <v>0</v>
      </c>
      <c r="AG779">
        <f t="shared" ca="1" si="233"/>
        <v>0</v>
      </c>
      <c r="AH779">
        <f t="shared" ca="1" si="234"/>
        <v>0</v>
      </c>
      <c r="AI779" t="b">
        <f t="shared" ca="1" si="235"/>
        <v>0</v>
      </c>
      <c r="AJ779">
        <f t="shared" ca="1" si="236"/>
        <v>0</v>
      </c>
      <c r="AK779">
        <f t="shared" ca="1" si="237"/>
        <v>1</v>
      </c>
      <c r="AL779">
        <f t="shared" ca="1" si="238"/>
        <v>0</v>
      </c>
      <c r="AM779" t="b">
        <f t="shared" ca="1" si="239"/>
        <v>0</v>
      </c>
      <c r="AN779">
        <f t="shared" ca="1" si="240"/>
        <v>1</v>
      </c>
      <c r="AO779">
        <f t="shared" ca="1" si="241"/>
        <v>1</v>
      </c>
    </row>
    <row r="780" spans="1:41">
      <c r="A780" s="5" t="s">
        <v>640</v>
      </c>
      <c r="B780" s="6" t="s">
        <v>679</v>
      </c>
      <c r="C780" s="6" t="s">
        <v>639</v>
      </c>
      <c r="D780" s="6" t="s">
        <v>810</v>
      </c>
      <c r="Q780">
        <f t="shared" ca="1" si="226"/>
        <v>0</v>
      </c>
      <c r="R780" t="str">
        <f t="shared" ca="1" si="226"/>
        <v>2016</v>
      </c>
      <c r="S780">
        <f t="shared" ca="1" si="226"/>
        <v>0</v>
      </c>
      <c r="T780">
        <f t="shared" ca="1" si="226"/>
        <v>0</v>
      </c>
      <c r="U780" t="str">
        <f t="shared" ca="1" si="226"/>
        <v>#7d3b0c</v>
      </c>
      <c r="V780">
        <f t="shared" ca="1" si="226"/>
        <v>0</v>
      </c>
      <c r="W780">
        <f t="shared" ca="1" si="226"/>
        <v>0</v>
      </c>
      <c r="X780">
        <f t="shared" ca="1" si="226"/>
        <v>0</v>
      </c>
      <c r="Z780">
        <f t="shared" ca="1" si="227"/>
        <v>0</v>
      </c>
      <c r="AA780">
        <f t="shared" ca="1" si="228"/>
        <v>1</v>
      </c>
      <c r="AB780">
        <f t="shared" ca="1" si="229"/>
        <v>0</v>
      </c>
      <c r="AC780" t="str" cm="1">
        <f t="array" aca="1" ref="AC780" ca="1">LEFT(T780,SUM(LEN(T780)-LEN(SUBSTITUTE(T780,{"0","1","2","3","4","5","6","7","8","9"},""))))</f>
        <v>0</v>
      </c>
      <c r="AD780" s="3" t="str">
        <f t="shared" ca="1" si="230"/>
        <v/>
      </c>
      <c r="AE780" s="3" t="str">
        <f t="shared" ca="1" si="231"/>
        <v/>
      </c>
      <c r="AF780" t="b">
        <f t="shared" ca="1" si="232"/>
        <v>0</v>
      </c>
      <c r="AG780">
        <f t="shared" ca="1" si="233"/>
        <v>0</v>
      </c>
      <c r="AH780">
        <f t="shared" ca="1" si="234"/>
        <v>1</v>
      </c>
      <c r="AI780" t="b">
        <f t="shared" ca="1" si="235"/>
        <v>1</v>
      </c>
      <c r="AJ780">
        <f t="shared" ca="1" si="236"/>
        <v>1</v>
      </c>
      <c r="AK780">
        <f t="shared" ca="1" si="237"/>
        <v>0</v>
      </c>
      <c r="AL780">
        <f t="shared" ca="1" si="238"/>
        <v>0</v>
      </c>
      <c r="AM780" t="b">
        <f t="shared" ca="1" si="239"/>
        <v>0</v>
      </c>
      <c r="AN780">
        <f t="shared" ca="1" si="240"/>
        <v>2</v>
      </c>
      <c r="AO780">
        <f t="shared" ca="1" si="241"/>
        <v>3</v>
      </c>
    </row>
    <row r="781" spans="1:41">
      <c r="A781" s="5" t="s">
        <v>635</v>
      </c>
      <c r="B781" s="6" t="s">
        <v>1180</v>
      </c>
      <c r="C781" s="6" t="s">
        <v>642</v>
      </c>
      <c r="D781" s="6" t="s">
        <v>815</v>
      </c>
      <c r="E781" s="6" t="s">
        <v>636</v>
      </c>
      <c r="F781" s="6" t="s">
        <v>963</v>
      </c>
      <c r="G781" s="6" t="s">
        <v>637</v>
      </c>
      <c r="H781" s="6" t="s">
        <v>784</v>
      </c>
      <c r="I781" s="6" t="s">
        <v>654</v>
      </c>
      <c r="J781" s="6" t="s">
        <v>1181</v>
      </c>
      <c r="Q781" t="str">
        <f t="shared" ca="1" si="226"/>
        <v>1983</v>
      </c>
      <c r="R781">
        <f t="shared" ca="1" si="226"/>
        <v>0</v>
      </c>
      <c r="S781" t="str">
        <f t="shared" ca="1" si="226"/>
        <v>2028</v>
      </c>
      <c r="T781" t="str">
        <f t="shared" ca="1" si="226"/>
        <v>69in</v>
      </c>
      <c r="U781">
        <f t="shared" ca="1" si="226"/>
        <v>0</v>
      </c>
      <c r="V781">
        <f t="shared" ca="1" si="226"/>
        <v>0</v>
      </c>
      <c r="W781" t="str">
        <f t="shared" ca="1" si="226"/>
        <v>804255369</v>
      </c>
      <c r="X781" t="str">
        <f t="shared" ca="1" si="226"/>
        <v>82</v>
      </c>
      <c r="Z781">
        <f t="shared" ca="1" si="227"/>
        <v>1</v>
      </c>
      <c r="AA781">
        <f t="shared" ca="1" si="228"/>
        <v>0</v>
      </c>
      <c r="AB781">
        <f t="shared" ca="1" si="229"/>
        <v>1</v>
      </c>
      <c r="AC781" t="str" cm="1">
        <f t="array" aca="1" ref="AC781" ca="1">LEFT(T781,SUM(LEN(T781)-LEN(SUBSTITUTE(T781,{"0","1","2","3","4","5","6","7","8","9"},""))))</f>
        <v>69</v>
      </c>
      <c r="AD781" s="3" t="str">
        <f t="shared" ca="1" si="230"/>
        <v/>
      </c>
      <c r="AE781" s="3">
        <f t="shared" ca="1" si="231"/>
        <v>69</v>
      </c>
      <c r="AF781" t="b">
        <f t="shared" ca="1" si="232"/>
        <v>1</v>
      </c>
      <c r="AG781">
        <f t="shared" ca="1" si="233"/>
        <v>1</v>
      </c>
      <c r="AH781">
        <f t="shared" ca="1" si="234"/>
        <v>0</v>
      </c>
      <c r="AI781" t="b">
        <f t="shared" ca="1" si="235"/>
        <v>0</v>
      </c>
      <c r="AJ781">
        <f t="shared" ca="1" si="236"/>
        <v>0</v>
      </c>
      <c r="AK781">
        <f t="shared" ca="1" si="237"/>
        <v>0</v>
      </c>
      <c r="AL781">
        <f t="shared" ca="1" si="238"/>
        <v>1</v>
      </c>
      <c r="AM781" t="b">
        <f t="shared" ca="1" si="239"/>
        <v>0</v>
      </c>
      <c r="AN781">
        <f t="shared" ca="1" si="240"/>
        <v>4</v>
      </c>
      <c r="AO781">
        <f t="shared" ca="1" si="241"/>
        <v>7</v>
      </c>
    </row>
    <row r="782" spans="1:41">
      <c r="A782" s="1"/>
      <c r="Q782">
        <f t="shared" ca="1" si="226"/>
        <v>0</v>
      </c>
      <c r="R782">
        <f t="shared" ca="1" si="226"/>
        <v>0</v>
      </c>
      <c r="S782">
        <f t="shared" ca="1" si="226"/>
        <v>0</v>
      </c>
      <c r="T782">
        <f t="shared" ca="1" si="226"/>
        <v>0</v>
      </c>
      <c r="U782">
        <f t="shared" ca="1" si="226"/>
        <v>0</v>
      </c>
      <c r="V782">
        <f t="shared" ca="1" si="226"/>
        <v>0</v>
      </c>
      <c r="W782">
        <f t="shared" ca="1" si="226"/>
        <v>0</v>
      </c>
      <c r="X782">
        <f t="shared" ca="1" si="226"/>
        <v>0</v>
      </c>
      <c r="Z782">
        <f t="shared" ca="1" si="227"/>
        <v>0</v>
      </c>
      <c r="AA782">
        <f t="shared" ca="1" si="228"/>
        <v>0</v>
      </c>
      <c r="AB782">
        <f t="shared" ca="1" si="229"/>
        <v>0</v>
      </c>
      <c r="AC782" t="str" cm="1">
        <f t="array" aca="1" ref="AC782" ca="1">LEFT(T782,SUM(LEN(T782)-LEN(SUBSTITUTE(T782,{"0","1","2","3","4","5","6","7","8","9"},""))))</f>
        <v>0</v>
      </c>
      <c r="AD782" s="3" t="str">
        <f t="shared" ca="1" si="230"/>
        <v/>
      </c>
      <c r="AE782" s="3" t="str">
        <f t="shared" ca="1" si="231"/>
        <v/>
      </c>
      <c r="AF782" t="b">
        <f t="shared" ca="1" si="232"/>
        <v>0</v>
      </c>
      <c r="AG782">
        <f t="shared" ca="1" si="233"/>
        <v>0</v>
      </c>
      <c r="AH782">
        <f t="shared" ca="1" si="234"/>
        <v>0</v>
      </c>
      <c r="AI782" t="b">
        <f t="shared" ca="1" si="235"/>
        <v>0</v>
      </c>
      <c r="AJ782">
        <f t="shared" ca="1" si="236"/>
        <v>0</v>
      </c>
      <c r="AK782">
        <f t="shared" ca="1" si="237"/>
        <v>0</v>
      </c>
      <c r="AL782">
        <f t="shared" ca="1" si="238"/>
        <v>0</v>
      </c>
      <c r="AM782" t="b">
        <f t="shared" ca="1" si="239"/>
        <v>0</v>
      </c>
      <c r="AN782">
        <f t="shared" ca="1" si="240"/>
        <v>0</v>
      </c>
      <c r="AO782">
        <f t="shared" ca="1" si="241"/>
        <v>0</v>
      </c>
    </row>
    <row r="783" spans="1:41">
      <c r="A783" s="5" t="s">
        <v>642</v>
      </c>
      <c r="B783" s="6" t="s">
        <v>820</v>
      </c>
      <c r="Q783">
        <f t="shared" ca="1" si="226"/>
        <v>0</v>
      </c>
      <c r="R783">
        <f t="shared" ca="1" si="226"/>
        <v>0</v>
      </c>
      <c r="S783" t="str">
        <f t="shared" ca="1" si="226"/>
        <v>2022</v>
      </c>
      <c r="T783">
        <f t="shared" ca="1" si="226"/>
        <v>0</v>
      </c>
      <c r="U783">
        <f t="shared" ca="1" si="226"/>
        <v>0</v>
      </c>
      <c r="V783">
        <f t="shared" ca="1" si="226"/>
        <v>0</v>
      </c>
      <c r="W783">
        <f t="shared" ca="1" si="226"/>
        <v>0</v>
      </c>
      <c r="X783">
        <f t="shared" ref="X783:AD820" ca="1" si="242">IF($A783=X$1,OFFSET($A783,0,1),IF($C783=X$1,OFFSET($C783,0,1),IF($E783=X$1,OFFSET($E783,0,1),IF($G783=X$1,OFFSET($G783,0,1),IF($I783=X$1,OFFSET($I783,0,1),IF($K783=X$1,OFFSET($K783,0,1),IF($M783=X$1,OFFSET($M783,0,1),IF($O783=X$1,OFFSET($O783,0,1),0))))))))</f>
        <v>0</v>
      </c>
      <c r="Z783">
        <f t="shared" ca="1" si="227"/>
        <v>0</v>
      </c>
      <c r="AA783">
        <f t="shared" ca="1" si="228"/>
        <v>0</v>
      </c>
      <c r="AB783">
        <f t="shared" ca="1" si="229"/>
        <v>1</v>
      </c>
      <c r="AC783" t="str" cm="1">
        <f t="array" aca="1" ref="AC783" ca="1">LEFT(T783,SUM(LEN(T783)-LEN(SUBSTITUTE(T783,{"0","1","2","3","4","5","6","7","8","9"},""))))</f>
        <v>0</v>
      </c>
      <c r="AD783" s="3" t="str">
        <f t="shared" ca="1" si="230"/>
        <v/>
      </c>
      <c r="AE783" s="3" t="str">
        <f t="shared" ca="1" si="231"/>
        <v/>
      </c>
      <c r="AF783" t="b">
        <f t="shared" ca="1" si="232"/>
        <v>0</v>
      </c>
      <c r="AG783">
        <f t="shared" ca="1" si="233"/>
        <v>0</v>
      </c>
      <c r="AH783">
        <f t="shared" ca="1" si="234"/>
        <v>0</v>
      </c>
      <c r="AI783" t="b">
        <f t="shared" ca="1" si="235"/>
        <v>0</v>
      </c>
      <c r="AJ783">
        <f t="shared" ca="1" si="236"/>
        <v>0</v>
      </c>
      <c r="AK783">
        <f t="shared" ca="1" si="237"/>
        <v>0</v>
      </c>
      <c r="AL783">
        <f t="shared" ca="1" si="238"/>
        <v>0</v>
      </c>
      <c r="AM783" t="b">
        <f t="shared" ca="1" si="239"/>
        <v>0</v>
      </c>
      <c r="AN783">
        <f t="shared" ca="1" si="240"/>
        <v>1</v>
      </c>
      <c r="AO783">
        <f t="shared" ca="1" si="241"/>
        <v>1</v>
      </c>
    </row>
    <row r="784" spans="1:41">
      <c r="A784" s="5" t="s">
        <v>639</v>
      </c>
      <c r="B784" s="6" t="s">
        <v>823</v>
      </c>
      <c r="C784" s="6" t="s">
        <v>637</v>
      </c>
      <c r="D784" s="6" t="s">
        <v>684</v>
      </c>
      <c r="E784" s="6" t="s">
        <v>645</v>
      </c>
      <c r="F784" s="6" t="s">
        <v>652</v>
      </c>
      <c r="Q784">
        <f t="shared" ref="Q784:X847" ca="1" si="243">IF($A784=Q$1,OFFSET($A784,0,1),IF($C784=Q$1,OFFSET($C784,0,1),IF($E784=Q$1,OFFSET($E784,0,1),IF($G784=Q$1,OFFSET($G784,0,1),IF($I784=Q$1,OFFSET($I784,0,1),IF($K784=Q$1,OFFSET($K784,0,1),IF($M784=Q$1,OFFSET($M784,0,1),IF($O784=Q$1,OFFSET($O784,0,1),0))))))))</f>
        <v>0</v>
      </c>
      <c r="R784" t="str">
        <f t="shared" ca="1" si="243"/>
        <v>2013</v>
      </c>
      <c r="S784">
        <f t="shared" ca="1" si="243"/>
        <v>0</v>
      </c>
      <c r="T784" t="str">
        <f t="shared" ca="1" si="243"/>
        <v>191cm</v>
      </c>
      <c r="U784">
        <f t="shared" ca="1" si="243"/>
        <v>0</v>
      </c>
      <c r="V784" t="str">
        <f t="shared" ca="1" si="243"/>
        <v>gry</v>
      </c>
      <c r="W784">
        <f t="shared" ca="1" si="243"/>
        <v>0</v>
      </c>
      <c r="X784">
        <f t="shared" ca="1" si="243"/>
        <v>0</v>
      </c>
      <c r="Z784">
        <f t="shared" ca="1" si="227"/>
        <v>0</v>
      </c>
      <c r="AA784">
        <f t="shared" ca="1" si="228"/>
        <v>1</v>
      </c>
      <c r="AB784">
        <f t="shared" ca="1" si="229"/>
        <v>0</v>
      </c>
      <c r="AC784" t="str" cm="1">
        <f t="array" aca="1" ref="AC784" ca="1">LEFT(T784,SUM(LEN(T784)-LEN(SUBSTITUTE(T784,{"0","1","2","3","4","5","6","7","8","9"},""))))</f>
        <v>191</v>
      </c>
      <c r="AD784" s="3">
        <f t="shared" ca="1" si="230"/>
        <v>191</v>
      </c>
      <c r="AE784" s="3" t="str">
        <f t="shared" ca="1" si="231"/>
        <v/>
      </c>
      <c r="AF784" t="b">
        <f t="shared" ca="1" si="232"/>
        <v>1</v>
      </c>
      <c r="AG784">
        <f t="shared" ca="1" si="233"/>
        <v>1</v>
      </c>
      <c r="AH784">
        <f t="shared" ca="1" si="234"/>
        <v>0</v>
      </c>
      <c r="AI784" t="b">
        <f t="shared" ca="1" si="235"/>
        <v>0</v>
      </c>
      <c r="AJ784">
        <f t="shared" ca="1" si="236"/>
        <v>0</v>
      </c>
      <c r="AK784">
        <f t="shared" ca="1" si="237"/>
        <v>1</v>
      </c>
      <c r="AL784">
        <f t="shared" ca="1" si="238"/>
        <v>0</v>
      </c>
      <c r="AM784" t="b">
        <f t="shared" ca="1" si="239"/>
        <v>0</v>
      </c>
      <c r="AN784">
        <f t="shared" ca="1" si="240"/>
        <v>3</v>
      </c>
      <c r="AO784">
        <f t="shared" ca="1" si="241"/>
        <v>4</v>
      </c>
    </row>
    <row r="785" spans="1:41">
      <c r="A785" s="5" t="s">
        <v>640</v>
      </c>
      <c r="B785" s="6" t="s">
        <v>730</v>
      </c>
      <c r="C785" s="6" t="s">
        <v>635</v>
      </c>
      <c r="D785" s="6" t="s">
        <v>1182</v>
      </c>
      <c r="E785" s="6" t="s">
        <v>636</v>
      </c>
      <c r="F785" s="6" t="s">
        <v>834</v>
      </c>
      <c r="Q785" t="str">
        <f t="shared" ca="1" si="243"/>
        <v>1969</v>
      </c>
      <c r="R785">
        <f t="shared" ca="1" si="243"/>
        <v>0</v>
      </c>
      <c r="S785">
        <f t="shared" ca="1" si="243"/>
        <v>0</v>
      </c>
      <c r="T785">
        <f t="shared" ca="1" si="243"/>
        <v>0</v>
      </c>
      <c r="U785" t="str">
        <f t="shared" ca="1" si="243"/>
        <v>#a97842</v>
      </c>
      <c r="V785">
        <f t="shared" ca="1" si="243"/>
        <v>0</v>
      </c>
      <c r="W785" t="str">
        <f t="shared" ca="1" si="243"/>
        <v>186827268</v>
      </c>
      <c r="X785">
        <f t="shared" ca="1" si="243"/>
        <v>0</v>
      </c>
      <c r="Z785">
        <f t="shared" ca="1" si="227"/>
        <v>1</v>
      </c>
      <c r="AA785">
        <f t="shared" ca="1" si="228"/>
        <v>0</v>
      </c>
      <c r="AB785">
        <f t="shared" ca="1" si="229"/>
        <v>0</v>
      </c>
      <c r="AC785" t="str" cm="1">
        <f t="array" aca="1" ref="AC785" ca="1">LEFT(T785,SUM(LEN(T785)-LEN(SUBSTITUTE(T785,{"0","1","2","3","4","5","6","7","8","9"},""))))</f>
        <v>0</v>
      </c>
      <c r="AD785" s="3" t="str">
        <f t="shared" ca="1" si="230"/>
        <v/>
      </c>
      <c r="AE785" s="3" t="str">
        <f t="shared" ca="1" si="231"/>
        <v/>
      </c>
      <c r="AF785" t="b">
        <f t="shared" ca="1" si="232"/>
        <v>0</v>
      </c>
      <c r="AG785">
        <f t="shared" ca="1" si="233"/>
        <v>0</v>
      </c>
      <c r="AH785">
        <f t="shared" ca="1" si="234"/>
        <v>1</v>
      </c>
      <c r="AI785" t="b">
        <f t="shared" ca="1" si="235"/>
        <v>1</v>
      </c>
      <c r="AJ785">
        <f t="shared" ca="1" si="236"/>
        <v>1</v>
      </c>
      <c r="AK785">
        <f t="shared" ca="1" si="237"/>
        <v>0</v>
      </c>
      <c r="AL785">
        <f t="shared" ca="1" si="238"/>
        <v>1</v>
      </c>
      <c r="AM785" t="b">
        <f t="shared" ca="1" si="239"/>
        <v>0</v>
      </c>
      <c r="AN785">
        <f t="shared" ca="1" si="240"/>
        <v>3</v>
      </c>
      <c r="AO785">
        <f t="shared" ca="1" si="241"/>
        <v>7</v>
      </c>
    </row>
    <row r="786" spans="1:41">
      <c r="A786" s="1"/>
      <c r="Q786">
        <f t="shared" ca="1" si="243"/>
        <v>0</v>
      </c>
      <c r="R786">
        <f t="shared" ca="1" si="243"/>
        <v>0</v>
      </c>
      <c r="S786">
        <f t="shared" ca="1" si="243"/>
        <v>0</v>
      </c>
      <c r="T786">
        <f t="shared" ca="1" si="243"/>
        <v>0</v>
      </c>
      <c r="U786">
        <f t="shared" ca="1" si="243"/>
        <v>0</v>
      </c>
      <c r="V786">
        <f t="shared" ca="1" si="243"/>
        <v>0</v>
      </c>
      <c r="W786">
        <f t="shared" ca="1" si="243"/>
        <v>0</v>
      </c>
      <c r="X786">
        <f t="shared" ca="1" si="243"/>
        <v>0</v>
      </c>
      <c r="Z786">
        <f t="shared" ca="1" si="227"/>
        <v>0</v>
      </c>
      <c r="AA786">
        <f t="shared" ca="1" si="228"/>
        <v>0</v>
      </c>
      <c r="AB786">
        <f t="shared" ca="1" si="229"/>
        <v>0</v>
      </c>
      <c r="AC786" t="str" cm="1">
        <f t="array" aca="1" ref="AC786" ca="1">LEFT(T786,SUM(LEN(T786)-LEN(SUBSTITUTE(T786,{"0","1","2","3","4","5","6","7","8","9"},""))))</f>
        <v>0</v>
      </c>
      <c r="AD786" s="3" t="str">
        <f t="shared" ca="1" si="230"/>
        <v/>
      </c>
      <c r="AE786" s="3" t="str">
        <f t="shared" ca="1" si="231"/>
        <v/>
      </c>
      <c r="AF786" t="b">
        <f t="shared" ca="1" si="232"/>
        <v>0</v>
      </c>
      <c r="AG786">
        <f t="shared" ca="1" si="233"/>
        <v>0</v>
      </c>
      <c r="AH786">
        <f t="shared" ca="1" si="234"/>
        <v>0</v>
      </c>
      <c r="AI786" t="b">
        <f t="shared" ca="1" si="235"/>
        <v>0</v>
      </c>
      <c r="AJ786">
        <f t="shared" ca="1" si="236"/>
        <v>0</v>
      </c>
      <c r="AK786">
        <f t="shared" ca="1" si="237"/>
        <v>0</v>
      </c>
      <c r="AL786">
        <f t="shared" ca="1" si="238"/>
        <v>0</v>
      </c>
      <c r="AM786" t="b">
        <f t="shared" ca="1" si="239"/>
        <v>0</v>
      </c>
      <c r="AN786">
        <f t="shared" ca="1" si="240"/>
        <v>0</v>
      </c>
      <c r="AO786">
        <f t="shared" ca="1" si="241"/>
        <v>0</v>
      </c>
    </row>
    <row r="787" spans="1:41">
      <c r="A787" s="5" t="s">
        <v>635</v>
      </c>
      <c r="B787" s="6" t="s">
        <v>1183</v>
      </c>
      <c r="C787" s="6" t="s">
        <v>642</v>
      </c>
      <c r="D787" s="6" t="s">
        <v>827</v>
      </c>
      <c r="E787" s="6" t="s">
        <v>636</v>
      </c>
      <c r="F787" s="6" t="s">
        <v>948</v>
      </c>
      <c r="G787" s="6" t="s">
        <v>645</v>
      </c>
      <c r="H787" s="6" t="s">
        <v>665</v>
      </c>
      <c r="Q787" t="str">
        <f t="shared" ca="1" si="243"/>
        <v>1946</v>
      </c>
      <c r="R787">
        <f t="shared" ca="1" si="243"/>
        <v>0</v>
      </c>
      <c r="S787" t="str">
        <f t="shared" ca="1" si="243"/>
        <v>2026</v>
      </c>
      <c r="T787">
        <f t="shared" ca="1" si="243"/>
        <v>0</v>
      </c>
      <c r="U787">
        <f t="shared" ca="1" si="243"/>
        <v>0</v>
      </c>
      <c r="V787" t="str">
        <f t="shared" ca="1" si="243"/>
        <v>oth</v>
      </c>
      <c r="W787" t="str">
        <f t="shared" ca="1" si="243"/>
        <v>871672398</v>
      </c>
      <c r="X787">
        <f t="shared" ca="1" si="243"/>
        <v>0</v>
      </c>
      <c r="Z787">
        <f t="shared" ca="1" si="227"/>
        <v>1</v>
      </c>
      <c r="AA787">
        <f t="shared" ca="1" si="228"/>
        <v>0</v>
      </c>
      <c r="AB787">
        <f t="shared" ca="1" si="229"/>
        <v>1</v>
      </c>
      <c r="AC787" t="str" cm="1">
        <f t="array" aca="1" ref="AC787" ca="1">LEFT(T787,SUM(LEN(T787)-LEN(SUBSTITUTE(T787,{"0","1","2","3","4","5","6","7","8","9"},""))))</f>
        <v>0</v>
      </c>
      <c r="AD787" s="3" t="str">
        <f t="shared" ca="1" si="230"/>
        <v/>
      </c>
      <c r="AE787" s="3" t="str">
        <f t="shared" ca="1" si="231"/>
        <v/>
      </c>
      <c r="AF787" t="b">
        <f t="shared" ca="1" si="232"/>
        <v>0</v>
      </c>
      <c r="AG787">
        <f t="shared" ca="1" si="233"/>
        <v>0</v>
      </c>
      <c r="AH787">
        <f t="shared" ca="1" si="234"/>
        <v>0</v>
      </c>
      <c r="AI787" t="b">
        <f t="shared" ca="1" si="235"/>
        <v>0</v>
      </c>
      <c r="AJ787">
        <f t="shared" ca="1" si="236"/>
        <v>0</v>
      </c>
      <c r="AK787">
        <f t="shared" ca="1" si="237"/>
        <v>1</v>
      </c>
      <c r="AL787">
        <f t="shared" ca="1" si="238"/>
        <v>1</v>
      </c>
      <c r="AM787" t="b">
        <f t="shared" ca="1" si="239"/>
        <v>0</v>
      </c>
      <c r="AN787">
        <f t="shared" ca="1" si="240"/>
        <v>4</v>
      </c>
      <c r="AO787">
        <f t="shared" ca="1" si="241"/>
        <v>4</v>
      </c>
    </row>
    <row r="788" spans="1:41">
      <c r="A788" s="5" t="s">
        <v>639</v>
      </c>
      <c r="B788" s="6" t="s">
        <v>838</v>
      </c>
      <c r="Q788">
        <f t="shared" ca="1" si="243"/>
        <v>0</v>
      </c>
      <c r="R788" t="str">
        <f t="shared" ca="1" si="243"/>
        <v>2015</v>
      </c>
      <c r="S788">
        <f t="shared" ca="1" si="243"/>
        <v>0</v>
      </c>
      <c r="T788">
        <f t="shared" ca="1" si="243"/>
        <v>0</v>
      </c>
      <c r="U788">
        <f t="shared" ca="1" si="243"/>
        <v>0</v>
      </c>
      <c r="V788">
        <f t="shared" ca="1" si="243"/>
        <v>0</v>
      </c>
      <c r="W788">
        <f t="shared" ca="1" si="243"/>
        <v>0</v>
      </c>
      <c r="X788">
        <f t="shared" ca="1" si="243"/>
        <v>0</v>
      </c>
      <c r="Z788">
        <f t="shared" ca="1" si="227"/>
        <v>0</v>
      </c>
      <c r="AA788">
        <f t="shared" ca="1" si="228"/>
        <v>1</v>
      </c>
      <c r="AB788">
        <f t="shared" ca="1" si="229"/>
        <v>0</v>
      </c>
      <c r="AC788" t="str" cm="1">
        <f t="array" aca="1" ref="AC788" ca="1">LEFT(T788,SUM(LEN(T788)-LEN(SUBSTITUTE(T788,{"0","1","2","3","4","5","6","7","8","9"},""))))</f>
        <v>0</v>
      </c>
      <c r="AD788" s="3" t="str">
        <f t="shared" ca="1" si="230"/>
        <v/>
      </c>
      <c r="AE788" s="3" t="str">
        <f t="shared" ca="1" si="231"/>
        <v/>
      </c>
      <c r="AF788" t="b">
        <f t="shared" ca="1" si="232"/>
        <v>0</v>
      </c>
      <c r="AG788">
        <f t="shared" ca="1" si="233"/>
        <v>0</v>
      </c>
      <c r="AH788">
        <f t="shared" ca="1" si="234"/>
        <v>0</v>
      </c>
      <c r="AI788" t="b">
        <f t="shared" ca="1" si="235"/>
        <v>0</v>
      </c>
      <c r="AJ788">
        <f t="shared" ca="1" si="236"/>
        <v>0</v>
      </c>
      <c r="AK788">
        <f t="shared" ca="1" si="237"/>
        <v>0</v>
      </c>
      <c r="AL788">
        <f t="shared" ca="1" si="238"/>
        <v>0</v>
      </c>
      <c r="AM788" t="b">
        <f t="shared" ca="1" si="239"/>
        <v>0</v>
      </c>
      <c r="AN788">
        <f t="shared" ca="1" si="240"/>
        <v>1</v>
      </c>
      <c r="AO788">
        <f t="shared" ca="1" si="241"/>
        <v>5</v>
      </c>
    </row>
    <row r="789" spans="1:41">
      <c r="A789" s="5" t="s">
        <v>640</v>
      </c>
      <c r="B789" s="6" t="s">
        <v>669</v>
      </c>
      <c r="C789" s="6" t="s">
        <v>637</v>
      </c>
      <c r="D789" s="6" t="s">
        <v>680</v>
      </c>
      <c r="Q789">
        <f t="shared" ca="1" si="243"/>
        <v>0</v>
      </c>
      <c r="R789">
        <f t="shared" ca="1" si="243"/>
        <v>0</v>
      </c>
      <c r="S789">
        <f t="shared" ca="1" si="243"/>
        <v>0</v>
      </c>
      <c r="T789" t="str">
        <f t="shared" ca="1" si="243"/>
        <v>185cm</v>
      </c>
      <c r="U789" t="str">
        <f t="shared" ca="1" si="243"/>
        <v>#866857</v>
      </c>
      <c r="V789">
        <f t="shared" ca="1" si="243"/>
        <v>0</v>
      </c>
      <c r="W789">
        <f t="shared" ca="1" si="243"/>
        <v>0</v>
      </c>
      <c r="X789">
        <f t="shared" ca="1" si="243"/>
        <v>0</v>
      </c>
      <c r="Z789">
        <f t="shared" ca="1" si="227"/>
        <v>0</v>
      </c>
      <c r="AA789">
        <f t="shared" ca="1" si="228"/>
        <v>0</v>
      </c>
      <c r="AB789">
        <f t="shared" ca="1" si="229"/>
        <v>0</v>
      </c>
      <c r="AC789" t="str" cm="1">
        <f t="array" aca="1" ref="AC789" ca="1">LEFT(T789,SUM(LEN(T789)-LEN(SUBSTITUTE(T789,{"0","1","2","3","4","5","6","7","8","9"},""))))</f>
        <v>185</v>
      </c>
      <c r="AD789" s="3">
        <f t="shared" ca="1" si="230"/>
        <v>185</v>
      </c>
      <c r="AE789" s="3" t="str">
        <f t="shared" ca="1" si="231"/>
        <v/>
      </c>
      <c r="AF789" t="b">
        <f t="shared" ca="1" si="232"/>
        <v>1</v>
      </c>
      <c r="AG789">
        <f t="shared" ca="1" si="233"/>
        <v>1</v>
      </c>
      <c r="AH789">
        <f t="shared" ca="1" si="234"/>
        <v>1</v>
      </c>
      <c r="AI789" t="b">
        <f t="shared" ca="1" si="235"/>
        <v>1</v>
      </c>
      <c r="AJ789">
        <f t="shared" ca="1" si="236"/>
        <v>1</v>
      </c>
      <c r="AK789">
        <f t="shared" ca="1" si="237"/>
        <v>0</v>
      </c>
      <c r="AL789">
        <f t="shared" ca="1" si="238"/>
        <v>0</v>
      </c>
      <c r="AM789" t="b">
        <f t="shared" ca="1" si="239"/>
        <v>0</v>
      </c>
      <c r="AN789">
        <f t="shared" ca="1" si="240"/>
        <v>2</v>
      </c>
      <c r="AO789">
        <f t="shared" ca="1" si="241"/>
        <v>7</v>
      </c>
    </row>
    <row r="790" spans="1:41">
      <c r="A790" s="1"/>
      <c r="Q790">
        <f t="shared" ca="1" si="243"/>
        <v>0</v>
      </c>
      <c r="R790">
        <f t="shared" ca="1" si="243"/>
        <v>0</v>
      </c>
      <c r="S790">
        <f t="shared" ca="1" si="243"/>
        <v>0</v>
      </c>
      <c r="T790">
        <f t="shared" ca="1" si="243"/>
        <v>0</v>
      </c>
      <c r="U790">
        <f t="shared" ca="1" si="243"/>
        <v>0</v>
      </c>
      <c r="V790">
        <f t="shared" ca="1" si="243"/>
        <v>0</v>
      </c>
      <c r="W790">
        <f t="shared" ca="1" si="243"/>
        <v>0</v>
      </c>
      <c r="X790">
        <f t="shared" ca="1" si="243"/>
        <v>0</v>
      </c>
      <c r="Z790">
        <f t="shared" ca="1" si="227"/>
        <v>0</v>
      </c>
      <c r="AA790">
        <f t="shared" ca="1" si="228"/>
        <v>0</v>
      </c>
      <c r="AB790">
        <f t="shared" ca="1" si="229"/>
        <v>0</v>
      </c>
      <c r="AC790" t="str" cm="1">
        <f t="array" aca="1" ref="AC790" ca="1">LEFT(T790,SUM(LEN(T790)-LEN(SUBSTITUTE(T790,{"0","1","2","3","4","5","6","7","8","9"},""))))</f>
        <v>0</v>
      </c>
      <c r="AD790" s="3" t="str">
        <f t="shared" ca="1" si="230"/>
        <v/>
      </c>
      <c r="AE790" s="3" t="str">
        <f t="shared" ca="1" si="231"/>
        <v/>
      </c>
      <c r="AF790" t="b">
        <f t="shared" ca="1" si="232"/>
        <v>0</v>
      </c>
      <c r="AG790">
        <f t="shared" ca="1" si="233"/>
        <v>0</v>
      </c>
      <c r="AH790">
        <f t="shared" ca="1" si="234"/>
        <v>0</v>
      </c>
      <c r="AI790" t="b">
        <f t="shared" ca="1" si="235"/>
        <v>0</v>
      </c>
      <c r="AJ790">
        <f t="shared" ca="1" si="236"/>
        <v>0</v>
      </c>
      <c r="AK790">
        <f t="shared" ca="1" si="237"/>
        <v>0</v>
      </c>
      <c r="AL790">
        <f t="shared" ca="1" si="238"/>
        <v>0</v>
      </c>
      <c r="AM790" t="b">
        <f t="shared" ca="1" si="239"/>
        <v>0</v>
      </c>
      <c r="AN790">
        <f t="shared" ca="1" si="240"/>
        <v>0</v>
      </c>
      <c r="AO790">
        <f t="shared" ca="1" si="241"/>
        <v>0</v>
      </c>
    </row>
    <row r="791" spans="1:41">
      <c r="A791" s="5" t="s">
        <v>636</v>
      </c>
      <c r="B791" s="6" t="s">
        <v>1184</v>
      </c>
      <c r="Q791" t="str">
        <f t="shared" ca="1" si="243"/>
        <v>1973</v>
      </c>
      <c r="R791">
        <f t="shared" ca="1" si="243"/>
        <v>0</v>
      </c>
      <c r="S791">
        <f t="shared" ca="1" si="243"/>
        <v>0</v>
      </c>
      <c r="T791">
        <f t="shared" ca="1" si="243"/>
        <v>0</v>
      </c>
      <c r="U791">
        <f t="shared" ca="1" si="243"/>
        <v>0</v>
      </c>
      <c r="V791">
        <f t="shared" ca="1" si="243"/>
        <v>0</v>
      </c>
      <c r="W791">
        <f t="shared" ca="1" si="243"/>
        <v>0</v>
      </c>
      <c r="X791">
        <f t="shared" ca="1" si="243"/>
        <v>0</v>
      </c>
      <c r="Z791">
        <f t="shared" ca="1" si="227"/>
        <v>1</v>
      </c>
      <c r="AA791">
        <f t="shared" ca="1" si="228"/>
        <v>0</v>
      </c>
      <c r="AB791">
        <f t="shared" ca="1" si="229"/>
        <v>0</v>
      </c>
      <c r="AC791" t="str" cm="1">
        <f t="array" aca="1" ref="AC791" ca="1">LEFT(T791,SUM(LEN(T791)-LEN(SUBSTITUTE(T791,{"0","1","2","3","4","5","6","7","8","9"},""))))</f>
        <v>0</v>
      </c>
      <c r="AD791" s="3" t="str">
        <f t="shared" ca="1" si="230"/>
        <v/>
      </c>
      <c r="AE791" s="3" t="str">
        <f t="shared" ca="1" si="231"/>
        <v/>
      </c>
      <c r="AF791" t="b">
        <f t="shared" ca="1" si="232"/>
        <v>0</v>
      </c>
      <c r="AG791">
        <f t="shared" ca="1" si="233"/>
        <v>0</v>
      </c>
      <c r="AH791">
        <f t="shared" ca="1" si="234"/>
        <v>0</v>
      </c>
      <c r="AI791" t="b">
        <f t="shared" ca="1" si="235"/>
        <v>0</v>
      </c>
      <c r="AJ791">
        <f t="shared" ca="1" si="236"/>
        <v>0</v>
      </c>
      <c r="AK791">
        <f t="shared" ca="1" si="237"/>
        <v>0</v>
      </c>
      <c r="AL791">
        <f t="shared" ca="1" si="238"/>
        <v>0</v>
      </c>
      <c r="AM791" t="b">
        <f t="shared" ca="1" si="239"/>
        <v>0</v>
      </c>
      <c r="AN791">
        <f t="shared" ca="1" si="240"/>
        <v>1</v>
      </c>
      <c r="AO791">
        <f t="shared" ca="1" si="241"/>
        <v>1</v>
      </c>
    </row>
    <row r="792" spans="1:41">
      <c r="A792" s="5" t="s">
        <v>637</v>
      </c>
      <c r="B792" s="6" t="s">
        <v>724</v>
      </c>
      <c r="Q792">
        <f t="shared" ca="1" si="243"/>
        <v>0</v>
      </c>
      <c r="R792">
        <f t="shared" ca="1" si="243"/>
        <v>0</v>
      </c>
      <c r="S792">
        <f t="shared" ca="1" si="243"/>
        <v>0</v>
      </c>
      <c r="T792" t="str">
        <f t="shared" ca="1" si="243"/>
        <v>150cm</v>
      </c>
      <c r="U792">
        <f t="shared" ca="1" si="243"/>
        <v>0</v>
      </c>
      <c r="V792">
        <f t="shared" ca="1" si="243"/>
        <v>0</v>
      </c>
      <c r="W792">
        <f t="shared" ca="1" si="243"/>
        <v>0</v>
      </c>
      <c r="X792">
        <f t="shared" ca="1" si="243"/>
        <v>0</v>
      </c>
      <c r="Z792">
        <f t="shared" ca="1" si="227"/>
        <v>0</v>
      </c>
      <c r="AA792">
        <f t="shared" ca="1" si="228"/>
        <v>0</v>
      </c>
      <c r="AB792">
        <f t="shared" ca="1" si="229"/>
        <v>0</v>
      </c>
      <c r="AC792" t="str" cm="1">
        <f t="array" aca="1" ref="AC792" ca="1">LEFT(T792,SUM(LEN(T792)-LEN(SUBSTITUTE(T792,{"0","1","2","3","4","5","6","7","8","9"},""))))</f>
        <v>150</v>
      </c>
      <c r="AD792" s="3">
        <f t="shared" ca="1" si="230"/>
        <v>150</v>
      </c>
      <c r="AE792" s="3" t="str">
        <f t="shared" ca="1" si="231"/>
        <v/>
      </c>
      <c r="AF792" t="b">
        <f t="shared" ca="1" si="232"/>
        <v>1</v>
      </c>
      <c r="AG792">
        <f t="shared" ca="1" si="233"/>
        <v>1</v>
      </c>
      <c r="AH792">
        <f t="shared" ca="1" si="234"/>
        <v>0</v>
      </c>
      <c r="AI792" t="b">
        <f t="shared" ca="1" si="235"/>
        <v>0</v>
      </c>
      <c r="AJ792">
        <f t="shared" ca="1" si="236"/>
        <v>0</v>
      </c>
      <c r="AK792">
        <f t="shared" ca="1" si="237"/>
        <v>0</v>
      </c>
      <c r="AL792">
        <f t="shared" ca="1" si="238"/>
        <v>0</v>
      </c>
      <c r="AM792" t="b">
        <f t="shared" ca="1" si="239"/>
        <v>0</v>
      </c>
      <c r="AN792">
        <f t="shared" ca="1" si="240"/>
        <v>1</v>
      </c>
      <c r="AO792">
        <f t="shared" ca="1" si="241"/>
        <v>2</v>
      </c>
    </row>
    <row r="793" spans="1:41">
      <c r="A793" s="5" t="s">
        <v>635</v>
      </c>
      <c r="B793" s="6" t="s">
        <v>1185</v>
      </c>
      <c r="Q793">
        <f t="shared" ca="1" si="243"/>
        <v>0</v>
      </c>
      <c r="R793">
        <f t="shared" ca="1" si="243"/>
        <v>0</v>
      </c>
      <c r="S793">
        <f t="shared" ca="1" si="243"/>
        <v>0</v>
      </c>
      <c r="T793">
        <f t="shared" ca="1" si="243"/>
        <v>0</v>
      </c>
      <c r="U793">
        <f t="shared" ca="1" si="243"/>
        <v>0</v>
      </c>
      <c r="V793">
        <f t="shared" ca="1" si="243"/>
        <v>0</v>
      </c>
      <c r="W793" t="str">
        <f t="shared" ca="1" si="243"/>
        <v>905076707</v>
      </c>
      <c r="X793">
        <f t="shared" ca="1" si="243"/>
        <v>0</v>
      </c>
      <c r="Z793">
        <f t="shared" ca="1" si="227"/>
        <v>0</v>
      </c>
      <c r="AA793">
        <f t="shared" ca="1" si="228"/>
        <v>0</v>
      </c>
      <c r="AB793">
        <f t="shared" ca="1" si="229"/>
        <v>0</v>
      </c>
      <c r="AC793" t="str" cm="1">
        <f t="array" aca="1" ref="AC793" ca="1">LEFT(T793,SUM(LEN(T793)-LEN(SUBSTITUTE(T793,{"0","1","2","3","4","5","6","7","8","9"},""))))</f>
        <v>0</v>
      </c>
      <c r="AD793" s="3" t="str">
        <f t="shared" ca="1" si="230"/>
        <v/>
      </c>
      <c r="AE793" s="3" t="str">
        <f t="shared" ca="1" si="231"/>
        <v/>
      </c>
      <c r="AF793" t="b">
        <f t="shared" ca="1" si="232"/>
        <v>0</v>
      </c>
      <c r="AG793">
        <f t="shared" ca="1" si="233"/>
        <v>0</v>
      </c>
      <c r="AH793">
        <f t="shared" ca="1" si="234"/>
        <v>0</v>
      </c>
      <c r="AI793" t="b">
        <f t="shared" ca="1" si="235"/>
        <v>0</v>
      </c>
      <c r="AJ793">
        <f t="shared" ca="1" si="236"/>
        <v>0</v>
      </c>
      <c r="AK793">
        <f t="shared" ca="1" si="237"/>
        <v>0</v>
      </c>
      <c r="AL793">
        <f t="shared" ca="1" si="238"/>
        <v>1</v>
      </c>
      <c r="AM793" t="b">
        <f t="shared" ca="1" si="239"/>
        <v>0</v>
      </c>
      <c r="AN793">
        <f t="shared" ca="1" si="240"/>
        <v>1</v>
      </c>
      <c r="AO793">
        <f t="shared" ca="1" si="241"/>
        <v>3</v>
      </c>
    </row>
    <row r="794" spans="1:41">
      <c r="A794" s="5" t="s">
        <v>639</v>
      </c>
      <c r="B794" s="6" t="s">
        <v>927</v>
      </c>
      <c r="Q794">
        <f t="shared" ca="1" si="243"/>
        <v>0</v>
      </c>
      <c r="R794" t="str">
        <f t="shared" ca="1" si="243"/>
        <v>2017</v>
      </c>
      <c r="S794">
        <f t="shared" ca="1" si="243"/>
        <v>0</v>
      </c>
      <c r="T794">
        <f t="shared" ca="1" si="243"/>
        <v>0</v>
      </c>
      <c r="U794">
        <f t="shared" ca="1" si="243"/>
        <v>0</v>
      </c>
      <c r="V794">
        <f t="shared" ca="1" si="243"/>
        <v>0</v>
      </c>
      <c r="W794">
        <f t="shared" ca="1" si="243"/>
        <v>0</v>
      </c>
      <c r="X794">
        <f t="shared" ca="1" si="243"/>
        <v>0</v>
      </c>
      <c r="Z794">
        <f t="shared" ca="1" si="227"/>
        <v>0</v>
      </c>
      <c r="AA794">
        <f t="shared" ca="1" si="228"/>
        <v>1</v>
      </c>
      <c r="AB794">
        <f t="shared" ca="1" si="229"/>
        <v>0</v>
      </c>
      <c r="AC794" t="str" cm="1">
        <f t="array" aca="1" ref="AC794" ca="1">LEFT(T794,SUM(LEN(T794)-LEN(SUBSTITUTE(T794,{"0","1","2","3","4","5","6","7","8","9"},""))))</f>
        <v>0</v>
      </c>
      <c r="AD794" s="3" t="str">
        <f t="shared" ca="1" si="230"/>
        <v/>
      </c>
      <c r="AE794" s="3" t="str">
        <f t="shared" ca="1" si="231"/>
        <v/>
      </c>
      <c r="AF794" t="b">
        <f t="shared" ca="1" si="232"/>
        <v>0</v>
      </c>
      <c r="AG794">
        <f t="shared" ca="1" si="233"/>
        <v>0</v>
      </c>
      <c r="AH794">
        <f t="shared" ca="1" si="234"/>
        <v>0</v>
      </c>
      <c r="AI794" t="b">
        <f t="shared" ca="1" si="235"/>
        <v>0</v>
      </c>
      <c r="AJ794">
        <f t="shared" ca="1" si="236"/>
        <v>0</v>
      </c>
      <c r="AK794">
        <f t="shared" ca="1" si="237"/>
        <v>0</v>
      </c>
      <c r="AL794">
        <f t="shared" ca="1" si="238"/>
        <v>0</v>
      </c>
      <c r="AM794" t="b">
        <f t="shared" ca="1" si="239"/>
        <v>0</v>
      </c>
      <c r="AN794">
        <f t="shared" ca="1" si="240"/>
        <v>1</v>
      </c>
      <c r="AO794">
        <f t="shared" ca="1" si="241"/>
        <v>4</v>
      </c>
    </row>
    <row r="795" spans="1:41">
      <c r="A795" s="5" t="s">
        <v>640</v>
      </c>
      <c r="B795" s="6" t="s">
        <v>785</v>
      </c>
      <c r="C795" s="6" t="s">
        <v>645</v>
      </c>
      <c r="D795" s="6" t="s">
        <v>665</v>
      </c>
      <c r="E795" s="6" t="s">
        <v>654</v>
      </c>
      <c r="F795" s="6" t="s">
        <v>1186</v>
      </c>
      <c r="G795" s="6" t="s">
        <v>642</v>
      </c>
      <c r="H795" s="6" t="s">
        <v>827</v>
      </c>
      <c r="Q795">
        <f t="shared" ca="1" si="243"/>
        <v>0</v>
      </c>
      <c r="R795">
        <f t="shared" ca="1" si="243"/>
        <v>0</v>
      </c>
      <c r="S795" t="str">
        <f t="shared" ca="1" si="243"/>
        <v>2026</v>
      </c>
      <c r="T795">
        <f t="shared" ca="1" si="243"/>
        <v>0</v>
      </c>
      <c r="U795" t="str">
        <f t="shared" ca="1" si="243"/>
        <v>#2edf01</v>
      </c>
      <c r="V795" t="str">
        <f t="shared" ca="1" si="243"/>
        <v>oth</v>
      </c>
      <c r="W795">
        <f t="shared" ca="1" si="243"/>
        <v>0</v>
      </c>
      <c r="X795" t="str">
        <f t="shared" ca="1" si="243"/>
        <v>221</v>
      </c>
      <c r="Z795">
        <f t="shared" ca="1" si="227"/>
        <v>0</v>
      </c>
      <c r="AA795">
        <f t="shared" ca="1" si="228"/>
        <v>0</v>
      </c>
      <c r="AB795">
        <f t="shared" ca="1" si="229"/>
        <v>1</v>
      </c>
      <c r="AC795" t="str" cm="1">
        <f t="array" aca="1" ref="AC795" ca="1">LEFT(T795,SUM(LEN(T795)-LEN(SUBSTITUTE(T795,{"0","1","2","3","4","5","6","7","8","9"},""))))</f>
        <v>0</v>
      </c>
      <c r="AD795" s="3" t="str">
        <f t="shared" ca="1" si="230"/>
        <v/>
      </c>
      <c r="AE795" s="3" t="str">
        <f t="shared" ca="1" si="231"/>
        <v/>
      </c>
      <c r="AF795" t="b">
        <f t="shared" ca="1" si="232"/>
        <v>0</v>
      </c>
      <c r="AG795">
        <f t="shared" ca="1" si="233"/>
        <v>0</v>
      </c>
      <c r="AH795">
        <f t="shared" ca="1" si="234"/>
        <v>1</v>
      </c>
      <c r="AI795" t="b">
        <f t="shared" ca="1" si="235"/>
        <v>1</v>
      </c>
      <c r="AJ795">
        <f t="shared" ca="1" si="236"/>
        <v>1</v>
      </c>
      <c r="AK795">
        <f t="shared" ca="1" si="237"/>
        <v>1</v>
      </c>
      <c r="AL795">
        <f t="shared" ca="1" si="238"/>
        <v>0</v>
      </c>
      <c r="AM795" t="b">
        <f t="shared" ca="1" si="239"/>
        <v>0</v>
      </c>
      <c r="AN795">
        <f t="shared" ca="1" si="240"/>
        <v>3</v>
      </c>
      <c r="AO795">
        <f t="shared" ca="1" si="241"/>
        <v>7</v>
      </c>
    </row>
    <row r="796" spans="1:41">
      <c r="A796" s="1"/>
      <c r="Q796">
        <f t="shared" ca="1" si="243"/>
        <v>0</v>
      </c>
      <c r="R796">
        <f t="shared" ca="1" si="243"/>
        <v>0</v>
      </c>
      <c r="S796">
        <f t="shared" ca="1" si="243"/>
        <v>0</v>
      </c>
      <c r="T796">
        <f t="shared" ca="1" si="243"/>
        <v>0</v>
      </c>
      <c r="U796">
        <f t="shared" ca="1" si="243"/>
        <v>0</v>
      </c>
      <c r="V796">
        <f t="shared" ca="1" si="243"/>
        <v>0</v>
      </c>
      <c r="W796">
        <f t="shared" ca="1" si="243"/>
        <v>0</v>
      </c>
      <c r="X796">
        <f t="shared" ca="1" si="243"/>
        <v>0</v>
      </c>
      <c r="Z796">
        <f t="shared" ca="1" si="227"/>
        <v>0</v>
      </c>
      <c r="AA796">
        <f t="shared" ca="1" si="228"/>
        <v>0</v>
      </c>
      <c r="AB796">
        <f t="shared" ca="1" si="229"/>
        <v>0</v>
      </c>
      <c r="AC796" t="str" cm="1">
        <f t="array" aca="1" ref="AC796" ca="1">LEFT(T796,SUM(LEN(T796)-LEN(SUBSTITUTE(T796,{"0","1","2","3","4","5","6","7","8","9"},""))))</f>
        <v>0</v>
      </c>
      <c r="AD796" s="3" t="str">
        <f t="shared" ca="1" si="230"/>
        <v/>
      </c>
      <c r="AE796" s="3" t="str">
        <f t="shared" ca="1" si="231"/>
        <v/>
      </c>
      <c r="AF796" t="b">
        <f t="shared" ca="1" si="232"/>
        <v>0</v>
      </c>
      <c r="AG796">
        <f t="shared" ca="1" si="233"/>
        <v>0</v>
      </c>
      <c r="AH796">
        <f t="shared" ca="1" si="234"/>
        <v>0</v>
      </c>
      <c r="AI796" t="b">
        <f t="shared" ca="1" si="235"/>
        <v>0</v>
      </c>
      <c r="AJ796">
        <f t="shared" ca="1" si="236"/>
        <v>0</v>
      </c>
      <c r="AK796">
        <f t="shared" ca="1" si="237"/>
        <v>0</v>
      </c>
      <c r="AL796">
        <f t="shared" ca="1" si="238"/>
        <v>0</v>
      </c>
      <c r="AM796" t="b">
        <f t="shared" ca="1" si="239"/>
        <v>0</v>
      </c>
      <c r="AN796">
        <f t="shared" ca="1" si="240"/>
        <v>0</v>
      </c>
      <c r="AO796">
        <f t="shared" ca="1" si="241"/>
        <v>0</v>
      </c>
    </row>
    <row r="797" spans="1:41">
      <c r="A797" s="5" t="s">
        <v>642</v>
      </c>
      <c r="B797" s="6" t="s">
        <v>811</v>
      </c>
      <c r="C797" s="6" t="s">
        <v>645</v>
      </c>
      <c r="D797" s="6" t="s">
        <v>661</v>
      </c>
      <c r="E797" s="6" t="s">
        <v>635</v>
      </c>
      <c r="F797" s="6" t="s">
        <v>1187</v>
      </c>
      <c r="G797" s="6" t="s">
        <v>640</v>
      </c>
      <c r="H797" s="6" t="s">
        <v>648</v>
      </c>
      <c r="I797" s="6" t="s">
        <v>639</v>
      </c>
      <c r="J797" s="6" t="s">
        <v>838</v>
      </c>
      <c r="K797" s="6" t="s">
        <v>636</v>
      </c>
      <c r="L797" s="6" t="s">
        <v>967</v>
      </c>
      <c r="M797" s="6" t="s">
        <v>637</v>
      </c>
      <c r="N797" s="6" t="s">
        <v>706</v>
      </c>
      <c r="Q797" t="str">
        <f t="shared" ca="1" si="243"/>
        <v>2008</v>
      </c>
      <c r="R797" t="str">
        <f t="shared" ca="1" si="243"/>
        <v>2015</v>
      </c>
      <c r="S797" t="str">
        <f t="shared" ca="1" si="243"/>
        <v>2024</v>
      </c>
      <c r="T797" t="str">
        <f t="shared" ca="1" si="243"/>
        <v>151cm</v>
      </c>
      <c r="U797" t="str">
        <f t="shared" ca="1" si="243"/>
        <v>z</v>
      </c>
      <c r="V797" t="str">
        <f t="shared" ca="1" si="243"/>
        <v>grn</v>
      </c>
      <c r="W797" t="str">
        <f t="shared" ca="1" si="243"/>
        <v>955444191</v>
      </c>
      <c r="X797">
        <f t="shared" ca="1" si="243"/>
        <v>0</v>
      </c>
      <c r="Z797">
        <f t="shared" ca="1" si="227"/>
        <v>0</v>
      </c>
      <c r="AA797">
        <f t="shared" ca="1" si="228"/>
        <v>1</v>
      </c>
      <c r="AB797">
        <f t="shared" ca="1" si="229"/>
        <v>1</v>
      </c>
      <c r="AC797" t="str" cm="1">
        <f t="array" aca="1" ref="AC797" ca="1">LEFT(T797,SUM(LEN(T797)-LEN(SUBSTITUTE(T797,{"0","1","2","3","4","5","6","7","8","9"},""))))</f>
        <v>151</v>
      </c>
      <c r="AD797" s="3">
        <f t="shared" ca="1" si="230"/>
        <v>151</v>
      </c>
      <c r="AE797" s="3" t="str">
        <f t="shared" ca="1" si="231"/>
        <v/>
      </c>
      <c r="AF797" t="b">
        <f t="shared" ca="1" si="232"/>
        <v>1</v>
      </c>
      <c r="AG797">
        <f t="shared" ca="1" si="233"/>
        <v>1</v>
      </c>
      <c r="AH797">
        <f t="shared" ca="1" si="234"/>
        <v>0</v>
      </c>
      <c r="AI797" t="b">
        <f t="shared" ca="1" si="235"/>
        <v>0</v>
      </c>
      <c r="AJ797">
        <f t="shared" ca="1" si="236"/>
        <v>0</v>
      </c>
      <c r="AK797">
        <f t="shared" ca="1" si="237"/>
        <v>1</v>
      </c>
      <c r="AL797">
        <f t="shared" ca="1" si="238"/>
        <v>1</v>
      </c>
      <c r="AM797" t="b">
        <f t="shared" ca="1" si="239"/>
        <v>0</v>
      </c>
      <c r="AN797">
        <f t="shared" ca="1" si="240"/>
        <v>5</v>
      </c>
      <c r="AO797">
        <f t="shared" ca="1" si="241"/>
        <v>5</v>
      </c>
    </row>
    <row r="798" spans="1:41">
      <c r="A798" s="1"/>
      <c r="Q798">
        <f t="shared" ca="1" si="243"/>
        <v>0</v>
      </c>
      <c r="R798">
        <f t="shared" ca="1" si="243"/>
        <v>0</v>
      </c>
      <c r="S798">
        <f t="shared" ca="1" si="243"/>
        <v>0</v>
      </c>
      <c r="T798">
        <f t="shared" ca="1" si="243"/>
        <v>0</v>
      </c>
      <c r="U798">
        <f t="shared" ca="1" si="243"/>
        <v>0</v>
      </c>
      <c r="V798">
        <f t="shared" ca="1" si="243"/>
        <v>0</v>
      </c>
      <c r="W798">
        <f t="shared" ca="1" si="243"/>
        <v>0</v>
      </c>
      <c r="X798">
        <f t="shared" ca="1" si="243"/>
        <v>0</v>
      </c>
      <c r="Z798">
        <f t="shared" ca="1" si="227"/>
        <v>0</v>
      </c>
      <c r="AA798">
        <f t="shared" ca="1" si="228"/>
        <v>0</v>
      </c>
      <c r="AB798">
        <f t="shared" ca="1" si="229"/>
        <v>0</v>
      </c>
      <c r="AC798" t="str" cm="1">
        <f t="array" aca="1" ref="AC798" ca="1">LEFT(T798,SUM(LEN(T798)-LEN(SUBSTITUTE(T798,{"0","1","2","3","4","5","6","7","8","9"},""))))</f>
        <v>0</v>
      </c>
      <c r="AD798" s="3" t="str">
        <f t="shared" ca="1" si="230"/>
        <v/>
      </c>
      <c r="AE798" s="3" t="str">
        <f t="shared" ca="1" si="231"/>
        <v/>
      </c>
      <c r="AF798" t="b">
        <f t="shared" ca="1" si="232"/>
        <v>0</v>
      </c>
      <c r="AG798">
        <f t="shared" ca="1" si="233"/>
        <v>0</v>
      </c>
      <c r="AH798">
        <f t="shared" ca="1" si="234"/>
        <v>0</v>
      </c>
      <c r="AI798" t="b">
        <f t="shared" ca="1" si="235"/>
        <v>0</v>
      </c>
      <c r="AJ798">
        <f t="shared" ca="1" si="236"/>
        <v>0</v>
      </c>
      <c r="AK798">
        <f t="shared" ca="1" si="237"/>
        <v>0</v>
      </c>
      <c r="AL798">
        <f t="shared" ca="1" si="238"/>
        <v>0</v>
      </c>
      <c r="AM798" t="b">
        <f t="shared" ca="1" si="239"/>
        <v>0</v>
      </c>
      <c r="AN798">
        <f t="shared" ca="1" si="240"/>
        <v>0</v>
      </c>
      <c r="AO798">
        <f t="shared" ca="1" si="241"/>
        <v>0</v>
      </c>
    </row>
    <row r="799" spans="1:41">
      <c r="A799" s="5" t="s">
        <v>636</v>
      </c>
      <c r="B799" s="6" t="s">
        <v>1188</v>
      </c>
      <c r="C799" s="6" t="s">
        <v>640</v>
      </c>
      <c r="D799" s="6" t="s">
        <v>641</v>
      </c>
      <c r="E799" s="6" t="s">
        <v>635</v>
      </c>
      <c r="F799" s="6" t="s">
        <v>1189</v>
      </c>
      <c r="G799" s="6" t="s">
        <v>654</v>
      </c>
      <c r="H799" s="6" t="s">
        <v>915</v>
      </c>
      <c r="I799" s="6" t="s">
        <v>645</v>
      </c>
      <c r="J799" s="6" t="s">
        <v>656</v>
      </c>
      <c r="K799" s="6" t="s">
        <v>637</v>
      </c>
      <c r="L799" s="6" t="s">
        <v>710</v>
      </c>
      <c r="Q799" t="str">
        <f t="shared" ca="1" si="243"/>
        <v>1958</v>
      </c>
      <c r="R799">
        <f t="shared" ca="1" si="243"/>
        <v>0</v>
      </c>
      <c r="S799">
        <f t="shared" ca="1" si="243"/>
        <v>0</v>
      </c>
      <c r="T799" t="str">
        <f t="shared" ca="1" si="243"/>
        <v>154cm</v>
      </c>
      <c r="U799" t="str">
        <f t="shared" ca="1" si="243"/>
        <v>#fffffd</v>
      </c>
      <c r="V799" t="str">
        <f t="shared" ca="1" si="243"/>
        <v>brn</v>
      </c>
      <c r="W799" t="str">
        <f t="shared" ca="1" si="243"/>
        <v>218986541</v>
      </c>
      <c r="X799" t="str">
        <f t="shared" ca="1" si="243"/>
        <v>203</v>
      </c>
      <c r="Z799">
        <f t="shared" ca="1" si="227"/>
        <v>1</v>
      </c>
      <c r="AA799">
        <f t="shared" ca="1" si="228"/>
        <v>0</v>
      </c>
      <c r="AB799">
        <f t="shared" ca="1" si="229"/>
        <v>0</v>
      </c>
      <c r="AC799" t="str" cm="1">
        <f t="array" aca="1" ref="AC799" ca="1">LEFT(T799,SUM(LEN(T799)-LEN(SUBSTITUTE(T799,{"0","1","2","3","4","5","6","7","8","9"},""))))</f>
        <v>154</v>
      </c>
      <c r="AD799" s="3">
        <f t="shared" ca="1" si="230"/>
        <v>154</v>
      </c>
      <c r="AE799" s="3" t="str">
        <f t="shared" ca="1" si="231"/>
        <v/>
      </c>
      <c r="AF799" t="b">
        <f t="shared" ca="1" si="232"/>
        <v>1</v>
      </c>
      <c r="AG799">
        <f t="shared" ca="1" si="233"/>
        <v>1</v>
      </c>
      <c r="AH799">
        <f t="shared" ca="1" si="234"/>
        <v>1</v>
      </c>
      <c r="AI799" t="b">
        <f t="shared" ca="1" si="235"/>
        <v>1</v>
      </c>
      <c r="AJ799">
        <f t="shared" ca="1" si="236"/>
        <v>1</v>
      </c>
      <c r="AK799">
        <f t="shared" ca="1" si="237"/>
        <v>1</v>
      </c>
      <c r="AL799">
        <f t="shared" ca="1" si="238"/>
        <v>1</v>
      </c>
      <c r="AM799" t="b">
        <f t="shared" ca="1" si="239"/>
        <v>0</v>
      </c>
      <c r="AN799">
        <f t="shared" ca="1" si="240"/>
        <v>5</v>
      </c>
      <c r="AO799">
        <f t="shared" ca="1" si="241"/>
        <v>5</v>
      </c>
    </row>
    <row r="800" spans="1:41">
      <c r="A800" s="5" t="s">
        <v>639</v>
      </c>
      <c r="B800" s="6" t="s">
        <v>814</v>
      </c>
      <c r="Q800">
        <f t="shared" ca="1" si="243"/>
        <v>0</v>
      </c>
      <c r="R800" t="str">
        <f t="shared" ca="1" si="243"/>
        <v>2014</v>
      </c>
      <c r="S800">
        <f t="shared" ca="1" si="243"/>
        <v>0</v>
      </c>
      <c r="T800">
        <f t="shared" ca="1" si="243"/>
        <v>0</v>
      </c>
      <c r="U800">
        <f t="shared" ca="1" si="243"/>
        <v>0</v>
      </c>
      <c r="V800">
        <f t="shared" ca="1" si="243"/>
        <v>0</v>
      </c>
      <c r="W800">
        <f t="shared" ca="1" si="243"/>
        <v>0</v>
      </c>
      <c r="X800">
        <f t="shared" ca="1" si="243"/>
        <v>0</v>
      </c>
      <c r="Z800">
        <f t="shared" ca="1" si="227"/>
        <v>0</v>
      </c>
      <c r="AA800">
        <f t="shared" ca="1" si="228"/>
        <v>1</v>
      </c>
      <c r="AB800">
        <f t="shared" ca="1" si="229"/>
        <v>0</v>
      </c>
      <c r="AC800" t="str" cm="1">
        <f t="array" aca="1" ref="AC800" ca="1">LEFT(T800,SUM(LEN(T800)-LEN(SUBSTITUTE(T800,{"0","1","2","3","4","5","6","7","8","9"},""))))</f>
        <v>0</v>
      </c>
      <c r="AD800" s="3" t="str">
        <f t="shared" ca="1" si="230"/>
        <v/>
      </c>
      <c r="AE800" s="3" t="str">
        <f t="shared" ca="1" si="231"/>
        <v/>
      </c>
      <c r="AF800" t="b">
        <f t="shared" ca="1" si="232"/>
        <v>0</v>
      </c>
      <c r="AG800">
        <f t="shared" ca="1" si="233"/>
        <v>0</v>
      </c>
      <c r="AH800">
        <f t="shared" ca="1" si="234"/>
        <v>0</v>
      </c>
      <c r="AI800" t="b">
        <f t="shared" ca="1" si="235"/>
        <v>0</v>
      </c>
      <c r="AJ800">
        <f t="shared" ca="1" si="236"/>
        <v>0</v>
      </c>
      <c r="AK800">
        <f t="shared" ca="1" si="237"/>
        <v>0</v>
      </c>
      <c r="AL800">
        <f t="shared" ca="1" si="238"/>
        <v>0</v>
      </c>
      <c r="AM800" t="b">
        <f t="shared" ca="1" si="239"/>
        <v>0</v>
      </c>
      <c r="AN800">
        <f t="shared" ca="1" si="240"/>
        <v>1</v>
      </c>
      <c r="AO800">
        <f t="shared" ca="1" si="241"/>
        <v>6</v>
      </c>
    </row>
    <row r="801" spans="1:41">
      <c r="A801" s="5" t="s">
        <v>642</v>
      </c>
      <c r="B801" s="6" t="s">
        <v>827</v>
      </c>
      <c r="Q801">
        <f t="shared" ca="1" si="243"/>
        <v>0</v>
      </c>
      <c r="R801">
        <f t="shared" ca="1" si="243"/>
        <v>0</v>
      </c>
      <c r="S801" t="str">
        <f t="shared" ca="1" si="243"/>
        <v>2026</v>
      </c>
      <c r="T801">
        <f t="shared" ca="1" si="243"/>
        <v>0</v>
      </c>
      <c r="U801">
        <f t="shared" ca="1" si="243"/>
        <v>0</v>
      </c>
      <c r="V801">
        <f t="shared" ca="1" si="243"/>
        <v>0</v>
      </c>
      <c r="W801">
        <f t="shared" ca="1" si="243"/>
        <v>0</v>
      </c>
      <c r="X801">
        <f t="shared" ca="1" si="243"/>
        <v>0</v>
      </c>
      <c r="Z801">
        <f t="shared" ca="1" si="227"/>
        <v>0</v>
      </c>
      <c r="AA801">
        <f t="shared" ca="1" si="228"/>
        <v>0</v>
      </c>
      <c r="AB801">
        <f t="shared" ca="1" si="229"/>
        <v>1</v>
      </c>
      <c r="AC801" t="str" cm="1">
        <f t="array" aca="1" ref="AC801" ca="1">LEFT(T801,SUM(LEN(T801)-LEN(SUBSTITUTE(T801,{"0","1","2","3","4","5","6","7","8","9"},""))))</f>
        <v>0</v>
      </c>
      <c r="AD801" s="3" t="str">
        <f t="shared" ca="1" si="230"/>
        <v/>
      </c>
      <c r="AE801" s="3" t="str">
        <f t="shared" ca="1" si="231"/>
        <v/>
      </c>
      <c r="AF801" t="b">
        <f t="shared" ca="1" si="232"/>
        <v>0</v>
      </c>
      <c r="AG801">
        <f t="shared" ca="1" si="233"/>
        <v>0</v>
      </c>
      <c r="AH801">
        <f t="shared" ca="1" si="234"/>
        <v>0</v>
      </c>
      <c r="AI801" t="b">
        <f t="shared" ca="1" si="235"/>
        <v>0</v>
      </c>
      <c r="AJ801">
        <f t="shared" ca="1" si="236"/>
        <v>0</v>
      </c>
      <c r="AK801">
        <f t="shared" ca="1" si="237"/>
        <v>0</v>
      </c>
      <c r="AL801">
        <f t="shared" ca="1" si="238"/>
        <v>0</v>
      </c>
      <c r="AM801" t="b">
        <f t="shared" ca="1" si="239"/>
        <v>0</v>
      </c>
      <c r="AN801">
        <f t="shared" ca="1" si="240"/>
        <v>1</v>
      </c>
      <c r="AO801">
        <f t="shared" ca="1" si="241"/>
        <v>7</v>
      </c>
    </row>
    <row r="802" spans="1:41">
      <c r="A802" s="1"/>
      <c r="Q802">
        <f t="shared" ca="1" si="243"/>
        <v>0</v>
      </c>
      <c r="R802">
        <f t="shared" ca="1" si="243"/>
        <v>0</v>
      </c>
      <c r="S802">
        <f t="shared" ca="1" si="243"/>
        <v>0</v>
      </c>
      <c r="T802">
        <f t="shared" ca="1" si="243"/>
        <v>0</v>
      </c>
      <c r="U802">
        <f t="shared" ca="1" si="243"/>
        <v>0</v>
      </c>
      <c r="V802">
        <f t="shared" ca="1" si="243"/>
        <v>0</v>
      </c>
      <c r="W802">
        <f t="shared" ca="1" si="243"/>
        <v>0</v>
      </c>
      <c r="X802">
        <f t="shared" ca="1" si="243"/>
        <v>0</v>
      </c>
      <c r="Z802">
        <f t="shared" ca="1" si="227"/>
        <v>0</v>
      </c>
      <c r="AA802">
        <f t="shared" ca="1" si="228"/>
        <v>0</v>
      </c>
      <c r="AB802">
        <f t="shared" ca="1" si="229"/>
        <v>0</v>
      </c>
      <c r="AC802" t="str" cm="1">
        <f t="array" aca="1" ref="AC802" ca="1">LEFT(T802,SUM(LEN(T802)-LEN(SUBSTITUTE(T802,{"0","1","2","3","4","5","6","7","8","9"},""))))</f>
        <v>0</v>
      </c>
      <c r="AD802" s="3" t="str">
        <f t="shared" ca="1" si="230"/>
        <v/>
      </c>
      <c r="AE802" s="3" t="str">
        <f t="shared" ca="1" si="231"/>
        <v/>
      </c>
      <c r="AF802" t="b">
        <f t="shared" ca="1" si="232"/>
        <v>0</v>
      </c>
      <c r="AG802">
        <f t="shared" ca="1" si="233"/>
        <v>0</v>
      </c>
      <c r="AH802">
        <f t="shared" ca="1" si="234"/>
        <v>0</v>
      </c>
      <c r="AI802" t="b">
        <f t="shared" ca="1" si="235"/>
        <v>0</v>
      </c>
      <c r="AJ802">
        <f t="shared" ca="1" si="236"/>
        <v>0</v>
      </c>
      <c r="AK802">
        <f t="shared" ca="1" si="237"/>
        <v>0</v>
      </c>
      <c r="AL802">
        <f t="shared" ca="1" si="238"/>
        <v>0</v>
      </c>
      <c r="AM802" t="b">
        <f t="shared" ca="1" si="239"/>
        <v>0</v>
      </c>
      <c r="AN802">
        <f t="shared" ca="1" si="240"/>
        <v>0</v>
      </c>
      <c r="AO802">
        <f t="shared" ca="1" si="241"/>
        <v>0</v>
      </c>
    </row>
    <row r="803" spans="1:41">
      <c r="A803" s="5" t="s">
        <v>640</v>
      </c>
      <c r="B803" s="6" t="s">
        <v>644</v>
      </c>
      <c r="C803" s="6" t="s">
        <v>636</v>
      </c>
      <c r="D803" s="6" t="s">
        <v>969</v>
      </c>
      <c r="E803" s="6" t="s">
        <v>645</v>
      </c>
      <c r="F803" s="6" t="s">
        <v>665</v>
      </c>
      <c r="G803" s="6" t="s">
        <v>639</v>
      </c>
      <c r="H803" s="6" t="s">
        <v>847</v>
      </c>
      <c r="I803" s="6" t="s">
        <v>635</v>
      </c>
      <c r="J803" s="6" t="s">
        <v>1190</v>
      </c>
      <c r="K803" s="6" t="s">
        <v>637</v>
      </c>
      <c r="L803" s="6" t="s">
        <v>744</v>
      </c>
      <c r="M803" s="6" t="s">
        <v>642</v>
      </c>
      <c r="N803" s="6" t="s">
        <v>829</v>
      </c>
      <c r="Q803" t="str">
        <f t="shared" ca="1" si="243"/>
        <v>1964</v>
      </c>
      <c r="R803" t="str">
        <f t="shared" ca="1" si="243"/>
        <v>2010</v>
      </c>
      <c r="S803" t="str">
        <f t="shared" ca="1" si="243"/>
        <v>2025</v>
      </c>
      <c r="T803" t="str">
        <f t="shared" ca="1" si="243"/>
        <v>164cm</v>
      </c>
      <c r="U803" t="str">
        <f t="shared" ca="1" si="243"/>
        <v>#623a2f</v>
      </c>
      <c r="V803" t="str">
        <f t="shared" ca="1" si="243"/>
        <v>oth</v>
      </c>
      <c r="W803" t="str">
        <f t="shared" ca="1" si="243"/>
        <v>525843363</v>
      </c>
      <c r="X803">
        <f t="shared" ca="1" si="243"/>
        <v>0</v>
      </c>
      <c r="Z803">
        <f t="shared" ca="1" si="227"/>
        <v>1</v>
      </c>
      <c r="AA803">
        <f t="shared" ca="1" si="228"/>
        <v>1</v>
      </c>
      <c r="AB803">
        <f t="shared" ca="1" si="229"/>
        <v>1</v>
      </c>
      <c r="AC803" t="str" cm="1">
        <f t="array" aca="1" ref="AC803" ca="1">LEFT(T803,SUM(LEN(T803)-LEN(SUBSTITUTE(T803,{"0","1","2","3","4","5","6","7","8","9"},""))))</f>
        <v>164</v>
      </c>
      <c r="AD803" s="3">
        <f t="shared" ca="1" si="230"/>
        <v>164</v>
      </c>
      <c r="AE803" s="3" t="str">
        <f t="shared" ca="1" si="231"/>
        <v/>
      </c>
      <c r="AF803" t="b">
        <f t="shared" ca="1" si="232"/>
        <v>1</v>
      </c>
      <c r="AG803">
        <f t="shared" ca="1" si="233"/>
        <v>1</v>
      </c>
      <c r="AH803">
        <f t="shared" ca="1" si="234"/>
        <v>1</v>
      </c>
      <c r="AI803" t="b">
        <f t="shared" ca="1" si="235"/>
        <v>1</v>
      </c>
      <c r="AJ803">
        <f t="shared" ca="1" si="236"/>
        <v>1</v>
      </c>
      <c r="AK803">
        <f t="shared" ca="1" si="237"/>
        <v>1</v>
      </c>
      <c r="AL803">
        <f t="shared" ca="1" si="238"/>
        <v>1</v>
      </c>
      <c r="AM803" t="b">
        <f t="shared" ca="1" si="239"/>
        <v>0</v>
      </c>
      <c r="AN803">
        <f t="shared" ca="1" si="240"/>
        <v>7</v>
      </c>
      <c r="AO803">
        <f t="shared" ca="1" si="241"/>
        <v>7</v>
      </c>
    </row>
    <row r="804" spans="1:41">
      <c r="A804" s="1"/>
      <c r="Q804">
        <f t="shared" ca="1" si="243"/>
        <v>0</v>
      </c>
      <c r="R804">
        <f t="shared" ca="1" si="243"/>
        <v>0</v>
      </c>
      <c r="S804">
        <f t="shared" ca="1" si="243"/>
        <v>0</v>
      </c>
      <c r="T804">
        <f t="shared" ca="1" si="243"/>
        <v>0</v>
      </c>
      <c r="U804">
        <f t="shared" ca="1" si="243"/>
        <v>0</v>
      </c>
      <c r="V804">
        <f t="shared" ca="1" si="243"/>
        <v>0</v>
      </c>
      <c r="W804">
        <f t="shared" ca="1" si="243"/>
        <v>0</v>
      </c>
      <c r="X804">
        <f t="shared" ca="1" si="243"/>
        <v>0</v>
      </c>
      <c r="Z804">
        <f t="shared" ca="1" si="227"/>
        <v>0</v>
      </c>
      <c r="AA804">
        <f t="shared" ca="1" si="228"/>
        <v>0</v>
      </c>
      <c r="AB804">
        <f t="shared" ca="1" si="229"/>
        <v>0</v>
      </c>
      <c r="AC804" t="str" cm="1">
        <f t="array" aca="1" ref="AC804" ca="1">LEFT(T804,SUM(LEN(T804)-LEN(SUBSTITUTE(T804,{"0","1","2","3","4","5","6","7","8","9"},""))))</f>
        <v>0</v>
      </c>
      <c r="AD804" s="3" t="str">
        <f t="shared" ca="1" si="230"/>
        <v/>
      </c>
      <c r="AE804" s="3" t="str">
        <f t="shared" ca="1" si="231"/>
        <v/>
      </c>
      <c r="AF804" t="b">
        <f t="shared" ca="1" si="232"/>
        <v>0</v>
      </c>
      <c r="AG804">
        <f t="shared" ca="1" si="233"/>
        <v>0</v>
      </c>
      <c r="AH804">
        <f t="shared" ca="1" si="234"/>
        <v>0</v>
      </c>
      <c r="AI804" t="b">
        <f t="shared" ca="1" si="235"/>
        <v>0</v>
      </c>
      <c r="AJ804">
        <f t="shared" ca="1" si="236"/>
        <v>0</v>
      </c>
      <c r="AK804">
        <f t="shared" ca="1" si="237"/>
        <v>0</v>
      </c>
      <c r="AL804">
        <f t="shared" ca="1" si="238"/>
        <v>0</v>
      </c>
      <c r="AM804" t="b">
        <f t="shared" ca="1" si="239"/>
        <v>0</v>
      </c>
      <c r="AN804">
        <f t="shared" ca="1" si="240"/>
        <v>0</v>
      </c>
      <c r="AO804">
        <f t="shared" ca="1" si="241"/>
        <v>0</v>
      </c>
    </row>
    <row r="805" spans="1:41">
      <c r="A805" s="5" t="s">
        <v>645</v>
      </c>
      <c r="B805" s="6" t="s">
        <v>675</v>
      </c>
      <c r="C805" s="6" t="s">
        <v>639</v>
      </c>
      <c r="D805" s="6" t="s">
        <v>823</v>
      </c>
      <c r="E805" s="6" t="s">
        <v>637</v>
      </c>
      <c r="F805" s="6" t="s">
        <v>714</v>
      </c>
      <c r="G805" s="6" t="s">
        <v>636</v>
      </c>
      <c r="H805" s="6" t="s">
        <v>896</v>
      </c>
      <c r="I805" s="6" t="s">
        <v>635</v>
      </c>
      <c r="J805" s="6" t="s">
        <v>1191</v>
      </c>
      <c r="K805" s="6" t="s">
        <v>640</v>
      </c>
      <c r="L805" s="6" t="s">
        <v>707</v>
      </c>
      <c r="M805" s="6" t="s">
        <v>654</v>
      </c>
      <c r="N805" s="6" t="s">
        <v>1192</v>
      </c>
      <c r="O805" t="s">
        <v>642</v>
      </c>
      <c r="P805">
        <v>2028</v>
      </c>
      <c r="Q805" t="str">
        <f t="shared" ca="1" si="243"/>
        <v>1990</v>
      </c>
      <c r="R805" t="str">
        <f t="shared" ca="1" si="243"/>
        <v>2013</v>
      </c>
      <c r="S805">
        <f t="shared" ca="1" si="243"/>
        <v>2028</v>
      </c>
      <c r="T805" t="str">
        <f t="shared" ca="1" si="243"/>
        <v>193cm</v>
      </c>
      <c r="U805" t="str">
        <f t="shared" ca="1" si="243"/>
        <v>#18171d</v>
      </c>
      <c r="V805" t="str">
        <f t="shared" ca="1" si="243"/>
        <v>blu</v>
      </c>
      <c r="W805" t="str">
        <f t="shared" ca="1" si="243"/>
        <v>612387132</v>
      </c>
      <c r="X805" t="str">
        <f t="shared" ca="1" si="243"/>
        <v>280</v>
      </c>
      <c r="Z805">
        <f t="shared" ca="1" si="227"/>
        <v>1</v>
      </c>
      <c r="AA805">
        <f t="shared" ca="1" si="228"/>
        <v>1</v>
      </c>
      <c r="AB805">
        <f t="shared" ca="1" si="229"/>
        <v>1</v>
      </c>
      <c r="AC805" t="str" cm="1">
        <f t="array" aca="1" ref="AC805" ca="1">LEFT(T805,SUM(LEN(T805)-LEN(SUBSTITUTE(T805,{"0","1","2","3","4","5","6","7","8","9"},""))))</f>
        <v>193</v>
      </c>
      <c r="AD805" s="3">
        <f t="shared" ca="1" si="230"/>
        <v>193</v>
      </c>
      <c r="AE805" s="3" t="str">
        <f t="shared" ca="1" si="231"/>
        <v/>
      </c>
      <c r="AF805" t="b">
        <f t="shared" ca="1" si="232"/>
        <v>1</v>
      </c>
      <c r="AG805">
        <f t="shared" ca="1" si="233"/>
        <v>1</v>
      </c>
      <c r="AH805">
        <f t="shared" ca="1" si="234"/>
        <v>1</v>
      </c>
      <c r="AI805" t="b">
        <f t="shared" ca="1" si="235"/>
        <v>1</v>
      </c>
      <c r="AJ805">
        <f t="shared" ca="1" si="236"/>
        <v>1</v>
      </c>
      <c r="AK805">
        <f t="shared" ca="1" si="237"/>
        <v>1</v>
      </c>
      <c r="AL805">
        <f t="shared" ca="1" si="238"/>
        <v>1</v>
      </c>
      <c r="AM805" t="b">
        <f t="shared" ca="1" si="239"/>
        <v>0</v>
      </c>
      <c r="AN805">
        <f t="shared" ca="1" si="240"/>
        <v>7</v>
      </c>
      <c r="AO805">
        <f t="shared" ca="1" si="241"/>
        <v>7</v>
      </c>
    </row>
    <row r="806" spans="1:41">
      <c r="A806" s="1"/>
      <c r="Q806">
        <f t="shared" ca="1" si="243"/>
        <v>0</v>
      </c>
      <c r="R806">
        <f t="shared" ca="1" si="243"/>
        <v>0</v>
      </c>
      <c r="S806">
        <f t="shared" ca="1" si="243"/>
        <v>0</v>
      </c>
      <c r="T806">
        <f t="shared" ca="1" si="243"/>
        <v>0</v>
      </c>
      <c r="U806">
        <f t="shared" ca="1" si="243"/>
        <v>0</v>
      </c>
      <c r="V806">
        <f t="shared" ca="1" si="243"/>
        <v>0</v>
      </c>
      <c r="W806">
        <f t="shared" ca="1" si="243"/>
        <v>0</v>
      </c>
      <c r="X806">
        <f t="shared" ca="1" si="243"/>
        <v>0</v>
      </c>
      <c r="Z806">
        <f t="shared" ca="1" si="227"/>
        <v>0</v>
      </c>
      <c r="AA806">
        <f t="shared" ca="1" si="228"/>
        <v>0</v>
      </c>
      <c r="AB806">
        <f t="shared" ca="1" si="229"/>
        <v>0</v>
      </c>
      <c r="AC806" t="str" cm="1">
        <f t="array" aca="1" ref="AC806" ca="1">LEFT(T806,SUM(LEN(T806)-LEN(SUBSTITUTE(T806,{"0","1","2","3","4","5","6","7","8","9"},""))))</f>
        <v>0</v>
      </c>
      <c r="AD806" s="3" t="str">
        <f t="shared" ca="1" si="230"/>
        <v/>
      </c>
      <c r="AE806" s="3" t="str">
        <f t="shared" ca="1" si="231"/>
        <v/>
      </c>
      <c r="AF806" t="b">
        <f t="shared" ca="1" si="232"/>
        <v>0</v>
      </c>
      <c r="AG806">
        <f t="shared" ca="1" si="233"/>
        <v>0</v>
      </c>
      <c r="AH806">
        <f t="shared" ca="1" si="234"/>
        <v>0</v>
      </c>
      <c r="AI806" t="b">
        <f t="shared" ca="1" si="235"/>
        <v>0</v>
      </c>
      <c r="AJ806">
        <f t="shared" ca="1" si="236"/>
        <v>0</v>
      </c>
      <c r="AK806">
        <f t="shared" ca="1" si="237"/>
        <v>0</v>
      </c>
      <c r="AL806">
        <f t="shared" ca="1" si="238"/>
        <v>0</v>
      </c>
      <c r="AM806" t="b">
        <f t="shared" ca="1" si="239"/>
        <v>0</v>
      </c>
      <c r="AN806">
        <f t="shared" ca="1" si="240"/>
        <v>0</v>
      </c>
      <c r="AO806">
        <f t="shared" ca="1" si="241"/>
        <v>0</v>
      </c>
    </row>
    <row r="807" spans="1:41">
      <c r="A807" s="5" t="s">
        <v>645</v>
      </c>
      <c r="B807" s="6" t="s">
        <v>665</v>
      </c>
      <c r="C807" s="6" t="s">
        <v>642</v>
      </c>
      <c r="D807" s="6" t="s">
        <v>820</v>
      </c>
      <c r="Q807">
        <f t="shared" ca="1" si="243"/>
        <v>0</v>
      </c>
      <c r="R807">
        <f t="shared" ca="1" si="243"/>
        <v>0</v>
      </c>
      <c r="S807" t="str">
        <f t="shared" ca="1" si="243"/>
        <v>2022</v>
      </c>
      <c r="T807">
        <f t="shared" ca="1" si="243"/>
        <v>0</v>
      </c>
      <c r="U807">
        <f t="shared" ca="1" si="243"/>
        <v>0</v>
      </c>
      <c r="V807" t="str">
        <f t="shared" ca="1" si="243"/>
        <v>oth</v>
      </c>
      <c r="W807">
        <f t="shared" ca="1" si="243"/>
        <v>0</v>
      </c>
      <c r="X807">
        <f t="shared" ca="1" si="243"/>
        <v>0</v>
      </c>
      <c r="Z807">
        <f t="shared" ca="1" si="227"/>
        <v>0</v>
      </c>
      <c r="AA807">
        <f t="shared" ca="1" si="228"/>
        <v>0</v>
      </c>
      <c r="AB807">
        <f t="shared" ca="1" si="229"/>
        <v>1</v>
      </c>
      <c r="AC807" t="str" cm="1">
        <f t="array" aca="1" ref="AC807" ca="1">LEFT(T807,SUM(LEN(T807)-LEN(SUBSTITUTE(T807,{"0","1","2","3","4","5","6","7","8","9"},""))))</f>
        <v>0</v>
      </c>
      <c r="AD807" s="3" t="str">
        <f t="shared" ca="1" si="230"/>
        <v/>
      </c>
      <c r="AE807" s="3" t="str">
        <f t="shared" ca="1" si="231"/>
        <v/>
      </c>
      <c r="AF807" t="b">
        <f t="shared" ca="1" si="232"/>
        <v>0</v>
      </c>
      <c r="AG807">
        <f t="shared" ca="1" si="233"/>
        <v>0</v>
      </c>
      <c r="AH807">
        <f t="shared" ca="1" si="234"/>
        <v>0</v>
      </c>
      <c r="AI807" t="b">
        <f t="shared" ca="1" si="235"/>
        <v>0</v>
      </c>
      <c r="AJ807">
        <f t="shared" ca="1" si="236"/>
        <v>0</v>
      </c>
      <c r="AK807">
        <f t="shared" ca="1" si="237"/>
        <v>1</v>
      </c>
      <c r="AL807">
        <f t="shared" ca="1" si="238"/>
        <v>0</v>
      </c>
      <c r="AM807" t="b">
        <f t="shared" ca="1" si="239"/>
        <v>0</v>
      </c>
      <c r="AN807">
        <f t="shared" ca="1" si="240"/>
        <v>2</v>
      </c>
      <c r="AO807">
        <f t="shared" ca="1" si="241"/>
        <v>2</v>
      </c>
    </row>
    <row r="808" spans="1:41">
      <c r="A808" s="5" t="s">
        <v>635</v>
      </c>
      <c r="B808" s="6" t="s">
        <v>1193</v>
      </c>
      <c r="C808" s="6" t="s">
        <v>637</v>
      </c>
      <c r="D808" s="6" t="s">
        <v>638</v>
      </c>
      <c r="E808" s="6" t="s">
        <v>636</v>
      </c>
      <c r="F808" s="6" t="s">
        <v>937</v>
      </c>
      <c r="G808" s="6" t="s">
        <v>640</v>
      </c>
      <c r="H808" s="6" t="s">
        <v>660</v>
      </c>
      <c r="Q808" t="str">
        <f t="shared" ca="1" si="243"/>
        <v>1967</v>
      </c>
      <c r="R808">
        <f t="shared" ca="1" si="243"/>
        <v>0</v>
      </c>
      <c r="S808">
        <f t="shared" ca="1" si="243"/>
        <v>0</v>
      </c>
      <c r="T808" t="str">
        <f t="shared" ca="1" si="243"/>
        <v>187cm</v>
      </c>
      <c r="U808" t="str">
        <f t="shared" ca="1" si="243"/>
        <v>#efcc98</v>
      </c>
      <c r="V808">
        <f t="shared" ca="1" si="243"/>
        <v>0</v>
      </c>
      <c r="W808" t="str">
        <f t="shared" ca="1" si="243"/>
        <v>110447037</v>
      </c>
      <c r="X808">
        <f t="shared" ca="1" si="243"/>
        <v>0</v>
      </c>
      <c r="Z808">
        <f t="shared" ca="1" si="227"/>
        <v>1</v>
      </c>
      <c r="AA808">
        <f t="shared" ca="1" si="228"/>
        <v>0</v>
      </c>
      <c r="AB808">
        <f t="shared" ca="1" si="229"/>
        <v>0</v>
      </c>
      <c r="AC808" t="str" cm="1">
        <f t="array" aca="1" ref="AC808" ca="1">LEFT(T808,SUM(LEN(T808)-LEN(SUBSTITUTE(T808,{"0","1","2","3","4","5","6","7","8","9"},""))))</f>
        <v>187</v>
      </c>
      <c r="AD808" s="3">
        <f t="shared" ca="1" si="230"/>
        <v>187</v>
      </c>
      <c r="AE808" s="3" t="str">
        <f t="shared" ca="1" si="231"/>
        <v/>
      </c>
      <c r="AF808" t="b">
        <f t="shared" ca="1" si="232"/>
        <v>1</v>
      </c>
      <c r="AG808">
        <f t="shared" ca="1" si="233"/>
        <v>1</v>
      </c>
      <c r="AH808">
        <f t="shared" ca="1" si="234"/>
        <v>1</v>
      </c>
      <c r="AI808" t="b">
        <f t="shared" ca="1" si="235"/>
        <v>1</v>
      </c>
      <c r="AJ808">
        <f t="shared" ca="1" si="236"/>
        <v>1</v>
      </c>
      <c r="AK808">
        <f t="shared" ca="1" si="237"/>
        <v>0</v>
      </c>
      <c r="AL808">
        <f t="shared" ca="1" si="238"/>
        <v>1</v>
      </c>
      <c r="AM808" t="b">
        <f t="shared" ca="1" si="239"/>
        <v>0</v>
      </c>
      <c r="AN808">
        <f t="shared" ca="1" si="240"/>
        <v>4</v>
      </c>
      <c r="AO808">
        <f t="shared" ca="1" si="241"/>
        <v>6</v>
      </c>
    </row>
    <row r="809" spans="1:41">
      <c r="A809" s="1"/>
      <c r="Q809">
        <f t="shared" ca="1" si="243"/>
        <v>0</v>
      </c>
      <c r="R809">
        <f t="shared" ca="1" si="243"/>
        <v>0</v>
      </c>
      <c r="S809">
        <f t="shared" ca="1" si="243"/>
        <v>0</v>
      </c>
      <c r="T809">
        <f t="shared" ca="1" si="243"/>
        <v>0</v>
      </c>
      <c r="U809">
        <f t="shared" ca="1" si="243"/>
        <v>0</v>
      </c>
      <c r="V809">
        <f t="shared" ca="1" si="243"/>
        <v>0</v>
      </c>
      <c r="W809">
        <f t="shared" ca="1" si="243"/>
        <v>0</v>
      </c>
      <c r="X809">
        <f t="shared" ca="1" si="243"/>
        <v>0</v>
      </c>
      <c r="Z809">
        <f t="shared" ca="1" si="227"/>
        <v>0</v>
      </c>
      <c r="AA809">
        <f t="shared" ca="1" si="228"/>
        <v>0</v>
      </c>
      <c r="AB809">
        <f t="shared" ca="1" si="229"/>
        <v>0</v>
      </c>
      <c r="AC809" t="str" cm="1">
        <f t="array" aca="1" ref="AC809" ca="1">LEFT(T809,SUM(LEN(T809)-LEN(SUBSTITUTE(T809,{"0","1","2","3","4","5","6","7","8","9"},""))))</f>
        <v>0</v>
      </c>
      <c r="AD809" s="3" t="str">
        <f t="shared" ca="1" si="230"/>
        <v/>
      </c>
      <c r="AE809" s="3" t="str">
        <f t="shared" ca="1" si="231"/>
        <v/>
      </c>
      <c r="AF809" t="b">
        <f t="shared" ca="1" si="232"/>
        <v>0</v>
      </c>
      <c r="AG809">
        <f t="shared" ca="1" si="233"/>
        <v>0</v>
      </c>
      <c r="AH809">
        <f t="shared" ca="1" si="234"/>
        <v>0</v>
      </c>
      <c r="AI809" t="b">
        <f t="shared" ca="1" si="235"/>
        <v>0</v>
      </c>
      <c r="AJ809">
        <f t="shared" ca="1" si="236"/>
        <v>0</v>
      </c>
      <c r="AK809">
        <f t="shared" ca="1" si="237"/>
        <v>0</v>
      </c>
      <c r="AL809">
        <f t="shared" ca="1" si="238"/>
        <v>0</v>
      </c>
      <c r="AM809" t="b">
        <f t="shared" ca="1" si="239"/>
        <v>0</v>
      </c>
      <c r="AN809">
        <f t="shared" ca="1" si="240"/>
        <v>0</v>
      </c>
      <c r="AO809">
        <f t="shared" ca="1" si="241"/>
        <v>0</v>
      </c>
    </row>
    <row r="810" spans="1:41">
      <c r="A810" s="5" t="s">
        <v>636</v>
      </c>
      <c r="B810" s="6" t="s">
        <v>1194</v>
      </c>
      <c r="Q810" t="str">
        <f t="shared" ca="1" si="243"/>
        <v>1930</v>
      </c>
      <c r="R810">
        <f t="shared" ca="1" si="243"/>
        <v>0</v>
      </c>
      <c r="S810">
        <f t="shared" ca="1" si="243"/>
        <v>0</v>
      </c>
      <c r="T810">
        <f t="shared" ca="1" si="243"/>
        <v>0</v>
      </c>
      <c r="U810">
        <f t="shared" ca="1" si="243"/>
        <v>0</v>
      </c>
      <c r="V810">
        <f t="shared" ca="1" si="243"/>
        <v>0</v>
      </c>
      <c r="W810">
        <f t="shared" ca="1" si="243"/>
        <v>0</v>
      </c>
      <c r="X810">
        <f t="shared" ca="1" si="243"/>
        <v>0</v>
      </c>
      <c r="Z810">
        <f t="shared" ca="1" si="227"/>
        <v>1</v>
      </c>
      <c r="AA810">
        <f t="shared" ca="1" si="228"/>
        <v>0</v>
      </c>
      <c r="AB810">
        <f t="shared" ca="1" si="229"/>
        <v>0</v>
      </c>
      <c r="AC810" t="str" cm="1">
        <f t="array" aca="1" ref="AC810" ca="1">LEFT(T810,SUM(LEN(T810)-LEN(SUBSTITUTE(T810,{"0","1","2","3","4","5","6","7","8","9"},""))))</f>
        <v>0</v>
      </c>
      <c r="AD810" s="3" t="str">
        <f t="shared" ca="1" si="230"/>
        <v/>
      </c>
      <c r="AE810" s="3" t="str">
        <f t="shared" ca="1" si="231"/>
        <v/>
      </c>
      <c r="AF810" t="b">
        <f t="shared" ca="1" si="232"/>
        <v>0</v>
      </c>
      <c r="AG810">
        <f t="shared" ca="1" si="233"/>
        <v>0</v>
      </c>
      <c r="AH810">
        <f t="shared" ca="1" si="234"/>
        <v>0</v>
      </c>
      <c r="AI810" t="b">
        <f t="shared" ca="1" si="235"/>
        <v>0</v>
      </c>
      <c r="AJ810">
        <f t="shared" ca="1" si="236"/>
        <v>0</v>
      </c>
      <c r="AK810">
        <f t="shared" ca="1" si="237"/>
        <v>0</v>
      </c>
      <c r="AL810">
        <f t="shared" ca="1" si="238"/>
        <v>0</v>
      </c>
      <c r="AM810" t="b">
        <f t="shared" ca="1" si="239"/>
        <v>0</v>
      </c>
      <c r="AN810">
        <f t="shared" ca="1" si="240"/>
        <v>1</v>
      </c>
      <c r="AO810">
        <f t="shared" ca="1" si="241"/>
        <v>1</v>
      </c>
    </row>
    <row r="811" spans="1:41">
      <c r="A811" s="5" t="s">
        <v>642</v>
      </c>
      <c r="B811" s="6" t="s">
        <v>827</v>
      </c>
      <c r="C811" s="6" t="s">
        <v>637</v>
      </c>
      <c r="D811" s="6" t="s">
        <v>700</v>
      </c>
      <c r="Q811">
        <f t="shared" ca="1" si="243"/>
        <v>0</v>
      </c>
      <c r="R811">
        <f t="shared" ca="1" si="243"/>
        <v>0</v>
      </c>
      <c r="S811" t="str">
        <f t="shared" ca="1" si="243"/>
        <v>2026</v>
      </c>
      <c r="T811" t="str">
        <f t="shared" ca="1" si="243"/>
        <v>159cm</v>
      </c>
      <c r="U811">
        <f t="shared" ca="1" si="243"/>
        <v>0</v>
      </c>
      <c r="V811">
        <f t="shared" ca="1" si="243"/>
        <v>0</v>
      </c>
      <c r="W811">
        <f t="shared" ca="1" si="243"/>
        <v>0</v>
      </c>
      <c r="X811">
        <f t="shared" ca="1" si="243"/>
        <v>0</v>
      </c>
      <c r="Z811">
        <f t="shared" ca="1" si="227"/>
        <v>0</v>
      </c>
      <c r="AA811">
        <f t="shared" ca="1" si="228"/>
        <v>0</v>
      </c>
      <c r="AB811">
        <f t="shared" ca="1" si="229"/>
        <v>1</v>
      </c>
      <c r="AC811" t="str" cm="1">
        <f t="array" aca="1" ref="AC811" ca="1">LEFT(T811,SUM(LEN(T811)-LEN(SUBSTITUTE(T811,{"0","1","2","3","4","5","6","7","8","9"},""))))</f>
        <v>159</v>
      </c>
      <c r="AD811" s="3">
        <f t="shared" ca="1" si="230"/>
        <v>159</v>
      </c>
      <c r="AE811" s="3" t="str">
        <f t="shared" ca="1" si="231"/>
        <v/>
      </c>
      <c r="AF811" t="b">
        <f t="shared" ca="1" si="232"/>
        <v>1</v>
      </c>
      <c r="AG811">
        <f t="shared" ca="1" si="233"/>
        <v>1</v>
      </c>
      <c r="AH811">
        <f t="shared" ca="1" si="234"/>
        <v>0</v>
      </c>
      <c r="AI811" t="b">
        <f t="shared" ca="1" si="235"/>
        <v>0</v>
      </c>
      <c r="AJ811">
        <f t="shared" ca="1" si="236"/>
        <v>0</v>
      </c>
      <c r="AK811">
        <f t="shared" ca="1" si="237"/>
        <v>0</v>
      </c>
      <c r="AL811">
        <f t="shared" ca="1" si="238"/>
        <v>0</v>
      </c>
      <c r="AM811" t="b">
        <f t="shared" ca="1" si="239"/>
        <v>0</v>
      </c>
      <c r="AN811">
        <f t="shared" ca="1" si="240"/>
        <v>2</v>
      </c>
      <c r="AO811">
        <f t="shared" ca="1" si="241"/>
        <v>3</v>
      </c>
    </row>
    <row r="812" spans="1:41">
      <c r="A812" s="5" t="s">
        <v>639</v>
      </c>
      <c r="B812" s="6" t="s">
        <v>862</v>
      </c>
      <c r="Q812">
        <f t="shared" ca="1" si="243"/>
        <v>0</v>
      </c>
      <c r="R812" t="str">
        <f t="shared" ca="1" si="243"/>
        <v>2011</v>
      </c>
      <c r="S812">
        <f t="shared" ca="1" si="243"/>
        <v>0</v>
      </c>
      <c r="T812">
        <f t="shared" ca="1" si="243"/>
        <v>0</v>
      </c>
      <c r="U812">
        <f t="shared" ca="1" si="243"/>
        <v>0</v>
      </c>
      <c r="V812">
        <f t="shared" ca="1" si="243"/>
        <v>0</v>
      </c>
      <c r="W812">
        <f t="shared" ca="1" si="243"/>
        <v>0</v>
      </c>
      <c r="X812">
        <f t="shared" ca="1" si="243"/>
        <v>0</v>
      </c>
      <c r="Z812">
        <f t="shared" ca="1" si="227"/>
        <v>0</v>
      </c>
      <c r="AA812">
        <f t="shared" ca="1" si="228"/>
        <v>1</v>
      </c>
      <c r="AB812">
        <f t="shared" ca="1" si="229"/>
        <v>0</v>
      </c>
      <c r="AC812" t="str" cm="1">
        <f t="array" aca="1" ref="AC812" ca="1">LEFT(T812,SUM(LEN(T812)-LEN(SUBSTITUTE(T812,{"0","1","2","3","4","5","6","7","8","9"},""))))</f>
        <v>0</v>
      </c>
      <c r="AD812" s="3" t="str">
        <f t="shared" ca="1" si="230"/>
        <v/>
      </c>
      <c r="AE812" s="3" t="str">
        <f t="shared" ca="1" si="231"/>
        <v/>
      </c>
      <c r="AF812" t="b">
        <f t="shared" ca="1" si="232"/>
        <v>0</v>
      </c>
      <c r="AG812">
        <f t="shared" ca="1" si="233"/>
        <v>0</v>
      </c>
      <c r="AH812">
        <f t="shared" ca="1" si="234"/>
        <v>0</v>
      </c>
      <c r="AI812" t="b">
        <f t="shared" ca="1" si="235"/>
        <v>0</v>
      </c>
      <c r="AJ812">
        <f t="shared" ca="1" si="236"/>
        <v>0</v>
      </c>
      <c r="AK812">
        <f t="shared" ca="1" si="237"/>
        <v>0</v>
      </c>
      <c r="AL812">
        <f t="shared" ca="1" si="238"/>
        <v>0</v>
      </c>
      <c r="AM812" t="b">
        <f t="shared" ca="1" si="239"/>
        <v>0</v>
      </c>
      <c r="AN812">
        <f t="shared" ca="1" si="240"/>
        <v>1</v>
      </c>
      <c r="AO812">
        <f t="shared" ca="1" si="241"/>
        <v>4</v>
      </c>
    </row>
    <row r="813" spans="1:41">
      <c r="A813" s="5" t="s">
        <v>645</v>
      </c>
      <c r="B813" s="6" t="s">
        <v>682</v>
      </c>
      <c r="C813" s="6" t="s">
        <v>640</v>
      </c>
      <c r="D813" s="6" t="s">
        <v>658</v>
      </c>
      <c r="E813" s="6" t="s">
        <v>635</v>
      </c>
      <c r="F813" s="6" t="s">
        <v>1195</v>
      </c>
      <c r="Q813">
        <f t="shared" ca="1" si="243"/>
        <v>0</v>
      </c>
      <c r="R813">
        <f t="shared" ca="1" si="243"/>
        <v>0</v>
      </c>
      <c r="S813">
        <f t="shared" ca="1" si="243"/>
        <v>0</v>
      </c>
      <c r="T813">
        <f t="shared" ca="1" si="243"/>
        <v>0</v>
      </c>
      <c r="U813" t="str">
        <f t="shared" ca="1" si="243"/>
        <v>#6b5442</v>
      </c>
      <c r="V813" t="str">
        <f t="shared" ca="1" si="243"/>
        <v>hzl</v>
      </c>
      <c r="W813" t="str">
        <f t="shared" ca="1" si="243"/>
        <v>923471212</v>
      </c>
      <c r="X813">
        <f t="shared" ca="1" si="243"/>
        <v>0</v>
      </c>
      <c r="Z813">
        <f t="shared" ca="1" si="227"/>
        <v>0</v>
      </c>
      <c r="AA813">
        <f t="shared" ca="1" si="228"/>
        <v>0</v>
      </c>
      <c r="AB813">
        <f t="shared" ca="1" si="229"/>
        <v>0</v>
      </c>
      <c r="AC813" t="str" cm="1">
        <f t="array" aca="1" ref="AC813" ca="1">LEFT(T813,SUM(LEN(T813)-LEN(SUBSTITUTE(T813,{"0","1","2","3","4","5","6","7","8","9"},""))))</f>
        <v>0</v>
      </c>
      <c r="AD813" s="3" t="str">
        <f t="shared" ca="1" si="230"/>
        <v/>
      </c>
      <c r="AE813" s="3" t="str">
        <f t="shared" ca="1" si="231"/>
        <v/>
      </c>
      <c r="AF813" t="b">
        <f t="shared" ca="1" si="232"/>
        <v>0</v>
      </c>
      <c r="AG813">
        <f t="shared" ca="1" si="233"/>
        <v>0</v>
      </c>
      <c r="AH813">
        <f t="shared" ca="1" si="234"/>
        <v>1</v>
      </c>
      <c r="AI813" t="b">
        <f t="shared" ca="1" si="235"/>
        <v>1</v>
      </c>
      <c r="AJ813">
        <f t="shared" ca="1" si="236"/>
        <v>1</v>
      </c>
      <c r="AK813">
        <f t="shared" ca="1" si="237"/>
        <v>1</v>
      </c>
      <c r="AL813">
        <f t="shared" ca="1" si="238"/>
        <v>1</v>
      </c>
      <c r="AM813" t="b">
        <f t="shared" ca="1" si="239"/>
        <v>0</v>
      </c>
      <c r="AN813">
        <f t="shared" ca="1" si="240"/>
        <v>3</v>
      </c>
      <c r="AO813">
        <f t="shared" ca="1" si="241"/>
        <v>7</v>
      </c>
    </row>
    <row r="814" spans="1:41">
      <c r="A814" s="1"/>
      <c r="Q814">
        <f t="shared" ca="1" si="243"/>
        <v>0</v>
      </c>
      <c r="R814">
        <f t="shared" ca="1" si="243"/>
        <v>0</v>
      </c>
      <c r="S814">
        <f t="shared" ca="1" si="243"/>
        <v>0</v>
      </c>
      <c r="T814">
        <f t="shared" ca="1" si="243"/>
        <v>0</v>
      </c>
      <c r="U814">
        <f t="shared" ca="1" si="243"/>
        <v>0</v>
      </c>
      <c r="V814">
        <f t="shared" ca="1" si="243"/>
        <v>0</v>
      </c>
      <c r="W814">
        <f t="shared" ca="1" si="243"/>
        <v>0</v>
      </c>
      <c r="X814">
        <f t="shared" ca="1" si="243"/>
        <v>0</v>
      </c>
      <c r="Z814">
        <f t="shared" ca="1" si="227"/>
        <v>0</v>
      </c>
      <c r="AA814">
        <f t="shared" ca="1" si="228"/>
        <v>0</v>
      </c>
      <c r="AB814">
        <f t="shared" ca="1" si="229"/>
        <v>0</v>
      </c>
      <c r="AC814" t="str" cm="1">
        <f t="array" aca="1" ref="AC814" ca="1">LEFT(T814,SUM(LEN(T814)-LEN(SUBSTITUTE(T814,{"0","1","2","3","4","5","6","7","8","9"},""))))</f>
        <v>0</v>
      </c>
      <c r="AD814" s="3" t="str">
        <f t="shared" ca="1" si="230"/>
        <v/>
      </c>
      <c r="AE814" s="3" t="str">
        <f t="shared" ca="1" si="231"/>
        <v/>
      </c>
      <c r="AF814" t="b">
        <f t="shared" ca="1" si="232"/>
        <v>0</v>
      </c>
      <c r="AG814">
        <f t="shared" ca="1" si="233"/>
        <v>0</v>
      </c>
      <c r="AH814">
        <f t="shared" ca="1" si="234"/>
        <v>0</v>
      </c>
      <c r="AI814" t="b">
        <f t="shared" ca="1" si="235"/>
        <v>0</v>
      </c>
      <c r="AJ814">
        <f t="shared" ca="1" si="236"/>
        <v>0</v>
      </c>
      <c r="AK814">
        <f t="shared" ca="1" si="237"/>
        <v>0</v>
      </c>
      <c r="AL814">
        <f t="shared" ca="1" si="238"/>
        <v>0</v>
      </c>
      <c r="AM814" t="b">
        <f t="shared" ca="1" si="239"/>
        <v>0</v>
      </c>
      <c r="AN814">
        <f t="shared" ca="1" si="240"/>
        <v>0</v>
      </c>
      <c r="AO814">
        <f t="shared" ca="1" si="241"/>
        <v>0</v>
      </c>
    </row>
    <row r="815" spans="1:41">
      <c r="A815" s="5" t="s">
        <v>654</v>
      </c>
      <c r="B815" s="6" t="s">
        <v>1196</v>
      </c>
      <c r="Q815">
        <f t="shared" ca="1" si="243"/>
        <v>0</v>
      </c>
      <c r="R815">
        <f t="shared" ca="1" si="243"/>
        <v>0</v>
      </c>
      <c r="S815">
        <f t="shared" ca="1" si="243"/>
        <v>0</v>
      </c>
      <c r="T815">
        <f t="shared" ca="1" si="243"/>
        <v>0</v>
      </c>
      <c r="U815">
        <f t="shared" ca="1" si="243"/>
        <v>0</v>
      </c>
      <c r="V815">
        <f t="shared" ca="1" si="243"/>
        <v>0</v>
      </c>
      <c r="W815">
        <f t="shared" ca="1" si="243"/>
        <v>0</v>
      </c>
      <c r="X815" t="str">
        <f t="shared" ref="X815:AD851" ca="1" si="244">IF($A815=X$1,OFFSET($A815,0,1),IF($C815=X$1,OFFSET($C815,0,1),IF($E815=X$1,OFFSET($E815,0,1),IF($G815=X$1,OFFSET($G815,0,1),IF($I815=X$1,OFFSET($I815,0,1),IF($K815=X$1,OFFSET($K815,0,1),IF($M815=X$1,OFFSET($M815,0,1),IF($O815=X$1,OFFSET($O815,0,1),0))))))))</f>
        <v>350</v>
      </c>
      <c r="Z815">
        <f t="shared" ca="1" si="227"/>
        <v>0</v>
      </c>
      <c r="AA815">
        <f t="shared" ca="1" si="228"/>
        <v>0</v>
      </c>
      <c r="AB815">
        <f t="shared" ca="1" si="229"/>
        <v>0</v>
      </c>
      <c r="AC815" t="str" cm="1">
        <f t="array" aca="1" ref="AC815" ca="1">LEFT(T815,SUM(LEN(T815)-LEN(SUBSTITUTE(T815,{"0","1","2","3","4","5","6","7","8","9"},""))))</f>
        <v>0</v>
      </c>
      <c r="AD815" s="3" t="str">
        <f t="shared" ca="1" si="230"/>
        <v/>
      </c>
      <c r="AE815" s="3" t="str">
        <f t="shared" ca="1" si="231"/>
        <v/>
      </c>
      <c r="AF815" t="b">
        <f t="shared" ca="1" si="232"/>
        <v>0</v>
      </c>
      <c r="AG815">
        <f t="shared" ca="1" si="233"/>
        <v>0</v>
      </c>
      <c r="AH815">
        <f t="shared" ca="1" si="234"/>
        <v>0</v>
      </c>
      <c r="AI815" t="b">
        <f t="shared" ca="1" si="235"/>
        <v>0</v>
      </c>
      <c r="AJ815">
        <f t="shared" ca="1" si="236"/>
        <v>0</v>
      </c>
      <c r="AK815">
        <f t="shared" ca="1" si="237"/>
        <v>0</v>
      </c>
      <c r="AL815">
        <f t="shared" ca="1" si="238"/>
        <v>0</v>
      </c>
      <c r="AM815" t="b">
        <f t="shared" ca="1" si="239"/>
        <v>1</v>
      </c>
      <c r="AN815">
        <f t="shared" ca="1" si="240"/>
        <v>0</v>
      </c>
      <c r="AO815">
        <f t="shared" ca="1" si="241"/>
        <v>0</v>
      </c>
    </row>
    <row r="816" spans="1:41">
      <c r="A816" s="5" t="s">
        <v>642</v>
      </c>
      <c r="B816" s="6" t="s">
        <v>816</v>
      </c>
      <c r="C816" s="6" t="s">
        <v>635</v>
      </c>
      <c r="D816" s="6" t="s">
        <v>1197</v>
      </c>
      <c r="E816" s="6" t="s">
        <v>639</v>
      </c>
      <c r="F816" s="6" t="s">
        <v>874</v>
      </c>
      <c r="Q816">
        <f t="shared" ref="Q816:X879" ca="1" si="245">IF($A816=Q$1,OFFSET($A816,0,1),IF($C816=Q$1,OFFSET($C816,0,1),IF($E816=Q$1,OFFSET($E816,0,1),IF($G816=Q$1,OFFSET($G816,0,1),IF($I816=Q$1,OFFSET($I816,0,1),IF($K816=Q$1,OFFSET($K816,0,1),IF($M816=Q$1,OFFSET($M816,0,1),IF($O816=Q$1,OFFSET($O816,0,1),0))))))))</f>
        <v>0</v>
      </c>
      <c r="R816" t="str">
        <f t="shared" ca="1" si="245"/>
        <v>2018</v>
      </c>
      <c r="S816" t="str">
        <f t="shared" ca="1" si="245"/>
        <v>2029</v>
      </c>
      <c r="T816">
        <f t="shared" ca="1" si="245"/>
        <v>0</v>
      </c>
      <c r="U816">
        <f t="shared" ca="1" si="245"/>
        <v>0</v>
      </c>
      <c r="V816">
        <f t="shared" ca="1" si="245"/>
        <v>0</v>
      </c>
      <c r="W816" t="str">
        <f t="shared" ca="1" si="245"/>
        <v>823592758</v>
      </c>
      <c r="X816">
        <f t="shared" ca="1" si="245"/>
        <v>0</v>
      </c>
      <c r="Z816">
        <f t="shared" ca="1" si="227"/>
        <v>0</v>
      </c>
      <c r="AA816">
        <f t="shared" ca="1" si="228"/>
        <v>1</v>
      </c>
      <c r="AB816">
        <f t="shared" ca="1" si="229"/>
        <v>1</v>
      </c>
      <c r="AC816" t="str" cm="1">
        <f t="array" aca="1" ref="AC816" ca="1">LEFT(T816,SUM(LEN(T816)-LEN(SUBSTITUTE(T816,{"0","1","2","3","4","5","6","7","8","9"},""))))</f>
        <v>0</v>
      </c>
      <c r="AD816" s="3" t="str">
        <f t="shared" ca="1" si="230"/>
        <v/>
      </c>
      <c r="AE816" s="3" t="str">
        <f t="shared" ca="1" si="231"/>
        <v/>
      </c>
      <c r="AF816" t="b">
        <f t="shared" ca="1" si="232"/>
        <v>0</v>
      </c>
      <c r="AG816">
        <f t="shared" ca="1" si="233"/>
        <v>0</v>
      </c>
      <c r="AH816">
        <f t="shared" ca="1" si="234"/>
        <v>0</v>
      </c>
      <c r="AI816" t="b">
        <f t="shared" ca="1" si="235"/>
        <v>0</v>
      </c>
      <c r="AJ816">
        <f t="shared" ca="1" si="236"/>
        <v>0</v>
      </c>
      <c r="AK816">
        <f t="shared" ca="1" si="237"/>
        <v>0</v>
      </c>
      <c r="AL816">
        <f t="shared" ca="1" si="238"/>
        <v>1</v>
      </c>
      <c r="AM816" t="b">
        <f t="shared" ca="1" si="239"/>
        <v>0</v>
      </c>
      <c r="AN816">
        <f t="shared" ca="1" si="240"/>
        <v>3</v>
      </c>
      <c r="AO816">
        <f t="shared" ca="1" si="241"/>
        <v>3</v>
      </c>
    </row>
    <row r="817" spans="1:41">
      <c r="A817" s="5" t="s">
        <v>645</v>
      </c>
      <c r="B817" s="6" t="s">
        <v>661</v>
      </c>
      <c r="C817" s="6" t="s">
        <v>636</v>
      </c>
      <c r="D817" s="6" t="s">
        <v>1129</v>
      </c>
      <c r="E817" s="6" t="s">
        <v>637</v>
      </c>
      <c r="F817" s="6" t="s">
        <v>678</v>
      </c>
      <c r="G817" s="6" t="s">
        <v>640</v>
      </c>
      <c r="H817" s="6" t="s">
        <v>707</v>
      </c>
      <c r="Q817" t="str">
        <f t="shared" ca="1" si="245"/>
        <v>1972</v>
      </c>
      <c r="R817">
        <f t="shared" ca="1" si="245"/>
        <v>0</v>
      </c>
      <c r="S817">
        <f t="shared" ca="1" si="245"/>
        <v>0</v>
      </c>
      <c r="T817" t="str">
        <f t="shared" ca="1" si="245"/>
        <v>167cm</v>
      </c>
      <c r="U817" t="str">
        <f t="shared" ca="1" si="245"/>
        <v>#18171d</v>
      </c>
      <c r="V817" t="str">
        <f t="shared" ca="1" si="245"/>
        <v>grn</v>
      </c>
      <c r="W817">
        <f t="shared" ca="1" si="245"/>
        <v>0</v>
      </c>
      <c r="X817">
        <f t="shared" ca="1" si="245"/>
        <v>0</v>
      </c>
      <c r="Z817">
        <f t="shared" ca="1" si="227"/>
        <v>1</v>
      </c>
      <c r="AA817">
        <f t="shared" ca="1" si="228"/>
        <v>0</v>
      </c>
      <c r="AB817">
        <f t="shared" ca="1" si="229"/>
        <v>0</v>
      </c>
      <c r="AC817" t="str" cm="1">
        <f t="array" aca="1" ref="AC817" ca="1">LEFT(T817,SUM(LEN(T817)-LEN(SUBSTITUTE(T817,{"0","1","2","3","4","5","6","7","8","9"},""))))</f>
        <v>167</v>
      </c>
      <c r="AD817" s="3">
        <f t="shared" ca="1" si="230"/>
        <v>167</v>
      </c>
      <c r="AE817" s="3" t="str">
        <f t="shared" ca="1" si="231"/>
        <v/>
      </c>
      <c r="AF817" t="b">
        <f t="shared" ca="1" si="232"/>
        <v>1</v>
      </c>
      <c r="AG817">
        <f t="shared" ca="1" si="233"/>
        <v>1</v>
      </c>
      <c r="AH817">
        <f t="shared" ca="1" si="234"/>
        <v>1</v>
      </c>
      <c r="AI817" t="b">
        <f t="shared" ca="1" si="235"/>
        <v>1</v>
      </c>
      <c r="AJ817">
        <f t="shared" ca="1" si="236"/>
        <v>1</v>
      </c>
      <c r="AK817">
        <f t="shared" ca="1" si="237"/>
        <v>1</v>
      </c>
      <c r="AL817">
        <f t="shared" ca="1" si="238"/>
        <v>0</v>
      </c>
      <c r="AM817" t="b">
        <f t="shared" ca="1" si="239"/>
        <v>0</v>
      </c>
      <c r="AN817">
        <f t="shared" ca="1" si="240"/>
        <v>4</v>
      </c>
      <c r="AO817">
        <f t="shared" ca="1" si="241"/>
        <v>7</v>
      </c>
    </row>
    <row r="818" spans="1:41">
      <c r="A818" s="1"/>
      <c r="Q818">
        <f t="shared" ca="1" si="245"/>
        <v>0</v>
      </c>
      <c r="R818">
        <f t="shared" ca="1" si="245"/>
        <v>0</v>
      </c>
      <c r="S818">
        <f t="shared" ca="1" si="245"/>
        <v>0</v>
      </c>
      <c r="T818">
        <f t="shared" ca="1" si="245"/>
        <v>0</v>
      </c>
      <c r="U818">
        <f t="shared" ca="1" si="245"/>
        <v>0</v>
      </c>
      <c r="V818">
        <f t="shared" ca="1" si="245"/>
        <v>0</v>
      </c>
      <c r="W818">
        <f t="shared" ca="1" si="245"/>
        <v>0</v>
      </c>
      <c r="X818">
        <f t="shared" ca="1" si="245"/>
        <v>0</v>
      </c>
      <c r="Z818">
        <f t="shared" ca="1" si="227"/>
        <v>0</v>
      </c>
      <c r="AA818">
        <f t="shared" ca="1" si="228"/>
        <v>0</v>
      </c>
      <c r="AB818">
        <f t="shared" ca="1" si="229"/>
        <v>0</v>
      </c>
      <c r="AC818" t="str" cm="1">
        <f t="array" aca="1" ref="AC818" ca="1">LEFT(T818,SUM(LEN(T818)-LEN(SUBSTITUTE(T818,{"0","1","2","3","4","5","6","7","8","9"},""))))</f>
        <v>0</v>
      </c>
      <c r="AD818" s="3" t="str">
        <f t="shared" ca="1" si="230"/>
        <v/>
      </c>
      <c r="AE818" s="3" t="str">
        <f t="shared" ca="1" si="231"/>
        <v/>
      </c>
      <c r="AF818" t="b">
        <f t="shared" ca="1" si="232"/>
        <v>0</v>
      </c>
      <c r="AG818">
        <f t="shared" ca="1" si="233"/>
        <v>0</v>
      </c>
      <c r="AH818">
        <f t="shared" ca="1" si="234"/>
        <v>0</v>
      </c>
      <c r="AI818" t="b">
        <f t="shared" ca="1" si="235"/>
        <v>0</v>
      </c>
      <c r="AJ818">
        <f t="shared" ca="1" si="236"/>
        <v>0</v>
      </c>
      <c r="AK818">
        <f t="shared" ca="1" si="237"/>
        <v>0</v>
      </c>
      <c r="AL818">
        <f t="shared" ca="1" si="238"/>
        <v>0</v>
      </c>
      <c r="AM818" t="b">
        <f t="shared" ca="1" si="239"/>
        <v>0</v>
      </c>
      <c r="AN818">
        <f t="shared" ca="1" si="240"/>
        <v>0</v>
      </c>
      <c r="AO818">
        <f t="shared" ca="1" si="241"/>
        <v>0</v>
      </c>
    </row>
    <row r="819" spans="1:41">
      <c r="A819" s="5" t="s">
        <v>654</v>
      </c>
      <c r="B819" s="6" t="s">
        <v>1198</v>
      </c>
      <c r="C819" s="6" t="s">
        <v>642</v>
      </c>
      <c r="D819" s="6" t="s">
        <v>877</v>
      </c>
      <c r="E819" s="6" t="s">
        <v>640</v>
      </c>
      <c r="F819" s="6" t="s">
        <v>658</v>
      </c>
      <c r="G819" s="6" t="s">
        <v>635</v>
      </c>
      <c r="H819" s="6" t="s">
        <v>1199</v>
      </c>
      <c r="I819" s="6" t="s">
        <v>636</v>
      </c>
      <c r="J819" s="6" t="s">
        <v>1194</v>
      </c>
      <c r="Q819" t="str">
        <f t="shared" ca="1" si="245"/>
        <v>1930</v>
      </c>
      <c r="R819">
        <f t="shared" ca="1" si="245"/>
        <v>0</v>
      </c>
      <c r="S819" t="str">
        <f t="shared" ca="1" si="245"/>
        <v>2027</v>
      </c>
      <c r="T819">
        <f t="shared" ca="1" si="245"/>
        <v>0</v>
      </c>
      <c r="U819" t="str">
        <f t="shared" ca="1" si="245"/>
        <v>#6b5442</v>
      </c>
      <c r="V819">
        <f t="shared" ca="1" si="245"/>
        <v>0</v>
      </c>
      <c r="W819" t="str">
        <f t="shared" ca="1" si="245"/>
        <v>099579798</v>
      </c>
      <c r="X819" t="str">
        <f t="shared" ca="1" si="245"/>
        <v>76</v>
      </c>
      <c r="Z819">
        <f t="shared" ca="1" si="227"/>
        <v>1</v>
      </c>
      <c r="AA819">
        <f t="shared" ca="1" si="228"/>
        <v>0</v>
      </c>
      <c r="AB819">
        <f t="shared" ca="1" si="229"/>
        <v>1</v>
      </c>
      <c r="AC819" t="str" cm="1">
        <f t="array" aca="1" ref="AC819" ca="1">LEFT(T819,SUM(LEN(T819)-LEN(SUBSTITUTE(T819,{"0","1","2","3","4","5","6","7","8","9"},""))))</f>
        <v>0</v>
      </c>
      <c r="AD819" s="3" t="str">
        <f t="shared" ca="1" si="230"/>
        <v/>
      </c>
      <c r="AE819" s="3" t="str">
        <f t="shared" ca="1" si="231"/>
        <v/>
      </c>
      <c r="AF819" t="b">
        <f t="shared" ca="1" si="232"/>
        <v>0</v>
      </c>
      <c r="AG819">
        <f t="shared" ca="1" si="233"/>
        <v>0</v>
      </c>
      <c r="AH819">
        <f t="shared" ca="1" si="234"/>
        <v>1</v>
      </c>
      <c r="AI819" t="b">
        <f t="shared" ca="1" si="235"/>
        <v>1</v>
      </c>
      <c r="AJ819">
        <f t="shared" ca="1" si="236"/>
        <v>1</v>
      </c>
      <c r="AK819">
        <f t="shared" ca="1" si="237"/>
        <v>0</v>
      </c>
      <c r="AL819">
        <f t="shared" ca="1" si="238"/>
        <v>1</v>
      </c>
      <c r="AM819" t="b">
        <f t="shared" ca="1" si="239"/>
        <v>0</v>
      </c>
      <c r="AN819">
        <f t="shared" ca="1" si="240"/>
        <v>4</v>
      </c>
      <c r="AO819">
        <f t="shared" ca="1" si="241"/>
        <v>4</v>
      </c>
    </row>
    <row r="820" spans="1:41">
      <c r="A820" s="5" t="s">
        <v>639</v>
      </c>
      <c r="B820" s="6" t="s">
        <v>832</v>
      </c>
      <c r="Q820">
        <f t="shared" ca="1" si="245"/>
        <v>0</v>
      </c>
      <c r="R820" t="str">
        <f t="shared" ca="1" si="245"/>
        <v>2020</v>
      </c>
      <c r="S820">
        <f t="shared" ca="1" si="245"/>
        <v>0</v>
      </c>
      <c r="T820">
        <f t="shared" ca="1" si="245"/>
        <v>0</v>
      </c>
      <c r="U820">
        <f t="shared" ca="1" si="245"/>
        <v>0</v>
      </c>
      <c r="V820">
        <f t="shared" ca="1" si="245"/>
        <v>0</v>
      </c>
      <c r="W820">
        <f t="shared" ca="1" si="245"/>
        <v>0</v>
      </c>
      <c r="X820">
        <f t="shared" ca="1" si="245"/>
        <v>0</v>
      </c>
      <c r="Z820">
        <f t="shared" ca="1" si="227"/>
        <v>0</v>
      </c>
      <c r="AA820">
        <f t="shared" ca="1" si="228"/>
        <v>1</v>
      </c>
      <c r="AB820">
        <f t="shared" ca="1" si="229"/>
        <v>0</v>
      </c>
      <c r="AC820" t="str" cm="1">
        <f t="array" aca="1" ref="AC820" ca="1">LEFT(T820,SUM(LEN(T820)-LEN(SUBSTITUTE(T820,{"0","1","2","3","4","5","6","7","8","9"},""))))</f>
        <v>0</v>
      </c>
      <c r="AD820" s="3" t="str">
        <f t="shared" ca="1" si="230"/>
        <v/>
      </c>
      <c r="AE820" s="3" t="str">
        <f t="shared" ca="1" si="231"/>
        <v/>
      </c>
      <c r="AF820" t="b">
        <f t="shared" ca="1" si="232"/>
        <v>0</v>
      </c>
      <c r="AG820">
        <f t="shared" ca="1" si="233"/>
        <v>0</v>
      </c>
      <c r="AH820">
        <f t="shared" ca="1" si="234"/>
        <v>0</v>
      </c>
      <c r="AI820" t="b">
        <f t="shared" ca="1" si="235"/>
        <v>0</v>
      </c>
      <c r="AJ820">
        <f t="shared" ca="1" si="236"/>
        <v>0</v>
      </c>
      <c r="AK820">
        <f t="shared" ca="1" si="237"/>
        <v>0</v>
      </c>
      <c r="AL820">
        <f t="shared" ca="1" si="238"/>
        <v>0</v>
      </c>
      <c r="AM820" t="b">
        <f t="shared" ca="1" si="239"/>
        <v>0</v>
      </c>
      <c r="AN820">
        <f t="shared" ca="1" si="240"/>
        <v>1</v>
      </c>
      <c r="AO820">
        <f t="shared" ca="1" si="241"/>
        <v>5</v>
      </c>
    </row>
    <row r="821" spans="1:41">
      <c r="A821" s="5" t="s">
        <v>645</v>
      </c>
      <c r="B821" s="6" t="s">
        <v>652</v>
      </c>
      <c r="C821" s="6" t="s">
        <v>637</v>
      </c>
      <c r="D821" s="6" t="s">
        <v>681</v>
      </c>
      <c r="Q821">
        <f t="shared" ca="1" si="245"/>
        <v>0</v>
      </c>
      <c r="R821">
        <f t="shared" ca="1" si="245"/>
        <v>0</v>
      </c>
      <c r="S821">
        <f t="shared" ca="1" si="245"/>
        <v>0</v>
      </c>
      <c r="T821" t="str">
        <f t="shared" ca="1" si="245"/>
        <v>153cm</v>
      </c>
      <c r="U821">
        <f t="shared" ca="1" si="245"/>
        <v>0</v>
      </c>
      <c r="V821" t="str">
        <f t="shared" ca="1" si="245"/>
        <v>gry</v>
      </c>
      <c r="W821">
        <f t="shared" ca="1" si="245"/>
        <v>0</v>
      </c>
      <c r="X821">
        <f t="shared" ca="1" si="245"/>
        <v>0</v>
      </c>
      <c r="Z821">
        <f t="shared" ca="1" si="227"/>
        <v>0</v>
      </c>
      <c r="AA821">
        <f t="shared" ca="1" si="228"/>
        <v>0</v>
      </c>
      <c r="AB821">
        <f t="shared" ca="1" si="229"/>
        <v>0</v>
      </c>
      <c r="AC821" t="str" cm="1">
        <f t="array" aca="1" ref="AC821" ca="1">LEFT(T821,SUM(LEN(T821)-LEN(SUBSTITUTE(T821,{"0","1","2","3","4","5","6","7","8","9"},""))))</f>
        <v>153</v>
      </c>
      <c r="AD821" s="3">
        <f t="shared" ca="1" si="230"/>
        <v>153</v>
      </c>
      <c r="AE821" s="3" t="str">
        <f t="shared" ca="1" si="231"/>
        <v/>
      </c>
      <c r="AF821" t="b">
        <f t="shared" ca="1" si="232"/>
        <v>1</v>
      </c>
      <c r="AG821">
        <f t="shared" ca="1" si="233"/>
        <v>1</v>
      </c>
      <c r="AH821">
        <f t="shared" ca="1" si="234"/>
        <v>0</v>
      </c>
      <c r="AI821" t="b">
        <f t="shared" ca="1" si="235"/>
        <v>0</v>
      </c>
      <c r="AJ821">
        <f t="shared" ca="1" si="236"/>
        <v>0</v>
      </c>
      <c r="AK821">
        <f t="shared" ca="1" si="237"/>
        <v>1</v>
      </c>
      <c r="AL821">
        <f t="shared" ca="1" si="238"/>
        <v>0</v>
      </c>
      <c r="AM821" t="b">
        <f t="shared" ca="1" si="239"/>
        <v>0</v>
      </c>
      <c r="AN821">
        <f t="shared" ca="1" si="240"/>
        <v>2</v>
      </c>
      <c r="AO821">
        <f t="shared" ca="1" si="241"/>
        <v>7</v>
      </c>
    </row>
    <row r="822" spans="1:41">
      <c r="A822" s="1"/>
      <c r="Q822">
        <f t="shared" ca="1" si="245"/>
        <v>0</v>
      </c>
      <c r="R822">
        <f t="shared" ca="1" si="245"/>
        <v>0</v>
      </c>
      <c r="S822">
        <f t="shared" ca="1" si="245"/>
        <v>0</v>
      </c>
      <c r="T822">
        <f t="shared" ca="1" si="245"/>
        <v>0</v>
      </c>
      <c r="U822">
        <f t="shared" ca="1" si="245"/>
        <v>0</v>
      </c>
      <c r="V822">
        <f t="shared" ca="1" si="245"/>
        <v>0</v>
      </c>
      <c r="W822">
        <f t="shared" ca="1" si="245"/>
        <v>0</v>
      </c>
      <c r="X822">
        <f t="shared" ca="1" si="245"/>
        <v>0</v>
      </c>
      <c r="Z822">
        <f t="shared" ca="1" si="227"/>
        <v>0</v>
      </c>
      <c r="AA822">
        <f t="shared" ca="1" si="228"/>
        <v>0</v>
      </c>
      <c r="AB822">
        <f t="shared" ca="1" si="229"/>
        <v>0</v>
      </c>
      <c r="AC822" t="str" cm="1">
        <f t="array" aca="1" ref="AC822" ca="1">LEFT(T822,SUM(LEN(T822)-LEN(SUBSTITUTE(T822,{"0","1","2","3","4","5","6","7","8","9"},""))))</f>
        <v>0</v>
      </c>
      <c r="AD822" s="3" t="str">
        <f t="shared" ca="1" si="230"/>
        <v/>
      </c>
      <c r="AE822" s="3" t="str">
        <f t="shared" ca="1" si="231"/>
        <v/>
      </c>
      <c r="AF822" t="b">
        <f t="shared" ca="1" si="232"/>
        <v>0</v>
      </c>
      <c r="AG822">
        <f t="shared" ca="1" si="233"/>
        <v>0</v>
      </c>
      <c r="AH822">
        <f t="shared" ca="1" si="234"/>
        <v>0</v>
      </c>
      <c r="AI822" t="b">
        <f t="shared" ca="1" si="235"/>
        <v>0</v>
      </c>
      <c r="AJ822">
        <f t="shared" ca="1" si="236"/>
        <v>0</v>
      </c>
      <c r="AK822">
        <f t="shared" ca="1" si="237"/>
        <v>0</v>
      </c>
      <c r="AL822">
        <f t="shared" ca="1" si="238"/>
        <v>0</v>
      </c>
      <c r="AM822" t="b">
        <f t="shared" ca="1" si="239"/>
        <v>0</v>
      </c>
      <c r="AN822">
        <f t="shared" ca="1" si="240"/>
        <v>0</v>
      </c>
      <c r="AO822">
        <f t="shared" ca="1" si="241"/>
        <v>0</v>
      </c>
    </row>
    <row r="823" spans="1:41">
      <c r="A823" s="5" t="s">
        <v>636</v>
      </c>
      <c r="B823" s="6" t="s">
        <v>1059</v>
      </c>
      <c r="C823" s="6" t="s">
        <v>645</v>
      </c>
      <c r="D823" s="6" t="s">
        <v>656</v>
      </c>
      <c r="Q823" t="str">
        <f t="shared" ca="1" si="245"/>
        <v>1957</v>
      </c>
      <c r="R823">
        <f t="shared" ca="1" si="245"/>
        <v>0</v>
      </c>
      <c r="S823">
        <f t="shared" ca="1" si="245"/>
        <v>0</v>
      </c>
      <c r="T823">
        <f t="shared" ca="1" si="245"/>
        <v>0</v>
      </c>
      <c r="U823">
        <f t="shared" ca="1" si="245"/>
        <v>0</v>
      </c>
      <c r="V823" t="str">
        <f t="shared" ca="1" si="245"/>
        <v>brn</v>
      </c>
      <c r="W823">
        <f t="shared" ca="1" si="245"/>
        <v>0</v>
      </c>
      <c r="X823">
        <f t="shared" ca="1" si="245"/>
        <v>0</v>
      </c>
      <c r="Z823">
        <f t="shared" ca="1" si="227"/>
        <v>1</v>
      </c>
      <c r="AA823">
        <f t="shared" ca="1" si="228"/>
        <v>0</v>
      </c>
      <c r="AB823">
        <f t="shared" ca="1" si="229"/>
        <v>0</v>
      </c>
      <c r="AC823" t="str" cm="1">
        <f t="array" aca="1" ref="AC823" ca="1">LEFT(T823,SUM(LEN(T823)-LEN(SUBSTITUTE(T823,{"0","1","2","3","4","5","6","7","8","9"},""))))</f>
        <v>0</v>
      </c>
      <c r="AD823" s="3" t="str">
        <f t="shared" ca="1" si="230"/>
        <v/>
      </c>
      <c r="AE823" s="3" t="str">
        <f t="shared" ca="1" si="231"/>
        <v/>
      </c>
      <c r="AF823" t="b">
        <f t="shared" ca="1" si="232"/>
        <v>0</v>
      </c>
      <c r="AG823">
        <f t="shared" ca="1" si="233"/>
        <v>0</v>
      </c>
      <c r="AH823">
        <f t="shared" ca="1" si="234"/>
        <v>0</v>
      </c>
      <c r="AI823" t="b">
        <f t="shared" ca="1" si="235"/>
        <v>0</v>
      </c>
      <c r="AJ823">
        <f t="shared" ca="1" si="236"/>
        <v>0</v>
      </c>
      <c r="AK823">
        <f t="shared" ca="1" si="237"/>
        <v>1</v>
      </c>
      <c r="AL823">
        <f t="shared" ca="1" si="238"/>
        <v>0</v>
      </c>
      <c r="AM823" t="b">
        <f t="shared" ca="1" si="239"/>
        <v>0</v>
      </c>
      <c r="AN823">
        <f t="shared" ca="1" si="240"/>
        <v>2</v>
      </c>
      <c r="AO823">
        <f t="shared" ca="1" si="241"/>
        <v>2</v>
      </c>
    </row>
    <row r="824" spans="1:41">
      <c r="A824" s="5" t="s">
        <v>640</v>
      </c>
      <c r="B824" s="6" t="s">
        <v>648</v>
      </c>
      <c r="C824" s="6" t="s">
        <v>639</v>
      </c>
      <c r="D824" s="6" t="s">
        <v>810</v>
      </c>
      <c r="E824" s="6" t="s">
        <v>635</v>
      </c>
      <c r="F824" s="6" t="s">
        <v>1200</v>
      </c>
      <c r="G824" s="6" t="s">
        <v>637</v>
      </c>
      <c r="H824" s="6" t="s">
        <v>643</v>
      </c>
      <c r="Q824">
        <f t="shared" ca="1" si="245"/>
        <v>0</v>
      </c>
      <c r="R824" t="str">
        <f t="shared" ca="1" si="245"/>
        <v>2016</v>
      </c>
      <c r="S824">
        <f t="shared" ca="1" si="245"/>
        <v>0</v>
      </c>
      <c r="T824" t="str">
        <f t="shared" ca="1" si="245"/>
        <v>189cm</v>
      </c>
      <c r="U824" t="str">
        <f t="shared" ca="1" si="245"/>
        <v>z</v>
      </c>
      <c r="V824">
        <f t="shared" ca="1" si="245"/>
        <v>0</v>
      </c>
      <c r="W824" t="str">
        <f t="shared" ca="1" si="245"/>
        <v>352677969</v>
      </c>
      <c r="X824">
        <f t="shared" ca="1" si="245"/>
        <v>0</v>
      </c>
      <c r="Z824">
        <f t="shared" ca="1" si="227"/>
        <v>0</v>
      </c>
      <c r="AA824">
        <f t="shared" ca="1" si="228"/>
        <v>1</v>
      </c>
      <c r="AB824">
        <f t="shared" ca="1" si="229"/>
        <v>0</v>
      </c>
      <c r="AC824" t="str" cm="1">
        <f t="array" aca="1" ref="AC824" ca="1">LEFT(T824,SUM(LEN(T824)-LEN(SUBSTITUTE(T824,{"0","1","2","3","4","5","6","7","8","9"},""))))</f>
        <v>189</v>
      </c>
      <c r="AD824" s="3">
        <f t="shared" ca="1" si="230"/>
        <v>189</v>
      </c>
      <c r="AE824" s="3" t="str">
        <f t="shared" ca="1" si="231"/>
        <v/>
      </c>
      <c r="AF824" t="b">
        <f t="shared" ca="1" si="232"/>
        <v>1</v>
      </c>
      <c r="AG824">
        <f t="shared" ca="1" si="233"/>
        <v>1</v>
      </c>
      <c r="AH824">
        <f t="shared" ca="1" si="234"/>
        <v>0</v>
      </c>
      <c r="AI824" t="b">
        <f t="shared" ca="1" si="235"/>
        <v>0</v>
      </c>
      <c r="AJ824">
        <f t="shared" ca="1" si="236"/>
        <v>0</v>
      </c>
      <c r="AK824">
        <f t="shared" ca="1" si="237"/>
        <v>0</v>
      </c>
      <c r="AL824">
        <f t="shared" ca="1" si="238"/>
        <v>1</v>
      </c>
      <c r="AM824" t="b">
        <f t="shared" ca="1" si="239"/>
        <v>0</v>
      </c>
      <c r="AN824">
        <f t="shared" ca="1" si="240"/>
        <v>3</v>
      </c>
      <c r="AO824">
        <f t="shared" ca="1" si="241"/>
        <v>5</v>
      </c>
    </row>
    <row r="825" spans="1:41">
      <c r="A825" s="5" t="s">
        <v>642</v>
      </c>
      <c r="B825" s="6" t="s">
        <v>816</v>
      </c>
      <c r="Q825">
        <f t="shared" ca="1" si="245"/>
        <v>0</v>
      </c>
      <c r="R825">
        <f t="shared" ca="1" si="245"/>
        <v>0</v>
      </c>
      <c r="S825" t="str">
        <f t="shared" ca="1" si="245"/>
        <v>2029</v>
      </c>
      <c r="T825">
        <f t="shared" ca="1" si="245"/>
        <v>0</v>
      </c>
      <c r="U825">
        <f t="shared" ca="1" si="245"/>
        <v>0</v>
      </c>
      <c r="V825">
        <f t="shared" ca="1" si="245"/>
        <v>0</v>
      </c>
      <c r="W825">
        <f t="shared" ca="1" si="245"/>
        <v>0</v>
      </c>
      <c r="X825">
        <f t="shared" ca="1" si="245"/>
        <v>0</v>
      </c>
      <c r="Z825">
        <f t="shared" ca="1" si="227"/>
        <v>0</v>
      </c>
      <c r="AA825">
        <f t="shared" ca="1" si="228"/>
        <v>0</v>
      </c>
      <c r="AB825">
        <f t="shared" ca="1" si="229"/>
        <v>1</v>
      </c>
      <c r="AC825" t="str" cm="1">
        <f t="array" aca="1" ref="AC825" ca="1">LEFT(T825,SUM(LEN(T825)-LEN(SUBSTITUTE(T825,{"0","1","2","3","4","5","6","7","8","9"},""))))</f>
        <v>0</v>
      </c>
      <c r="AD825" s="3" t="str">
        <f t="shared" ca="1" si="230"/>
        <v/>
      </c>
      <c r="AE825" s="3" t="str">
        <f t="shared" ca="1" si="231"/>
        <v/>
      </c>
      <c r="AF825" t="b">
        <f t="shared" ca="1" si="232"/>
        <v>0</v>
      </c>
      <c r="AG825">
        <f t="shared" ca="1" si="233"/>
        <v>0</v>
      </c>
      <c r="AH825">
        <f t="shared" ca="1" si="234"/>
        <v>0</v>
      </c>
      <c r="AI825" t="b">
        <f t="shared" ca="1" si="235"/>
        <v>0</v>
      </c>
      <c r="AJ825">
        <f t="shared" ca="1" si="236"/>
        <v>0</v>
      </c>
      <c r="AK825">
        <f t="shared" ca="1" si="237"/>
        <v>0</v>
      </c>
      <c r="AL825">
        <f t="shared" ca="1" si="238"/>
        <v>0</v>
      </c>
      <c r="AM825" t="b">
        <f t="shared" ca="1" si="239"/>
        <v>0</v>
      </c>
      <c r="AN825">
        <f t="shared" ca="1" si="240"/>
        <v>1</v>
      </c>
      <c r="AO825">
        <f t="shared" ca="1" si="241"/>
        <v>6</v>
      </c>
    </row>
    <row r="826" spans="1:41">
      <c r="A826" s="1"/>
      <c r="Q826">
        <f t="shared" ca="1" si="245"/>
        <v>0</v>
      </c>
      <c r="R826">
        <f t="shared" ca="1" si="245"/>
        <v>0</v>
      </c>
      <c r="S826">
        <f t="shared" ca="1" si="245"/>
        <v>0</v>
      </c>
      <c r="T826">
        <f t="shared" ca="1" si="245"/>
        <v>0</v>
      </c>
      <c r="U826">
        <f t="shared" ca="1" si="245"/>
        <v>0</v>
      </c>
      <c r="V826">
        <f t="shared" ca="1" si="245"/>
        <v>0</v>
      </c>
      <c r="W826">
        <f t="shared" ca="1" si="245"/>
        <v>0</v>
      </c>
      <c r="X826">
        <f t="shared" ca="1" si="245"/>
        <v>0</v>
      </c>
      <c r="Z826">
        <f t="shared" ca="1" si="227"/>
        <v>0</v>
      </c>
      <c r="AA826">
        <f t="shared" ca="1" si="228"/>
        <v>0</v>
      </c>
      <c r="AB826">
        <f t="shared" ca="1" si="229"/>
        <v>0</v>
      </c>
      <c r="AC826" t="str" cm="1">
        <f t="array" aca="1" ref="AC826" ca="1">LEFT(T826,SUM(LEN(T826)-LEN(SUBSTITUTE(T826,{"0","1","2","3","4","5","6","7","8","9"},""))))</f>
        <v>0</v>
      </c>
      <c r="AD826" s="3" t="str">
        <f t="shared" ca="1" si="230"/>
        <v/>
      </c>
      <c r="AE826" s="3" t="str">
        <f t="shared" ca="1" si="231"/>
        <v/>
      </c>
      <c r="AF826" t="b">
        <f t="shared" ca="1" si="232"/>
        <v>0</v>
      </c>
      <c r="AG826">
        <f t="shared" ca="1" si="233"/>
        <v>0</v>
      </c>
      <c r="AH826">
        <f t="shared" ca="1" si="234"/>
        <v>0</v>
      </c>
      <c r="AI826" t="b">
        <f t="shared" ca="1" si="235"/>
        <v>0</v>
      </c>
      <c r="AJ826">
        <f t="shared" ca="1" si="236"/>
        <v>0</v>
      </c>
      <c r="AK826">
        <f t="shared" ca="1" si="237"/>
        <v>0</v>
      </c>
      <c r="AL826">
        <f t="shared" ca="1" si="238"/>
        <v>0</v>
      </c>
      <c r="AM826" t="b">
        <f t="shared" ca="1" si="239"/>
        <v>0</v>
      </c>
      <c r="AN826">
        <f t="shared" ca="1" si="240"/>
        <v>0</v>
      </c>
      <c r="AO826">
        <f t="shared" ca="1" si="241"/>
        <v>0</v>
      </c>
    </row>
    <row r="827" spans="1:41">
      <c r="A827" s="5" t="s">
        <v>654</v>
      </c>
      <c r="B827" s="6" t="s">
        <v>1201</v>
      </c>
      <c r="C827" s="6" t="s">
        <v>642</v>
      </c>
      <c r="D827" s="6" t="s">
        <v>1179</v>
      </c>
      <c r="E827" s="6" t="s">
        <v>635</v>
      </c>
      <c r="F827" s="6" t="s">
        <v>1202</v>
      </c>
      <c r="Q827">
        <f t="shared" ca="1" si="245"/>
        <v>0</v>
      </c>
      <c r="R827">
        <f t="shared" ca="1" si="245"/>
        <v>0</v>
      </c>
      <c r="S827" t="str">
        <f t="shared" ca="1" si="245"/>
        <v>2035</v>
      </c>
      <c r="T827">
        <f t="shared" ca="1" si="245"/>
        <v>0</v>
      </c>
      <c r="U827">
        <f t="shared" ca="1" si="245"/>
        <v>0</v>
      </c>
      <c r="V827">
        <f t="shared" ca="1" si="245"/>
        <v>0</v>
      </c>
      <c r="W827" t="str">
        <f t="shared" ca="1" si="245"/>
        <v>602952079</v>
      </c>
      <c r="X827" t="str">
        <f t="shared" ca="1" si="245"/>
        <v>143</v>
      </c>
      <c r="Z827">
        <f t="shared" ca="1" si="227"/>
        <v>0</v>
      </c>
      <c r="AA827">
        <f t="shared" ca="1" si="228"/>
        <v>0</v>
      </c>
      <c r="AB827">
        <f t="shared" ca="1" si="229"/>
        <v>0</v>
      </c>
      <c r="AC827" t="str" cm="1">
        <f t="array" aca="1" ref="AC827" ca="1">LEFT(T827,SUM(LEN(T827)-LEN(SUBSTITUTE(T827,{"0","1","2","3","4","5","6","7","8","9"},""))))</f>
        <v>0</v>
      </c>
      <c r="AD827" s="3" t="str">
        <f t="shared" ca="1" si="230"/>
        <v/>
      </c>
      <c r="AE827" s="3" t="str">
        <f t="shared" ca="1" si="231"/>
        <v/>
      </c>
      <c r="AF827" t="b">
        <f t="shared" ca="1" si="232"/>
        <v>0</v>
      </c>
      <c r="AG827">
        <f t="shared" ca="1" si="233"/>
        <v>0</v>
      </c>
      <c r="AH827">
        <f t="shared" ca="1" si="234"/>
        <v>0</v>
      </c>
      <c r="AI827" t="b">
        <f t="shared" ca="1" si="235"/>
        <v>0</v>
      </c>
      <c r="AJ827">
        <f t="shared" ca="1" si="236"/>
        <v>0</v>
      </c>
      <c r="AK827">
        <f t="shared" ca="1" si="237"/>
        <v>0</v>
      </c>
      <c r="AL827">
        <f t="shared" ca="1" si="238"/>
        <v>1</v>
      </c>
      <c r="AM827" t="b">
        <f t="shared" ca="1" si="239"/>
        <v>0</v>
      </c>
      <c r="AN827">
        <f t="shared" ca="1" si="240"/>
        <v>1</v>
      </c>
      <c r="AO827">
        <f t="shared" ca="1" si="241"/>
        <v>1</v>
      </c>
    </row>
    <row r="828" spans="1:41">
      <c r="A828" s="5" t="s">
        <v>645</v>
      </c>
      <c r="B828" s="6" t="s">
        <v>786</v>
      </c>
      <c r="C828" s="6" t="s">
        <v>640</v>
      </c>
      <c r="D828" s="6" t="s">
        <v>687</v>
      </c>
      <c r="Q828">
        <f t="shared" ca="1" si="245"/>
        <v>0</v>
      </c>
      <c r="R828">
        <f t="shared" ca="1" si="245"/>
        <v>0</v>
      </c>
      <c r="S828">
        <f t="shared" ca="1" si="245"/>
        <v>0</v>
      </c>
      <c r="T828">
        <f t="shared" ca="1" si="245"/>
        <v>0</v>
      </c>
      <c r="U828" t="str">
        <f t="shared" ca="1" si="245"/>
        <v>#602927</v>
      </c>
      <c r="V828" t="str">
        <f t="shared" ca="1" si="245"/>
        <v>#9b73f0</v>
      </c>
      <c r="W828">
        <f t="shared" ca="1" si="245"/>
        <v>0</v>
      </c>
      <c r="X828">
        <f t="shared" ca="1" si="245"/>
        <v>0</v>
      </c>
      <c r="Z828">
        <f t="shared" ca="1" si="227"/>
        <v>0</v>
      </c>
      <c r="AA828">
        <f t="shared" ca="1" si="228"/>
        <v>0</v>
      </c>
      <c r="AB828">
        <f t="shared" ca="1" si="229"/>
        <v>0</v>
      </c>
      <c r="AC828" t="str" cm="1">
        <f t="array" aca="1" ref="AC828" ca="1">LEFT(T828,SUM(LEN(T828)-LEN(SUBSTITUTE(T828,{"0","1","2","3","4","5","6","7","8","9"},""))))</f>
        <v>0</v>
      </c>
      <c r="AD828" s="3" t="str">
        <f t="shared" ca="1" si="230"/>
        <v/>
      </c>
      <c r="AE828" s="3" t="str">
        <f t="shared" ca="1" si="231"/>
        <v/>
      </c>
      <c r="AF828" t="b">
        <f t="shared" ca="1" si="232"/>
        <v>0</v>
      </c>
      <c r="AG828">
        <f t="shared" ca="1" si="233"/>
        <v>0</v>
      </c>
      <c r="AH828">
        <f t="shared" ca="1" si="234"/>
        <v>1</v>
      </c>
      <c r="AI828" t="b">
        <f t="shared" ca="1" si="235"/>
        <v>1</v>
      </c>
      <c r="AJ828">
        <f t="shared" ca="1" si="236"/>
        <v>1</v>
      </c>
      <c r="AK828">
        <f t="shared" ca="1" si="237"/>
        <v>0</v>
      </c>
      <c r="AL828">
        <f t="shared" ca="1" si="238"/>
        <v>0</v>
      </c>
      <c r="AM828" t="b">
        <f t="shared" ca="1" si="239"/>
        <v>0</v>
      </c>
      <c r="AN828">
        <f t="shared" ca="1" si="240"/>
        <v>1</v>
      </c>
      <c r="AO828">
        <f t="shared" ca="1" si="241"/>
        <v>2</v>
      </c>
    </row>
    <row r="829" spans="1:41">
      <c r="A829" s="5" t="s">
        <v>639</v>
      </c>
      <c r="B829" s="6" t="s">
        <v>820</v>
      </c>
      <c r="C829" s="6" t="s">
        <v>636</v>
      </c>
      <c r="D829" s="6" t="s">
        <v>1000</v>
      </c>
      <c r="Q829" t="str">
        <f t="shared" ca="1" si="245"/>
        <v>1975</v>
      </c>
      <c r="R829" t="str">
        <f t="shared" ca="1" si="245"/>
        <v>2022</v>
      </c>
      <c r="S829">
        <f t="shared" ca="1" si="245"/>
        <v>0</v>
      </c>
      <c r="T829">
        <f t="shared" ca="1" si="245"/>
        <v>0</v>
      </c>
      <c r="U829">
        <f t="shared" ca="1" si="245"/>
        <v>0</v>
      </c>
      <c r="V829">
        <f t="shared" ca="1" si="245"/>
        <v>0</v>
      </c>
      <c r="W829">
        <f t="shared" ca="1" si="245"/>
        <v>0</v>
      </c>
      <c r="X829">
        <f t="shared" ca="1" si="245"/>
        <v>0</v>
      </c>
      <c r="Z829">
        <f t="shared" ca="1" si="227"/>
        <v>1</v>
      </c>
      <c r="AA829">
        <f t="shared" ca="1" si="228"/>
        <v>0</v>
      </c>
      <c r="AB829">
        <f t="shared" ca="1" si="229"/>
        <v>0</v>
      </c>
      <c r="AC829" t="str" cm="1">
        <f t="array" aca="1" ref="AC829" ca="1">LEFT(T829,SUM(LEN(T829)-LEN(SUBSTITUTE(T829,{"0","1","2","3","4","5","6","7","8","9"},""))))</f>
        <v>0</v>
      </c>
      <c r="AD829" s="3" t="str">
        <f t="shared" ca="1" si="230"/>
        <v/>
      </c>
      <c r="AE829" s="3" t="str">
        <f t="shared" ca="1" si="231"/>
        <v/>
      </c>
      <c r="AF829" t="b">
        <f t="shared" ca="1" si="232"/>
        <v>0</v>
      </c>
      <c r="AG829">
        <f t="shared" ca="1" si="233"/>
        <v>0</v>
      </c>
      <c r="AH829">
        <f t="shared" ca="1" si="234"/>
        <v>0</v>
      </c>
      <c r="AI829" t="b">
        <f t="shared" ca="1" si="235"/>
        <v>0</v>
      </c>
      <c r="AJ829">
        <f t="shared" ca="1" si="236"/>
        <v>0</v>
      </c>
      <c r="AK829">
        <f t="shared" ca="1" si="237"/>
        <v>0</v>
      </c>
      <c r="AL829">
        <f t="shared" ca="1" si="238"/>
        <v>0</v>
      </c>
      <c r="AM829" t="b">
        <f t="shared" ca="1" si="239"/>
        <v>0</v>
      </c>
      <c r="AN829">
        <f t="shared" ca="1" si="240"/>
        <v>1</v>
      </c>
      <c r="AO829">
        <f t="shared" ca="1" si="241"/>
        <v>3</v>
      </c>
    </row>
    <row r="830" spans="1:41">
      <c r="A830" s="5" t="s">
        <v>637</v>
      </c>
      <c r="B830" s="6" t="s">
        <v>712</v>
      </c>
      <c r="Q830">
        <f t="shared" ca="1" si="245"/>
        <v>0</v>
      </c>
      <c r="R830">
        <f t="shared" ca="1" si="245"/>
        <v>0</v>
      </c>
      <c r="S830">
        <f t="shared" ca="1" si="245"/>
        <v>0</v>
      </c>
      <c r="T830" t="str">
        <f t="shared" ca="1" si="245"/>
        <v>174cm</v>
      </c>
      <c r="U830">
        <f t="shared" ca="1" si="245"/>
        <v>0</v>
      </c>
      <c r="V830">
        <f t="shared" ca="1" si="245"/>
        <v>0</v>
      </c>
      <c r="W830">
        <f t="shared" ca="1" si="245"/>
        <v>0</v>
      </c>
      <c r="X830">
        <f t="shared" ca="1" si="245"/>
        <v>0</v>
      </c>
      <c r="Z830">
        <f t="shared" ca="1" si="227"/>
        <v>0</v>
      </c>
      <c r="AA830">
        <f t="shared" ca="1" si="228"/>
        <v>0</v>
      </c>
      <c r="AB830">
        <f t="shared" ca="1" si="229"/>
        <v>0</v>
      </c>
      <c r="AC830" t="str" cm="1">
        <f t="array" aca="1" ref="AC830" ca="1">LEFT(T830,SUM(LEN(T830)-LEN(SUBSTITUTE(T830,{"0","1","2","3","4","5","6","7","8","9"},""))))</f>
        <v>174</v>
      </c>
      <c r="AD830" s="3">
        <f t="shared" ca="1" si="230"/>
        <v>174</v>
      </c>
      <c r="AE830" s="3" t="str">
        <f t="shared" ca="1" si="231"/>
        <v/>
      </c>
      <c r="AF830" t="b">
        <f t="shared" ca="1" si="232"/>
        <v>1</v>
      </c>
      <c r="AG830">
        <f t="shared" ca="1" si="233"/>
        <v>1</v>
      </c>
      <c r="AH830">
        <f t="shared" ca="1" si="234"/>
        <v>0</v>
      </c>
      <c r="AI830" t="b">
        <f t="shared" ca="1" si="235"/>
        <v>0</v>
      </c>
      <c r="AJ830">
        <f t="shared" ca="1" si="236"/>
        <v>0</v>
      </c>
      <c r="AK830">
        <f t="shared" ca="1" si="237"/>
        <v>0</v>
      </c>
      <c r="AL830">
        <f t="shared" ca="1" si="238"/>
        <v>0</v>
      </c>
      <c r="AM830" t="b">
        <f t="shared" ca="1" si="239"/>
        <v>0</v>
      </c>
      <c r="AN830">
        <f t="shared" ca="1" si="240"/>
        <v>1</v>
      </c>
      <c r="AO830">
        <f t="shared" ca="1" si="241"/>
        <v>4</v>
      </c>
    </row>
    <row r="831" spans="1:41">
      <c r="A831" s="1"/>
      <c r="Q831">
        <f t="shared" ca="1" si="245"/>
        <v>0</v>
      </c>
      <c r="R831">
        <f t="shared" ca="1" si="245"/>
        <v>0</v>
      </c>
      <c r="S831">
        <f t="shared" ca="1" si="245"/>
        <v>0</v>
      </c>
      <c r="T831">
        <f t="shared" ca="1" si="245"/>
        <v>0</v>
      </c>
      <c r="U831">
        <f t="shared" ca="1" si="245"/>
        <v>0</v>
      </c>
      <c r="V831">
        <f t="shared" ca="1" si="245"/>
        <v>0</v>
      </c>
      <c r="W831">
        <f t="shared" ca="1" si="245"/>
        <v>0</v>
      </c>
      <c r="X831">
        <f t="shared" ca="1" si="245"/>
        <v>0</v>
      </c>
      <c r="Z831">
        <f t="shared" ca="1" si="227"/>
        <v>0</v>
      </c>
      <c r="AA831">
        <f t="shared" ca="1" si="228"/>
        <v>0</v>
      </c>
      <c r="AB831">
        <f t="shared" ca="1" si="229"/>
        <v>0</v>
      </c>
      <c r="AC831" t="str" cm="1">
        <f t="array" aca="1" ref="AC831" ca="1">LEFT(T831,SUM(LEN(T831)-LEN(SUBSTITUTE(T831,{"0","1","2","3","4","5","6","7","8","9"},""))))</f>
        <v>0</v>
      </c>
      <c r="AD831" s="3" t="str">
        <f t="shared" ca="1" si="230"/>
        <v/>
      </c>
      <c r="AE831" s="3" t="str">
        <f t="shared" ca="1" si="231"/>
        <v/>
      </c>
      <c r="AF831" t="b">
        <f t="shared" ca="1" si="232"/>
        <v>0</v>
      </c>
      <c r="AG831">
        <f t="shared" ca="1" si="233"/>
        <v>0</v>
      </c>
      <c r="AH831">
        <f t="shared" ca="1" si="234"/>
        <v>0</v>
      </c>
      <c r="AI831" t="b">
        <f t="shared" ca="1" si="235"/>
        <v>0</v>
      </c>
      <c r="AJ831">
        <f t="shared" ca="1" si="236"/>
        <v>0</v>
      </c>
      <c r="AK831">
        <f t="shared" ca="1" si="237"/>
        <v>0</v>
      </c>
      <c r="AL831">
        <f t="shared" ca="1" si="238"/>
        <v>0</v>
      </c>
      <c r="AM831" t="b">
        <f t="shared" ca="1" si="239"/>
        <v>0</v>
      </c>
      <c r="AN831">
        <f t="shared" ca="1" si="240"/>
        <v>0</v>
      </c>
      <c r="AO831">
        <f t="shared" ca="1" si="241"/>
        <v>0</v>
      </c>
    </row>
    <row r="832" spans="1:41">
      <c r="A832" s="5" t="s">
        <v>636</v>
      </c>
      <c r="B832" s="6" t="s">
        <v>934</v>
      </c>
      <c r="C832" s="6" t="s">
        <v>635</v>
      </c>
      <c r="D832" s="6" t="s">
        <v>1203</v>
      </c>
      <c r="E832" s="6" t="s">
        <v>637</v>
      </c>
      <c r="F832" s="6" t="s">
        <v>676</v>
      </c>
      <c r="Q832" t="str">
        <f t="shared" ca="1" si="245"/>
        <v>1971</v>
      </c>
      <c r="R832">
        <f t="shared" ca="1" si="245"/>
        <v>0</v>
      </c>
      <c r="S832">
        <f t="shared" ca="1" si="245"/>
        <v>0</v>
      </c>
      <c r="T832" t="str">
        <f t="shared" ca="1" si="245"/>
        <v>192cm</v>
      </c>
      <c r="U832">
        <f t="shared" ca="1" si="245"/>
        <v>0</v>
      </c>
      <c r="V832">
        <f t="shared" ca="1" si="245"/>
        <v>0</v>
      </c>
      <c r="W832" t="str">
        <f t="shared" ca="1" si="245"/>
        <v>741305897</v>
      </c>
      <c r="X832">
        <f t="shared" ca="1" si="245"/>
        <v>0</v>
      </c>
      <c r="Z832">
        <f t="shared" ca="1" si="227"/>
        <v>1</v>
      </c>
      <c r="AA832">
        <f t="shared" ca="1" si="228"/>
        <v>0</v>
      </c>
      <c r="AB832">
        <f t="shared" ca="1" si="229"/>
        <v>0</v>
      </c>
      <c r="AC832" t="str" cm="1">
        <f t="array" aca="1" ref="AC832" ca="1">LEFT(T832,SUM(LEN(T832)-LEN(SUBSTITUTE(T832,{"0","1","2","3","4","5","6","7","8","9"},""))))</f>
        <v>192</v>
      </c>
      <c r="AD832" s="3">
        <f t="shared" ca="1" si="230"/>
        <v>192</v>
      </c>
      <c r="AE832" s="3" t="str">
        <f t="shared" ca="1" si="231"/>
        <v/>
      </c>
      <c r="AF832" t="b">
        <f t="shared" ca="1" si="232"/>
        <v>1</v>
      </c>
      <c r="AG832">
        <f t="shared" ca="1" si="233"/>
        <v>1</v>
      </c>
      <c r="AH832">
        <f t="shared" ca="1" si="234"/>
        <v>0</v>
      </c>
      <c r="AI832" t="b">
        <f t="shared" ca="1" si="235"/>
        <v>0</v>
      </c>
      <c r="AJ832">
        <f t="shared" ca="1" si="236"/>
        <v>0</v>
      </c>
      <c r="AK832">
        <f t="shared" ca="1" si="237"/>
        <v>0</v>
      </c>
      <c r="AL832">
        <f t="shared" ca="1" si="238"/>
        <v>1</v>
      </c>
      <c r="AM832" t="b">
        <f t="shared" ca="1" si="239"/>
        <v>0</v>
      </c>
      <c r="AN832">
        <f t="shared" ca="1" si="240"/>
        <v>3</v>
      </c>
      <c r="AO832">
        <f t="shared" ca="1" si="241"/>
        <v>3</v>
      </c>
    </row>
    <row r="833" spans="1:41">
      <c r="A833" s="5" t="s">
        <v>645</v>
      </c>
      <c r="B833" s="6" t="s">
        <v>646</v>
      </c>
      <c r="C833" s="6" t="s">
        <v>640</v>
      </c>
      <c r="D833" s="6" t="s">
        <v>671</v>
      </c>
      <c r="E833" s="6" t="s">
        <v>642</v>
      </c>
      <c r="F833" s="6" t="s">
        <v>815</v>
      </c>
      <c r="G833" s="6" t="s">
        <v>639</v>
      </c>
      <c r="H833" s="6" t="s">
        <v>862</v>
      </c>
      <c r="Q833">
        <f t="shared" ca="1" si="245"/>
        <v>0</v>
      </c>
      <c r="R833" t="str">
        <f t="shared" ca="1" si="245"/>
        <v>2011</v>
      </c>
      <c r="S833" t="str">
        <f t="shared" ca="1" si="245"/>
        <v>2028</v>
      </c>
      <c r="T833">
        <f t="shared" ca="1" si="245"/>
        <v>0</v>
      </c>
      <c r="U833" t="str">
        <f t="shared" ca="1" si="245"/>
        <v>#888785</v>
      </c>
      <c r="V833" t="str">
        <f t="shared" ca="1" si="245"/>
        <v>amb</v>
      </c>
      <c r="W833">
        <f t="shared" ca="1" si="245"/>
        <v>0</v>
      </c>
      <c r="X833">
        <f t="shared" ca="1" si="245"/>
        <v>0</v>
      </c>
      <c r="Z833">
        <f t="shared" ca="1" si="227"/>
        <v>0</v>
      </c>
      <c r="AA833">
        <f t="shared" ca="1" si="228"/>
        <v>1</v>
      </c>
      <c r="AB833">
        <f t="shared" ca="1" si="229"/>
        <v>1</v>
      </c>
      <c r="AC833" t="str" cm="1">
        <f t="array" aca="1" ref="AC833" ca="1">LEFT(T833,SUM(LEN(T833)-LEN(SUBSTITUTE(T833,{"0","1","2","3","4","5","6","7","8","9"},""))))</f>
        <v>0</v>
      </c>
      <c r="AD833" s="3" t="str">
        <f t="shared" ca="1" si="230"/>
        <v/>
      </c>
      <c r="AE833" s="3" t="str">
        <f t="shared" ca="1" si="231"/>
        <v/>
      </c>
      <c r="AF833" t="b">
        <f t="shared" ca="1" si="232"/>
        <v>0</v>
      </c>
      <c r="AG833">
        <f t="shared" ca="1" si="233"/>
        <v>0</v>
      </c>
      <c r="AH833">
        <f t="shared" ca="1" si="234"/>
        <v>1</v>
      </c>
      <c r="AI833" t="b">
        <f t="shared" ca="1" si="235"/>
        <v>1</v>
      </c>
      <c r="AJ833">
        <f t="shared" ca="1" si="236"/>
        <v>1</v>
      </c>
      <c r="AK833">
        <f t="shared" ca="1" si="237"/>
        <v>1</v>
      </c>
      <c r="AL833">
        <f t="shared" ca="1" si="238"/>
        <v>0</v>
      </c>
      <c r="AM833" t="b">
        <f t="shared" ca="1" si="239"/>
        <v>0</v>
      </c>
      <c r="AN833">
        <f t="shared" ca="1" si="240"/>
        <v>4</v>
      </c>
      <c r="AO833">
        <f t="shared" ca="1" si="241"/>
        <v>7</v>
      </c>
    </row>
    <row r="834" spans="1:41">
      <c r="A834" s="1"/>
      <c r="Q834">
        <f t="shared" ca="1" si="245"/>
        <v>0</v>
      </c>
      <c r="R834">
        <f t="shared" ca="1" si="245"/>
        <v>0</v>
      </c>
      <c r="S834">
        <f t="shared" ca="1" si="245"/>
        <v>0</v>
      </c>
      <c r="T834">
        <f t="shared" ca="1" si="245"/>
        <v>0</v>
      </c>
      <c r="U834">
        <f t="shared" ca="1" si="245"/>
        <v>0</v>
      </c>
      <c r="V834">
        <f t="shared" ca="1" si="245"/>
        <v>0</v>
      </c>
      <c r="W834">
        <f t="shared" ca="1" si="245"/>
        <v>0</v>
      </c>
      <c r="X834">
        <f t="shared" ca="1" si="245"/>
        <v>0</v>
      </c>
      <c r="Z834">
        <f t="shared" ca="1" si="227"/>
        <v>0</v>
      </c>
      <c r="AA834">
        <f t="shared" ca="1" si="228"/>
        <v>0</v>
      </c>
      <c r="AB834">
        <f t="shared" ca="1" si="229"/>
        <v>0</v>
      </c>
      <c r="AC834" t="str" cm="1">
        <f t="array" aca="1" ref="AC834" ca="1">LEFT(T834,SUM(LEN(T834)-LEN(SUBSTITUTE(T834,{"0","1","2","3","4","5","6","7","8","9"},""))))</f>
        <v>0</v>
      </c>
      <c r="AD834" s="3" t="str">
        <f t="shared" ca="1" si="230"/>
        <v/>
      </c>
      <c r="AE834" s="3" t="str">
        <f t="shared" ca="1" si="231"/>
        <v/>
      </c>
      <c r="AF834" t="b">
        <f t="shared" ca="1" si="232"/>
        <v>0</v>
      </c>
      <c r="AG834">
        <f t="shared" ca="1" si="233"/>
        <v>0</v>
      </c>
      <c r="AH834">
        <f t="shared" ca="1" si="234"/>
        <v>0</v>
      </c>
      <c r="AI834" t="b">
        <f t="shared" ca="1" si="235"/>
        <v>0</v>
      </c>
      <c r="AJ834">
        <f t="shared" ca="1" si="236"/>
        <v>0</v>
      </c>
      <c r="AK834">
        <f t="shared" ca="1" si="237"/>
        <v>0</v>
      </c>
      <c r="AL834">
        <f t="shared" ca="1" si="238"/>
        <v>0</v>
      </c>
      <c r="AM834" t="b">
        <f t="shared" ca="1" si="239"/>
        <v>0</v>
      </c>
      <c r="AN834">
        <f t="shared" ca="1" si="240"/>
        <v>0</v>
      </c>
      <c r="AO834">
        <f t="shared" ca="1" si="241"/>
        <v>0</v>
      </c>
    </row>
    <row r="835" spans="1:41">
      <c r="A835" s="5" t="s">
        <v>645</v>
      </c>
      <c r="B835" s="6" t="s">
        <v>665</v>
      </c>
      <c r="C835" s="6" t="s">
        <v>639</v>
      </c>
      <c r="D835" s="6" t="s">
        <v>810</v>
      </c>
      <c r="Q835">
        <f t="shared" ca="1" si="245"/>
        <v>0</v>
      </c>
      <c r="R835" t="str">
        <f t="shared" ca="1" si="245"/>
        <v>2016</v>
      </c>
      <c r="S835">
        <f t="shared" ca="1" si="245"/>
        <v>0</v>
      </c>
      <c r="T835">
        <f t="shared" ca="1" si="245"/>
        <v>0</v>
      </c>
      <c r="U835">
        <f t="shared" ca="1" si="245"/>
        <v>0</v>
      </c>
      <c r="V835" t="str">
        <f t="shared" ca="1" si="245"/>
        <v>oth</v>
      </c>
      <c r="W835">
        <f t="shared" ca="1" si="245"/>
        <v>0</v>
      </c>
      <c r="X835">
        <f t="shared" ca="1" si="245"/>
        <v>0</v>
      </c>
      <c r="Z835">
        <f t="shared" ref="Z835:Z898" ca="1" si="246">IF(AND(VALUE(Q835)&gt;1919,VALUE(Q835)&lt;2003),1,0)</f>
        <v>0</v>
      </c>
      <c r="AA835">
        <f t="shared" ref="AA835:AA898" ca="1" si="247">IF(AND(VALUE(R835)&gt;2009,VALUE(R835)&lt;2021),1,0)</f>
        <v>1</v>
      </c>
      <c r="AB835">
        <f t="shared" ref="AB835:AB898" ca="1" si="248">IF(AND(VALUE(S835)&gt;2019,VALUE(S835)&lt;2031),1,0)</f>
        <v>0</v>
      </c>
      <c r="AC835" t="str" cm="1">
        <f t="array" aca="1" ref="AC835" ca="1">LEFT(T835,SUM(LEN(T835)-LEN(SUBSTITUTE(T835,{"0","1","2","3","4","5","6","7","8","9"},""))))</f>
        <v>0</v>
      </c>
      <c r="AD835" s="3" t="str">
        <f t="shared" ref="AD835:AD898" ca="1" si="249">IF(COUNT(FIND("cm",T835))=1,VALUE(AC835),"")</f>
        <v/>
      </c>
      <c r="AE835" s="3" t="str">
        <f t="shared" ref="AE835:AE898" ca="1" si="250">IF(COUNT(FIND("in",T835)),VALUE(AC835),"")</f>
        <v/>
      </c>
      <c r="AF835" t="b">
        <f t="shared" ref="AF835:AF898" ca="1" si="251">OR(AND(AD835&gt;149,AD835&lt;194),AND(AE835&gt;58,AE835&lt;77))</f>
        <v>0</v>
      </c>
      <c r="AG835">
        <f t="shared" ref="AG835:AG898" ca="1" si="252">IF(AF835,1,0)</f>
        <v>0</v>
      </c>
      <c r="AH835">
        <f t="shared" ref="AH835:AH898" ca="1" si="253">COUNT(FIND("#",U835))</f>
        <v>0</v>
      </c>
      <c r="AI835" t="b">
        <f t="shared" ref="AI835:AI898" ca="1" si="254">AND(IF(LEN(U835)=7,TRUE),IF(AH835=1,TRUE))</f>
        <v>0</v>
      </c>
      <c r="AJ835">
        <f t="shared" ref="AJ835:AJ898" ca="1" si="255">IF(AI835,1,0)</f>
        <v>0</v>
      </c>
      <c r="AK835">
        <f t="shared" ref="AK835:AK898" ca="1" si="256">IF(OR(V835="amb",V835="blu",V835="brn",V835="gry",V835="grn",V835="hzl",V835="oth"),1,0)</f>
        <v>1</v>
      </c>
      <c r="AL835">
        <f t="shared" ref="AL835:AL898" ca="1" si="257">IF(LEN(W835)=9,1,0)</f>
        <v>0</v>
      </c>
      <c r="AM835" t="b">
        <f t="shared" ref="AM835:AM898" ca="1" si="258">AND(IF(VALUE(X835)&gt;0,TRUE),IF(AN835=0,TRUE))</f>
        <v>0</v>
      </c>
      <c r="AN835">
        <f t="shared" ref="AN835:AN898" ca="1" si="259">SUM(Z835:AB835,AG835,AJ835:AL835)</f>
        <v>2</v>
      </c>
      <c r="AO835">
        <f t="shared" ref="AO835:AO898" ca="1" si="260">IF(AN835&gt;0,AN835+AO834,0)</f>
        <v>2</v>
      </c>
    </row>
    <row r="836" spans="1:41">
      <c r="A836" s="5" t="s">
        <v>636</v>
      </c>
      <c r="B836" s="6" t="s">
        <v>957</v>
      </c>
      <c r="C836" s="6" t="s">
        <v>637</v>
      </c>
      <c r="D836" s="6" t="s">
        <v>643</v>
      </c>
      <c r="E836" s="6" t="s">
        <v>640</v>
      </c>
      <c r="F836" s="6" t="s">
        <v>671</v>
      </c>
      <c r="G836" s="6" t="s">
        <v>642</v>
      </c>
      <c r="H836" s="6" t="s">
        <v>811</v>
      </c>
      <c r="I836" s="6" t="s">
        <v>635</v>
      </c>
      <c r="J836" s="6" t="s">
        <v>1204</v>
      </c>
      <c r="Q836" t="str">
        <f t="shared" ca="1" si="245"/>
        <v>1942</v>
      </c>
      <c r="R836">
        <f t="shared" ca="1" si="245"/>
        <v>0</v>
      </c>
      <c r="S836" t="str">
        <f t="shared" ca="1" si="245"/>
        <v>2024</v>
      </c>
      <c r="T836" t="str">
        <f t="shared" ca="1" si="245"/>
        <v>189cm</v>
      </c>
      <c r="U836" t="str">
        <f t="shared" ca="1" si="245"/>
        <v>#888785</v>
      </c>
      <c r="V836">
        <f t="shared" ca="1" si="245"/>
        <v>0</v>
      </c>
      <c r="W836" t="str">
        <f t="shared" ca="1" si="245"/>
        <v>054290182</v>
      </c>
      <c r="X836">
        <f t="shared" ca="1" si="245"/>
        <v>0</v>
      </c>
      <c r="Z836">
        <f t="shared" ca="1" si="246"/>
        <v>1</v>
      </c>
      <c r="AA836">
        <f t="shared" ca="1" si="247"/>
        <v>0</v>
      </c>
      <c r="AB836">
        <f t="shared" ca="1" si="248"/>
        <v>1</v>
      </c>
      <c r="AC836" t="str" cm="1">
        <f t="array" aca="1" ref="AC836" ca="1">LEFT(T836,SUM(LEN(T836)-LEN(SUBSTITUTE(T836,{"0","1","2","3","4","5","6","7","8","9"},""))))</f>
        <v>189</v>
      </c>
      <c r="AD836" s="3">
        <f t="shared" ca="1" si="249"/>
        <v>189</v>
      </c>
      <c r="AE836" s="3" t="str">
        <f t="shared" ca="1" si="250"/>
        <v/>
      </c>
      <c r="AF836" t="b">
        <f t="shared" ca="1" si="251"/>
        <v>1</v>
      </c>
      <c r="AG836">
        <f t="shared" ca="1" si="252"/>
        <v>1</v>
      </c>
      <c r="AH836">
        <f t="shared" ca="1" si="253"/>
        <v>1</v>
      </c>
      <c r="AI836" t="b">
        <f t="shared" ca="1" si="254"/>
        <v>1</v>
      </c>
      <c r="AJ836">
        <f t="shared" ca="1" si="255"/>
        <v>1</v>
      </c>
      <c r="AK836">
        <f t="shared" ca="1" si="256"/>
        <v>0</v>
      </c>
      <c r="AL836">
        <f t="shared" ca="1" si="257"/>
        <v>1</v>
      </c>
      <c r="AM836" t="b">
        <f t="shared" ca="1" si="258"/>
        <v>0</v>
      </c>
      <c r="AN836">
        <f t="shared" ca="1" si="259"/>
        <v>5</v>
      </c>
      <c r="AO836">
        <f t="shared" ca="1" si="260"/>
        <v>7</v>
      </c>
    </row>
    <row r="837" spans="1:41">
      <c r="A837" s="1"/>
      <c r="Q837">
        <f t="shared" ca="1" si="245"/>
        <v>0</v>
      </c>
      <c r="R837">
        <f t="shared" ca="1" si="245"/>
        <v>0</v>
      </c>
      <c r="S837">
        <f t="shared" ca="1" si="245"/>
        <v>0</v>
      </c>
      <c r="T837">
        <f t="shared" ca="1" si="245"/>
        <v>0</v>
      </c>
      <c r="U837">
        <f t="shared" ca="1" si="245"/>
        <v>0</v>
      </c>
      <c r="V837">
        <f t="shared" ca="1" si="245"/>
        <v>0</v>
      </c>
      <c r="W837">
        <f t="shared" ca="1" si="245"/>
        <v>0</v>
      </c>
      <c r="X837">
        <f t="shared" ca="1" si="245"/>
        <v>0</v>
      </c>
      <c r="Z837">
        <f t="shared" ca="1" si="246"/>
        <v>0</v>
      </c>
      <c r="AA837">
        <f t="shared" ca="1" si="247"/>
        <v>0</v>
      </c>
      <c r="AB837">
        <f t="shared" ca="1" si="248"/>
        <v>0</v>
      </c>
      <c r="AC837" t="str" cm="1">
        <f t="array" aca="1" ref="AC837" ca="1">LEFT(T837,SUM(LEN(T837)-LEN(SUBSTITUTE(T837,{"0","1","2","3","4","5","6","7","8","9"},""))))</f>
        <v>0</v>
      </c>
      <c r="AD837" s="3" t="str">
        <f t="shared" ca="1" si="249"/>
        <v/>
      </c>
      <c r="AE837" s="3" t="str">
        <f t="shared" ca="1" si="250"/>
        <v/>
      </c>
      <c r="AF837" t="b">
        <f t="shared" ca="1" si="251"/>
        <v>0</v>
      </c>
      <c r="AG837">
        <f t="shared" ca="1" si="252"/>
        <v>0</v>
      </c>
      <c r="AH837">
        <f t="shared" ca="1" si="253"/>
        <v>0</v>
      </c>
      <c r="AI837" t="b">
        <f t="shared" ca="1" si="254"/>
        <v>0</v>
      </c>
      <c r="AJ837">
        <f t="shared" ca="1" si="255"/>
        <v>0</v>
      </c>
      <c r="AK837">
        <f t="shared" ca="1" si="256"/>
        <v>0</v>
      </c>
      <c r="AL837">
        <f t="shared" ca="1" si="257"/>
        <v>0</v>
      </c>
      <c r="AM837" t="b">
        <f t="shared" ca="1" si="258"/>
        <v>0</v>
      </c>
      <c r="AN837">
        <f t="shared" ca="1" si="259"/>
        <v>0</v>
      </c>
      <c r="AO837">
        <f t="shared" ca="1" si="260"/>
        <v>0</v>
      </c>
    </row>
    <row r="838" spans="1:41">
      <c r="A838" s="5" t="s">
        <v>640</v>
      </c>
      <c r="B838" s="6" t="s">
        <v>730</v>
      </c>
      <c r="Q838">
        <f t="shared" ca="1" si="245"/>
        <v>0</v>
      </c>
      <c r="R838">
        <f t="shared" ca="1" si="245"/>
        <v>0</v>
      </c>
      <c r="S838">
        <f t="shared" ca="1" si="245"/>
        <v>0</v>
      </c>
      <c r="T838">
        <f t="shared" ca="1" si="245"/>
        <v>0</v>
      </c>
      <c r="U838" t="str">
        <f t="shared" ca="1" si="245"/>
        <v>#a97842</v>
      </c>
      <c r="V838">
        <f t="shared" ca="1" si="245"/>
        <v>0</v>
      </c>
      <c r="W838">
        <f t="shared" ca="1" si="245"/>
        <v>0</v>
      </c>
      <c r="X838">
        <f t="shared" ca="1" si="245"/>
        <v>0</v>
      </c>
      <c r="Z838">
        <f t="shared" ca="1" si="246"/>
        <v>0</v>
      </c>
      <c r="AA838">
        <f t="shared" ca="1" si="247"/>
        <v>0</v>
      </c>
      <c r="AB838">
        <f t="shared" ca="1" si="248"/>
        <v>0</v>
      </c>
      <c r="AC838" t="str" cm="1">
        <f t="array" aca="1" ref="AC838" ca="1">LEFT(T838,SUM(LEN(T838)-LEN(SUBSTITUTE(T838,{"0","1","2","3","4","5","6","7","8","9"},""))))</f>
        <v>0</v>
      </c>
      <c r="AD838" s="3" t="str">
        <f t="shared" ca="1" si="249"/>
        <v/>
      </c>
      <c r="AE838" s="3" t="str">
        <f t="shared" ca="1" si="250"/>
        <v/>
      </c>
      <c r="AF838" t="b">
        <f t="shared" ca="1" si="251"/>
        <v>0</v>
      </c>
      <c r="AG838">
        <f t="shared" ca="1" si="252"/>
        <v>0</v>
      </c>
      <c r="AH838">
        <f t="shared" ca="1" si="253"/>
        <v>1</v>
      </c>
      <c r="AI838" t="b">
        <f t="shared" ca="1" si="254"/>
        <v>1</v>
      </c>
      <c r="AJ838">
        <f t="shared" ca="1" si="255"/>
        <v>1</v>
      </c>
      <c r="AK838">
        <f t="shared" ca="1" si="256"/>
        <v>0</v>
      </c>
      <c r="AL838">
        <f t="shared" ca="1" si="257"/>
        <v>0</v>
      </c>
      <c r="AM838" t="b">
        <f t="shared" ca="1" si="258"/>
        <v>0</v>
      </c>
      <c r="AN838">
        <f t="shared" ca="1" si="259"/>
        <v>1</v>
      </c>
      <c r="AO838">
        <f t="shared" ca="1" si="260"/>
        <v>1</v>
      </c>
    </row>
    <row r="839" spans="1:41">
      <c r="A839" s="5" t="s">
        <v>636</v>
      </c>
      <c r="B839" s="6" t="s">
        <v>1094</v>
      </c>
      <c r="Q839" t="str">
        <f t="shared" ca="1" si="245"/>
        <v>1945</v>
      </c>
      <c r="R839">
        <f t="shared" ca="1" si="245"/>
        <v>0</v>
      </c>
      <c r="S839">
        <f t="shared" ca="1" si="245"/>
        <v>0</v>
      </c>
      <c r="T839">
        <f t="shared" ca="1" si="245"/>
        <v>0</v>
      </c>
      <c r="U839">
        <f t="shared" ca="1" si="245"/>
        <v>0</v>
      </c>
      <c r="V839">
        <f t="shared" ca="1" si="245"/>
        <v>0</v>
      </c>
      <c r="W839">
        <f t="shared" ca="1" si="245"/>
        <v>0</v>
      </c>
      <c r="X839">
        <f t="shared" ca="1" si="245"/>
        <v>0</v>
      </c>
      <c r="Z839">
        <f t="shared" ca="1" si="246"/>
        <v>1</v>
      </c>
      <c r="AA839">
        <f t="shared" ca="1" si="247"/>
        <v>0</v>
      </c>
      <c r="AB839">
        <f t="shared" ca="1" si="248"/>
        <v>0</v>
      </c>
      <c r="AC839" t="str" cm="1">
        <f t="array" aca="1" ref="AC839" ca="1">LEFT(T839,SUM(LEN(T839)-LEN(SUBSTITUTE(T839,{"0","1","2","3","4","5","6","7","8","9"},""))))</f>
        <v>0</v>
      </c>
      <c r="AD839" s="3" t="str">
        <f t="shared" ca="1" si="249"/>
        <v/>
      </c>
      <c r="AE839" s="3" t="str">
        <f t="shared" ca="1" si="250"/>
        <v/>
      </c>
      <c r="AF839" t="b">
        <f t="shared" ca="1" si="251"/>
        <v>0</v>
      </c>
      <c r="AG839">
        <f t="shared" ca="1" si="252"/>
        <v>0</v>
      </c>
      <c r="AH839">
        <f t="shared" ca="1" si="253"/>
        <v>0</v>
      </c>
      <c r="AI839" t="b">
        <f t="shared" ca="1" si="254"/>
        <v>0</v>
      </c>
      <c r="AJ839">
        <f t="shared" ca="1" si="255"/>
        <v>0</v>
      </c>
      <c r="AK839">
        <f t="shared" ca="1" si="256"/>
        <v>0</v>
      </c>
      <c r="AL839">
        <f t="shared" ca="1" si="257"/>
        <v>0</v>
      </c>
      <c r="AM839" t="b">
        <f t="shared" ca="1" si="258"/>
        <v>0</v>
      </c>
      <c r="AN839">
        <f t="shared" ca="1" si="259"/>
        <v>1</v>
      </c>
      <c r="AO839">
        <f t="shared" ca="1" si="260"/>
        <v>2</v>
      </c>
    </row>
    <row r="840" spans="1:41">
      <c r="A840" s="5" t="s">
        <v>645</v>
      </c>
      <c r="B840" s="6" t="s">
        <v>646</v>
      </c>
      <c r="C840" s="6" t="s">
        <v>635</v>
      </c>
      <c r="D840" s="6" t="s">
        <v>1205</v>
      </c>
      <c r="Q840">
        <f t="shared" ca="1" si="245"/>
        <v>0</v>
      </c>
      <c r="R840">
        <f t="shared" ca="1" si="245"/>
        <v>0</v>
      </c>
      <c r="S840">
        <f t="shared" ca="1" si="245"/>
        <v>0</v>
      </c>
      <c r="T840">
        <f t="shared" ca="1" si="245"/>
        <v>0</v>
      </c>
      <c r="U840">
        <f t="shared" ca="1" si="245"/>
        <v>0</v>
      </c>
      <c r="V840" t="str">
        <f t="shared" ca="1" si="245"/>
        <v>amb</v>
      </c>
      <c r="W840" t="str">
        <f t="shared" ca="1" si="245"/>
        <v>370849304</v>
      </c>
      <c r="X840">
        <f t="shared" ca="1" si="245"/>
        <v>0</v>
      </c>
      <c r="Z840">
        <f t="shared" ca="1" si="246"/>
        <v>0</v>
      </c>
      <c r="AA840">
        <f t="shared" ca="1" si="247"/>
        <v>0</v>
      </c>
      <c r="AB840">
        <f t="shared" ca="1" si="248"/>
        <v>0</v>
      </c>
      <c r="AC840" t="str" cm="1">
        <f t="array" aca="1" ref="AC840" ca="1">LEFT(T840,SUM(LEN(T840)-LEN(SUBSTITUTE(T840,{"0","1","2","3","4","5","6","7","8","9"},""))))</f>
        <v>0</v>
      </c>
      <c r="AD840" s="3" t="str">
        <f t="shared" ca="1" si="249"/>
        <v/>
      </c>
      <c r="AE840" s="3" t="str">
        <f t="shared" ca="1" si="250"/>
        <v/>
      </c>
      <c r="AF840" t="b">
        <f t="shared" ca="1" si="251"/>
        <v>0</v>
      </c>
      <c r="AG840">
        <f t="shared" ca="1" si="252"/>
        <v>0</v>
      </c>
      <c r="AH840">
        <f t="shared" ca="1" si="253"/>
        <v>0</v>
      </c>
      <c r="AI840" t="b">
        <f t="shared" ca="1" si="254"/>
        <v>0</v>
      </c>
      <c r="AJ840">
        <f t="shared" ca="1" si="255"/>
        <v>0</v>
      </c>
      <c r="AK840">
        <f t="shared" ca="1" si="256"/>
        <v>1</v>
      </c>
      <c r="AL840">
        <f t="shared" ca="1" si="257"/>
        <v>1</v>
      </c>
      <c r="AM840" t="b">
        <f t="shared" ca="1" si="258"/>
        <v>0</v>
      </c>
      <c r="AN840">
        <f t="shared" ca="1" si="259"/>
        <v>2</v>
      </c>
      <c r="AO840">
        <f t="shared" ca="1" si="260"/>
        <v>4</v>
      </c>
    </row>
    <row r="841" spans="1:41">
      <c r="A841" s="5" t="s">
        <v>642</v>
      </c>
      <c r="B841" s="6" t="s">
        <v>815</v>
      </c>
      <c r="Q841">
        <f t="shared" ca="1" si="245"/>
        <v>0</v>
      </c>
      <c r="R841">
        <f t="shared" ca="1" si="245"/>
        <v>0</v>
      </c>
      <c r="S841" t="str">
        <f t="shared" ca="1" si="245"/>
        <v>2028</v>
      </c>
      <c r="T841">
        <f t="shared" ca="1" si="245"/>
        <v>0</v>
      </c>
      <c r="U841">
        <f t="shared" ca="1" si="245"/>
        <v>0</v>
      </c>
      <c r="V841">
        <f t="shared" ca="1" si="245"/>
        <v>0</v>
      </c>
      <c r="W841">
        <f t="shared" ca="1" si="245"/>
        <v>0</v>
      </c>
      <c r="X841">
        <f t="shared" ca="1" si="245"/>
        <v>0</v>
      </c>
      <c r="Z841">
        <f t="shared" ca="1" si="246"/>
        <v>0</v>
      </c>
      <c r="AA841">
        <f t="shared" ca="1" si="247"/>
        <v>0</v>
      </c>
      <c r="AB841">
        <f t="shared" ca="1" si="248"/>
        <v>1</v>
      </c>
      <c r="AC841" t="str" cm="1">
        <f t="array" aca="1" ref="AC841" ca="1">LEFT(T841,SUM(LEN(T841)-LEN(SUBSTITUTE(T841,{"0","1","2","3","4","5","6","7","8","9"},""))))</f>
        <v>0</v>
      </c>
      <c r="AD841" s="3" t="str">
        <f t="shared" ca="1" si="249"/>
        <v/>
      </c>
      <c r="AE841" s="3" t="str">
        <f t="shared" ca="1" si="250"/>
        <v/>
      </c>
      <c r="AF841" t="b">
        <f t="shared" ca="1" si="251"/>
        <v>0</v>
      </c>
      <c r="AG841">
        <f t="shared" ca="1" si="252"/>
        <v>0</v>
      </c>
      <c r="AH841">
        <f t="shared" ca="1" si="253"/>
        <v>0</v>
      </c>
      <c r="AI841" t="b">
        <f t="shared" ca="1" si="254"/>
        <v>0</v>
      </c>
      <c r="AJ841">
        <f t="shared" ca="1" si="255"/>
        <v>0</v>
      </c>
      <c r="AK841">
        <f t="shared" ca="1" si="256"/>
        <v>0</v>
      </c>
      <c r="AL841">
        <f t="shared" ca="1" si="257"/>
        <v>0</v>
      </c>
      <c r="AM841" t="b">
        <f t="shared" ca="1" si="258"/>
        <v>0</v>
      </c>
      <c r="AN841">
        <f t="shared" ca="1" si="259"/>
        <v>1</v>
      </c>
      <c r="AO841">
        <f t="shared" ca="1" si="260"/>
        <v>5</v>
      </c>
    </row>
    <row r="842" spans="1:41">
      <c r="A842" s="5" t="s">
        <v>639</v>
      </c>
      <c r="B842" s="6" t="s">
        <v>810</v>
      </c>
      <c r="C842" s="6" t="s">
        <v>637</v>
      </c>
      <c r="D842" s="6" t="s">
        <v>717</v>
      </c>
      <c r="Q842">
        <f t="shared" ca="1" si="245"/>
        <v>0</v>
      </c>
      <c r="R842" t="str">
        <f t="shared" ca="1" si="245"/>
        <v>2016</v>
      </c>
      <c r="S842">
        <f t="shared" ca="1" si="245"/>
        <v>0</v>
      </c>
      <c r="T842" t="str">
        <f t="shared" ca="1" si="245"/>
        <v>168cm</v>
      </c>
      <c r="U842">
        <f t="shared" ca="1" si="245"/>
        <v>0</v>
      </c>
      <c r="V842">
        <f t="shared" ca="1" si="245"/>
        <v>0</v>
      </c>
      <c r="W842">
        <f t="shared" ca="1" si="245"/>
        <v>0</v>
      </c>
      <c r="X842">
        <f t="shared" ca="1" si="245"/>
        <v>0</v>
      </c>
      <c r="Z842">
        <f t="shared" ca="1" si="246"/>
        <v>0</v>
      </c>
      <c r="AA842">
        <f t="shared" ca="1" si="247"/>
        <v>1</v>
      </c>
      <c r="AB842">
        <f t="shared" ca="1" si="248"/>
        <v>0</v>
      </c>
      <c r="AC842" t="str" cm="1">
        <f t="array" aca="1" ref="AC842" ca="1">LEFT(T842,SUM(LEN(T842)-LEN(SUBSTITUTE(T842,{"0","1","2","3","4","5","6","7","8","9"},""))))</f>
        <v>168</v>
      </c>
      <c r="AD842" s="3">
        <f t="shared" ca="1" si="249"/>
        <v>168</v>
      </c>
      <c r="AE842" s="3" t="str">
        <f t="shared" ca="1" si="250"/>
        <v/>
      </c>
      <c r="AF842" t="b">
        <f t="shared" ca="1" si="251"/>
        <v>1</v>
      </c>
      <c r="AG842">
        <f t="shared" ca="1" si="252"/>
        <v>1</v>
      </c>
      <c r="AH842">
        <f t="shared" ca="1" si="253"/>
        <v>0</v>
      </c>
      <c r="AI842" t="b">
        <f t="shared" ca="1" si="254"/>
        <v>0</v>
      </c>
      <c r="AJ842">
        <f t="shared" ca="1" si="255"/>
        <v>0</v>
      </c>
      <c r="AK842">
        <f t="shared" ca="1" si="256"/>
        <v>0</v>
      </c>
      <c r="AL842">
        <f t="shared" ca="1" si="257"/>
        <v>0</v>
      </c>
      <c r="AM842" t="b">
        <f t="shared" ca="1" si="258"/>
        <v>0</v>
      </c>
      <c r="AN842">
        <f t="shared" ca="1" si="259"/>
        <v>2</v>
      </c>
      <c r="AO842">
        <f t="shared" ca="1" si="260"/>
        <v>7</v>
      </c>
    </row>
    <row r="843" spans="1:41">
      <c r="A843" s="1"/>
      <c r="Q843">
        <f t="shared" ca="1" si="245"/>
        <v>0</v>
      </c>
      <c r="R843">
        <f t="shared" ca="1" si="245"/>
        <v>0</v>
      </c>
      <c r="S843">
        <f t="shared" ca="1" si="245"/>
        <v>0</v>
      </c>
      <c r="T843">
        <f t="shared" ca="1" si="245"/>
        <v>0</v>
      </c>
      <c r="U843">
        <f t="shared" ca="1" si="245"/>
        <v>0</v>
      </c>
      <c r="V843">
        <f t="shared" ca="1" si="245"/>
        <v>0</v>
      </c>
      <c r="W843">
        <f t="shared" ca="1" si="245"/>
        <v>0</v>
      </c>
      <c r="X843">
        <f t="shared" ca="1" si="245"/>
        <v>0</v>
      </c>
      <c r="Z843">
        <f t="shared" ca="1" si="246"/>
        <v>0</v>
      </c>
      <c r="AA843">
        <f t="shared" ca="1" si="247"/>
        <v>0</v>
      </c>
      <c r="AB843">
        <f t="shared" ca="1" si="248"/>
        <v>0</v>
      </c>
      <c r="AC843" t="str" cm="1">
        <f t="array" aca="1" ref="AC843" ca="1">LEFT(T843,SUM(LEN(T843)-LEN(SUBSTITUTE(T843,{"0","1","2","3","4","5","6","7","8","9"},""))))</f>
        <v>0</v>
      </c>
      <c r="AD843" s="3" t="str">
        <f t="shared" ca="1" si="249"/>
        <v/>
      </c>
      <c r="AE843" s="3" t="str">
        <f t="shared" ca="1" si="250"/>
        <v/>
      </c>
      <c r="AF843" t="b">
        <f t="shared" ca="1" si="251"/>
        <v>0</v>
      </c>
      <c r="AG843">
        <f t="shared" ca="1" si="252"/>
        <v>0</v>
      </c>
      <c r="AH843">
        <f t="shared" ca="1" si="253"/>
        <v>0</v>
      </c>
      <c r="AI843" t="b">
        <f t="shared" ca="1" si="254"/>
        <v>0</v>
      </c>
      <c r="AJ843">
        <f t="shared" ca="1" si="255"/>
        <v>0</v>
      </c>
      <c r="AK843">
        <f t="shared" ca="1" si="256"/>
        <v>0</v>
      </c>
      <c r="AL843">
        <f t="shared" ca="1" si="257"/>
        <v>0</v>
      </c>
      <c r="AM843" t="b">
        <f t="shared" ca="1" si="258"/>
        <v>0</v>
      </c>
      <c r="AN843">
        <f t="shared" ca="1" si="259"/>
        <v>0</v>
      </c>
      <c r="AO843">
        <f t="shared" ca="1" si="260"/>
        <v>0</v>
      </c>
    </row>
    <row r="844" spans="1:41">
      <c r="A844" s="5" t="s">
        <v>637</v>
      </c>
      <c r="B844" s="6" t="s">
        <v>710</v>
      </c>
      <c r="C844" s="6" t="s">
        <v>639</v>
      </c>
      <c r="D844" s="6" t="s">
        <v>838</v>
      </c>
      <c r="E844" s="6" t="s">
        <v>642</v>
      </c>
      <c r="F844" s="6" t="s">
        <v>851</v>
      </c>
      <c r="G844" s="6" t="s">
        <v>636</v>
      </c>
      <c r="H844" s="6" t="s">
        <v>926</v>
      </c>
      <c r="I844" s="6" t="s">
        <v>645</v>
      </c>
      <c r="J844" s="6" t="s">
        <v>682</v>
      </c>
      <c r="K844" s="6" t="s">
        <v>640</v>
      </c>
      <c r="L844" s="6" t="s">
        <v>709</v>
      </c>
      <c r="M844" s="6" t="s">
        <v>635</v>
      </c>
      <c r="N844" s="6" t="s">
        <v>1206</v>
      </c>
      <c r="Q844" t="str">
        <f t="shared" ca="1" si="245"/>
        <v>1952</v>
      </c>
      <c r="R844" t="str">
        <f t="shared" ca="1" si="245"/>
        <v>2015</v>
      </c>
      <c r="S844" t="str">
        <f t="shared" ca="1" si="245"/>
        <v>2030</v>
      </c>
      <c r="T844" t="str">
        <f t="shared" ca="1" si="245"/>
        <v>154cm</v>
      </c>
      <c r="U844" t="str">
        <f t="shared" ca="1" si="245"/>
        <v>#341e13</v>
      </c>
      <c r="V844" t="str">
        <f t="shared" ca="1" si="245"/>
        <v>hzl</v>
      </c>
      <c r="W844" t="str">
        <f t="shared" ca="1" si="245"/>
        <v>996518075</v>
      </c>
      <c r="X844">
        <f t="shared" ca="1" si="245"/>
        <v>0</v>
      </c>
      <c r="Z844">
        <f t="shared" ca="1" si="246"/>
        <v>1</v>
      </c>
      <c r="AA844">
        <f t="shared" ca="1" si="247"/>
        <v>1</v>
      </c>
      <c r="AB844">
        <f t="shared" ca="1" si="248"/>
        <v>1</v>
      </c>
      <c r="AC844" t="str" cm="1">
        <f t="array" aca="1" ref="AC844" ca="1">LEFT(T844,SUM(LEN(T844)-LEN(SUBSTITUTE(T844,{"0","1","2","3","4","5","6","7","8","9"},""))))</f>
        <v>154</v>
      </c>
      <c r="AD844" s="3">
        <f t="shared" ca="1" si="249"/>
        <v>154</v>
      </c>
      <c r="AE844" s="3" t="str">
        <f t="shared" ca="1" si="250"/>
        <v/>
      </c>
      <c r="AF844" t="b">
        <f t="shared" ca="1" si="251"/>
        <v>1</v>
      </c>
      <c r="AG844">
        <f t="shared" ca="1" si="252"/>
        <v>1</v>
      </c>
      <c r="AH844">
        <f t="shared" ca="1" si="253"/>
        <v>1</v>
      </c>
      <c r="AI844" t="b">
        <f t="shared" ca="1" si="254"/>
        <v>1</v>
      </c>
      <c r="AJ844">
        <f t="shared" ca="1" si="255"/>
        <v>1</v>
      </c>
      <c r="AK844">
        <f t="shared" ca="1" si="256"/>
        <v>1</v>
      </c>
      <c r="AL844">
        <f t="shared" ca="1" si="257"/>
        <v>1</v>
      </c>
      <c r="AM844" t="b">
        <f t="shared" ca="1" si="258"/>
        <v>0</v>
      </c>
      <c r="AN844">
        <f t="shared" ca="1" si="259"/>
        <v>7</v>
      </c>
      <c r="AO844">
        <f t="shared" ca="1" si="260"/>
        <v>7</v>
      </c>
    </row>
    <row r="845" spans="1:41">
      <c r="A845" s="1"/>
      <c r="Q845">
        <f t="shared" ca="1" si="245"/>
        <v>0</v>
      </c>
      <c r="R845">
        <f t="shared" ca="1" si="245"/>
        <v>0</v>
      </c>
      <c r="S845">
        <f t="shared" ca="1" si="245"/>
        <v>0</v>
      </c>
      <c r="T845">
        <f t="shared" ca="1" si="245"/>
        <v>0</v>
      </c>
      <c r="U845">
        <f t="shared" ca="1" si="245"/>
        <v>0</v>
      </c>
      <c r="V845">
        <f t="shared" ca="1" si="245"/>
        <v>0</v>
      </c>
      <c r="W845">
        <f t="shared" ca="1" si="245"/>
        <v>0</v>
      </c>
      <c r="X845">
        <f t="shared" ca="1" si="245"/>
        <v>0</v>
      </c>
      <c r="Z845">
        <f t="shared" ca="1" si="246"/>
        <v>0</v>
      </c>
      <c r="AA845">
        <f t="shared" ca="1" si="247"/>
        <v>0</v>
      </c>
      <c r="AB845">
        <f t="shared" ca="1" si="248"/>
        <v>0</v>
      </c>
      <c r="AC845" t="str" cm="1">
        <f t="array" aca="1" ref="AC845" ca="1">LEFT(T845,SUM(LEN(T845)-LEN(SUBSTITUTE(T845,{"0","1","2","3","4","5","6","7","8","9"},""))))</f>
        <v>0</v>
      </c>
      <c r="AD845" s="3" t="str">
        <f t="shared" ca="1" si="249"/>
        <v/>
      </c>
      <c r="AE845" s="3" t="str">
        <f t="shared" ca="1" si="250"/>
        <v/>
      </c>
      <c r="AF845" t="b">
        <f t="shared" ca="1" si="251"/>
        <v>0</v>
      </c>
      <c r="AG845">
        <f t="shared" ca="1" si="252"/>
        <v>0</v>
      </c>
      <c r="AH845">
        <f t="shared" ca="1" si="253"/>
        <v>0</v>
      </c>
      <c r="AI845" t="b">
        <f t="shared" ca="1" si="254"/>
        <v>0</v>
      </c>
      <c r="AJ845">
        <f t="shared" ca="1" si="255"/>
        <v>0</v>
      </c>
      <c r="AK845">
        <f t="shared" ca="1" si="256"/>
        <v>0</v>
      </c>
      <c r="AL845">
        <f t="shared" ca="1" si="257"/>
        <v>0</v>
      </c>
      <c r="AM845" t="b">
        <f t="shared" ca="1" si="258"/>
        <v>0</v>
      </c>
      <c r="AN845">
        <f t="shared" ca="1" si="259"/>
        <v>0</v>
      </c>
      <c r="AO845">
        <f t="shared" ca="1" si="260"/>
        <v>0</v>
      </c>
    </row>
    <row r="846" spans="1:41">
      <c r="A846" s="5" t="s">
        <v>636</v>
      </c>
      <c r="B846" s="6" t="s">
        <v>1068</v>
      </c>
      <c r="C846" s="6" t="s">
        <v>645</v>
      </c>
      <c r="D846" s="6" t="s">
        <v>646</v>
      </c>
      <c r="E846" s="6" t="s">
        <v>639</v>
      </c>
      <c r="F846" s="6" t="s">
        <v>814</v>
      </c>
      <c r="Q846" t="str">
        <f t="shared" ca="1" si="245"/>
        <v>1941</v>
      </c>
      <c r="R846" t="str">
        <f t="shared" ca="1" si="245"/>
        <v>2014</v>
      </c>
      <c r="S846">
        <f t="shared" ca="1" si="245"/>
        <v>0</v>
      </c>
      <c r="T846">
        <f t="shared" ca="1" si="245"/>
        <v>0</v>
      </c>
      <c r="U846">
        <f t="shared" ca="1" si="245"/>
        <v>0</v>
      </c>
      <c r="V846" t="str">
        <f t="shared" ca="1" si="245"/>
        <v>amb</v>
      </c>
      <c r="W846">
        <f t="shared" ca="1" si="245"/>
        <v>0</v>
      </c>
      <c r="X846">
        <f t="shared" ca="1" si="245"/>
        <v>0</v>
      </c>
      <c r="Z846">
        <f t="shared" ca="1" si="246"/>
        <v>1</v>
      </c>
      <c r="AA846">
        <f t="shared" ca="1" si="247"/>
        <v>1</v>
      </c>
      <c r="AB846">
        <f t="shared" ca="1" si="248"/>
        <v>0</v>
      </c>
      <c r="AC846" t="str" cm="1">
        <f t="array" aca="1" ref="AC846" ca="1">LEFT(T846,SUM(LEN(T846)-LEN(SUBSTITUTE(T846,{"0","1","2","3","4","5","6","7","8","9"},""))))</f>
        <v>0</v>
      </c>
      <c r="AD846" s="3" t="str">
        <f t="shared" ca="1" si="249"/>
        <v/>
      </c>
      <c r="AE846" s="3" t="str">
        <f t="shared" ca="1" si="250"/>
        <v/>
      </c>
      <c r="AF846" t="b">
        <f t="shared" ca="1" si="251"/>
        <v>0</v>
      </c>
      <c r="AG846">
        <f t="shared" ca="1" si="252"/>
        <v>0</v>
      </c>
      <c r="AH846">
        <f t="shared" ca="1" si="253"/>
        <v>0</v>
      </c>
      <c r="AI846" t="b">
        <f t="shared" ca="1" si="254"/>
        <v>0</v>
      </c>
      <c r="AJ846">
        <f t="shared" ca="1" si="255"/>
        <v>0</v>
      </c>
      <c r="AK846">
        <f t="shared" ca="1" si="256"/>
        <v>1</v>
      </c>
      <c r="AL846">
        <f t="shared" ca="1" si="257"/>
        <v>0</v>
      </c>
      <c r="AM846" t="b">
        <f t="shared" ca="1" si="258"/>
        <v>0</v>
      </c>
      <c r="AN846">
        <f t="shared" ca="1" si="259"/>
        <v>3</v>
      </c>
      <c r="AO846">
        <f t="shared" ca="1" si="260"/>
        <v>3</v>
      </c>
    </row>
    <row r="847" spans="1:41">
      <c r="A847" s="5" t="s">
        <v>640</v>
      </c>
      <c r="B847" s="6" t="s">
        <v>641</v>
      </c>
      <c r="C847" s="6" t="s">
        <v>635</v>
      </c>
      <c r="D847" s="6" t="s">
        <v>1207</v>
      </c>
      <c r="E847" s="6" t="s">
        <v>642</v>
      </c>
      <c r="F847" s="6" t="s">
        <v>820</v>
      </c>
      <c r="G847" s="6" t="s">
        <v>637</v>
      </c>
      <c r="H847" s="6" t="s">
        <v>787</v>
      </c>
      <c r="Q847">
        <f t="shared" ca="1" si="245"/>
        <v>0</v>
      </c>
      <c r="R847">
        <f t="shared" ca="1" si="245"/>
        <v>0</v>
      </c>
      <c r="S847" t="str">
        <f t="shared" ca="1" si="245"/>
        <v>2022</v>
      </c>
      <c r="T847" t="str">
        <f t="shared" ca="1" si="245"/>
        <v>173cm</v>
      </c>
      <c r="U847" t="str">
        <f t="shared" ca="1" si="245"/>
        <v>#fffffd</v>
      </c>
      <c r="V847">
        <f t="shared" ca="1" si="245"/>
        <v>0</v>
      </c>
      <c r="W847" t="str">
        <f t="shared" ca="1" si="245"/>
        <v>560990286</v>
      </c>
      <c r="X847">
        <f t="shared" ref="X847:AD884" ca="1" si="261">IF($A847=X$1,OFFSET($A847,0,1),IF($C847=X$1,OFFSET($C847,0,1),IF($E847=X$1,OFFSET($E847,0,1),IF($G847=X$1,OFFSET($G847,0,1),IF($I847=X$1,OFFSET($I847,0,1),IF($K847=X$1,OFFSET($K847,0,1),IF($M847=X$1,OFFSET($M847,0,1),IF($O847=X$1,OFFSET($O847,0,1),0))))))))</f>
        <v>0</v>
      </c>
      <c r="Z847">
        <f t="shared" ca="1" si="246"/>
        <v>0</v>
      </c>
      <c r="AA847">
        <f t="shared" ca="1" si="247"/>
        <v>0</v>
      </c>
      <c r="AB847">
        <f t="shared" ca="1" si="248"/>
        <v>1</v>
      </c>
      <c r="AC847" t="str" cm="1">
        <f t="array" aca="1" ref="AC847" ca="1">LEFT(T847,SUM(LEN(T847)-LEN(SUBSTITUTE(T847,{"0","1","2","3","4","5","6","7","8","9"},""))))</f>
        <v>173</v>
      </c>
      <c r="AD847" s="3">
        <f t="shared" ca="1" si="249"/>
        <v>173</v>
      </c>
      <c r="AE847" s="3" t="str">
        <f t="shared" ca="1" si="250"/>
        <v/>
      </c>
      <c r="AF847" t="b">
        <f t="shared" ca="1" si="251"/>
        <v>1</v>
      </c>
      <c r="AG847">
        <f t="shared" ca="1" si="252"/>
        <v>1</v>
      </c>
      <c r="AH847">
        <f t="shared" ca="1" si="253"/>
        <v>1</v>
      </c>
      <c r="AI847" t="b">
        <f t="shared" ca="1" si="254"/>
        <v>1</v>
      </c>
      <c r="AJ847">
        <f t="shared" ca="1" si="255"/>
        <v>1</v>
      </c>
      <c r="AK847">
        <f t="shared" ca="1" si="256"/>
        <v>0</v>
      </c>
      <c r="AL847">
        <f t="shared" ca="1" si="257"/>
        <v>1</v>
      </c>
      <c r="AM847" t="b">
        <f t="shared" ca="1" si="258"/>
        <v>0</v>
      </c>
      <c r="AN847">
        <f t="shared" ca="1" si="259"/>
        <v>4</v>
      </c>
      <c r="AO847">
        <f t="shared" ca="1" si="260"/>
        <v>7</v>
      </c>
    </row>
    <row r="848" spans="1:41">
      <c r="A848" s="1"/>
      <c r="Q848">
        <f t="shared" ref="Q848:X911" ca="1" si="262">IF($A848=Q$1,OFFSET($A848,0,1),IF($C848=Q$1,OFFSET($C848,0,1),IF($E848=Q$1,OFFSET($E848,0,1),IF($G848=Q$1,OFFSET($G848,0,1),IF($I848=Q$1,OFFSET($I848,0,1),IF($K848=Q$1,OFFSET($K848,0,1),IF($M848=Q$1,OFFSET($M848,0,1),IF($O848=Q$1,OFFSET($O848,0,1),0))))))))</f>
        <v>0</v>
      </c>
      <c r="R848">
        <f t="shared" ca="1" si="262"/>
        <v>0</v>
      </c>
      <c r="S848">
        <f t="shared" ca="1" si="262"/>
        <v>0</v>
      </c>
      <c r="T848">
        <f t="shared" ca="1" si="262"/>
        <v>0</v>
      </c>
      <c r="U848">
        <f t="shared" ca="1" si="262"/>
        <v>0</v>
      </c>
      <c r="V848">
        <f t="shared" ca="1" si="262"/>
        <v>0</v>
      </c>
      <c r="W848">
        <f t="shared" ca="1" si="262"/>
        <v>0</v>
      </c>
      <c r="X848">
        <f t="shared" ca="1" si="262"/>
        <v>0</v>
      </c>
      <c r="Z848">
        <f t="shared" ca="1" si="246"/>
        <v>0</v>
      </c>
      <c r="AA848">
        <f t="shared" ca="1" si="247"/>
        <v>0</v>
      </c>
      <c r="AB848">
        <f t="shared" ca="1" si="248"/>
        <v>0</v>
      </c>
      <c r="AC848" t="str" cm="1">
        <f t="array" aca="1" ref="AC848" ca="1">LEFT(T848,SUM(LEN(T848)-LEN(SUBSTITUTE(T848,{"0","1","2","3","4","5","6","7","8","9"},""))))</f>
        <v>0</v>
      </c>
      <c r="AD848" s="3" t="str">
        <f t="shared" ca="1" si="249"/>
        <v/>
      </c>
      <c r="AE848" s="3" t="str">
        <f t="shared" ca="1" si="250"/>
        <v/>
      </c>
      <c r="AF848" t="b">
        <f t="shared" ca="1" si="251"/>
        <v>0</v>
      </c>
      <c r="AG848">
        <f t="shared" ca="1" si="252"/>
        <v>0</v>
      </c>
      <c r="AH848">
        <f t="shared" ca="1" si="253"/>
        <v>0</v>
      </c>
      <c r="AI848" t="b">
        <f t="shared" ca="1" si="254"/>
        <v>0</v>
      </c>
      <c r="AJ848">
        <f t="shared" ca="1" si="255"/>
        <v>0</v>
      </c>
      <c r="AK848">
        <f t="shared" ca="1" si="256"/>
        <v>0</v>
      </c>
      <c r="AL848">
        <f t="shared" ca="1" si="257"/>
        <v>0</v>
      </c>
      <c r="AM848" t="b">
        <f t="shared" ca="1" si="258"/>
        <v>0</v>
      </c>
      <c r="AN848">
        <f t="shared" ca="1" si="259"/>
        <v>0</v>
      </c>
      <c r="AO848">
        <f t="shared" ca="1" si="260"/>
        <v>0</v>
      </c>
    </row>
    <row r="849" spans="1:41">
      <c r="A849" s="5" t="s">
        <v>645</v>
      </c>
      <c r="B849" s="6" t="s">
        <v>675</v>
      </c>
      <c r="C849" s="6" t="s">
        <v>636</v>
      </c>
      <c r="D849" s="6" t="s">
        <v>983</v>
      </c>
      <c r="Q849" t="str">
        <f t="shared" ca="1" si="262"/>
        <v>1974</v>
      </c>
      <c r="R849">
        <f t="shared" ca="1" si="262"/>
        <v>0</v>
      </c>
      <c r="S849">
        <f t="shared" ca="1" si="262"/>
        <v>0</v>
      </c>
      <c r="T849">
        <f t="shared" ca="1" si="262"/>
        <v>0</v>
      </c>
      <c r="U849">
        <f t="shared" ca="1" si="262"/>
        <v>0</v>
      </c>
      <c r="V849" t="str">
        <f t="shared" ca="1" si="262"/>
        <v>blu</v>
      </c>
      <c r="W849">
        <f t="shared" ca="1" si="262"/>
        <v>0</v>
      </c>
      <c r="X849">
        <f t="shared" ca="1" si="262"/>
        <v>0</v>
      </c>
      <c r="Z849">
        <f t="shared" ca="1" si="246"/>
        <v>1</v>
      </c>
      <c r="AA849">
        <f t="shared" ca="1" si="247"/>
        <v>0</v>
      </c>
      <c r="AB849">
        <f t="shared" ca="1" si="248"/>
        <v>0</v>
      </c>
      <c r="AC849" t="str" cm="1">
        <f t="array" aca="1" ref="AC849" ca="1">LEFT(T849,SUM(LEN(T849)-LEN(SUBSTITUTE(T849,{"0","1","2","3","4","5","6","7","8","9"},""))))</f>
        <v>0</v>
      </c>
      <c r="AD849" s="3" t="str">
        <f t="shared" ca="1" si="249"/>
        <v/>
      </c>
      <c r="AE849" s="3" t="str">
        <f t="shared" ca="1" si="250"/>
        <v/>
      </c>
      <c r="AF849" t="b">
        <f t="shared" ca="1" si="251"/>
        <v>0</v>
      </c>
      <c r="AG849">
        <f t="shared" ca="1" si="252"/>
        <v>0</v>
      </c>
      <c r="AH849">
        <f t="shared" ca="1" si="253"/>
        <v>0</v>
      </c>
      <c r="AI849" t="b">
        <f t="shared" ca="1" si="254"/>
        <v>0</v>
      </c>
      <c r="AJ849">
        <f t="shared" ca="1" si="255"/>
        <v>0</v>
      </c>
      <c r="AK849">
        <f t="shared" ca="1" si="256"/>
        <v>1</v>
      </c>
      <c r="AL849">
        <f t="shared" ca="1" si="257"/>
        <v>0</v>
      </c>
      <c r="AM849" t="b">
        <f t="shared" ca="1" si="258"/>
        <v>0</v>
      </c>
      <c r="AN849">
        <f t="shared" ca="1" si="259"/>
        <v>2</v>
      </c>
      <c r="AO849">
        <f t="shared" ca="1" si="260"/>
        <v>2</v>
      </c>
    </row>
    <row r="850" spans="1:41">
      <c r="A850" s="5" t="s">
        <v>637</v>
      </c>
      <c r="B850" s="6" t="s">
        <v>724</v>
      </c>
      <c r="C850" s="6" t="s">
        <v>640</v>
      </c>
      <c r="D850" s="6" t="s">
        <v>677</v>
      </c>
      <c r="E850" s="6" t="s">
        <v>642</v>
      </c>
      <c r="F850" s="6" t="s">
        <v>832</v>
      </c>
      <c r="G850" s="6" t="s">
        <v>639</v>
      </c>
      <c r="H850" s="6" t="s">
        <v>823</v>
      </c>
      <c r="Q850">
        <f t="shared" ca="1" si="262"/>
        <v>0</v>
      </c>
      <c r="R850" t="str">
        <f t="shared" ca="1" si="262"/>
        <v>2013</v>
      </c>
      <c r="S850" t="str">
        <f t="shared" ca="1" si="262"/>
        <v>2020</v>
      </c>
      <c r="T850" t="str">
        <f t="shared" ca="1" si="262"/>
        <v>150cm</v>
      </c>
      <c r="U850" t="str">
        <f t="shared" ca="1" si="262"/>
        <v>#ceb3a1</v>
      </c>
      <c r="V850">
        <f t="shared" ca="1" si="262"/>
        <v>0</v>
      </c>
      <c r="W850">
        <f t="shared" ca="1" si="262"/>
        <v>0</v>
      </c>
      <c r="X850">
        <f t="shared" ca="1" si="262"/>
        <v>0</v>
      </c>
      <c r="Z850">
        <f t="shared" ca="1" si="246"/>
        <v>0</v>
      </c>
      <c r="AA850">
        <f t="shared" ca="1" si="247"/>
        <v>1</v>
      </c>
      <c r="AB850">
        <f t="shared" ca="1" si="248"/>
        <v>1</v>
      </c>
      <c r="AC850" t="str" cm="1">
        <f t="array" aca="1" ref="AC850" ca="1">LEFT(T850,SUM(LEN(T850)-LEN(SUBSTITUTE(T850,{"0","1","2","3","4","5","6","7","8","9"},""))))</f>
        <v>150</v>
      </c>
      <c r="AD850" s="3">
        <f t="shared" ca="1" si="249"/>
        <v>150</v>
      </c>
      <c r="AE850" s="3" t="str">
        <f t="shared" ca="1" si="250"/>
        <v/>
      </c>
      <c r="AF850" t="b">
        <f t="shared" ca="1" si="251"/>
        <v>1</v>
      </c>
      <c r="AG850">
        <f t="shared" ca="1" si="252"/>
        <v>1</v>
      </c>
      <c r="AH850">
        <f t="shared" ca="1" si="253"/>
        <v>1</v>
      </c>
      <c r="AI850" t="b">
        <f t="shared" ca="1" si="254"/>
        <v>1</v>
      </c>
      <c r="AJ850">
        <f t="shared" ca="1" si="255"/>
        <v>1</v>
      </c>
      <c r="AK850">
        <f t="shared" ca="1" si="256"/>
        <v>0</v>
      </c>
      <c r="AL850">
        <f t="shared" ca="1" si="257"/>
        <v>0</v>
      </c>
      <c r="AM850" t="b">
        <f t="shared" ca="1" si="258"/>
        <v>0</v>
      </c>
      <c r="AN850">
        <f t="shared" ca="1" si="259"/>
        <v>4</v>
      </c>
      <c r="AO850">
        <f t="shared" ca="1" si="260"/>
        <v>6</v>
      </c>
    </row>
    <row r="851" spans="1:41">
      <c r="A851" s="5" t="s">
        <v>635</v>
      </c>
      <c r="B851" s="6" t="s">
        <v>1208</v>
      </c>
      <c r="Q851">
        <f t="shared" ca="1" si="262"/>
        <v>0</v>
      </c>
      <c r="R851">
        <f t="shared" ca="1" si="262"/>
        <v>0</v>
      </c>
      <c r="S851">
        <f t="shared" ca="1" si="262"/>
        <v>0</v>
      </c>
      <c r="T851">
        <f t="shared" ca="1" si="262"/>
        <v>0</v>
      </c>
      <c r="U851">
        <f t="shared" ca="1" si="262"/>
        <v>0</v>
      </c>
      <c r="V851">
        <f t="shared" ca="1" si="262"/>
        <v>0</v>
      </c>
      <c r="W851" t="str">
        <f t="shared" ca="1" si="262"/>
        <v>827415351</v>
      </c>
      <c r="X851">
        <f t="shared" ca="1" si="262"/>
        <v>0</v>
      </c>
      <c r="Z851">
        <f t="shared" ca="1" si="246"/>
        <v>0</v>
      </c>
      <c r="AA851">
        <f t="shared" ca="1" si="247"/>
        <v>0</v>
      </c>
      <c r="AB851">
        <f t="shared" ca="1" si="248"/>
        <v>0</v>
      </c>
      <c r="AC851" t="str" cm="1">
        <f t="array" aca="1" ref="AC851" ca="1">LEFT(T851,SUM(LEN(T851)-LEN(SUBSTITUTE(T851,{"0","1","2","3","4","5","6","7","8","9"},""))))</f>
        <v>0</v>
      </c>
      <c r="AD851" s="3" t="str">
        <f t="shared" ca="1" si="249"/>
        <v/>
      </c>
      <c r="AE851" s="3" t="str">
        <f t="shared" ca="1" si="250"/>
        <v/>
      </c>
      <c r="AF851" t="b">
        <f t="shared" ca="1" si="251"/>
        <v>0</v>
      </c>
      <c r="AG851">
        <f t="shared" ca="1" si="252"/>
        <v>0</v>
      </c>
      <c r="AH851">
        <f t="shared" ca="1" si="253"/>
        <v>0</v>
      </c>
      <c r="AI851" t="b">
        <f t="shared" ca="1" si="254"/>
        <v>0</v>
      </c>
      <c r="AJ851">
        <f t="shared" ca="1" si="255"/>
        <v>0</v>
      </c>
      <c r="AK851">
        <f t="shared" ca="1" si="256"/>
        <v>0</v>
      </c>
      <c r="AL851">
        <f t="shared" ca="1" si="257"/>
        <v>1</v>
      </c>
      <c r="AM851" t="b">
        <f t="shared" ca="1" si="258"/>
        <v>0</v>
      </c>
      <c r="AN851">
        <f t="shared" ca="1" si="259"/>
        <v>1</v>
      </c>
      <c r="AO851">
        <f t="shared" ca="1" si="260"/>
        <v>7</v>
      </c>
    </row>
    <row r="852" spans="1:41">
      <c r="A852" s="1"/>
      <c r="Q852">
        <f t="shared" ca="1" si="262"/>
        <v>0</v>
      </c>
      <c r="R852">
        <f t="shared" ca="1" si="262"/>
        <v>0</v>
      </c>
      <c r="S852">
        <f t="shared" ca="1" si="262"/>
        <v>0</v>
      </c>
      <c r="T852">
        <f t="shared" ca="1" si="262"/>
        <v>0</v>
      </c>
      <c r="U852">
        <f t="shared" ca="1" si="262"/>
        <v>0</v>
      </c>
      <c r="V852">
        <f t="shared" ca="1" si="262"/>
        <v>0</v>
      </c>
      <c r="W852">
        <f t="shared" ca="1" si="262"/>
        <v>0</v>
      </c>
      <c r="X852">
        <f t="shared" ca="1" si="262"/>
        <v>0</v>
      </c>
      <c r="Z852">
        <f t="shared" ca="1" si="246"/>
        <v>0</v>
      </c>
      <c r="AA852">
        <f t="shared" ca="1" si="247"/>
        <v>0</v>
      </c>
      <c r="AB852">
        <f t="shared" ca="1" si="248"/>
        <v>0</v>
      </c>
      <c r="AC852" t="str" cm="1">
        <f t="array" aca="1" ref="AC852" ca="1">LEFT(T852,SUM(LEN(T852)-LEN(SUBSTITUTE(T852,{"0","1","2","3","4","5","6","7","8","9"},""))))</f>
        <v>0</v>
      </c>
      <c r="AD852" s="3" t="str">
        <f t="shared" ca="1" si="249"/>
        <v/>
      </c>
      <c r="AE852" s="3" t="str">
        <f t="shared" ca="1" si="250"/>
        <v/>
      </c>
      <c r="AF852" t="b">
        <f t="shared" ca="1" si="251"/>
        <v>0</v>
      </c>
      <c r="AG852">
        <f t="shared" ca="1" si="252"/>
        <v>0</v>
      </c>
      <c r="AH852">
        <f t="shared" ca="1" si="253"/>
        <v>0</v>
      </c>
      <c r="AI852" t="b">
        <f t="shared" ca="1" si="254"/>
        <v>0</v>
      </c>
      <c r="AJ852">
        <f t="shared" ca="1" si="255"/>
        <v>0</v>
      </c>
      <c r="AK852">
        <f t="shared" ca="1" si="256"/>
        <v>0</v>
      </c>
      <c r="AL852">
        <f t="shared" ca="1" si="257"/>
        <v>0</v>
      </c>
      <c r="AM852" t="b">
        <f t="shared" ca="1" si="258"/>
        <v>0</v>
      </c>
      <c r="AN852">
        <f t="shared" ca="1" si="259"/>
        <v>0</v>
      </c>
      <c r="AO852">
        <f t="shared" ca="1" si="260"/>
        <v>0</v>
      </c>
    </row>
    <row r="853" spans="1:41">
      <c r="A853" s="5" t="s">
        <v>640</v>
      </c>
      <c r="B853" s="6" t="s">
        <v>644</v>
      </c>
      <c r="C853" s="6" t="s">
        <v>642</v>
      </c>
      <c r="D853" s="6" t="s">
        <v>877</v>
      </c>
      <c r="E853" s="6" t="s">
        <v>639</v>
      </c>
      <c r="F853" s="6" t="s">
        <v>862</v>
      </c>
      <c r="G853" s="6" t="s">
        <v>635</v>
      </c>
      <c r="H853" s="6" t="s">
        <v>1209</v>
      </c>
      <c r="I853" s="6" t="s">
        <v>645</v>
      </c>
      <c r="J853" s="6" t="s">
        <v>665</v>
      </c>
      <c r="Q853">
        <f t="shared" ca="1" si="262"/>
        <v>0</v>
      </c>
      <c r="R853" t="str">
        <f t="shared" ca="1" si="262"/>
        <v>2011</v>
      </c>
      <c r="S853" t="str">
        <f t="shared" ca="1" si="262"/>
        <v>2027</v>
      </c>
      <c r="T853">
        <f t="shared" ca="1" si="262"/>
        <v>0</v>
      </c>
      <c r="U853" t="str">
        <f t="shared" ca="1" si="262"/>
        <v>#623a2f</v>
      </c>
      <c r="V853" t="str">
        <f t="shared" ca="1" si="262"/>
        <v>oth</v>
      </c>
      <c r="W853" t="str">
        <f t="shared" ca="1" si="262"/>
        <v>913199234</v>
      </c>
      <c r="X853">
        <f t="shared" ca="1" si="262"/>
        <v>0</v>
      </c>
      <c r="Z853">
        <f t="shared" ca="1" si="246"/>
        <v>0</v>
      </c>
      <c r="AA853">
        <f t="shared" ca="1" si="247"/>
        <v>1</v>
      </c>
      <c r="AB853">
        <f t="shared" ca="1" si="248"/>
        <v>1</v>
      </c>
      <c r="AC853" t="str" cm="1">
        <f t="array" aca="1" ref="AC853" ca="1">LEFT(T853,SUM(LEN(T853)-LEN(SUBSTITUTE(T853,{"0","1","2","3","4","5","6","7","8","9"},""))))</f>
        <v>0</v>
      </c>
      <c r="AD853" s="3" t="str">
        <f t="shared" ca="1" si="249"/>
        <v/>
      </c>
      <c r="AE853" s="3" t="str">
        <f t="shared" ca="1" si="250"/>
        <v/>
      </c>
      <c r="AF853" t="b">
        <f t="shared" ca="1" si="251"/>
        <v>0</v>
      </c>
      <c r="AG853">
        <f t="shared" ca="1" si="252"/>
        <v>0</v>
      </c>
      <c r="AH853">
        <f t="shared" ca="1" si="253"/>
        <v>1</v>
      </c>
      <c r="AI853" t="b">
        <f t="shared" ca="1" si="254"/>
        <v>1</v>
      </c>
      <c r="AJ853">
        <f t="shared" ca="1" si="255"/>
        <v>1</v>
      </c>
      <c r="AK853">
        <f t="shared" ca="1" si="256"/>
        <v>1</v>
      </c>
      <c r="AL853">
        <f t="shared" ca="1" si="257"/>
        <v>1</v>
      </c>
      <c r="AM853" t="b">
        <f t="shared" ca="1" si="258"/>
        <v>0</v>
      </c>
      <c r="AN853">
        <f t="shared" ca="1" si="259"/>
        <v>5</v>
      </c>
      <c r="AO853">
        <f t="shared" ca="1" si="260"/>
        <v>5</v>
      </c>
    </row>
    <row r="854" spans="1:41">
      <c r="A854" s="5" t="s">
        <v>636</v>
      </c>
      <c r="B854" s="6" t="s">
        <v>896</v>
      </c>
      <c r="C854" s="6" t="s">
        <v>637</v>
      </c>
      <c r="D854" s="6" t="s">
        <v>759</v>
      </c>
      <c r="Q854" t="str">
        <f t="shared" ca="1" si="262"/>
        <v>1990</v>
      </c>
      <c r="R854">
        <f t="shared" ca="1" si="262"/>
        <v>0</v>
      </c>
      <c r="S854">
        <f t="shared" ca="1" si="262"/>
        <v>0</v>
      </c>
      <c r="T854" t="str">
        <f t="shared" ca="1" si="262"/>
        <v>178cm</v>
      </c>
      <c r="U854">
        <f t="shared" ca="1" si="262"/>
        <v>0</v>
      </c>
      <c r="V854">
        <f t="shared" ca="1" si="262"/>
        <v>0</v>
      </c>
      <c r="W854">
        <f t="shared" ca="1" si="262"/>
        <v>0</v>
      </c>
      <c r="X854">
        <f t="shared" ca="1" si="262"/>
        <v>0</v>
      </c>
      <c r="Z854">
        <f t="shared" ca="1" si="246"/>
        <v>1</v>
      </c>
      <c r="AA854">
        <f t="shared" ca="1" si="247"/>
        <v>0</v>
      </c>
      <c r="AB854">
        <f t="shared" ca="1" si="248"/>
        <v>0</v>
      </c>
      <c r="AC854" t="str" cm="1">
        <f t="array" aca="1" ref="AC854" ca="1">LEFT(T854,SUM(LEN(T854)-LEN(SUBSTITUTE(T854,{"0","1","2","3","4","5","6","7","8","9"},""))))</f>
        <v>178</v>
      </c>
      <c r="AD854" s="3">
        <f t="shared" ca="1" si="249"/>
        <v>178</v>
      </c>
      <c r="AE854" s="3" t="str">
        <f t="shared" ca="1" si="250"/>
        <v/>
      </c>
      <c r="AF854" t="b">
        <f t="shared" ca="1" si="251"/>
        <v>1</v>
      </c>
      <c r="AG854">
        <f t="shared" ca="1" si="252"/>
        <v>1</v>
      </c>
      <c r="AH854">
        <f t="shared" ca="1" si="253"/>
        <v>0</v>
      </c>
      <c r="AI854" t="b">
        <f t="shared" ca="1" si="254"/>
        <v>0</v>
      </c>
      <c r="AJ854">
        <f t="shared" ca="1" si="255"/>
        <v>0</v>
      </c>
      <c r="AK854">
        <f t="shared" ca="1" si="256"/>
        <v>0</v>
      </c>
      <c r="AL854">
        <f t="shared" ca="1" si="257"/>
        <v>0</v>
      </c>
      <c r="AM854" t="b">
        <f t="shared" ca="1" si="258"/>
        <v>0</v>
      </c>
      <c r="AN854">
        <f t="shared" ca="1" si="259"/>
        <v>2</v>
      </c>
      <c r="AO854">
        <f t="shared" ca="1" si="260"/>
        <v>7</v>
      </c>
    </row>
    <row r="855" spans="1:41">
      <c r="A855" s="1"/>
      <c r="Q855">
        <f t="shared" ca="1" si="262"/>
        <v>0</v>
      </c>
      <c r="R855">
        <f t="shared" ca="1" si="262"/>
        <v>0</v>
      </c>
      <c r="S855">
        <f t="shared" ca="1" si="262"/>
        <v>0</v>
      </c>
      <c r="T855">
        <f t="shared" ca="1" si="262"/>
        <v>0</v>
      </c>
      <c r="U855">
        <f t="shared" ca="1" si="262"/>
        <v>0</v>
      </c>
      <c r="V855">
        <f t="shared" ca="1" si="262"/>
        <v>0</v>
      </c>
      <c r="W855">
        <f t="shared" ca="1" si="262"/>
        <v>0</v>
      </c>
      <c r="X855">
        <f t="shared" ca="1" si="262"/>
        <v>0</v>
      </c>
      <c r="Z855">
        <f t="shared" ca="1" si="246"/>
        <v>0</v>
      </c>
      <c r="AA855">
        <f t="shared" ca="1" si="247"/>
        <v>0</v>
      </c>
      <c r="AB855">
        <f t="shared" ca="1" si="248"/>
        <v>0</v>
      </c>
      <c r="AC855" t="str" cm="1">
        <f t="array" aca="1" ref="AC855" ca="1">LEFT(T855,SUM(LEN(T855)-LEN(SUBSTITUTE(T855,{"0","1","2","3","4","5","6","7","8","9"},""))))</f>
        <v>0</v>
      </c>
      <c r="AD855" s="3" t="str">
        <f t="shared" ca="1" si="249"/>
        <v/>
      </c>
      <c r="AE855" s="3" t="str">
        <f t="shared" ca="1" si="250"/>
        <v/>
      </c>
      <c r="AF855" t="b">
        <f t="shared" ca="1" si="251"/>
        <v>0</v>
      </c>
      <c r="AG855">
        <f t="shared" ca="1" si="252"/>
        <v>0</v>
      </c>
      <c r="AH855">
        <f t="shared" ca="1" si="253"/>
        <v>0</v>
      </c>
      <c r="AI855" t="b">
        <f t="shared" ca="1" si="254"/>
        <v>0</v>
      </c>
      <c r="AJ855">
        <f t="shared" ca="1" si="255"/>
        <v>0</v>
      </c>
      <c r="AK855">
        <f t="shared" ca="1" si="256"/>
        <v>0</v>
      </c>
      <c r="AL855">
        <f t="shared" ca="1" si="257"/>
        <v>0</v>
      </c>
      <c r="AM855" t="b">
        <f t="shared" ca="1" si="258"/>
        <v>0</v>
      </c>
      <c r="AN855">
        <f t="shared" ca="1" si="259"/>
        <v>0</v>
      </c>
      <c r="AO855">
        <f t="shared" ca="1" si="260"/>
        <v>0</v>
      </c>
    </row>
    <row r="856" spans="1:41">
      <c r="A856" s="5" t="s">
        <v>645</v>
      </c>
      <c r="B856" s="6" t="s">
        <v>675</v>
      </c>
      <c r="C856" s="6" t="s">
        <v>636</v>
      </c>
      <c r="D856" s="6" t="s">
        <v>858</v>
      </c>
      <c r="E856" s="6" t="s">
        <v>640</v>
      </c>
      <c r="F856" s="6" t="s">
        <v>692</v>
      </c>
      <c r="Q856" t="str">
        <f t="shared" ca="1" si="262"/>
        <v>1989</v>
      </c>
      <c r="R856">
        <f t="shared" ca="1" si="262"/>
        <v>0</v>
      </c>
      <c r="S856">
        <f t="shared" ca="1" si="262"/>
        <v>0</v>
      </c>
      <c r="T856">
        <f t="shared" ca="1" si="262"/>
        <v>0</v>
      </c>
      <c r="U856" t="str">
        <f t="shared" ca="1" si="262"/>
        <v>#b6652a</v>
      </c>
      <c r="V856" t="str">
        <f t="shared" ca="1" si="262"/>
        <v>blu</v>
      </c>
      <c r="W856">
        <f t="shared" ca="1" si="262"/>
        <v>0</v>
      </c>
      <c r="X856">
        <f t="shared" ca="1" si="262"/>
        <v>0</v>
      </c>
      <c r="Z856">
        <f t="shared" ca="1" si="246"/>
        <v>1</v>
      </c>
      <c r="AA856">
        <f t="shared" ca="1" si="247"/>
        <v>0</v>
      </c>
      <c r="AB856">
        <f t="shared" ca="1" si="248"/>
        <v>0</v>
      </c>
      <c r="AC856" t="str" cm="1">
        <f t="array" aca="1" ref="AC856" ca="1">LEFT(T856,SUM(LEN(T856)-LEN(SUBSTITUTE(T856,{"0","1","2","3","4","5","6","7","8","9"},""))))</f>
        <v>0</v>
      </c>
      <c r="AD856" s="3" t="str">
        <f t="shared" ca="1" si="249"/>
        <v/>
      </c>
      <c r="AE856" s="3" t="str">
        <f t="shared" ca="1" si="250"/>
        <v/>
      </c>
      <c r="AF856" t="b">
        <f t="shared" ca="1" si="251"/>
        <v>0</v>
      </c>
      <c r="AG856">
        <f t="shared" ca="1" si="252"/>
        <v>0</v>
      </c>
      <c r="AH856">
        <f t="shared" ca="1" si="253"/>
        <v>1</v>
      </c>
      <c r="AI856" t="b">
        <f t="shared" ca="1" si="254"/>
        <v>1</v>
      </c>
      <c r="AJ856">
        <f t="shared" ca="1" si="255"/>
        <v>1</v>
      </c>
      <c r="AK856">
        <f t="shared" ca="1" si="256"/>
        <v>1</v>
      </c>
      <c r="AL856">
        <f t="shared" ca="1" si="257"/>
        <v>0</v>
      </c>
      <c r="AM856" t="b">
        <f t="shared" ca="1" si="258"/>
        <v>0</v>
      </c>
      <c r="AN856">
        <f t="shared" ca="1" si="259"/>
        <v>3</v>
      </c>
      <c r="AO856">
        <f t="shared" ca="1" si="260"/>
        <v>3</v>
      </c>
    </row>
    <row r="857" spans="1:41">
      <c r="A857" s="5" t="s">
        <v>642</v>
      </c>
      <c r="B857" s="6" t="s">
        <v>827</v>
      </c>
      <c r="C857" s="6" t="s">
        <v>635</v>
      </c>
      <c r="D857" s="6" t="s">
        <v>1210</v>
      </c>
      <c r="E857" s="6" t="s">
        <v>637</v>
      </c>
      <c r="F857" s="6" t="s">
        <v>680</v>
      </c>
      <c r="G857" s="6" t="s">
        <v>639</v>
      </c>
      <c r="H857" s="6" t="s">
        <v>814</v>
      </c>
      <c r="Q857">
        <f t="shared" ca="1" si="262"/>
        <v>0</v>
      </c>
      <c r="R857" t="str">
        <f t="shared" ca="1" si="262"/>
        <v>2014</v>
      </c>
      <c r="S857" t="str">
        <f t="shared" ca="1" si="262"/>
        <v>2026</v>
      </c>
      <c r="T857" t="str">
        <f t="shared" ca="1" si="262"/>
        <v>185cm</v>
      </c>
      <c r="U857">
        <f t="shared" ca="1" si="262"/>
        <v>0</v>
      </c>
      <c r="V857">
        <f t="shared" ca="1" si="262"/>
        <v>0</v>
      </c>
      <c r="W857" t="str">
        <f t="shared" ca="1" si="262"/>
        <v>724881482</v>
      </c>
      <c r="X857">
        <f t="shared" ca="1" si="262"/>
        <v>0</v>
      </c>
      <c r="Z857">
        <f t="shared" ca="1" si="246"/>
        <v>0</v>
      </c>
      <c r="AA857">
        <f t="shared" ca="1" si="247"/>
        <v>1</v>
      </c>
      <c r="AB857">
        <f t="shared" ca="1" si="248"/>
        <v>1</v>
      </c>
      <c r="AC857" t="str" cm="1">
        <f t="array" aca="1" ref="AC857" ca="1">LEFT(T857,SUM(LEN(T857)-LEN(SUBSTITUTE(T857,{"0","1","2","3","4","5","6","7","8","9"},""))))</f>
        <v>185</v>
      </c>
      <c r="AD857" s="3">
        <f t="shared" ca="1" si="249"/>
        <v>185</v>
      </c>
      <c r="AE857" s="3" t="str">
        <f t="shared" ca="1" si="250"/>
        <v/>
      </c>
      <c r="AF857" t="b">
        <f t="shared" ca="1" si="251"/>
        <v>1</v>
      </c>
      <c r="AG857">
        <f t="shared" ca="1" si="252"/>
        <v>1</v>
      </c>
      <c r="AH857">
        <f t="shared" ca="1" si="253"/>
        <v>0</v>
      </c>
      <c r="AI857" t="b">
        <f t="shared" ca="1" si="254"/>
        <v>0</v>
      </c>
      <c r="AJ857">
        <f t="shared" ca="1" si="255"/>
        <v>0</v>
      </c>
      <c r="AK857">
        <f t="shared" ca="1" si="256"/>
        <v>0</v>
      </c>
      <c r="AL857">
        <f t="shared" ca="1" si="257"/>
        <v>1</v>
      </c>
      <c r="AM857" t="b">
        <f t="shared" ca="1" si="258"/>
        <v>0</v>
      </c>
      <c r="AN857">
        <f t="shared" ca="1" si="259"/>
        <v>4</v>
      </c>
      <c r="AO857">
        <f t="shared" ca="1" si="260"/>
        <v>7</v>
      </c>
    </row>
    <row r="858" spans="1:41">
      <c r="A858" s="1"/>
      <c r="Q858">
        <f t="shared" ca="1" si="262"/>
        <v>0</v>
      </c>
      <c r="R858">
        <f t="shared" ca="1" si="262"/>
        <v>0</v>
      </c>
      <c r="S858">
        <f t="shared" ca="1" si="262"/>
        <v>0</v>
      </c>
      <c r="T858">
        <f t="shared" ca="1" si="262"/>
        <v>0</v>
      </c>
      <c r="U858">
        <f t="shared" ca="1" si="262"/>
        <v>0</v>
      </c>
      <c r="V858">
        <f t="shared" ca="1" si="262"/>
        <v>0</v>
      </c>
      <c r="W858">
        <f t="shared" ca="1" si="262"/>
        <v>0</v>
      </c>
      <c r="X858">
        <f t="shared" ca="1" si="262"/>
        <v>0</v>
      </c>
      <c r="Z858">
        <f t="shared" ca="1" si="246"/>
        <v>0</v>
      </c>
      <c r="AA858">
        <f t="shared" ca="1" si="247"/>
        <v>0</v>
      </c>
      <c r="AB858">
        <f t="shared" ca="1" si="248"/>
        <v>0</v>
      </c>
      <c r="AC858" t="str" cm="1">
        <f t="array" aca="1" ref="AC858" ca="1">LEFT(T858,SUM(LEN(T858)-LEN(SUBSTITUTE(T858,{"0","1","2","3","4","5","6","7","8","9"},""))))</f>
        <v>0</v>
      </c>
      <c r="AD858" s="3" t="str">
        <f t="shared" ca="1" si="249"/>
        <v/>
      </c>
      <c r="AE858" s="3" t="str">
        <f t="shared" ca="1" si="250"/>
        <v/>
      </c>
      <c r="AF858" t="b">
        <f t="shared" ca="1" si="251"/>
        <v>0</v>
      </c>
      <c r="AG858">
        <f t="shared" ca="1" si="252"/>
        <v>0</v>
      </c>
      <c r="AH858">
        <f t="shared" ca="1" si="253"/>
        <v>0</v>
      </c>
      <c r="AI858" t="b">
        <f t="shared" ca="1" si="254"/>
        <v>0</v>
      </c>
      <c r="AJ858">
        <f t="shared" ca="1" si="255"/>
        <v>0</v>
      </c>
      <c r="AK858">
        <f t="shared" ca="1" si="256"/>
        <v>0</v>
      </c>
      <c r="AL858">
        <f t="shared" ca="1" si="257"/>
        <v>0</v>
      </c>
      <c r="AM858" t="b">
        <f t="shared" ca="1" si="258"/>
        <v>0</v>
      </c>
      <c r="AN858">
        <f t="shared" ca="1" si="259"/>
        <v>0</v>
      </c>
      <c r="AO858">
        <f t="shared" ca="1" si="260"/>
        <v>0</v>
      </c>
    </row>
    <row r="859" spans="1:41">
      <c r="A859" s="5" t="s">
        <v>654</v>
      </c>
      <c r="B859" s="6" t="s">
        <v>1108</v>
      </c>
      <c r="C859" s="6" t="s">
        <v>635</v>
      </c>
      <c r="D859" s="6" t="s">
        <v>1211</v>
      </c>
      <c r="E859" s="6" t="s">
        <v>642</v>
      </c>
      <c r="F859" s="6" t="s">
        <v>829</v>
      </c>
      <c r="G859" s="6" t="s">
        <v>645</v>
      </c>
      <c r="H859" s="6" t="s">
        <v>646</v>
      </c>
      <c r="Q859">
        <f t="shared" ca="1" si="262"/>
        <v>0</v>
      </c>
      <c r="R859">
        <f t="shared" ca="1" si="262"/>
        <v>0</v>
      </c>
      <c r="S859" t="str">
        <f t="shared" ca="1" si="262"/>
        <v>2025</v>
      </c>
      <c r="T859">
        <f t="shared" ca="1" si="262"/>
        <v>0</v>
      </c>
      <c r="U859">
        <f t="shared" ca="1" si="262"/>
        <v>0</v>
      </c>
      <c r="V859" t="str">
        <f t="shared" ca="1" si="262"/>
        <v>amb</v>
      </c>
      <c r="W859" t="str">
        <f t="shared" ca="1" si="262"/>
        <v>255002731</v>
      </c>
      <c r="X859" t="str">
        <f t="shared" ca="1" si="262"/>
        <v>115</v>
      </c>
      <c r="Z859">
        <f t="shared" ca="1" si="246"/>
        <v>0</v>
      </c>
      <c r="AA859">
        <f t="shared" ca="1" si="247"/>
        <v>0</v>
      </c>
      <c r="AB859">
        <f t="shared" ca="1" si="248"/>
        <v>1</v>
      </c>
      <c r="AC859" t="str" cm="1">
        <f t="array" aca="1" ref="AC859" ca="1">LEFT(T859,SUM(LEN(T859)-LEN(SUBSTITUTE(T859,{"0","1","2","3","4","5","6","7","8","9"},""))))</f>
        <v>0</v>
      </c>
      <c r="AD859" s="3" t="str">
        <f t="shared" ca="1" si="249"/>
        <v/>
      </c>
      <c r="AE859" s="3" t="str">
        <f t="shared" ca="1" si="250"/>
        <v/>
      </c>
      <c r="AF859" t="b">
        <f t="shared" ca="1" si="251"/>
        <v>0</v>
      </c>
      <c r="AG859">
        <f t="shared" ca="1" si="252"/>
        <v>0</v>
      </c>
      <c r="AH859">
        <f t="shared" ca="1" si="253"/>
        <v>0</v>
      </c>
      <c r="AI859" t="b">
        <f t="shared" ca="1" si="254"/>
        <v>0</v>
      </c>
      <c r="AJ859">
        <f t="shared" ca="1" si="255"/>
        <v>0</v>
      </c>
      <c r="AK859">
        <f t="shared" ca="1" si="256"/>
        <v>1</v>
      </c>
      <c r="AL859">
        <f t="shared" ca="1" si="257"/>
        <v>1</v>
      </c>
      <c r="AM859" t="b">
        <f t="shared" ca="1" si="258"/>
        <v>0</v>
      </c>
      <c r="AN859">
        <f t="shared" ca="1" si="259"/>
        <v>3</v>
      </c>
      <c r="AO859">
        <f t="shared" ca="1" si="260"/>
        <v>3</v>
      </c>
    </row>
    <row r="860" spans="1:41">
      <c r="A860" s="5" t="s">
        <v>636</v>
      </c>
      <c r="B860" s="6" t="s">
        <v>923</v>
      </c>
      <c r="C860" s="6" t="s">
        <v>639</v>
      </c>
      <c r="D860" s="6" t="s">
        <v>832</v>
      </c>
      <c r="E860" s="6" t="s">
        <v>640</v>
      </c>
      <c r="F860" s="6" t="s">
        <v>679</v>
      </c>
      <c r="Q860" t="str">
        <f t="shared" ca="1" si="262"/>
        <v>1934</v>
      </c>
      <c r="R860" t="str">
        <f t="shared" ca="1" si="262"/>
        <v>2020</v>
      </c>
      <c r="S860">
        <f t="shared" ca="1" si="262"/>
        <v>0</v>
      </c>
      <c r="T860">
        <f t="shared" ca="1" si="262"/>
        <v>0</v>
      </c>
      <c r="U860" t="str">
        <f t="shared" ca="1" si="262"/>
        <v>#7d3b0c</v>
      </c>
      <c r="V860">
        <f t="shared" ca="1" si="262"/>
        <v>0</v>
      </c>
      <c r="W860">
        <f t="shared" ca="1" si="262"/>
        <v>0</v>
      </c>
      <c r="X860">
        <f t="shared" ca="1" si="262"/>
        <v>0</v>
      </c>
      <c r="Z860">
        <f t="shared" ca="1" si="246"/>
        <v>1</v>
      </c>
      <c r="AA860">
        <f t="shared" ca="1" si="247"/>
        <v>1</v>
      </c>
      <c r="AB860">
        <f t="shared" ca="1" si="248"/>
        <v>0</v>
      </c>
      <c r="AC860" t="str" cm="1">
        <f t="array" aca="1" ref="AC860" ca="1">LEFT(T860,SUM(LEN(T860)-LEN(SUBSTITUTE(T860,{"0","1","2","3","4","5","6","7","8","9"},""))))</f>
        <v>0</v>
      </c>
      <c r="AD860" s="3" t="str">
        <f t="shared" ca="1" si="249"/>
        <v/>
      </c>
      <c r="AE860" s="3" t="str">
        <f t="shared" ca="1" si="250"/>
        <v/>
      </c>
      <c r="AF860" t="b">
        <f t="shared" ca="1" si="251"/>
        <v>0</v>
      </c>
      <c r="AG860">
        <f t="shared" ca="1" si="252"/>
        <v>0</v>
      </c>
      <c r="AH860">
        <f t="shared" ca="1" si="253"/>
        <v>1</v>
      </c>
      <c r="AI860" t="b">
        <f t="shared" ca="1" si="254"/>
        <v>1</v>
      </c>
      <c r="AJ860">
        <f t="shared" ca="1" si="255"/>
        <v>1</v>
      </c>
      <c r="AK860">
        <f t="shared" ca="1" si="256"/>
        <v>0</v>
      </c>
      <c r="AL860">
        <f t="shared" ca="1" si="257"/>
        <v>0</v>
      </c>
      <c r="AM860" t="b">
        <f t="shared" ca="1" si="258"/>
        <v>0</v>
      </c>
      <c r="AN860">
        <f t="shared" ca="1" si="259"/>
        <v>3</v>
      </c>
      <c r="AO860">
        <f t="shared" ca="1" si="260"/>
        <v>6</v>
      </c>
    </row>
    <row r="861" spans="1:41">
      <c r="A861" s="1"/>
      <c r="Q861">
        <f t="shared" ca="1" si="262"/>
        <v>0</v>
      </c>
      <c r="R861">
        <f t="shared" ca="1" si="262"/>
        <v>0</v>
      </c>
      <c r="S861">
        <f t="shared" ca="1" si="262"/>
        <v>0</v>
      </c>
      <c r="T861">
        <f t="shared" ca="1" si="262"/>
        <v>0</v>
      </c>
      <c r="U861">
        <f t="shared" ca="1" si="262"/>
        <v>0</v>
      </c>
      <c r="V861">
        <f t="shared" ca="1" si="262"/>
        <v>0</v>
      </c>
      <c r="W861">
        <f t="shared" ca="1" si="262"/>
        <v>0</v>
      </c>
      <c r="X861">
        <f t="shared" ca="1" si="262"/>
        <v>0</v>
      </c>
      <c r="Z861">
        <f t="shared" ca="1" si="246"/>
        <v>0</v>
      </c>
      <c r="AA861">
        <f t="shared" ca="1" si="247"/>
        <v>0</v>
      </c>
      <c r="AB861">
        <f t="shared" ca="1" si="248"/>
        <v>0</v>
      </c>
      <c r="AC861" t="str" cm="1">
        <f t="array" aca="1" ref="AC861" ca="1">LEFT(T861,SUM(LEN(T861)-LEN(SUBSTITUTE(T861,{"0","1","2","3","4","5","6","7","8","9"},""))))</f>
        <v>0</v>
      </c>
      <c r="AD861" s="3" t="str">
        <f t="shared" ca="1" si="249"/>
        <v/>
      </c>
      <c r="AE861" s="3" t="str">
        <f t="shared" ca="1" si="250"/>
        <v/>
      </c>
      <c r="AF861" t="b">
        <f t="shared" ca="1" si="251"/>
        <v>0</v>
      </c>
      <c r="AG861">
        <f t="shared" ca="1" si="252"/>
        <v>0</v>
      </c>
      <c r="AH861">
        <f t="shared" ca="1" si="253"/>
        <v>0</v>
      </c>
      <c r="AI861" t="b">
        <f t="shared" ca="1" si="254"/>
        <v>0</v>
      </c>
      <c r="AJ861">
        <f t="shared" ca="1" si="255"/>
        <v>0</v>
      </c>
      <c r="AK861">
        <f t="shared" ca="1" si="256"/>
        <v>0</v>
      </c>
      <c r="AL861">
        <f t="shared" ca="1" si="257"/>
        <v>0</v>
      </c>
      <c r="AM861" t="b">
        <f t="shared" ca="1" si="258"/>
        <v>0</v>
      </c>
      <c r="AN861">
        <f t="shared" ca="1" si="259"/>
        <v>0</v>
      </c>
      <c r="AO861">
        <f t="shared" ca="1" si="260"/>
        <v>0</v>
      </c>
    </row>
    <row r="862" spans="1:41">
      <c r="A862" s="5" t="s">
        <v>637</v>
      </c>
      <c r="B862" s="6" t="s">
        <v>724</v>
      </c>
      <c r="C862" s="6" t="s">
        <v>636</v>
      </c>
      <c r="D862" s="6" t="s">
        <v>834</v>
      </c>
      <c r="E862" s="6" t="s">
        <v>645</v>
      </c>
      <c r="F862" s="6" t="s">
        <v>675</v>
      </c>
      <c r="G862" s="6" t="s">
        <v>639</v>
      </c>
      <c r="H862" s="6" t="s">
        <v>904</v>
      </c>
      <c r="Q862" t="str">
        <f t="shared" ca="1" si="262"/>
        <v>1969</v>
      </c>
      <c r="R862" t="str">
        <f t="shared" ca="1" si="262"/>
        <v>2023</v>
      </c>
      <c r="S862">
        <f t="shared" ca="1" si="262"/>
        <v>0</v>
      </c>
      <c r="T862" t="str">
        <f t="shared" ca="1" si="262"/>
        <v>150cm</v>
      </c>
      <c r="U862">
        <f t="shared" ca="1" si="262"/>
        <v>0</v>
      </c>
      <c r="V862" t="str">
        <f t="shared" ca="1" si="262"/>
        <v>blu</v>
      </c>
      <c r="W862">
        <f t="shared" ca="1" si="262"/>
        <v>0</v>
      </c>
      <c r="X862">
        <f t="shared" ca="1" si="262"/>
        <v>0</v>
      </c>
      <c r="Z862">
        <f t="shared" ca="1" si="246"/>
        <v>1</v>
      </c>
      <c r="AA862">
        <f t="shared" ca="1" si="247"/>
        <v>0</v>
      </c>
      <c r="AB862">
        <f t="shared" ca="1" si="248"/>
        <v>0</v>
      </c>
      <c r="AC862" t="str" cm="1">
        <f t="array" aca="1" ref="AC862" ca="1">LEFT(T862,SUM(LEN(T862)-LEN(SUBSTITUTE(T862,{"0","1","2","3","4","5","6","7","8","9"},""))))</f>
        <v>150</v>
      </c>
      <c r="AD862" s="3">
        <f t="shared" ca="1" si="249"/>
        <v>150</v>
      </c>
      <c r="AE862" s="3" t="str">
        <f t="shared" ca="1" si="250"/>
        <v/>
      </c>
      <c r="AF862" t="b">
        <f t="shared" ca="1" si="251"/>
        <v>1</v>
      </c>
      <c r="AG862">
        <f t="shared" ca="1" si="252"/>
        <v>1</v>
      </c>
      <c r="AH862">
        <f t="shared" ca="1" si="253"/>
        <v>0</v>
      </c>
      <c r="AI862" t="b">
        <f t="shared" ca="1" si="254"/>
        <v>0</v>
      </c>
      <c r="AJ862">
        <f t="shared" ca="1" si="255"/>
        <v>0</v>
      </c>
      <c r="AK862">
        <f t="shared" ca="1" si="256"/>
        <v>1</v>
      </c>
      <c r="AL862">
        <f t="shared" ca="1" si="257"/>
        <v>0</v>
      </c>
      <c r="AM862" t="b">
        <f t="shared" ca="1" si="258"/>
        <v>0</v>
      </c>
      <c r="AN862">
        <f t="shared" ca="1" si="259"/>
        <v>3</v>
      </c>
      <c r="AO862">
        <f t="shared" ca="1" si="260"/>
        <v>3</v>
      </c>
    </row>
    <row r="863" spans="1:41">
      <c r="A863" s="5" t="s">
        <v>640</v>
      </c>
      <c r="B863" s="6" t="s">
        <v>669</v>
      </c>
      <c r="C863" s="6" t="s">
        <v>635</v>
      </c>
      <c r="D863" s="6" t="s">
        <v>1212</v>
      </c>
      <c r="E863" s="6" t="s">
        <v>642</v>
      </c>
      <c r="F863" s="6" t="s">
        <v>816</v>
      </c>
      <c r="Q863">
        <f t="shared" ca="1" si="262"/>
        <v>0</v>
      </c>
      <c r="R863">
        <f t="shared" ca="1" si="262"/>
        <v>0</v>
      </c>
      <c r="S863" t="str">
        <f t="shared" ca="1" si="262"/>
        <v>2029</v>
      </c>
      <c r="T863">
        <f t="shared" ca="1" si="262"/>
        <v>0</v>
      </c>
      <c r="U863" t="str">
        <f t="shared" ca="1" si="262"/>
        <v>#866857</v>
      </c>
      <c r="V863">
        <f t="shared" ca="1" si="262"/>
        <v>0</v>
      </c>
      <c r="W863" t="str">
        <f t="shared" ca="1" si="262"/>
        <v>754288625</v>
      </c>
      <c r="X863">
        <f t="shared" ca="1" si="262"/>
        <v>0</v>
      </c>
      <c r="Z863">
        <f t="shared" ca="1" si="246"/>
        <v>0</v>
      </c>
      <c r="AA863">
        <f t="shared" ca="1" si="247"/>
        <v>0</v>
      </c>
      <c r="AB863">
        <f t="shared" ca="1" si="248"/>
        <v>1</v>
      </c>
      <c r="AC863" t="str" cm="1">
        <f t="array" aca="1" ref="AC863" ca="1">LEFT(T863,SUM(LEN(T863)-LEN(SUBSTITUTE(T863,{"0","1","2","3","4","5","6","7","8","9"},""))))</f>
        <v>0</v>
      </c>
      <c r="AD863" s="3" t="str">
        <f t="shared" ca="1" si="249"/>
        <v/>
      </c>
      <c r="AE863" s="3" t="str">
        <f t="shared" ca="1" si="250"/>
        <v/>
      </c>
      <c r="AF863" t="b">
        <f t="shared" ca="1" si="251"/>
        <v>0</v>
      </c>
      <c r="AG863">
        <f t="shared" ca="1" si="252"/>
        <v>0</v>
      </c>
      <c r="AH863">
        <f t="shared" ca="1" si="253"/>
        <v>1</v>
      </c>
      <c r="AI863" t="b">
        <f t="shared" ca="1" si="254"/>
        <v>1</v>
      </c>
      <c r="AJ863">
        <f t="shared" ca="1" si="255"/>
        <v>1</v>
      </c>
      <c r="AK863">
        <f t="shared" ca="1" si="256"/>
        <v>0</v>
      </c>
      <c r="AL863">
        <f t="shared" ca="1" si="257"/>
        <v>1</v>
      </c>
      <c r="AM863" t="b">
        <f t="shared" ca="1" si="258"/>
        <v>0</v>
      </c>
      <c r="AN863">
        <f t="shared" ca="1" si="259"/>
        <v>3</v>
      </c>
      <c r="AO863">
        <f t="shared" ca="1" si="260"/>
        <v>6</v>
      </c>
    </row>
    <row r="864" spans="1:41">
      <c r="A864" s="1"/>
      <c r="Q864">
        <f t="shared" ca="1" si="262"/>
        <v>0</v>
      </c>
      <c r="R864">
        <f t="shared" ca="1" si="262"/>
        <v>0</v>
      </c>
      <c r="S864">
        <f t="shared" ca="1" si="262"/>
        <v>0</v>
      </c>
      <c r="T864">
        <f t="shared" ca="1" si="262"/>
        <v>0</v>
      </c>
      <c r="U864">
        <f t="shared" ca="1" si="262"/>
        <v>0</v>
      </c>
      <c r="V864">
        <f t="shared" ca="1" si="262"/>
        <v>0</v>
      </c>
      <c r="W864">
        <f t="shared" ca="1" si="262"/>
        <v>0</v>
      </c>
      <c r="X864">
        <f t="shared" ca="1" si="262"/>
        <v>0</v>
      </c>
      <c r="Z864">
        <f t="shared" ca="1" si="246"/>
        <v>0</v>
      </c>
      <c r="AA864">
        <f t="shared" ca="1" si="247"/>
        <v>0</v>
      </c>
      <c r="AB864">
        <f t="shared" ca="1" si="248"/>
        <v>0</v>
      </c>
      <c r="AC864" t="str" cm="1">
        <f t="array" aca="1" ref="AC864" ca="1">LEFT(T864,SUM(LEN(T864)-LEN(SUBSTITUTE(T864,{"0","1","2","3","4","5","6","7","8","9"},""))))</f>
        <v>0</v>
      </c>
      <c r="AD864" s="3" t="str">
        <f t="shared" ca="1" si="249"/>
        <v/>
      </c>
      <c r="AE864" s="3" t="str">
        <f t="shared" ca="1" si="250"/>
        <v/>
      </c>
      <c r="AF864" t="b">
        <f t="shared" ca="1" si="251"/>
        <v>0</v>
      </c>
      <c r="AG864">
        <f t="shared" ca="1" si="252"/>
        <v>0</v>
      </c>
      <c r="AH864">
        <f t="shared" ca="1" si="253"/>
        <v>0</v>
      </c>
      <c r="AI864" t="b">
        <f t="shared" ca="1" si="254"/>
        <v>0</v>
      </c>
      <c r="AJ864">
        <f t="shared" ca="1" si="255"/>
        <v>0</v>
      </c>
      <c r="AK864">
        <f t="shared" ca="1" si="256"/>
        <v>0</v>
      </c>
      <c r="AL864">
        <f t="shared" ca="1" si="257"/>
        <v>0</v>
      </c>
      <c r="AM864" t="b">
        <f t="shared" ca="1" si="258"/>
        <v>0</v>
      </c>
      <c r="AN864">
        <f t="shared" ca="1" si="259"/>
        <v>0</v>
      </c>
      <c r="AO864">
        <f t="shared" ca="1" si="260"/>
        <v>0</v>
      </c>
    </row>
    <row r="865" spans="1:41">
      <c r="A865" s="5" t="s">
        <v>639</v>
      </c>
      <c r="B865" s="6" t="s">
        <v>862</v>
      </c>
      <c r="C865" s="6" t="s">
        <v>640</v>
      </c>
      <c r="D865" s="6" t="s">
        <v>679</v>
      </c>
      <c r="E865" s="6" t="s">
        <v>645</v>
      </c>
      <c r="F865" s="6" t="s">
        <v>682</v>
      </c>
      <c r="Q865">
        <f t="shared" ca="1" si="262"/>
        <v>0</v>
      </c>
      <c r="R865" t="str">
        <f t="shared" ca="1" si="262"/>
        <v>2011</v>
      </c>
      <c r="S865">
        <f t="shared" ca="1" si="262"/>
        <v>0</v>
      </c>
      <c r="T865">
        <f t="shared" ca="1" si="262"/>
        <v>0</v>
      </c>
      <c r="U865" t="str">
        <f t="shared" ca="1" si="262"/>
        <v>#7d3b0c</v>
      </c>
      <c r="V865" t="str">
        <f t="shared" ca="1" si="262"/>
        <v>hzl</v>
      </c>
      <c r="W865">
        <f t="shared" ca="1" si="262"/>
        <v>0</v>
      </c>
      <c r="X865">
        <f t="shared" ca="1" si="262"/>
        <v>0</v>
      </c>
      <c r="Z865">
        <f t="shared" ca="1" si="246"/>
        <v>0</v>
      </c>
      <c r="AA865">
        <f t="shared" ca="1" si="247"/>
        <v>1</v>
      </c>
      <c r="AB865">
        <f t="shared" ca="1" si="248"/>
        <v>0</v>
      </c>
      <c r="AC865" t="str" cm="1">
        <f t="array" aca="1" ref="AC865" ca="1">LEFT(T865,SUM(LEN(T865)-LEN(SUBSTITUTE(T865,{"0","1","2","3","4","5","6","7","8","9"},""))))</f>
        <v>0</v>
      </c>
      <c r="AD865" s="3" t="str">
        <f t="shared" ca="1" si="249"/>
        <v/>
      </c>
      <c r="AE865" s="3" t="str">
        <f t="shared" ca="1" si="250"/>
        <v/>
      </c>
      <c r="AF865" t="b">
        <f t="shared" ca="1" si="251"/>
        <v>0</v>
      </c>
      <c r="AG865">
        <f t="shared" ca="1" si="252"/>
        <v>0</v>
      </c>
      <c r="AH865">
        <f t="shared" ca="1" si="253"/>
        <v>1</v>
      </c>
      <c r="AI865" t="b">
        <f t="shared" ca="1" si="254"/>
        <v>1</v>
      </c>
      <c r="AJ865">
        <f t="shared" ca="1" si="255"/>
        <v>1</v>
      </c>
      <c r="AK865">
        <f t="shared" ca="1" si="256"/>
        <v>1</v>
      </c>
      <c r="AL865">
        <f t="shared" ca="1" si="257"/>
        <v>0</v>
      </c>
      <c r="AM865" t="b">
        <f t="shared" ca="1" si="258"/>
        <v>0</v>
      </c>
      <c r="AN865">
        <f t="shared" ca="1" si="259"/>
        <v>3</v>
      </c>
      <c r="AO865">
        <f t="shared" ca="1" si="260"/>
        <v>3</v>
      </c>
    </row>
    <row r="866" spans="1:41">
      <c r="A866" s="5" t="s">
        <v>636</v>
      </c>
      <c r="B866" s="6" t="s">
        <v>1194</v>
      </c>
      <c r="Q866" t="str">
        <f t="shared" ca="1" si="262"/>
        <v>1930</v>
      </c>
      <c r="R866">
        <f t="shared" ca="1" si="262"/>
        <v>0</v>
      </c>
      <c r="S866">
        <f t="shared" ca="1" si="262"/>
        <v>0</v>
      </c>
      <c r="T866">
        <f t="shared" ca="1" si="262"/>
        <v>0</v>
      </c>
      <c r="U866">
        <f t="shared" ca="1" si="262"/>
        <v>0</v>
      </c>
      <c r="V866">
        <f t="shared" ca="1" si="262"/>
        <v>0</v>
      </c>
      <c r="W866">
        <f t="shared" ca="1" si="262"/>
        <v>0</v>
      </c>
      <c r="X866">
        <f t="shared" ca="1" si="262"/>
        <v>0</v>
      </c>
      <c r="Z866">
        <f t="shared" ca="1" si="246"/>
        <v>1</v>
      </c>
      <c r="AA866">
        <f t="shared" ca="1" si="247"/>
        <v>0</v>
      </c>
      <c r="AB866">
        <f t="shared" ca="1" si="248"/>
        <v>0</v>
      </c>
      <c r="AC866" t="str" cm="1">
        <f t="array" aca="1" ref="AC866" ca="1">LEFT(T866,SUM(LEN(T866)-LEN(SUBSTITUTE(T866,{"0","1","2","3","4","5","6","7","8","9"},""))))</f>
        <v>0</v>
      </c>
      <c r="AD866" s="3" t="str">
        <f t="shared" ca="1" si="249"/>
        <v/>
      </c>
      <c r="AE866" s="3" t="str">
        <f t="shared" ca="1" si="250"/>
        <v/>
      </c>
      <c r="AF866" t="b">
        <f t="shared" ca="1" si="251"/>
        <v>0</v>
      </c>
      <c r="AG866">
        <f t="shared" ca="1" si="252"/>
        <v>0</v>
      </c>
      <c r="AH866">
        <f t="shared" ca="1" si="253"/>
        <v>0</v>
      </c>
      <c r="AI866" t="b">
        <f t="shared" ca="1" si="254"/>
        <v>0</v>
      </c>
      <c r="AJ866">
        <f t="shared" ca="1" si="255"/>
        <v>0</v>
      </c>
      <c r="AK866">
        <f t="shared" ca="1" si="256"/>
        <v>0</v>
      </c>
      <c r="AL866">
        <f t="shared" ca="1" si="257"/>
        <v>0</v>
      </c>
      <c r="AM866" t="b">
        <f t="shared" ca="1" si="258"/>
        <v>0</v>
      </c>
      <c r="AN866">
        <f t="shared" ca="1" si="259"/>
        <v>1</v>
      </c>
      <c r="AO866">
        <f t="shared" ca="1" si="260"/>
        <v>4</v>
      </c>
    </row>
    <row r="867" spans="1:41">
      <c r="A867" s="5" t="s">
        <v>637</v>
      </c>
      <c r="B867" s="6" t="s">
        <v>728</v>
      </c>
      <c r="Q867">
        <f t="shared" ca="1" si="262"/>
        <v>0</v>
      </c>
      <c r="R867">
        <f t="shared" ca="1" si="262"/>
        <v>0</v>
      </c>
      <c r="S867">
        <f t="shared" ca="1" si="262"/>
        <v>0</v>
      </c>
      <c r="T867" t="str">
        <f t="shared" ca="1" si="262"/>
        <v>188cm</v>
      </c>
      <c r="U867">
        <f t="shared" ca="1" si="262"/>
        <v>0</v>
      </c>
      <c r="V867">
        <f t="shared" ca="1" si="262"/>
        <v>0</v>
      </c>
      <c r="W867">
        <f t="shared" ca="1" si="262"/>
        <v>0</v>
      </c>
      <c r="X867">
        <f t="shared" ca="1" si="262"/>
        <v>0</v>
      </c>
      <c r="Z867">
        <f t="shared" ca="1" si="246"/>
        <v>0</v>
      </c>
      <c r="AA867">
        <f t="shared" ca="1" si="247"/>
        <v>0</v>
      </c>
      <c r="AB867">
        <f t="shared" ca="1" si="248"/>
        <v>0</v>
      </c>
      <c r="AC867" t="str" cm="1">
        <f t="array" aca="1" ref="AC867" ca="1">LEFT(T867,SUM(LEN(T867)-LEN(SUBSTITUTE(T867,{"0","1","2","3","4","5","6","7","8","9"},""))))</f>
        <v>188</v>
      </c>
      <c r="AD867" s="3">
        <f t="shared" ca="1" si="249"/>
        <v>188</v>
      </c>
      <c r="AE867" s="3" t="str">
        <f t="shared" ca="1" si="250"/>
        <v/>
      </c>
      <c r="AF867" t="b">
        <f t="shared" ca="1" si="251"/>
        <v>1</v>
      </c>
      <c r="AG867">
        <f t="shared" ca="1" si="252"/>
        <v>1</v>
      </c>
      <c r="AH867">
        <f t="shared" ca="1" si="253"/>
        <v>0</v>
      </c>
      <c r="AI867" t="b">
        <f t="shared" ca="1" si="254"/>
        <v>0</v>
      </c>
      <c r="AJ867">
        <f t="shared" ca="1" si="255"/>
        <v>0</v>
      </c>
      <c r="AK867">
        <f t="shared" ca="1" si="256"/>
        <v>0</v>
      </c>
      <c r="AL867">
        <f t="shared" ca="1" si="257"/>
        <v>0</v>
      </c>
      <c r="AM867" t="b">
        <f t="shared" ca="1" si="258"/>
        <v>0</v>
      </c>
      <c r="AN867">
        <f t="shared" ca="1" si="259"/>
        <v>1</v>
      </c>
      <c r="AO867">
        <f t="shared" ca="1" si="260"/>
        <v>5</v>
      </c>
    </row>
    <row r="868" spans="1:41">
      <c r="A868" s="5" t="s">
        <v>642</v>
      </c>
      <c r="B868" s="6" t="s">
        <v>904</v>
      </c>
      <c r="Q868">
        <f t="shared" ca="1" si="262"/>
        <v>0</v>
      </c>
      <c r="R868">
        <f t="shared" ca="1" si="262"/>
        <v>0</v>
      </c>
      <c r="S868" t="str">
        <f t="shared" ca="1" si="262"/>
        <v>2023</v>
      </c>
      <c r="T868">
        <f t="shared" ca="1" si="262"/>
        <v>0</v>
      </c>
      <c r="U868">
        <f t="shared" ca="1" si="262"/>
        <v>0</v>
      </c>
      <c r="V868">
        <f t="shared" ca="1" si="262"/>
        <v>0</v>
      </c>
      <c r="W868">
        <f t="shared" ca="1" si="262"/>
        <v>0</v>
      </c>
      <c r="X868">
        <f t="shared" ca="1" si="262"/>
        <v>0</v>
      </c>
      <c r="Z868">
        <f t="shared" ca="1" si="246"/>
        <v>0</v>
      </c>
      <c r="AA868">
        <f t="shared" ca="1" si="247"/>
        <v>0</v>
      </c>
      <c r="AB868">
        <f t="shared" ca="1" si="248"/>
        <v>1</v>
      </c>
      <c r="AC868" t="str" cm="1">
        <f t="array" aca="1" ref="AC868" ca="1">LEFT(T868,SUM(LEN(T868)-LEN(SUBSTITUTE(T868,{"0","1","2","3","4","5","6","7","8","9"},""))))</f>
        <v>0</v>
      </c>
      <c r="AD868" s="3" t="str">
        <f t="shared" ca="1" si="249"/>
        <v/>
      </c>
      <c r="AE868" s="3" t="str">
        <f t="shared" ca="1" si="250"/>
        <v/>
      </c>
      <c r="AF868" t="b">
        <f t="shared" ca="1" si="251"/>
        <v>0</v>
      </c>
      <c r="AG868">
        <f t="shared" ca="1" si="252"/>
        <v>0</v>
      </c>
      <c r="AH868">
        <f t="shared" ca="1" si="253"/>
        <v>0</v>
      </c>
      <c r="AI868" t="b">
        <f t="shared" ca="1" si="254"/>
        <v>0</v>
      </c>
      <c r="AJ868">
        <f t="shared" ca="1" si="255"/>
        <v>0</v>
      </c>
      <c r="AK868">
        <f t="shared" ca="1" si="256"/>
        <v>0</v>
      </c>
      <c r="AL868">
        <f t="shared" ca="1" si="257"/>
        <v>0</v>
      </c>
      <c r="AM868" t="b">
        <f t="shared" ca="1" si="258"/>
        <v>0</v>
      </c>
      <c r="AN868">
        <f t="shared" ca="1" si="259"/>
        <v>1</v>
      </c>
      <c r="AO868">
        <f t="shared" ca="1" si="260"/>
        <v>6</v>
      </c>
    </row>
    <row r="869" spans="1:41">
      <c r="A869" s="5" t="s">
        <v>635</v>
      </c>
      <c r="B869" s="6" t="s">
        <v>1213</v>
      </c>
      <c r="C869" s="6" t="s">
        <v>654</v>
      </c>
      <c r="D869" s="6" t="s">
        <v>1214</v>
      </c>
      <c r="Q869">
        <f t="shared" ca="1" si="262"/>
        <v>0</v>
      </c>
      <c r="R869">
        <f t="shared" ca="1" si="262"/>
        <v>0</v>
      </c>
      <c r="S869">
        <f t="shared" ca="1" si="262"/>
        <v>0</v>
      </c>
      <c r="T869">
        <f t="shared" ca="1" si="262"/>
        <v>0</v>
      </c>
      <c r="U869">
        <f t="shared" ca="1" si="262"/>
        <v>0</v>
      </c>
      <c r="V869">
        <f t="shared" ca="1" si="262"/>
        <v>0</v>
      </c>
      <c r="W869" t="str">
        <f t="shared" ca="1" si="262"/>
        <v>256556076</v>
      </c>
      <c r="X869" t="str">
        <f t="shared" ca="1" si="262"/>
        <v>136</v>
      </c>
      <c r="Z869">
        <f t="shared" ca="1" si="246"/>
        <v>0</v>
      </c>
      <c r="AA869">
        <f t="shared" ca="1" si="247"/>
        <v>0</v>
      </c>
      <c r="AB869">
        <f t="shared" ca="1" si="248"/>
        <v>0</v>
      </c>
      <c r="AC869" t="str" cm="1">
        <f t="array" aca="1" ref="AC869" ca="1">LEFT(T869,SUM(LEN(T869)-LEN(SUBSTITUTE(T869,{"0","1","2","3","4","5","6","7","8","9"},""))))</f>
        <v>0</v>
      </c>
      <c r="AD869" s="3" t="str">
        <f t="shared" ca="1" si="249"/>
        <v/>
      </c>
      <c r="AE869" s="3" t="str">
        <f t="shared" ca="1" si="250"/>
        <v/>
      </c>
      <c r="AF869" t="b">
        <f t="shared" ca="1" si="251"/>
        <v>0</v>
      </c>
      <c r="AG869">
        <f t="shared" ca="1" si="252"/>
        <v>0</v>
      </c>
      <c r="AH869">
        <f t="shared" ca="1" si="253"/>
        <v>0</v>
      </c>
      <c r="AI869" t="b">
        <f t="shared" ca="1" si="254"/>
        <v>0</v>
      </c>
      <c r="AJ869">
        <f t="shared" ca="1" si="255"/>
        <v>0</v>
      </c>
      <c r="AK869">
        <f t="shared" ca="1" si="256"/>
        <v>0</v>
      </c>
      <c r="AL869">
        <f t="shared" ca="1" si="257"/>
        <v>1</v>
      </c>
      <c r="AM869" t="b">
        <f t="shared" ca="1" si="258"/>
        <v>0</v>
      </c>
      <c r="AN869">
        <f t="shared" ca="1" si="259"/>
        <v>1</v>
      </c>
      <c r="AO869">
        <f t="shared" ca="1" si="260"/>
        <v>7</v>
      </c>
    </row>
    <row r="870" spans="1:41">
      <c r="A870" s="1"/>
      <c r="Q870">
        <f t="shared" ca="1" si="262"/>
        <v>0</v>
      </c>
      <c r="R870">
        <f t="shared" ca="1" si="262"/>
        <v>0</v>
      </c>
      <c r="S870">
        <f t="shared" ca="1" si="262"/>
        <v>0</v>
      </c>
      <c r="T870">
        <f t="shared" ca="1" si="262"/>
        <v>0</v>
      </c>
      <c r="U870">
        <f t="shared" ca="1" si="262"/>
        <v>0</v>
      </c>
      <c r="V870">
        <f t="shared" ca="1" si="262"/>
        <v>0</v>
      </c>
      <c r="W870">
        <f t="shared" ca="1" si="262"/>
        <v>0</v>
      </c>
      <c r="X870">
        <f t="shared" ca="1" si="262"/>
        <v>0</v>
      </c>
      <c r="Z870">
        <f t="shared" ca="1" si="246"/>
        <v>0</v>
      </c>
      <c r="AA870">
        <f t="shared" ca="1" si="247"/>
        <v>0</v>
      </c>
      <c r="AB870">
        <f t="shared" ca="1" si="248"/>
        <v>0</v>
      </c>
      <c r="AC870" t="str" cm="1">
        <f t="array" aca="1" ref="AC870" ca="1">LEFT(T870,SUM(LEN(T870)-LEN(SUBSTITUTE(T870,{"0","1","2","3","4","5","6","7","8","9"},""))))</f>
        <v>0</v>
      </c>
      <c r="AD870" s="3" t="str">
        <f t="shared" ca="1" si="249"/>
        <v/>
      </c>
      <c r="AE870" s="3" t="str">
        <f t="shared" ca="1" si="250"/>
        <v/>
      </c>
      <c r="AF870" t="b">
        <f t="shared" ca="1" si="251"/>
        <v>0</v>
      </c>
      <c r="AG870">
        <f t="shared" ca="1" si="252"/>
        <v>0</v>
      </c>
      <c r="AH870">
        <f t="shared" ca="1" si="253"/>
        <v>0</v>
      </c>
      <c r="AI870" t="b">
        <f t="shared" ca="1" si="254"/>
        <v>0</v>
      </c>
      <c r="AJ870">
        <f t="shared" ca="1" si="255"/>
        <v>0</v>
      </c>
      <c r="AK870">
        <f t="shared" ca="1" si="256"/>
        <v>0</v>
      </c>
      <c r="AL870">
        <f t="shared" ca="1" si="257"/>
        <v>0</v>
      </c>
      <c r="AM870" t="b">
        <f t="shared" ca="1" si="258"/>
        <v>0</v>
      </c>
      <c r="AN870">
        <f t="shared" ca="1" si="259"/>
        <v>0</v>
      </c>
      <c r="AO870">
        <f t="shared" ca="1" si="260"/>
        <v>0</v>
      </c>
    </row>
    <row r="871" spans="1:41">
      <c r="A871" s="5" t="s">
        <v>639</v>
      </c>
      <c r="B871" s="6" t="s">
        <v>829</v>
      </c>
      <c r="C871" s="6" t="s">
        <v>636</v>
      </c>
      <c r="D871" s="6" t="s">
        <v>1148</v>
      </c>
      <c r="Q871" t="str">
        <f t="shared" ca="1" si="262"/>
        <v>1978</v>
      </c>
      <c r="R871" t="str">
        <f t="shared" ca="1" si="262"/>
        <v>2025</v>
      </c>
      <c r="S871">
        <f t="shared" ca="1" si="262"/>
        <v>0</v>
      </c>
      <c r="T871">
        <f t="shared" ca="1" si="262"/>
        <v>0</v>
      </c>
      <c r="U871">
        <f t="shared" ca="1" si="262"/>
        <v>0</v>
      </c>
      <c r="V871">
        <f t="shared" ca="1" si="262"/>
        <v>0</v>
      </c>
      <c r="W871">
        <f t="shared" ca="1" si="262"/>
        <v>0</v>
      </c>
      <c r="X871">
        <f t="shared" ca="1" si="262"/>
        <v>0</v>
      </c>
      <c r="Z871">
        <f t="shared" ca="1" si="246"/>
        <v>1</v>
      </c>
      <c r="AA871">
        <f t="shared" ca="1" si="247"/>
        <v>0</v>
      </c>
      <c r="AB871">
        <f t="shared" ca="1" si="248"/>
        <v>0</v>
      </c>
      <c r="AC871" t="str" cm="1">
        <f t="array" aca="1" ref="AC871" ca="1">LEFT(T871,SUM(LEN(T871)-LEN(SUBSTITUTE(T871,{"0","1","2","3","4","5","6","7","8","9"},""))))</f>
        <v>0</v>
      </c>
      <c r="AD871" s="3" t="str">
        <f t="shared" ca="1" si="249"/>
        <v/>
      </c>
      <c r="AE871" s="3" t="str">
        <f t="shared" ca="1" si="250"/>
        <v/>
      </c>
      <c r="AF871" t="b">
        <f t="shared" ca="1" si="251"/>
        <v>0</v>
      </c>
      <c r="AG871">
        <f t="shared" ca="1" si="252"/>
        <v>0</v>
      </c>
      <c r="AH871">
        <f t="shared" ca="1" si="253"/>
        <v>0</v>
      </c>
      <c r="AI871" t="b">
        <f t="shared" ca="1" si="254"/>
        <v>0</v>
      </c>
      <c r="AJ871">
        <f t="shared" ca="1" si="255"/>
        <v>0</v>
      </c>
      <c r="AK871">
        <f t="shared" ca="1" si="256"/>
        <v>0</v>
      </c>
      <c r="AL871">
        <f t="shared" ca="1" si="257"/>
        <v>0</v>
      </c>
      <c r="AM871" t="b">
        <f t="shared" ca="1" si="258"/>
        <v>0</v>
      </c>
      <c r="AN871">
        <f t="shared" ca="1" si="259"/>
        <v>1</v>
      </c>
      <c r="AO871">
        <f t="shared" ca="1" si="260"/>
        <v>1</v>
      </c>
    </row>
    <row r="872" spans="1:41">
      <c r="A872" s="5" t="s">
        <v>645</v>
      </c>
      <c r="B872" s="6" t="s">
        <v>788</v>
      </c>
      <c r="C872" s="6" t="s">
        <v>640</v>
      </c>
      <c r="D872" s="6" t="s">
        <v>660</v>
      </c>
      <c r="E872" s="6" t="s">
        <v>642</v>
      </c>
      <c r="F872" s="6" t="s">
        <v>816</v>
      </c>
      <c r="Q872">
        <f t="shared" ca="1" si="262"/>
        <v>0</v>
      </c>
      <c r="R872">
        <f t="shared" ca="1" si="262"/>
        <v>0</v>
      </c>
      <c r="S872" t="str">
        <f t="shared" ca="1" si="262"/>
        <v>2029</v>
      </c>
      <c r="T872">
        <f t="shared" ca="1" si="262"/>
        <v>0</v>
      </c>
      <c r="U872" t="str">
        <f t="shared" ca="1" si="262"/>
        <v>#efcc98</v>
      </c>
      <c r="V872" t="str">
        <f t="shared" ca="1" si="262"/>
        <v>#fe30a9</v>
      </c>
      <c r="W872">
        <f t="shared" ca="1" si="262"/>
        <v>0</v>
      </c>
      <c r="X872">
        <f t="shared" ca="1" si="262"/>
        <v>0</v>
      </c>
      <c r="Z872">
        <f t="shared" ca="1" si="246"/>
        <v>0</v>
      </c>
      <c r="AA872">
        <f t="shared" ca="1" si="247"/>
        <v>0</v>
      </c>
      <c r="AB872">
        <f t="shared" ca="1" si="248"/>
        <v>1</v>
      </c>
      <c r="AC872" t="str" cm="1">
        <f t="array" aca="1" ref="AC872" ca="1">LEFT(T872,SUM(LEN(T872)-LEN(SUBSTITUTE(T872,{"0","1","2","3","4","5","6","7","8","9"},""))))</f>
        <v>0</v>
      </c>
      <c r="AD872" s="3" t="str">
        <f t="shared" ca="1" si="249"/>
        <v/>
      </c>
      <c r="AE872" s="3" t="str">
        <f t="shared" ca="1" si="250"/>
        <v/>
      </c>
      <c r="AF872" t="b">
        <f t="shared" ca="1" si="251"/>
        <v>0</v>
      </c>
      <c r="AG872">
        <f t="shared" ca="1" si="252"/>
        <v>0</v>
      </c>
      <c r="AH872">
        <f t="shared" ca="1" si="253"/>
        <v>1</v>
      </c>
      <c r="AI872" t="b">
        <f t="shared" ca="1" si="254"/>
        <v>1</v>
      </c>
      <c r="AJ872">
        <f t="shared" ca="1" si="255"/>
        <v>1</v>
      </c>
      <c r="AK872">
        <f t="shared" ca="1" si="256"/>
        <v>0</v>
      </c>
      <c r="AL872">
        <f t="shared" ca="1" si="257"/>
        <v>0</v>
      </c>
      <c r="AM872" t="b">
        <f t="shared" ca="1" si="258"/>
        <v>0</v>
      </c>
      <c r="AN872">
        <f t="shared" ca="1" si="259"/>
        <v>2</v>
      </c>
      <c r="AO872">
        <f t="shared" ca="1" si="260"/>
        <v>3</v>
      </c>
    </row>
    <row r="873" spans="1:41">
      <c r="A873" s="5" t="s">
        <v>635</v>
      </c>
      <c r="B873" s="6" t="s">
        <v>1215</v>
      </c>
      <c r="C873" s="6" t="s">
        <v>637</v>
      </c>
      <c r="D873" s="6" t="s">
        <v>759</v>
      </c>
      <c r="Q873">
        <f t="shared" ca="1" si="262"/>
        <v>0</v>
      </c>
      <c r="R873">
        <f t="shared" ca="1" si="262"/>
        <v>0</v>
      </c>
      <c r="S873">
        <f t="shared" ca="1" si="262"/>
        <v>0</v>
      </c>
      <c r="T873" t="str">
        <f t="shared" ca="1" si="262"/>
        <v>178cm</v>
      </c>
      <c r="U873">
        <f t="shared" ca="1" si="262"/>
        <v>0</v>
      </c>
      <c r="V873">
        <f t="shared" ca="1" si="262"/>
        <v>0</v>
      </c>
      <c r="W873" t="str">
        <f t="shared" ca="1" si="262"/>
        <v>392032459</v>
      </c>
      <c r="X873">
        <f t="shared" ca="1" si="262"/>
        <v>0</v>
      </c>
      <c r="Z873">
        <f t="shared" ca="1" si="246"/>
        <v>0</v>
      </c>
      <c r="AA873">
        <f t="shared" ca="1" si="247"/>
        <v>0</v>
      </c>
      <c r="AB873">
        <f t="shared" ca="1" si="248"/>
        <v>0</v>
      </c>
      <c r="AC873" t="str" cm="1">
        <f t="array" aca="1" ref="AC873" ca="1">LEFT(T873,SUM(LEN(T873)-LEN(SUBSTITUTE(T873,{"0","1","2","3","4","5","6","7","8","9"},""))))</f>
        <v>178</v>
      </c>
      <c r="AD873" s="3">
        <f t="shared" ca="1" si="249"/>
        <v>178</v>
      </c>
      <c r="AE873" s="3" t="str">
        <f t="shared" ca="1" si="250"/>
        <v/>
      </c>
      <c r="AF873" t="b">
        <f t="shared" ca="1" si="251"/>
        <v>1</v>
      </c>
      <c r="AG873">
        <f t="shared" ca="1" si="252"/>
        <v>1</v>
      </c>
      <c r="AH873">
        <f t="shared" ca="1" si="253"/>
        <v>0</v>
      </c>
      <c r="AI873" t="b">
        <f t="shared" ca="1" si="254"/>
        <v>0</v>
      </c>
      <c r="AJ873">
        <f t="shared" ca="1" si="255"/>
        <v>0</v>
      </c>
      <c r="AK873">
        <f t="shared" ca="1" si="256"/>
        <v>0</v>
      </c>
      <c r="AL873">
        <f t="shared" ca="1" si="257"/>
        <v>1</v>
      </c>
      <c r="AM873" t="b">
        <f t="shared" ca="1" si="258"/>
        <v>0</v>
      </c>
      <c r="AN873">
        <f t="shared" ca="1" si="259"/>
        <v>2</v>
      </c>
      <c r="AO873">
        <f t="shared" ca="1" si="260"/>
        <v>5</v>
      </c>
    </row>
    <row r="874" spans="1:41">
      <c r="A874" s="1"/>
      <c r="Q874">
        <f t="shared" ca="1" si="262"/>
        <v>0</v>
      </c>
      <c r="R874">
        <f t="shared" ca="1" si="262"/>
        <v>0</v>
      </c>
      <c r="S874">
        <f t="shared" ca="1" si="262"/>
        <v>0</v>
      </c>
      <c r="T874">
        <f t="shared" ca="1" si="262"/>
        <v>0</v>
      </c>
      <c r="U874">
        <f t="shared" ca="1" si="262"/>
        <v>0</v>
      </c>
      <c r="V874">
        <f t="shared" ca="1" si="262"/>
        <v>0</v>
      </c>
      <c r="W874">
        <f t="shared" ca="1" si="262"/>
        <v>0</v>
      </c>
      <c r="X874">
        <f t="shared" ca="1" si="262"/>
        <v>0</v>
      </c>
      <c r="Z874">
        <f t="shared" ca="1" si="246"/>
        <v>0</v>
      </c>
      <c r="AA874">
        <f t="shared" ca="1" si="247"/>
        <v>0</v>
      </c>
      <c r="AB874">
        <f t="shared" ca="1" si="248"/>
        <v>0</v>
      </c>
      <c r="AC874" t="str" cm="1">
        <f t="array" aca="1" ref="AC874" ca="1">LEFT(T874,SUM(LEN(T874)-LEN(SUBSTITUTE(T874,{"0","1","2","3","4","5","6","7","8","9"},""))))</f>
        <v>0</v>
      </c>
      <c r="AD874" s="3" t="str">
        <f t="shared" ca="1" si="249"/>
        <v/>
      </c>
      <c r="AE874" s="3" t="str">
        <f t="shared" ca="1" si="250"/>
        <v/>
      </c>
      <c r="AF874" t="b">
        <f t="shared" ca="1" si="251"/>
        <v>0</v>
      </c>
      <c r="AG874">
        <f t="shared" ca="1" si="252"/>
        <v>0</v>
      </c>
      <c r="AH874">
        <f t="shared" ca="1" si="253"/>
        <v>0</v>
      </c>
      <c r="AI874" t="b">
        <f t="shared" ca="1" si="254"/>
        <v>0</v>
      </c>
      <c r="AJ874">
        <f t="shared" ca="1" si="255"/>
        <v>0</v>
      </c>
      <c r="AK874">
        <f t="shared" ca="1" si="256"/>
        <v>0</v>
      </c>
      <c r="AL874">
        <f t="shared" ca="1" si="257"/>
        <v>0</v>
      </c>
      <c r="AM874" t="b">
        <f t="shared" ca="1" si="258"/>
        <v>0</v>
      </c>
      <c r="AN874">
        <f t="shared" ca="1" si="259"/>
        <v>0</v>
      </c>
      <c r="AO874">
        <f t="shared" ca="1" si="260"/>
        <v>0</v>
      </c>
    </row>
    <row r="875" spans="1:41">
      <c r="A875" s="5" t="s">
        <v>642</v>
      </c>
      <c r="B875" s="6" t="s">
        <v>877</v>
      </c>
      <c r="C875" s="6" t="s">
        <v>639</v>
      </c>
      <c r="D875" s="6" t="s">
        <v>927</v>
      </c>
      <c r="E875" s="6" t="s">
        <v>637</v>
      </c>
      <c r="F875" s="6" t="s">
        <v>721</v>
      </c>
      <c r="Q875">
        <f t="shared" ca="1" si="262"/>
        <v>0</v>
      </c>
      <c r="R875" t="str">
        <f t="shared" ca="1" si="262"/>
        <v>2017</v>
      </c>
      <c r="S875" t="str">
        <f t="shared" ca="1" si="262"/>
        <v>2027</v>
      </c>
      <c r="T875" t="str">
        <f t="shared" ca="1" si="262"/>
        <v>160in</v>
      </c>
      <c r="U875">
        <f t="shared" ca="1" si="262"/>
        <v>0</v>
      </c>
      <c r="V875">
        <f t="shared" ca="1" si="262"/>
        <v>0</v>
      </c>
      <c r="W875">
        <f t="shared" ca="1" si="262"/>
        <v>0</v>
      </c>
      <c r="X875">
        <f t="shared" ca="1" si="262"/>
        <v>0</v>
      </c>
      <c r="Z875">
        <f t="shared" ca="1" si="246"/>
        <v>0</v>
      </c>
      <c r="AA875">
        <f t="shared" ca="1" si="247"/>
        <v>1</v>
      </c>
      <c r="AB875">
        <f t="shared" ca="1" si="248"/>
        <v>1</v>
      </c>
      <c r="AC875" t="str" cm="1">
        <f t="array" aca="1" ref="AC875" ca="1">LEFT(T875,SUM(LEN(T875)-LEN(SUBSTITUTE(T875,{"0","1","2","3","4","5","6","7","8","9"},""))))</f>
        <v>160</v>
      </c>
      <c r="AD875" s="3" t="str">
        <f t="shared" ca="1" si="249"/>
        <v/>
      </c>
      <c r="AE875" s="3">
        <f t="shared" ca="1" si="250"/>
        <v>160</v>
      </c>
      <c r="AF875" t="b">
        <f t="shared" ca="1" si="251"/>
        <v>0</v>
      </c>
      <c r="AG875">
        <f t="shared" ca="1" si="252"/>
        <v>0</v>
      </c>
      <c r="AH875">
        <f t="shared" ca="1" si="253"/>
        <v>0</v>
      </c>
      <c r="AI875" t="b">
        <f t="shared" ca="1" si="254"/>
        <v>0</v>
      </c>
      <c r="AJ875">
        <f t="shared" ca="1" si="255"/>
        <v>0</v>
      </c>
      <c r="AK875">
        <f t="shared" ca="1" si="256"/>
        <v>0</v>
      </c>
      <c r="AL875">
        <f t="shared" ca="1" si="257"/>
        <v>0</v>
      </c>
      <c r="AM875" t="b">
        <f t="shared" ca="1" si="258"/>
        <v>0</v>
      </c>
      <c r="AN875">
        <f t="shared" ca="1" si="259"/>
        <v>2</v>
      </c>
      <c r="AO875">
        <f t="shared" ca="1" si="260"/>
        <v>2</v>
      </c>
    </row>
    <row r="876" spans="1:41">
      <c r="A876" s="5" t="s">
        <v>636</v>
      </c>
      <c r="B876" s="6" t="s">
        <v>896</v>
      </c>
      <c r="C876" s="6" t="s">
        <v>635</v>
      </c>
      <c r="D876" s="6" t="s">
        <v>1216</v>
      </c>
      <c r="E876" s="6" t="s">
        <v>640</v>
      </c>
      <c r="F876" s="6" t="s">
        <v>644</v>
      </c>
      <c r="G876" s="6" t="s">
        <v>645</v>
      </c>
      <c r="H876" s="6" t="s">
        <v>646</v>
      </c>
      <c r="Q876" t="str">
        <f t="shared" ca="1" si="262"/>
        <v>1990</v>
      </c>
      <c r="R876">
        <f t="shared" ca="1" si="262"/>
        <v>0</v>
      </c>
      <c r="S876">
        <f t="shared" ca="1" si="262"/>
        <v>0</v>
      </c>
      <c r="T876">
        <f t="shared" ca="1" si="262"/>
        <v>0</v>
      </c>
      <c r="U876" t="str">
        <f t="shared" ca="1" si="262"/>
        <v>#623a2f</v>
      </c>
      <c r="V876" t="str">
        <f t="shared" ca="1" si="262"/>
        <v>amb</v>
      </c>
      <c r="W876" t="str">
        <f t="shared" ca="1" si="262"/>
        <v>131099122</v>
      </c>
      <c r="X876">
        <f t="shared" ca="1" si="262"/>
        <v>0</v>
      </c>
      <c r="Z876">
        <f t="shared" ca="1" si="246"/>
        <v>1</v>
      </c>
      <c r="AA876">
        <f t="shared" ca="1" si="247"/>
        <v>0</v>
      </c>
      <c r="AB876">
        <f t="shared" ca="1" si="248"/>
        <v>0</v>
      </c>
      <c r="AC876" t="str" cm="1">
        <f t="array" aca="1" ref="AC876" ca="1">LEFT(T876,SUM(LEN(T876)-LEN(SUBSTITUTE(T876,{"0","1","2","3","4","5","6","7","8","9"},""))))</f>
        <v>0</v>
      </c>
      <c r="AD876" s="3" t="str">
        <f t="shared" ca="1" si="249"/>
        <v/>
      </c>
      <c r="AE876" s="3" t="str">
        <f t="shared" ca="1" si="250"/>
        <v/>
      </c>
      <c r="AF876" t="b">
        <f t="shared" ca="1" si="251"/>
        <v>0</v>
      </c>
      <c r="AG876">
        <f t="shared" ca="1" si="252"/>
        <v>0</v>
      </c>
      <c r="AH876">
        <f t="shared" ca="1" si="253"/>
        <v>1</v>
      </c>
      <c r="AI876" t="b">
        <f t="shared" ca="1" si="254"/>
        <v>1</v>
      </c>
      <c r="AJ876">
        <f t="shared" ca="1" si="255"/>
        <v>1</v>
      </c>
      <c r="AK876">
        <f t="shared" ca="1" si="256"/>
        <v>1</v>
      </c>
      <c r="AL876">
        <f t="shared" ca="1" si="257"/>
        <v>1</v>
      </c>
      <c r="AM876" t="b">
        <f t="shared" ca="1" si="258"/>
        <v>0</v>
      </c>
      <c r="AN876">
        <f t="shared" ca="1" si="259"/>
        <v>4</v>
      </c>
      <c r="AO876">
        <f t="shared" ca="1" si="260"/>
        <v>6</v>
      </c>
    </row>
    <row r="877" spans="1:41">
      <c r="A877" s="1"/>
      <c r="Q877">
        <f t="shared" ca="1" si="262"/>
        <v>0</v>
      </c>
      <c r="R877">
        <f t="shared" ca="1" si="262"/>
        <v>0</v>
      </c>
      <c r="S877">
        <f t="shared" ca="1" si="262"/>
        <v>0</v>
      </c>
      <c r="T877">
        <f t="shared" ca="1" si="262"/>
        <v>0</v>
      </c>
      <c r="U877">
        <f t="shared" ca="1" si="262"/>
        <v>0</v>
      </c>
      <c r="V877">
        <f t="shared" ca="1" si="262"/>
        <v>0</v>
      </c>
      <c r="W877">
        <f t="shared" ca="1" si="262"/>
        <v>0</v>
      </c>
      <c r="X877">
        <f t="shared" ca="1" si="262"/>
        <v>0</v>
      </c>
      <c r="Z877">
        <f t="shared" ca="1" si="246"/>
        <v>0</v>
      </c>
      <c r="AA877">
        <f t="shared" ca="1" si="247"/>
        <v>0</v>
      </c>
      <c r="AB877">
        <f t="shared" ca="1" si="248"/>
        <v>0</v>
      </c>
      <c r="AC877" t="str" cm="1">
        <f t="array" aca="1" ref="AC877" ca="1">LEFT(T877,SUM(LEN(T877)-LEN(SUBSTITUTE(T877,{"0","1","2","3","4","5","6","7","8","9"},""))))</f>
        <v>0</v>
      </c>
      <c r="AD877" s="3" t="str">
        <f t="shared" ca="1" si="249"/>
        <v/>
      </c>
      <c r="AE877" s="3" t="str">
        <f t="shared" ca="1" si="250"/>
        <v/>
      </c>
      <c r="AF877" t="b">
        <f t="shared" ca="1" si="251"/>
        <v>0</v>
      </c>
      <c r="AG877">
        <f t="shared" ca="1" si="252"/>
        <v>0</v>
      </c>
      <c r="AH877">
        <f t="shared" ca="1" si="253"/>
        <v>0</v>
      </c>
      <c r="AI877" t="b">
        <f t="shared" ca="1" si="254"/>
        <v>0</v>
      </c>
      <c r="AJ877">
        <f t="shared" ca="1" si="255"/>
        <v>0</v>
      </c>
      <c r="AK877">
        <f t="shared" ca="1" si="256"/>
        <v>0</v>
      </c>
      <c r="AL877">
        <f t="shared" ca="1" si="257"/>
        <v>0</v>
      </c>
      <c r="AM877" t="b">
        <f t="shared" ca="1" si="258"/>
        <v>0</v>
      </c>
      <c r="AN877">
        <f t="shared" ca="1" si="259"/>
        <v>0</v>
      </c>
      <c r="AO877">
        <f t="shared" ca="1" si="260"/>
        <v>0</v>
      </c>
    </row>
    <row r="878" spans="1:41">
      <c r="A878" s="5" t="s">
        <v>645</v>
      </c>
      <c r="B878" s="6" t="s">
        <v>661</v>
      </c>
      <c r="Q878">
        <f t="shared" ca="1" si="262"/>
        <v>0</v>
      </c>
      <c r="R878">
        <f t="shared" ca="1" si="262"/>
        <v>0</v>
      </c>
      <c r="S878">
        <f t="shared" ca="1" si="262"/>
        <v>0</v>
      </c>
      <c r="T878">
        <f t="shared" ca="1" si="262"/>
        <v>0</v>
      </c>
      <c r="U878">
        <f t="shared" ca="1" si="262"/>
        <v>0</v>
      </c>
      <c r="V878" t="str">
        <f t="shared" ca="1" si="262"/>
        <v>grn</v>
      </c>
      <c r="W878">
        <f t="shared" ca="1" si="262"/>
        <v>0</v>
      </c>
      <c r="X878">
        <f t="shared" ca="1" si="262"/>
        <v>0</v>
      </c>
      <c r="Z878">
        <f t="shared" ca="1" si="246"/>
        <v>0</v>
      </c>
      <c r="AA878">
        <f t="shared" ca="1" si="247"/>
        <v>0</v>
      </c>
      <c r="AB878">
        <f t="shared" ca="1" si="248"/>
        <v>0</v>
      </c>
      <c r="AC878" t="str" cm="1">
        <f t="array" aca="1" ref="AC878" ca="1">LEFT(T878,SUM(LEN(T878)-LEN(SUBSTITUTE(T878,{"0","1","2","3","4","5","6","7","8","9"},""))))</f>
        <v>0</v>
      </c>
      <c r="AD878" s="3" t="str">
        <f t="shared" ca="1" si="249"/>
        <v/>
      </c>
      <c r="AE878" s="3" t="str">
        <f t="shared" ca="1" si="250"/>
        <v/>
      </c>
      <c r="AF878" t="b">
        <f t="shared" ca="1" si="251"/>
        <v>0</v>
      </c>
      <c r="AG878">
        <f t="shared" ca="1" si="252"/>
        <v>0</v>
      </c>
      <c r="AH878">
        <f t="shared" ca="1" si="253"/>
        <v>0</v>
      </c>
      <c r="AI878" t="b">
        <f t="shared" ca="1" si="254"/>
        <v>0</v>
      </c>
      <c r="AJ878">
        <f t="shared" ca="1" si="255"/>
        <v>0</v>
      </c>
      <c r="AK878">
        <f t="shared" ca="1" si="256"/>
        <v>1</v>
      </c>
      <c r="AL878">
        <f t="shared" ca="1" si="257"/>
        <v>0</v>
      </c>
      <c r="AM878" t="b">
        <f t="shared" ca="1" si="258"/>
        <v>0</v>
      </c>
      <c r="AN878">
        <f t="shared" ca="1" si="259"/>
        <v>1</v>
      </c>
      <c r="AO878">
        <f t="shared" ca="1" si="260"/>
        <v>1</v>
      </c>
    </row>
    <row r="879" spans="1:41">
      <c r="A879" s="5" t="s">
        <v>636</v>
      </c>
      <c r="B879" s="6" t="s">
        <v>1148</v>
      </c>
      <c r="Q879" t="str">
        <f t="shared" ca="1" si="262"/>
        <v>1978</v>
      </c>
      <c r="R879">
        <f t="shared" ca="1" si="262"/>
        <v>0</v>
      </c>
      <c r="S879">
        <f t="shared" ca="1" si="262"/>
        <v>0</v>
      </c>
      <c r="T879">
        <f t="shared" ca="1" si="262"/>
        <v>0</v>
      </c>
      <c r="U879">
        <f t="shared" ca="1" si="262"/>
        <v>0</v>
      </c>
      <c r="V879">
        <f t="shared" ca="1" si="262"/>
        <v>0</v>
      </c>
      <c r="W879">
        <f t="shared" ca="1" si="262"/>
        <v>0</v>
      </c>
      <c r="X879">
        <f t="shared" ref="X879:AD915" ca="1" si="263">IF($A879=X$1,OFFSET($A879,0,1),IF($C879=X$1,OFFSET($C879,0,1),IF($E879=X$1,OFFSET($E879,0,1),IF($G879=X$1,OFFSET($G879,0,1),IF($I879=X$1,OFFSET($I879,0,1),IF($K879=X$1,OFFSET($K879,0,1),IF($M879=X$1,OFFSET($M879,0,1),IF($O879=X$1,OFFSET($O879,0,1),0))))))))</f>
        <v>0</v>
      </c>
      <c r="Z879">
        <f t="shared" ca="1" si="246"/>
        <v>1</v>
      </c>
      <c r="AA879">
        <f t="shared" ca="1" si="247"/>
        <v>0</v>
      </c>
      <c r="AB879">
        <f t="shared" ca="1" si="248"/>
        <v>0</v>
      </c>
      <c r="AC879" t="str" cm="1">
        <f t="array" aca="1" ref="AC879" ca="1">LEFT(T879,SUM(LEN(T879)-LEN(SUBSTITUTE(T879,{"0","1","2","3","4","5","6","7","8","9"},""))))</f>
        <v>0</v>
      </c>
      <c r="AD879" s="3" t="str">
        <f t="shared" ca="1" si="249"/>
        <v/>
      </c>
      <c r="AE879" s="3" t="str">
        <f t="shared" ca="1" si="250"/>
        <v/>
      </c>
      <c r="AF879" t="b">
        <f t="shared" ca="1" si="251"/>
        <v>0</v>
      </c>
      <c r="AG879">
        <f t="shared" ca="1" si="252"/>
        <v>0</v>
      </c>
      <c r="AH879">
        <f t="shared" ca="1" si="253"/>
        <v>0</v>
      </c>
      <c r="AI879" t="b">
        <f t="shared" ca="1" si="254"/>
        <v>0</v>
      </c>
      <c r="AJ879">
        <f t="shared" ca="1" si="255"/>
        <v>0</v>
      </c>
      <c r="AK879">
        <f t="shared" ca="1" si="256"/>
        <v>0</v>
      </c>
      <c r="AL879">
        <f t="shared" ca="1" si="257"/>
        <v>0</v>
      </c>
      <c r="AM879" t="b">
        <f t="shared" ca="1" si="258"/>
        <v>0</v>
      </c>
      <c r="AN879">
        <f t="shared" ca="1" si="259"/>
        <v>1</v>
      </c>
      <c r="AO879">
        <f t="shared" ca="1" si="260"/>
        <v>2</v>
      </c>
    </row>
    <row r="880" spans="1:41">
      <c r="A880" s="5" t="s">
        <v>642</v>
      </c>
      <c r="B880" s="6" t="s">
        <v>816</v>
      </c>
      <c r="C880" s="6" t="s">
        <v>640</v>
      </c>
      <c r="D880" s="6" t="s">
        <v>707</v>
      </c>
      <c r="Q880">
        <f t="shared" ref="Q880:X934" ca="1" si="264">IF($A880=Q$1,OFFSET($A880,0,1),IF($C880=Q$1,OFFSET($C880,0,1),IF($E880=Q$1,OFFSET($E880,0,1),IF($G880=Q$1,OFFSET($G880,0,1),IF($I880=Q$1,OFFSET($I880,0,1),IF($K880=Q$1,OFFSET($K880,0,1),IF($M880=Q$1,OFFSET($M880,0,1),IF($O880=Q$1,OFFSET($O880,0,1),0))))))))</f>
        <v>0</v>
      </c>
      <c r="R880">
        <f t="shared" ca="1" si="264"/>
        <v>0</v>
      </c>
      <c r="S880" t="str">
        <f t="shared" ca="1" si="264"/>
        <v>2029</v>
      </c>
      <c r="T880">
        <f t="shared" ca="1" si="264"/>
        <v>0</v>
      </c>
      <c r="U880" t="str">
        <f t="shared" ca="1" si="264"/>
        <v>#18171d</v>
      </c>
      <c r="V880">
        <f t="shared" ca="1" si="264"/>
        <v>0</v>
      </c>
      <c r="W880">
        <f t="shared" ca="1" si="264"/>
        <v>0</v>
      </c>
      <c r="X880">
        <f t="shared" ca="1" si="264"/>
        <v>0</v>
      </c>
      <c r="Z880">
        <f t="shared" ca="1" si="246"/>
        <v>0</v>
      </c>
      <c r="AA880">
        <f t="shared" ca="1" si="247"/>
        <v>0</v>
      </c>
      <c r="AB880">
        <f t="shared" ca="1" si="248"/>
        <v>1</v>
      </c>
      <c r="AC880" t="str" cm="1">
        <f t="array" aca="1" ref="AC880" ca="1">LEFT(T880,SUM(LEN(T880)-LEN(SUBSTITUTE(T880,{"0","1","2","3","4","5","6","7","8","9"},""))))</f>
        <v>0</v>
      </c>
      <c r="AD880" s="3" t="str">
        <f t="shared" ca="1" si="249"/>
        <v/>
      </c>
      <c r="AE880" s="3" t="str">
        <f t="shared" ca="1" si="250"/>
        <v/>
      </c>
      <c r="AF880" t="b">
        <f t="shared" ca="1" si="251"/>
        <v>0</v>
      </c>
      <c r="AG880">
        <f t="shared" ca="1" si="252"/>
        <v>0</v>
      </c>
      <c r="AH880">
        <f t="shared" ca="1" si="253"/>
        <v>1</v>
      </c>
      <c r="AI880" t="b">
        <f t="shared" ca="1" si="254"/>
        <v>1</v>
      </c>
      <c r="AJ880">
        <f t="shared" ca="1" si="255"/>
        <v>1</v>
      </c>
      <c r="AK880">
        <f t="shared" ca="1" si="256"/>
        <v>0</v>
      </c>
      <c r="AL880">
        <f t="shared" ca="1" si="257"/>
        <v>0</v>
      </c>
      <c r="AM880" t="b">
        <f t="shared" ca="1" si="258"/>
        <v>0</v>
      </c>
      <c r="AN880">
        <f t="shared" ca="1" si="259"/>
        <v>2</v>
      </c>
      <c r="AO880">
        <f t="shared" ca="1" si="260"/>
        <v>4</v>
      </c>
    </row>
    <row r="881" spans="1:42">
      <c r="A881" s="5" t="s">
        <v>637</v>
      </c>
      <c r="B881" s="6" t="s">
        <v>711</v>
      </c>
      <c r="C881" s="6" t="s">
        <v>635</v>
      </c>
      <c r="D881" s="6" t="s">
        <v>1217</v>
      </c>
      <c r="Q881">
        <f t="shared" ca="1" si="264"/>
        <v>0</v>
      </c>
      <c r="R881">
        <f t="shared" ca="1" si="264"/>
        <v>0</v>
      </c>
      <c r="S881">
        <f t="shared" ca="1" si="264"/>
        <v>0</v>
      </c>
      <c r="T881" t="str">
        <f t="shared" ca="1" si="264"/>
        <v>165cm</v>
      </c>
      <c r="U881">
        <f t="shared" ca="1" si="264"/>
        <v>0</v>
      </c>
      <c r="V881">
        <f t="shared" ca="1" si="264"/>
        <v>0</v>
      </c>
      <c r="W881" t="str">
        <f t="shared" ca="1" si="264"/>
        <v>172369888</v>
      </c>
      <c r="X881">
        <f t="shared" ca="1" si="264"/>
        <v>0</v>
      </c>
      <c r="Z881">
        <f t="shared" ca="1" si="246"/>
        <v>0</v>
      </c>
      <c r="AA881">
        <f t="shared" ca="1" si="247"/>
        <v>0</v>
      </c>
      <c r="AB881">
        <f t="shared" ca="1" si="248"/>
        <v>0</v>
      </c>
      <c r="AC881" t="str" cm="1">
        <f t="array" aca="1" ref="AC881" ca="1">LEFT(T881,SUM(LEN(T881)-LEN(SUBSTITUTE(T881,{"0","1","2","3","4","5","6","7","8","9"},""))))</f>
        <v>165</v>
      </c>
      <c r="AD881" s="3">
        <f t="shared" ca="1" si="249"/>
        <v>165</v>
      </c>
      <c r="AE881" s="3" t="str">
        <f t="shared" ca="1" si="250"/>
        <v/>
      </c>
      <c r="AF881" t="b">
        <f t="shared" ca="1" si="251"/>
        <v>1</v>
      </c>
      <c r="AG881">
        <f t="shared" ca="1" si="252"/>
        <v>1</v>
      </c>
      <c r="AH881">
        <f t="shared" ca="1" si="253"/>
        <v>0</v>
      </c>
      <c r="AI881" t="b">
        <f t="shared" ca="1" si="254"/>
        <v>0</v>
      </c>
      <c r="AJ881">
        <f t="shared" ca="1" si="255"/>
        <v>0</v>
      </c>
      <c r="AK881">
        <f t="shared" ca="1" si="256"/>
        <v>0</v>
      </c>
      <c r="AL881">
        <f t="shared" ca="1" si="257"/>
        <v>1</v>
      </c>
      <c r="AM881" t="b">
        <f t="shared" ca="1" si="258"/>
        <v>0</v>
      </c>
      <c r="AN881">
        <f t="shared" ca="1" si="259"/>
        <v>2</v>
      </c>
      <c r="AO881">
        <f t="shared" ca="1" si="260"/>
        <v>6</v>
      </c>
      <c r="AP881">
        <v>1</v>
      </c>
    </row>
    <row r="882" spans="1:42">
      <c r="A882" s="5" t="s">
        <v>654</v>
      </c>
      <c r="B882" s="6" t="s">
        <v>1218</v>
      </c>
      <c r="Q882">
        <f t="shared" ca="1" si="264"/>
        <v>0</v>
      </c>
      <c r="R882">
        <f t="shared" ca="1" si="264"/>
        <v>0</v>
      </c>
      <c r="S882">
        <f t="shared" ca="1" si="264"/>
        <v>0</v>
      </c>
      <c r="T882">
        <f t="shared" ca="1" si="264"/>
        <v>0</v>
      </c>
      <c r="U882">
        <f t="shared" ca="1" si="264"/>
        <v>0</v>
      </c>
      <c r="V882">
        <f t="shared" ca="1" si="264"/>
        <v>0</v>
      </c>
      <c r="W882">
        <f t="shared" ca="1" si="264"/>
        <v>0</v>
      </c>
      <c r="X882" t="str">
        <f t="shared" ca="1" si="264"/>
        <v>93</v>
      </c>
      <c r="Z882">
        <f t="shared" ca="1" si="246"/>
        <v>0</v>
      </c>
      <c r="AA882">
        <f t="shared" ca="1" si="247"/>
        <v>0</v>
      </c>
      <c r="AB882">
        <f t="shared" ca="1" si="248"/>
        <v>0</v>
      </c>
      <c r="AC882" t="str" cm="1">
        <f t="array" aca="1" ref="AC882" ca="1">LEFT(T882,SUM(LEN(T882)-LEN(SUBSTITUTE(T882,{"0","1","2","3","4","5","6","7","8","9"},""))))</f>
        <v>0</v>
      </c>
      <c r="AD882" s="3" t="str">
        <f t="shared" ca="1" si="249"/>
        <v/>
      </c>
      <c r="AE882" s="3" t="str">
        <f t="shared" ca="1" si="250"/>
        <v/>
      </c>
      <c r="AF882" t="b">
        <f t="shared" ca="1" si="251"/>
        <v>0</v>
      </c>
      <c r="AG882">
        <f t="shared" ca="1" si="252"/>
        <v>0</v>
      </c>
      <c r="AH882">
        <f t="shared" ca="1" si="253"/>
        <v>0</v>
      </c>
      <c r="AI882" t="b">
        <f t="shared" ca="1" si="254"/>
        <v>0</v>
      </c>
      <c r="AJ882">
        <f t="shared" ca="1" si="255"/>
        <v>0</v>
      </c>
      <c r="AK882">
        <f t="shared" ca="1" si="256"/>
        <v>0</v>
      </c>
      <c r="AL882">
        <f t="shared" ca="1" si="257"/>
        <v>0</v>
      </c>
      <c r="AM882" t="b">
        <f t="shared" ca="1" si="258"/>
        <v>1</v>
      </c>
      <c r="AN882">
        <f t="shared" ca="1" si="259"/>
        <v>0</v>
      </c>
      <c r="AO882">
        <f t="shared" ca="1" si="260"/>
        <v>0</v>
      </c>
    </row>
    <row r="883" spans="1:42">
      <c r="A883" s="5" t="s">
        <v>639</v>
      </c>
      <c r="B883" s="6" t="s">
        <v>862</v>
      </c>
      <c r="Q883">
        <f t="shared" ca="1" si="264"/>
        <v>0</v>
      </c>
      <c r="R883" t="str">
        <f t="shared" ca="1" si="264"/>
        <v>2011</v>
      </c>
      <c r="S883">
        <f t="shared" ca="1" si="264"/>
        <v>0</v>
      </c>
      <c r="T883">
        <f t="shared" ca="1" si="264"/>
        <v>0</v>
      </c>
      <c r="U883">
        <f t="shared" ca="1" si="264"/>
        <v>0</v>
      </c>
      <c r="V883">
        <f t="shared" ca="1" si="264"/>
        <v>0</v>
      </c>
      <c r="W883">
        <f t="shared" ca="1" si="264"/>
        <v>0</v>
      </c>
      <c r="X883">
        <f t="shared" ca="1" si="264"/>
        <v>0</v>
      </c>
      <c r="Z883">
        <f t="shared" ca="1" si="246"/>
        <v>0</v>
      </c>
      <c r="AA883">
        <f t="shared" ca="1" si="247"/>
        <v>1</v>
      </c>
      <c r="AB883">
        <f t="shared" ca="1" si="248"/>
        <v>0</v>
      </c>
      <c r="AC883" t="str" cm="1">
        <f t="array" aca="1" ref="AC883" ca="1">LEFT(T883,SUM(LEN(T883)-LEN(SUBSTITUTE(T883,{"0","1","2","3","4","5","6","7","8","9"},""))))</f>
        <v>0</v>
      </c>
      <c r="AD883" s="3" t="str">
        <f t="shared" ca="1" si="249"/>
        <v/>
      </c>
      <c r="AE883" s="3" t="str">
        <f t="shared" ca="1" si="250"/>
        <v/>
      </c>
      <c r="AF883" t="b">
        <f t="shared" ca="1" si="251"/>
        <v>0</v>
      </c>
      <c r="AG883">
        <f t="shared" ca="1" si="252"/>
        <v>0</v>
      </c>
      <c r="AH883">
        <f t="shared" ca="1" si="253"/>
        <v>0</v>
      </c>
      <c r="AI883" t="b">
        <f t="shared" ca="1" si="254"/>
        <v>0</v>
      </c>
      <c r="AJ883">
        <f t="shared" ca="1" si="255"/>
        <v>0</v>
      </c>
      <c r="AK883">
        <f t="shared" ca="1" si="256"/>
        <v>0</v>
      </c>
      <c r="AL883">
        <f t="shared" ca="1" si="257"/>
        <v>0</v>
      </c>
      <c r="AM883" t="b">
        <f t="shared" ca="1" si="258"/>
        <v>0</v>
      </c>
      <c r="AN883">
        <f t="shared" ca="1" si="259"/>
        <v>1</v>
      </c>
      <c r="AO883">
        <f t="shared" ca="1" si="260"/>
        <v>1</v>
      </c>
    </row>
    <row r="884" spans="1:42">
      <c r="A884" s="1"/>
      <c r="Q884">
        <f t="shared" ca="1" si="264"/>
        <v>0</v>
      </c>
      <c r="R884">
        <f t="shared" ca="1" si="264"/>
        <v>0</v>
      </c>
      <c r="S884">
        <f t="shared" ca="1" si="264"/>
        <v>0</v>
      </c>
      <c r="T884">
        <f t="shared" ca="1" si="264"/>
        <v>0</v>
      </c>
      <c r="U884">
        <f t="shared" ca="1" si="264"/>
        <v>0</v>
      </c>
      <c r="V884">
        <f t="shared" ca="1" si="264"/>
        <v>0</v>
      </c>
      <c r="W884">
        <f t="shared" ca="1" si="264"/>
        <v>0</v>
      </c>
      <c r="X884">
        <f t="shared" ca="1" si="264"/>
        <v>0</v>
      </c>
      <c r="Z884">
        <f t="shared" ca="1" si="246"/>
        <v>0</v>
      </c>
      <c r="AA884">
        <f t="shared" ca="1" si="247"/>
        <v>0</v>
      </c>
      <c r="AB884">
        <f t="shared" ca="1" si="248"/>
        <v>0</v>
      </c>
      <c r="AC884" t="str" cm="1">
        <f t="array" aca="1" ref="AC884" ca="1">LEFT(T884,SUM(LEN(T884)-LEN(SUBSTITUTE(T884,{"0","1","2","3","4","5","6","7","8","9"},""))))</f>
        <v>0</v>
      </c>
      <c r="AD884" s="3" t="str">
        <f t="shared" ca="1" si="249"/>
        <v/>
      </c>
      <c r="AE884" s="3" t="str">
        <f t="shared" ca="1" si="250"/>
        <v/>
      </c>
      <c r="AF884" t="b">
        <f t="shared" ca="1" si="251"/>
        <v>0</v>
      </c>
      <c r="AG884">
        <f t="shared" ca="1" si="252"/>
        <v>0</v>
      </c>
      <c r="AH884">
        <f t="shared" ca="1" si="253"/>
        <v>0</v>
      </c>
      <c r="AI884" t="b">
        <f t="shared" ca="1" si="254"/>
        <v>0</v>
      </c>
      <c r="AJ884">
        <f t="shared" ca="1" si="255"/>
        <v>0</v>
      </c>
      <c r="AK884">
        <f t="shared" ca="1" si="256"/>
        <v>0</v>
      </c>
      <c r="AL884">
        <f t="shared" ca="1" si="257"/>
        <v>0</v>
      </c>
      <c r="AM884" t="b">
        <f t="shared" ca="1" si="258"/>
        <v>0</v>
      </c>
      <c r="AN884">
        <f t="shared" ca="1" si="259"/>
        <v>0</v>
      </c>
      <c r="AO884">
        <f t="shared" ca="1" si="260"/>
        <v>0</v>
      </c>
    </row>
    <row r="885" spans="1:42">
      <c r="A885" s="5" t="s">
        <v>645</v>
      </c>
      <c r="B885" s="6" t="s">
        <v>682</v>
      </c>
      <c r="Q885">
        <f t="shared" ca="1" si="264"/>
        <v>0</v>
      </c>
      <c r="R885">
        <f t="shared" ca="1" si="264"/>
        <v>0</v>
      </c>
      <c r="S885">
        <f t="shared" ca="1" si="264"/>
        <v>0</v>
      </c>
      <c r="T885">
        <f t="shared" ca="1" si="264"/>
        <v>0</v>
      </c>
      <c r="U885">
        <f t="shared" ca="1" si="264"/>
        <v>0</v>
      </c>
      <c r="V885" t="str">
        <f t="shared" ca="1" si="264"/>
        <v>hzl</v>
      </c>
      <c r="W885">
        <f t="shared" ca="1" si="264"/>
        <v>0</v>
      </c>
      <c r="X885">
        <f t="shared" ca="1" si="264"/>
        <v>0</v>
      </c>
      <c r="Z885">
        <f t="shared" ca="1" si="246"/>
        <v>0</v>
      </c>
      <c r="AA885">
        <f t="shared" ca="1" si="247"/>
        <v>0</v>
      </c>
      <c r="AB885">
        <f t="shared" ca="1" si="248"/>
        <v>0</v>
      </c>
      <c r="AC885" t="str" cm="1">
        <f t="array" aca="1" ref="AC885" ca="1">LEFT(T885,SUM(LEN(T885)-LEN(SUBSTITUTE(T885,{"0","1","2","3","4","5","6","7","8","9"},""))))</f>
        <v>0</v>
      </c>
      <c r="AD885" s="3" t="str">
        <f t="shared" ca="1" si="249"/>
        <v/>
      </c>
      <c r="AE885" s="3" t="str">
        <f t="shared" ca="1" si="250"/>
        <v/>
      </c>
      <c r="AF885" t="b">
        <f t="shared" ca="1" si="251"/>
        <v>0</v>
      </c>
      <c r="AG885">
        <f t="shared" ca="1" si="252"/>
        <v>0</v>
      </c>
      <c r="AH885">
        <f t="shared" ca="1" si="253"/>
        <v>0</v>
      </c>
      <c r="AI885" t="b">
        <f t="shared" ca="1" si="254"/>
        <v>0</v>
      </c>
      <c r="AJ885">
        <f t="shared" ca="1" si="255"/>
        <v>0</v>
      </c>
      <c r="AK885">
        <f t="shared" ca="1" si="256"/>
        <v>1</v>
      </c>
      <c r="AL885">
        <f t="shared" ca="1" si="257"/>
        <v>0</v>
      </c>
      <c r="AM885" t="b">
        <f t="shared" ca="1" si="258"/>
        <v>0</v>
      </c>
      <c r="AN885">
        <f t="shared" ca="1" si="259"/>
        <v>1</v>
      </c>
      <c r="AO885">
        <f t="shared" ca="1" si="260"/>
        <v>1</v>
      </c>
    </row>
    <row r="886" spans="1:42">
      <c r="A886" s="5" t="s">
        <v>640</v>
      </c>
      <c r="B886" s="6" t="s">
        <v>688</v>
      </c>
      <c r="C886" s="6" t="s">
        <v>639</v>
      </c>
      <c r="D886" s="6" t="s">
        <v>847</v>
      </c>
      <c r="E886" s="6" t="s">
        <v>642</v>
      </c>
      <c r="F886" s="6" t="s">
        <v>816</v>
      </c>
      <c r="G886" s="6" t="s">
        <v>635</v>
      </c>
      <c r="H886" s="6" t="s">
        <v>1219</v>
      </c>
      <c r="Q886">
        <f t="shared" ca="1" si="264"/>
        <v>0</v>
      </c>
      <c r="R886" t="str">
        <f t="shared" ca="1" si="264"/>
        <v>2010</v>
      </c>
      <c r="S886" t="str">
        <f t="shared" ca="1" si="264"/>
        <v>2029</v>
      </c>
      <c r="T886">
        <f t="shared" ca="1" si="264"/>
        <v>0</v>
      </c>
      <c r="U886" t="str">
        <f t="shared" ca="1" si="264"/>
        <v>#733820</v>
      </c>
      <c r="V886">
        <f t="shared" ca="1" si="264"/>
        <v>0</v>
      </c>
      <c r="W886" t="str">
        <f t="shared" ca="1" si="264"/>
        <v>127253449</v>
      </c>
      <c r="X886">
        <f t="shared" ca="1" si="264"/>
        <v>0</v>
      </c>
      <c r="Z886">
        <f t="shared" ca="1" si="246"/>
        <v>0</v>
      </c>
      <c r="AA886">
        <f t="shared" ca="1" si="247"/>
        <v>1</v>
      </c>
      <c r="AB886">
        <f t="shared" ca="1" si="248"/>
        <v>1</v>
      </c>
      <c r="AC886" t="str" cm="1">
        <f t="array" aca="1" ref="AC886" ca="1">LEFT(T886,SUM(LEN(T886)-LEN(SUBSTITUTE(T886,{"0","1","2","3","4","5","6","7","8","9"},""))))</f>
        <v>0</v>
      </c>
      <c r="AD886" s="3" t="str">
        <f t="shared" ca="1" si="249"/>
        <v/>
      </c>
      <c r="AE886" s="3" t="str">
        <f t="shared" ca="1" si="250"/>
        <v/>
      </c>
      <c r="AF886" t="b">
        <f t="shared" ca="1" si="251"/>
        <v>0</v>
      </c>
      <c r="AG886">
        <f t="shared" ca="1" si="252"/>
        <v>0</v>
      </c>
      <c r="AH886">
        <f t="shared" ca="1" si="253"/>
        <v>1</v>
      </c>
      <c r="AI886" t="b">
        <f t="shared" ca="1" si="254"/>
        <v>1</v>
      </c>
      <c r="AJ886">
        <f t="shared" ca="1" si="255"/>
        <v>1</v>
      </c>
      <c r="AK886">
        <f t="shared" ca="1" si="256"/>
        <v>0</v>
      </c>
      <c r="AL886">
        <f t="shared" ca="1" si="257"/>
        <v>1</v>
      </c>
      <c r="AM886" t="b">
        <f t="shared" ca="1" si="258"/>
        <v>0</v>
      </c>
      <c r="AN886">
        <f t="shared" ca="1" si="259"/>
        <v>4</v>
      </c>
      <c r="AO886">
        <f t="shared" ca="1" si="260"/>
        <v>5</v>
      </c>
    </row>
    <row r="887" spans="1:42">
      <c r="A887" s="5" t="s">
        <v>637</v>
      </c>
      <c r="B887" s="6" t="s">
        <v>715</v>
      </c>
      <c r="Q887">
        <f t="shared" ca="1" si="264"/>
        <v>0</v>
      </c>
      <c r="R887">
        <f t="shared" ca="1" si="264"/>
        <v>0</v>
      </c>
      <c r="S887">
        <f t="shared" ca="1" si="264"/>
        <v>0</v>
      </c>
      <c r="T887" t="str">
        <f t="shared" ca="1" si="264"/>
        <v>156cm</v>
      </c>
      <c r="U887">
        <f t="shared" ca="1" si="264"/>
        <v>0</v>
      </c>
      <c r="V887">
        <f t="shared" ca="1" si="264"/>
        <v>0</v>
      </c>
      <c r="W887">
        <f t="shared" ca="1" si="264"/>
        <v>0</v>
      </c>
      <c r="X887">
        <f t="shared" ca="1" si="264"/>
        <v>0</v>
      </c>
      <c r="Z887">
        <f t="shared" ca="1" si="246"/>
        <v>0</v>
      </c>
      <c r="AA887">
        <f t="shared" ca="1" si="247"/>
        <v>0</v>
      </c>
      <c r="AB887">
        <f t="shared" ca="1" si="248"/>
        <v>0</v>
      </c>
      <c r="AC887" t="str" cm="1">
        <f t="array" aca="1" ref="AC887" ca="1">LEFT(T887,SUM(LEN(T887)-LEN(SUBSTITUTE(T887,{"0","1","2","3","4","5","6","7","8","9"},""))))</f>
        <v>156</v>
      </c>
      <c r="AD887" s="3">
        <f t="shared" ca="1" si="249"/>
        <v>156</v>
      </c>
      <c r="AE887" s="3" t="str">
        <f t="shared" ca="1" si="250"/>
        <v/>
      </c>
      <c r="AF887" t="b">
        <f t="shared" ca="1" si="251"/>
        <v>1</v>
      </c>
      <c r="AG887">
        <f t="shared" ca="1" si="252"/>
        <v>1</v>
      </c>
      <c r="AH887">
        <f t="shared" ca="1" si="253"/>
        <v>0</v>
      </c>
      <c r="AI887" t="b">
        <f t="shared" ca="1" si="254"/>
        <v>0</v>
      </c>
      <c r="AJ887">
        <f t="shared" ca="1" si="255"/>
        <v>0</v>
      </c>
      <c r="AK887">
        <f t="shared" ca="1" si="256"/>
        <v>0</v>
      </c>
      <c r="AL887">
        <f t="shared" ca="1" si="257"/>
        <v>0</v>
      </c>
      <c r="AM887" t="b">
        <f t="shared" ca="1" si="258"/>
        <v>0</v>
      </c>
      <c r="AN887">
        <f t="shared" ca="1" si="259"/>
        <v>1</v>
      </c>
      <c r="AO887">
        <f t="shared" ca="1" si="260"/>
        <v>6</v>
      </c>
    </row>
    <row r="888" spans="1:42">
      <c r="A888" s="5" t="s">
        <v>636</v>
      </c>
      <c r="B888" s="6" t="s">
        <v>853</v>
      </c>
      <c r="Q888" t="str">
        <f t="shared" ca="1" si="264"/>
        <v>1963</v>
      </c>
      <c r="R888">
        <f t="shared" ca="1" si="264"/>
        <v>0</v>
      </c>
      <c r="S888">
        <f t="shared" ca="1" si="264"/>
        <v>0</v>
      </c>
      <c r="T888">
        <f t="shared" ca="1" si="264"/>
        <v>0</v>
      </c>
      <c r="U888">
        <f t="shared" ca="1" si="264"/>
        <v>0</v>
      </c>
      <c r="V888">
        <f t="shared" ca="1" si="264"/>
        <v>0</v>
      </c>
      <c r="W888">
        <f t="shared" ca="1" si="264"/>
        <v>0</v>
      </c>
      <c r="X888">
        <f t="shared" ca="1" si="264"/>
        <v>0</v>
      </c>
      <c r="Z888">
        <f t="shared" ca="1" si="246"/>
        <v>1</v>
      </c>
      <c r="AA888">
        <f t="shared" ca="1" si="247"/>
        <v>0</v>
      </c>
      <c r="AB888">
        <f t="shared" ca="1" si="248"/>
        <v>0</v>
      </c>
      <c r="AC888" t="str" cm="1">
        <f t="array" aca="1" ref="AC888" ca="1">LEFT(T888,SUM(LEN(T888)-LEN(SUBSTITUTE(T888,{"0","1","2","3","4","5","6","7","8","9"},""))))</f>
        <v>0</v>
      </c>
      <c r="AD888" s="3" t="str">
        <f t="shared" ca="1" si="249"/>
        <v/>
      </c>
      <c r="AE888" s="3" t="str">
        <f t="shared" ca="1" si="250"/>
        <v/>
      </c>
      <c r="AF888" t="b">
        <f t="shared" ca="1" si="251"/>
        <v>0</v>
      </c>
      <c r="AG888">
        <f t="shared" ca="1" si="252"/>
        <v>0</v>
      </c>
      <c r="AH888">
        <f t="shared" ca="1" si="253"/>
        <v>0</v>
      </c>
      <c r="AI888" t="b">
        <f t="shared" ca="1" si="254"/>
        <v>0</v>
      </c>
      <c r="AJ888">
        <f t="shared" ca="1" si="255"/>
        <v>0</v>
      </c>
      <c r="AK888">
        <f t="shared" ca="1" si="256"/>
        <v>0</v>
      </c>
      <c r="AL888">
        <f t="shared" ca="1" si="257"/>
        <v>0</v>
      </c>
      <c r="AM888" t="b">
        <f t="shared" ca="1" si="258"/>
        <v>0</v>
      </c>
      <c r="AN888">
        <f t="shared" ca="1" si="259"/>
        <v>1</v>
      </c>
      <c r="AO888">
        <f t="shared" ca="1" si="260"/>
        <v>7</v>
      </c>
    </row>
    <row r="889" spans="1:42">
      <c r="A889" s="1"/>
      <c r="Q889">
        <f t="shared" ca="1" si="264"/>
        <v>0</v>
      </c>
      <c r="R889">
        <f t="shared" ca="1" si="264"/>
        <v>0</v>
      </c>
      <c r="S889">
        <f t="shared" ca="1" si="264"/>
        <v>0</v>
      </c>
      <c r="T889">
        <f t="shared" ca="1" si="264"/>
        <v>0</v>
      </c>
      <c r="U889">
        <f t="shared" ca="1" si="264"/>
        <v>0</v>
      </c>
      <c r="V889">
        <f t="shared" ca="1" si="264"/>
        <v>0</v>
      </c>
      <c r="W889">
        <f t="shared" ca="1" si="264"/>
        <v>0</v>
      </c>
      <c r="X889">
        <f t="shared" ca="1" si="264"/>
        <v>0</v>
      </c>
      <c r="Z889">
        <f t="shared" ca="1" si="246"/>
        <v>0</v>
      </c>
      <c r="AA889">
        <f t="shared" ca="1" si="247"/>
        <v>0</v>
      </c>
      <c r="AB889">
        <f t="shared" ca="1" si="248"/>
        <v>0</v>
      </c>
      <c r="AC889" t="str" cm="1">
        <f t="array" aca="1" ref="AC889" ca="1">LEFT(T889,SUM(LEN(T889)-LEN(SUBSTITUTE(T889,{"0","1","2","3","4","5","6","7","8","9"},""))))</f>
        <v>0</v>
      </c>
      <c r="AD889" s="3" t="str">
        <f t="shared" ca="1" si="249"/>
        <v/>
      </c>
      <c r="AE889" s="3" t="str">
        <f t="shared" ca="1" si="250"/>
        <v/>
      </c>
      <c r="AF889" t="b">
        <f t="shared" ca="1" si="251"/>
        <v>0</v>
      </c>
      <c r="AG889">
        <f t="shared" ca="1" si="252"/>
        <v>0</v>
      </c>
      <c r="AH889">
        <f t="shared" ca="1" si="253"/>
        <v>0</v>
      </c>
      <c r="AI889" t="b">
        <f t="shared" ca="1" si="254"/>
        <v>0</v>
      </c>
      <c r="AJ889">
        <f t="shared" ca="1" si="255"/>
        <v>0</v>
      </c>
      <c r="AK889">
        <f t="shared" ca="1" si="256"/>
        <v>0</v>
      </c>
      <c r="AL889">
        <f t="shared" ca="1" si="257"/>
        <v>0</v>
      </c>
      <c r="AM889" t="b">
        <f t="shared" ca="1" si="258"/>
        <v>0</v>
      </c>
      <c r="AN889">
        <f t="shared" ca="1" si="259"/>
        <v>0</v>
      </c>
      <c r="AO889">
        <f t="shared" ca="1" si="260"/>
        <v>0</v>
      </c>
    </row>
    <row r="890" spans="1:42">
      <c r="A890" s="5" t="s">
        <v>640</v>
      </c>
      <c r="B890" s="6" t="s">
        <v>789</v>
      </c>
      <c r="Q890">
        <f t="shared" ca="1" si="264"/>
        <v>0</v>
      </c>
      <c r="R890">
        <f t="shared" ca="1" si="264"/>
        <v>0</v>
      </c>
      <c r="S890">
        <f t="shared" ca="1" si="264"/>
        <v>0</v>
      </c>
      <c r="T890">
        <f t="shared" ca="1" si="264"/>
        <v>0</v>
      </c>
      <c r="U890" t="str">
        <f t="shared" ca="1" si="264"/>
        <v>#6c8530</v>
      </c>
      <c r="V890">
        <f t="shared" ca="1" si="264"/>
        <v>0</v>
      </c>
      <c r="W890">
        <f t="shared" ca="1" si="264"/>
        <v>0</v>
      </c>
      <c r="X890">
        <f t="shared" ca="1" si="264"/>
        <v>0</v>
      </c>
      <c r="Z890">
        <f t="shared" ca="1" si="246"/>
        <v>0</v>
      </c>
      <c r="AA890">
        <f t="shared" ca="1" si="247"/>
        <v>0</v>
      </c>
      <c r="AB890">
        <f t="shared" ca="1" si="248"/>
        <v>0</v>
      </c>
      <c r="AC890" t="str" cm="1">
        <f t="array" aca="1" ref="AC890" ca="1">LEFT(T890,SUM(LEN(T890)-LEN(SUBSTITUTE(T890,{"0","1","2","3","4","5","6","7","8","9"},""))))</f>
        <v>0</v>
      </c>
      <c r="AD890" s="3" t="str">
        <f t="shared" ca="1" si="249"/>
        <v/>
      </c>
      <c r="AE890" s="3" t="str">
        <f t="shared" ca="1" si="250"/>
        <v/>
      </c>
      <c r="AF890" t="b">
        <f t="shared" ca="1" si="251"/>
        <v>0</v>
      </c>
      <c r="AG890">
        <f t="shared" ca="1" si="252"/>
        <v>0</v>
      </c>
      <c r="AH890">
        <f t="shared" ca="1" si="253"/>
        <v>1</v>
      </c>
      <c r="AI890" t="b">
        <f t="shared" ca="1" si="254"/>
        <v>1</v>
      </c>
      <c r="AJ890">
        <f t="shared" ca="1" si="255"/>
        <v>1</v>
      </c>
      <c r="AK890">
        <f t="shared" ca="1" si="256"/>
        <v>0</v>
      </c>
      <c r="AL890">
        <f t="shared" ca="1" si="257"/>
        <v>0</v>
      </c>
      <c r="AM890" t="b">
        <f t="shared" ca="1" si="258"/>
        <v>0</v>
      </c>
      <c r="AN890">
        <f t="shared" ca="1" si="259"/>
        <v>1</v>
      </c>
      <c r="AO890">
        <f t="shared" ca="1" si="260"/>
        <v>1</v>
      </c>
    </row>
    <row r="891" spans="1:42">
      <c r="A891" s="5" t="s">
        <v>639</v>
      </c>
      <c r="B891" s="6" t="s">
        <v>832</v>
      </c>
      <c r="Q891">
        <f t="shared" ca="1" si="264"/>
        <v>0</v>
      </c>
      <c r="R891" t="str">
        <f t="shared" ca="1" si="264"/>
        <v>2020</v>
      </c>
      <c r="S891">
        <f t="shared" ca="1" si="264"/>
        <v>0</v>
      </c>
      <c r="T891">
        <f t="shared" ca="1" si="264"/>
        <v>0</v>
      </c>
      <c r="U891">
        <f t="shared" ca="1" si="264"/>
        <v>0</v>
      </c>
      <c r="V891">
        <f t="shared" ca="1" si="264"/>
        <v>0</v>
      </c>
      <c r="W891">
        <f t="shared" ca="1" si="264"/>
        <v>0</v>
      </c>
      <c r="X891">
        <f t="shared" ca="1" si="264"/>
        <v>0</v>
      </c>
      <c r="Z891">
        <f t="shared" ca="1" si="246"/>
        <v>0</v>
      </c>
      <c r="AA891">
        <f t="shared" ca="1" si="247"/>
        <v>1</v>
      </c>
      <c r="AB891">
        <f t="shared" ca="1" si="248"/>
        <v>0</v>
      </c>
      <c r="AC891" t="str" cm="1">
        <f t="array" aca="1" ref="AC891" ca="1">LEFT(T891,SUM(LEN(T891)-LEN(SUBSTITUTE(T891,{"0","1","2","3","4","5","6","7","8","9"},""))))</f>
        <v>0</v>
      </c>
      <c r="AD891" s="3" t="str">
        <f t="shared" ca="1" si="249"/>
        <v/>
      </c>
      <c r="AE891" s="3" t="str">
        <f t="shared" ca="1" si="250"/>
        <v/>
      </c>
      <c r="AF891" t="b">
        <f t="shared" ca="1" si="251"/>
        <v>0</v>
      </c>
      <c r="AG891">
        <f t="shared" ca="1" si="252"/>
        <v>0</v>
      </c>
      <c r="AH891">
        <f t="shared" ca="1" si="253"/>
        <v>0</v>
      </c>
      <c r="AI891" t="b">
        <f t="shared" ca="1" si="254"/>
        <v>0</v>
      </c>
      <c r="AJ891">
        <f t="shared" ca="1" si="255"/>
        <v>0</v>
      </c>
      <c r="AK891">
        <f t="shared" ca="1" si="256"/>
        <v>0</v>
      </c>
      <c r="AL891">
        <f t="shared" ca="1" si="257"/>
        <v>0</v>
      </c>
      <c r="AM891" t="b">
        <f t="shared" ca="1" si="258"/>
        <v>0</v>
      </c>
      <c r="AN891">
        <f t="shared" ca="1" si="259"/>
        <v>1</v>
      </c>
      <c r="AO891">
        <f t="shared" ca="1" si="260"/>
        <v>2</v>
      </c>
    </row>
    <row r="892" spans="1:42">
      <c r="A892" s="5" t="s">
        <v>636</v>
      </c>
      <c r="B892" s="6" t="s">
        <v>1091</v>
      </c>
      <c r="C892" s="6" t="s">
        <v>642</v>
      </c>
      <c r="D892" s="6" t="s">
        <v>844</v>
      </c>
      <c r="E892" s="6" t="s">
        <v>637</v>
      </c>
      <c r="F892" s="6" t="s">
        <v>746</v>
      </c>
      <c r="G892" s="6" t="s">
        <v>645</v>
      </c>
      <c r="H892" s="6" t="s">
        <v>665</v>
      </c>
      <c r="I892" s="6" t="s">
        <v>635</v>
      </c>
      <c r="J892" s="6" t="s">
        <v>1220</v>
      </c>
      <c r="Q892" t="str">
        <f t="shared" ca="1" si="264"/>
        <v>1929</v>
      </c>
      <c r="R892">
        <f t="shared" ca="1" si="264"/>
        <v>0</v>
      </c>
      <c r="S892" t="str">
        <f t="shared" ca="1" si="264"/>
        <v>2021</v>
      </c>
      <c r="T892" t="str">
        <f t="shared" ca="1" si="264"/>
        <v>177cm</v>
      </c>
      <c r="U892">
        <f t="shared" ca="1" si="264"/>
        <v>0</v>
      </c>
      <c r="V892" t="str">
        <f t="shared" ca="1" si="264"/>
        <v>oth</v>
      </c>
      <c r="W892" t="str">
        <f t="shared" ca="1" si="264"/>
        <v>347925482</v>
      </c>
      <c r="X892">
        <f t="shared" ca="1" si="264"/>
        <v>0</v>
      </c>
      <c r="Z892">
        <f t="shared" ca="1" si="246"/>
        <v>1</v>
      </c>
      <c r="AA892">
        <f t="shared" ca="1" si="247"/>
        <v>0</v>
      </c>
      <c r="AB892">
        <f t="shared" ca="1" si="248"/>
        <v>1</v>
      </c>
      <c r="AC892" t="str" cm="1">
        <f t="array" aca="1" ref="AC892" ca="1">LEFT(T892,SUM(LEN(T892)-LEN(SUBSTITUTE(T892,{"0","1","2","3","4","5","6","7","8","9"},""))))</f>
        <v>177</v>
      </c>
      <c r="AD892" s="3">
        <f t="shared" ca="1" si="249"/>
        <v>177</v>
      </c>
      <c r="AE892" s="3" t="str">
        <f t="shared" ca="1" si="250"/>
        <v/>
      </c>
      <c r="AF892" t="b">
        <f t="shared" ca="1" si="251"/>
        <v>1</v>
      </c>
      <c r="AG892">
        <f t="shared" ca="1" si="252"/>
        <v>1</v>
      </c>
      <c r="AH892">
        <f t="shared" ca="1" si="253"/>
        <v>0</v>
      </c>
      <c r="AI892" t="b">
        <f t="shared" ca="1" si="254"/>
        <v>0</v>
      </c>
      <c r="AJ892">
        <f t="shared" ca="1" si="255"/>
        <v>0</v>
      </c>
      <c r="AK892">
        <f t="shared" ca="1" si="256"/>
        <v>1</v>
      </c>
      <c r="AL892">
        <f t="shared" ca="1" si="257"/>
        <v>1</v>
      </c>
      <c r="AM892" t="b">
        <f t="shared" ca="1" si="258"/>
        <v>0</v>
      </c>
      <c r="AN892">
        <f t="shared" ca="1" si="259"/>
        <v>5</v>
      </c>
      <c r="AO892">
        <f t="shared" ca="1" si="260"/>
        <v>7</v>
      </c>
    </row>
    <row r="893" spans="1:42">
      <c r="A893" s="1"/>
      <c r="Q893">
        <f t="shared" ca="1" si="264"/>
        <v>0</v>
      </c>
      <c r="R893">
        <f t="shared" ca="1" si="264"/>
        <v>0</v>
      </c>
      <c r="S893">
        <f t="shared" ca="1" si="264"/>
        <v>0</v>
      </c>
      <c r="T893">
        <f t="shared" ca="1" si="264"/>
        <v>0</v>
      </c>
      <c r="U893">
        <f t="shared" ca="1" si="264"/>
        <v>0</v>
      </c>
      <c r="V893">
        <f t="shared" ca="1" si="264"/>
        <v>0</v>
      </c>
      <c r="W893">
        <f t="shared" ca="1" si="264"/>
        <v>0</v>
      </c>
      <c r="X893">
        <f t="shared" ca="1" si="264"/>
        <v>0</v>
      </c>
      <c r="Z893">
        <f t="shared" ca="1" si="246"/>
        <v>0</v>
      </c>
      <c r="AA893">
        <f t="shared" ca="1" si="247"/>
        <v>0</v>
      </c>
      <c r="AB893">
        <f t="shared" ca="1" si="248"/>
        <v>0</v>
      </c>
      <c r="AC893" t="str" cm="1">
        <f t="array" aca="1" ref="AC893" ca="1">LEFT(T893,SUM(LEN(T893)-LEN(SUBSTITUTE(T893,{"0","1","2","3","4","5","6","7","8","9"},""))))</f>
        <v>0</v>
      </c>
      <c r="AD893" s="3" t="str">
        <f t="shared" ca="1" si="249"/>
        <v/>
      </c>
      <c r="AE893" s="3" t="str">
        <f t="shared" ca="1" si="250"/>
        <v/>
      </c>
      <c r="AF893" t="b">
        <f t="shared" ca="1" si="251"/>
        <v>0</v>
      </c>
      <c r="AG893">
        <f t="shared" ca="1" si="252"/>
        <v>0</v>
      </c>
      <c r="AH893">
        <f t="shared" ca="1" si="253"/>
        <v>0</v>
      </c>
      <c r="AI893" t="b">
        <f t="shared" ca="1" si="254"/>
        <v>0</v>
      </c>
      <c r="AJ893">
        <f t="shared" ca="1" si="255"/>
        <v>0</v>
      </c>
      <c r="AK893">
        <f t="shared" ca="1" si="256"/>
        <v>0</v>
      </c>
      <c r="AL893">
        <f t="shared" ca="1" si="257"/>
        <v>0</v>
      </c>
      <c r="AM893" t="b">
        <f t="shared" ca="1" si="258"/>
        <v>0</v>
      </c>
      <c r="AN893">
        <f t="shared" ca="1" si="259"/>
        <v>0</v>
      </c>
      <c r="AO893">
        <f t="shared" ca="1" si="260"/>
        <v>0</v>
      </c>
    </row>
    <row r="894" spans="1:42">
      <c r="A894" s="5" t="s">
        <v>642</v>
      </c>
      <c r="B894" s="6" t="s">
        <v>1051</v>
      </c>
      <c r="C894" s="6" t="s">
        <v>639</v>
      </c>
      <c r="D894" s="6" t="s">
        <v>827</v>
      </c>
      <c r="Q894">
        <f t="shared" ca="1" si="264"/>
        <v>0</v>
      </c>
      <c r="R894" t="str">
        <f t="shared" ca="1" si="264"/>
        <v>2026</v>
      </c>
      <c r="S894" t="str">
        <f t="shared" ca="1" si="264"/>
        <v>2037</v>
      </c>
      <c r="T894">
        <f t="shared" ca="1" si="264"/>
        <v>0</v>
      </c>
      <c r="U894">
        <f t="shared" ca="1" si="264"/>
        <v>0</v>
      </c>
      <c r="V894">
        <f t="shared" ca="1" si="264"/>
        <v>0</v>
      </c>
      <c r="W894">
        <f t="shared" ca="1" si="264"/>
        <v>0</v>
      </c>
      <c r="X894">
        <f t="shared" ca="1" si="264"/>
        <v>0</v>
      </c>
      <c r="Z894">
        <f t="shared" ca="1" si="246"/>
        <v>0</v>
      </c>
      <c r="AA894">
        <f t="shared" ca="1" si="247"/>
        <v>0</v>
      </c>
      <c r="AB894">
        <f t="shared" ca="1" si="248"/>
        <v>0</v>
      </c>
      <c r="AC894" t="str" cm="1">
        <f t="array" aca="1" ref="AC894" ca="1">LEFT(T894,SUM(LEN(T894)-LEN(SUBSTITUTE(T894,{"0","1","2","3","4","5","6","7","8","9"},""))))</f>
        <v>0</v>
      </c>
      <c r="AD894" s="3" t="str">
        <f t="shared" ca="1" si="249"/>
        <v/>
      </c>
      <c r="AE894" s="3" t="str">
        <f t="shared" ca="1" si="250"/>
        <v/>
      </c>
      <c r="AF894" t="b">
        <f t="shared" ca="1" si="251"/>
        <v>0</v>
      </c>
      <c r="AG894">
        <f t="shared" ca="1" si="252"/>
        <v>0</v>
      </c>
      <c r="AH894">
        <f t="shared" ca="1" si="253"/>
        <v>0</v>
      </c>
      <c r="AI894" t="b">
        <f t="shared" ca="1" si="254"/>
        <v>0</v>
      </c>
      <c r="AJ894">
        <f t="shared" ca="1" si="255"/>
        <v>0</v>
      </c>
      <c r="AK894">
        <f t="shared" ca="1" si="256"/>
        <v>0</v>
      </c>
      <c r="AL894">
        <f t="shared" ca="1" si="257"/>
        <v>0</v>
      </c>
      <c r="AM894" t="b">
        <f t="shared" ca="1" si="258"/>
        <v>0</v>
      </c>
      <c r="AN894">
        <f t="shared" ca="1" si="259"/>
        <v>0</v>
      </c>
      <c r="AO894">
        <f t="shared" ca="1" si="260"/>
        <v>0</v>
      </c>
    </row>
    <row r="895" spans="1:42">
      <c r="A895" s="5" t="s">
        <v>635</v>
      </c>
      <c r="B895" s="6" t="s">
        <v>685</v>
      </c>
      <c r="Q895">
        <f t="shared" ca="1" si="264"/>
        <v>0</v>
      </c>
      <c r="R895">
        <f t="shared" ca="1" si="264"/>
        <v>0</v>
      </c>
      <c r="S895">
        <f t="shared" ca="1" si="264"/>
        <v>0</v>
      </c>
      <c r="T895">
        <f t="shared" ca="1" si="264"/>
        <v>0</v>
      </c>
      <c r="U895">
        <f t="shared" ca="1" si="264"/>
        <v>0</v>
      </c>
      <c r="V895">
        <f t="shared" ca="1" si="264"/>
        <v>0</v>
      </c>
      <c r="W895" t="str">
        <f t="shared" ca="1" si="264"/>
        <v>163cm</v>
      </c>
      <c r="X895">
        <f t="shared" ca="1" si="264"/>
        <v>0</v>
      </c>
      <c r="Z895">
        <f t="shared" ca="1" si="246"/>
        <v>0</v>
      </c>
      <c r="AA895">
        <f t="shared" ca="1" si="247"/>
        <v>0</v>
      </c>
      <c r="AB895">
        <f t="shared" ca="1" si="248"/>
        <v>0</v>
      </c>
      <c r="AC895" t="str" cm="1">
        <f t="array" aca="1" ref="AC895" ca="1">LEFT(T895,SUM(LEN(T895)-LEN(SUBSTITUTE(T895,{"0","1","2","3","4","5","6","7","8","9"},""))))</f>
        <v>0</v>
      </c>
      <c r="AD895" s="3" t="str">
        <f t="shared" ca="1" si="249"/>
        <v/>
      </c>
      <c r="AE895" s="3" t="str">
        <f t="shared" ca="1" si="250"/>
        <v/>
      </c>
      <c r="AF895" t="b">
        <f t="shared" ca="1" si="251"/>
        <v>0</v>
      </c>
      <c r="AG895">
        <f t="shared" ca="1" si="252"/>
        <v>0</v>
      </c>
      <c r="AH895">
        <f t="shared" ca="1" si="253"/>
        <v>0</v>
      </c>
      <c r="AI895" t="b">
        <f t="shared" ca="1" si="254"/>
        <v>0</v>
      </c>
      <c r="AJ895">
        <f t="shared" ca="1" si="255"/>
        <v>0</v>
      </c>
      <c r="AK895">
        <f t="shared" ca="1" si="256"/>
        <v>0</v>
      </c>
      <c r="AL895">
        <f t="shared" ca="1" si="257"/>
        <v>0</v>
      </c>
      <c r="AM895" t="b">
        <f t="shared" ca="1" si="258"/>
        <v>0</v>
      </c>
      <c r="AN895">
        <f t="shared" ca="1" si="259"/>
        <v>0</v>
      </c>
      <c r="AO895">
        <f t="shared" ca="1" si="260"/>
        <v>0</v>
      </c>
    </row>
    <row r="896" spans="1:42">
      <c r="A896" s="5" t="s">
        <v>637</v>
      </c>
      <c r="B896" s="6" t="s">
        <v>650</v>
      </c>
      <c r="C896" s="6" t="s">
        <v>636</v>
      </c>
      <c r="D896" s="6" t="s">
        <v>1221</v>
      </c>
      <c r="E896" s="6" t="s">
        <v>640</v>
      </c>
      <c r="F896" s="6" t="s">
        <v>790</v>
      </c>
      <c r="G896" s="6" t="s">
        <v>654</v>
      </c>
      <c r="H896" s="6" t="s">
        <v>1222</v>
      </c>
      <c r="Q896" t="str">
        <f t="shared" ca="1" si="264"/>
        <v>2007</v>
      </c>
      <c r="R896">
        <f t="shared" ca="1" si="264"/>
        <v>0</v>
      </c>
      <c r="S896">
        <f t="shared" ca="1" si="264"/>
        <v>0</v>
      </c>
      <c r="T896" t="str">
        <f t="shared" ca="1" si="264"/>
        <v>174in</v>
      </c>
      <c r="U896" t="str">
        <f t="shared" ca="1" si="264"/>
        <v>c1305f</v>
      </c>
      <c r="V896">
        <f t="shared" ca="1" si="264"/>
        <v>0</v>
      </c>
      <c r="W896">
        <f t="shared" ca="1" si="264"/>
        <v>0</v>
      </c>
      <c r="X896" t="str">
        <f t="shared" ca="1" si="264"/>
        <v>134</v>
      </c>
      <c r="Z896">
        <f t="shared" ca="1" si="246"/>
        <v>0</v>
      </c>
      <c r="AA896">
        <f t="shared" ca="1" si="247"/>
        <v>0</v>
      </c>
      <c r="AB896">
        <f t="shared" ca="1" si="248"/>
        <v>0</v>
      </c>
      <c r="AC896" t="str" cm="1">
        <f t="array" aca="1" ref="AC896" ca="1">LEFT(T896,SUM(LEN(T896)-LEN(SUBSTITUTE(T896,{"0","1","2","3","4","5","6","7","8","9"},""))))</f>
        <v>174</v>
      </c>
      <c r="AD896" s="3" t="str">
        <f t="shared" ca="1" si="249"/>
        <v/>
      </c>
      <c r="AE896" s="3">
        <f t="shared" ca="1" si="250"/>
        <v>174</v>
      </c>
      <c r="AF896" t="b">
        <f t="shared" ca="1" si="251"/>
        <v>0</v>
      </c>
      <c r="AG896">
        <f t="shared" ca="1" si="252"/>
        <v>0</v>
      </c>
      <c r="AH896">
        <f t="shared" ca="1" si="253"/>
        <v>0</v>
      </c>
      <c r="AI896" t="b">
        <f t="shared" ca="1" si="254"/>
        <v>0</v>
      </c>
      <c r="AJ896">
        <f t="shared" ca="1" si="255"/>
        <v>0</v>
      </c>
      <c r="AK896">
        <f t="shared" ca="1" si="256"/>
        <v>0</v>
      </c>
      <c r="AL896">
        <f t="shared" ca="1" si="257"/>
        <v>0</v>
      </c>
      <c r="AM896" t="b">
        <f t="shared" ca="1" si="258"/>
        <v>1</v>
      </c>
      <c r="AN896">
        <f t="shared" ca="1" si="259"/>
        <v>0</v>
      </c>
      <c r="AO896">
        <f t="shared" ca="1" si="260"/>
        <v>0</v>
      </c>
    </row>
    <row r="897" spans="1:41">
      <c r="A897" s="5" t="s">
        <v>645</v>
      </c>
      <c r="B897" s="6" t="s">
        <v>791</v>
      </c>
      <c r="Q897">
        <f t="shared" ca="1" si="264"/>
        <v>0</v>
      </c>
      <c r="R897">
        <f t="shared" ca="1" si="264"/>
        <v>0</v>
      </c>
      <c r="S897">
        <f t="shared" ca="1" si="264"/>
        <v>0</v>
      </c>
      <c r="T897">
        <f t="shared" ca="1" si="264"/>
        <v>0</v>
      </c>
      <c r="U897">
        <f t="shared" ca="1" si="264"/>
        <v>0</v>
      </c>
      <c r="V897" t="str">
        <f t="shared" ca="1" si="264"/>
        <v>#0cf85c</v>
      </c>
      <c r="W897">
        <f t="shared" ca="1" si="264"/>
        <v>0</v>
      </c>
      <c r="X897">
        <f t="shared" ca="1" si="264"/>
        <v>0</v>
      </c>
      <c r="Z897">
        <f t="shared" ca="1" si="246"/>
        <v>0</v>
      </c>
      <c r="AA897">
        <f t="shared" ca="1" si="247"/>
        <v>0</v>
      </c>
      <c r="AB897">
        <f t="shared" ca="1" si="248"/>
        <v>0</v>
      </c>
      <c r="AC897" t="str" cm="1">
        <f t="array" aca="1" ref="AC897" ca="1">LEFT(T897,SUM(LEN(T897)-LEN(SUBSTITUTE(T897,{"0","1","2","3","4","5","6","7","8","9"},""))))</f>
        <v>0</v>
      </c>
      <c r="AD897" s="3" t="str">
        <f t="shared" ca="1" si="249"/>
        <v/>
      </c>
      <c r="AE897" s="3" t="str">
        <f t="shared" ca="1" si="250"/>
        <v/>
      </c>
      <c r="AF897" t="b">
        <f t="shared" ca="1" si="251"/>
        <v>0</v>
      </c>
      <c r="AG897">
        <f t="shared" ca="1" si="252"/>
        <v>0</v>
      </c>
      <c r="AH897">
        <f t="shared" ca="1" si="253"/>
        <v>0</v>
      </c>
      <c r="AI897" t="b">
        <f t="shared" ca="1" si="254"/>
        <v>0</v>
      </c>
      <c r="AJ897">
        <f t="shared" ca="1" si="255"/>
        <v>0</v>
      </c>
      <c r="AK897">
        <f t="shared" ca="1" si="256"/>
        <v>0</v>
      </c>
      <c r="AL897">
        <f t="shared" ca="1" si="257"/>
        <v>0</v>
      </c>
      <c r="AM897" t="b">
        <f t="shared" ca="1" si="258"/>
        <v>0</v>
      </c>
      <c r="AN897">
        <f t="shared" ca="1" si="259"/>
        <v>0</v>
      </c>
      <c r="AO897">
        <f t="shared" ca="1" si="260"/>
        <v>0</v>
      </c>
    </row>
    <row r="898" spans="1:41">
      <c r="A898" s="1"/>
      <c r="Q898">
        <f t="shared" ca="1" si="264"/>
        <v>0</v>
      </c>
      <c r="R898">
        <f t="shared" ca="1" si="264"/>
        <v>0</v>
      </c>
      <c r="S898">
        <f t="shared" ca="1" si="264"/>
        <v>0</v>
      </c>
      <c r="T898">
        <f t="shared" ca="1" si="264"/>
        <v>0</v>
      </c>
      <c r="U898">
        <f t="shared" ca="1" si="264"/>
        <v>0</v>
      </c>
      <c r="V898">
        <f t="shared" ca="1" si="264"/>
        <v>0</v>
      </c>
      <c r="W898">
        <f t="shared" ca="1" si="264"/>
        <v>0</v>
      </c>
      <c r="X898">
        <f t="shared" ca="1" si="264"/>
        <v>0</v>
      </c>
      <c r="Z898">
        <f t="shared" ca="1" si="246"/>
        <v>0</v>
      </c>
      <c r="AA898">
        <f t="shared" ca="1" si="247"/>
        <v>0</v>
      </c>
      <c r="AB898">
        <f t="shared" ca="1" si="248"/>
        <v>0</v>
      </c>
      <c r="AC898" t="str" cm="1">
        <f t="array" aca="1" ref="AC898" ca="1">LEFT(T898,SUM(LEN(T898)-LEN(SUBSTITUTE(T898,{"0","1","2","3","4","5","6","7","8","9"},""))))</f>
        <v>0</v>
      </c>
      <c r="AD898" s="3" t="str">
        <f t="shared" ca="1" si="249"/>
        <v/>
      </c>
      <c r="AE898" s="3" t="str">
        <f t="shared" ca="1" si="250"/>
        <v/>
      </c>
      <c r="AF898" t="b">
        <f t="shared" ca="1" si="251"/>
        <v>0</v>
      </c>
      <c r="AG898">
        <f t="shared" ca="1" si="252"/>
        <v>0</v>
      </c>
      <c r="AH898">
        <f t="shared" ca="1" si="253"/>
        <v>0</v>
      </c>
      <c r="AI898" t="b">
        <f t="shared" ca="1" si="254"/>
        <v>0</v>
      </c>
      <c r="AJ898">
        <f t="shared" ca="1" si="255"/>
        <v>0</v>
      </c>
      <c r="AK898">
        <f t="shared" ca="1" si="256"/>
        <v>0</v>
      </c>
      <c r="AL898">
        <f t="shared" ca="1" si="257"/>
        <v>0</v>
      </c>
      <c r="AM898" t="b">
        <f t="shared" ca="1" si="258"/>
        <v>0</v>
      </c>
      <c r="AN898">
        <f t="shared" ca="1" si="259"/>
        <v>0</v>
      </c>
      <c r="AO898">
        <f t="shared" ca="1" si="260"/>
        <v>0</v>
      </c>
    </row>
    <row r="899" spans="1:41">
      <c r="A899" s="5" t="s">
        <v>639</v>
      </c>
      <c r="B899" s="6" t="s">
        <v>862</v>
      </c>
      <c r="C899" s="6" t="s">
        <v>635</v>
      </c>
      <c r="D899" s="6" t="s">
        <v>1223</v>
      </c>
      <c r="Q899">
        <f t="shared" ca="1" si="264"/>
        <v>0</v>
      </c>
      <c r="R899" t="str">
        <f t="shared" ca="1" si="264"/>
        <v>2011</v>
      </c>
      <c r="S899">
        <f t="shared" ca="1" si="264"/>
        <v>0</v>
      </c>
      <c r="T899">
        <f t="shared" ca="1" si="264"/>
        <v>0</v>
      </c>
      <c r="U899">
        <f t="shared" ca="1" si="264"/>
        <v>0</v>
      </c>
      <c r="V899">
        <f t="shared" ca="1" si="264"/>
        <v>0</v>
      </c>
      <c r="W899" t="str">
        <f t="shared" ca="1" si="264"/>
        <v>033811215</v>
      </c>
      <c r="X899">
        <f t="shared" ca="1" si="264"/>
        <v>0</v>
      </c>
      <c r="Z899">
        <f t="shared" ref="Z899:Z962" ca="1" si="265">IF(AND(VALUE(Q899)&gt;1919,VALUE(Q899)&lt;2003),1,0)</f>
        <v>0</v>
      </c>
      <c r="AA899">
        <f t="shared" ref="AA899:AA962" ca="1" si="266">IF(AND(VALUE(R899)&gt;2009,VALUE(R899)&lt;2021),1,0)</f>
        <v>1</v>
      </c>
      <c r="AB899">
        <f t="shared" ref="AB899:AB962" ca="1" si="267">IF(AND(VALUE(S899)&gt;2019,VALUE(S899)&lt;2031),1,0)</f>
        <v>0</v>
      </c>
      <c r="AC899" t="str" cm="1">
        <f t="array" aca="1" ref="AC899" ca="1">LEFT(T899,SUM(LEN(T899)-LEN(SUBSTITUTE(T899,{"0","1","2","3","4","5","6","7","8","9"},""))))</f>
        <v>0</v>
      </c>
      <c r="AD899" s="3" t="str">
        <f t="shared" ref="AD899:AD962" ca="1" si="268">IF(COUNT(FIND("cm",T899))=1,VALUE(AC899),"")</f>
        <v/>
      </c>
      <c r="AE899" s="3" t="str">
        <f t="shared" ref="AE899:AE962" ca="1" si="269">IF(COUNT(FIND("in",T899)),VALUE(AC899),"")</f>
        <v/>
      </c>
      <c r="AF899" t="b">
        <f t="shared" ref="AF899:AF962" ca="1" si="270">OR(AND(AD899&gt;149,AD899&lt;194),AND(AE899&gt;58,AE899&lt;77))</f>
        <v>0</v>
      </c>
      <c r="AG899">
        <f t="shared" ref="AG899:AG962" ca="1" si="271">IF(AF899,1,0)</f>
        <v>0</v>
      </c>
      <c r="AH899">
        <f t="shared" ref="AH899:AH962" ca="1" si="272">COUNT(FIND("#",U899))</f>
        <v>0</v>
      </c>
      <c r="AI899" t="b">
        <f t="shared" ref="AI899:AI962" ca="1" si="273">AND(IF(LEN(U899)=7,TRUE),IF(AH899=1,TRUE))</f>
        <v>0</v>
      </c>
      <c r="AJ899">
        <f t="shared" ref="AJ899:AJ962" ca="1" si="274">IF(AI899,1,0)</f>
        <v>0</v>
      </c>
      <c r="AK899">
        <f t="shared" ref="AK899:AK962" ca="1" si="275">IF(OR(V899="amb",V899="blu",V899="brn",V899="gry",V899="grn",V899="hzl",V899="oth"),1,0)</f>
        <v>0</v>
      </c>
      <c r="AL899">
        <f t="shared" ref="AL899:AL962" ca="1" si="276">IF(LEN(W899)=9,1,0)</f>
        <v>1</v>
      </c>
      <c r="AM899" t="b">
        <f t="shared" ref="AM899:AM962" ca="1" si="277">AND(IF(VALUE(X899)&gt;0,TRUE),IF(AN899=0,TRUE))</f>
        <v>0</v>
      </c>
      <c r="AN899">
        <f t="shared" ref="AN899:AN962" ca="1" si="278">SUM(Z899:AB899,AG899,AJ899:AL899)</f>
        <v>2</v>
      </c>
      <c r="AO899">
        <f t="shared" ref="AO899:AO962" ca="1" si="279">IF(AN899&gt;0,AN899+AO898,0)</f>
        <v>2</v>
      </c>
    </row>
    <row r="900" spans="1:41">
      <c r="A900" s="5" t="s">
        <v>640</v>
      </c>
      <c r="B900" s="6" t="s">
        <v>730</v>
      </c>
      <c r="C900" s="6" t="s">
        <v>636</v>
      </c>
      <c r="D900" s="6" t="s">
        <v>1040</v>
      </c>
      <c r="E900" s="6" t="s">
        <v>642</v>
      </c>
      <c r="F900" s="6" t="s">
        <v>844</v>
      </c>
      <c r="G900" s="6" t="s">
        <v>637</v>
      </c>
      <c r="H900" s="6" t="s">
        <v>713</v>
      </c>
      <c r="Q900" t="str">
        <f t="shared" ca="1" si="264"/>
        <v>2002</v>
      </c>
      <c r="R900">
        <f t="shared" ca="1" si="264"/>
        <v>0</v>
      </c>
      <c r="S900" t="str">
        <f t="shared" ca="1" si="264"/>
        <v>2021</v>
      </c>
      <c r="T900" t="str">
        <f t="shared" ca="1" si="264"/>
        <v>186cm</v>
      </c>
      <c r="U900" t="str">
        <f t="shared" ca="1" si="264"/>
        <v>#a97842</v>
      </c>
      <c r="V900">
        <f t="shared" ca="1" si="264"/>
        <v>0</v>
      </c>
      <c r="W900">
        <f t="shared" ca="1" si="264"/>
        <v>0</v>
      </c>
      <c r="X900">
        <f t="shared" ca="1" si="264"/>
        <v>0</v>
      </c>
      <c r="Z900">
        <f t="shared" ca="1" si="265"/>
        <v>1</v>
      </c>
      <c r="AA900">
        <f t="shared" ca="1" si="266"/>
        <v>0</v>
      </c>
      <c r="AB900">
        <f t="shared" ca="1" si="267"/>
        <v>1</v>
      </c>
      <c r="AC900" t="str" cm="1">
        <f t="array" aca="1" ref="AC900" ca="1">LEFT(T900,SUM(LEN(T900)-LEN(SUBSTITUTE(T900,{"0","1","2","3","4","5","6","7","8","9"},""))))</f>
        <v>186</v>
      </c>
      <c r="AD900" s="3">
        <f t="shared" ca="1" si="268"/>
        <v>186</v>
      </c>
      <c r="AE900" s="3" t="str">
        <f t="shared" ca="1" si="269"/>
        <v/>
      </c>
      <c r="AF900" t="b">
        <f t="shared" ca="1" si="270"/>
        <v>1</v>
      </c>
      <c r="AG900">
        <f t="shared" ca="1" si="271"/>
        <v>1</v>
      </c>
      <c r="AH900">
        <f t="shared" ca="1" si="272"/>
        <v>1</v>
      </c>
      <c r="AI900" t="b">
        <f t="shared" ca="1" si="273"/>
        <v>1</v>
      </c>
      <c r="AJ900">
        <f t="shared" ca="1" si="274"/>
        <v>1</v>
      </c>
      <c r="AK900">
        <f t="shared" ca="1" si="275"/>
        <v>0</v>
      </c>
      <c r="AL900">
        <f t="shared" ca="1" si="276"/>
        <v>0</v>
      </c>
      <c r="AM900" t="b">
        <f t="shared" ca="1" si="277"/>
        <v>0</v>
      </c>
      <c r="AN900">
        <f t="shared" ca="1" si="278"/>
        <v>4</v>
      </c>
      <c r="AO900">
        <f t="shared" ca="1" si="279"/>
        <v>6</v>
      </c>
    </row>
    <row r="901" spans="1:41">
      <c r="A901" s="5" t="s">
        <v>645</v>
      </c>
      <c r="B901" s="6" t="s">
        <v>656</v>
      </c>
      <c r="Q901">
        <f t="shared" ca="1" si="264"/>
        <v>0</v>
      </c>
      <c r="R901">
        <f t="shared" ca="1" si="264"/>
        <v>0</v>
      </c>
      <c r="S901">
        <f t="shared" ca="1" si="264"/>
        <v>0</v>
      </c>
      <c r="T901">
        <f t="shared" ca="1" si="264"/>
        <v>0</v>
      </c>
      <c r="U901">
        <f t="shared" ca="1" si="264"/>
        <v>0</v>
      </c>
      <c r="V901" t="str">
        <f t="shared" ca="1" si="264"/>
        <v>brn</v>
      </c>
      <c r="W901">
        <f t="shared" ca="1" si="264"/>
        <v>0</v>
      </c>
      <c r="X901">
        <f t="shared" ca="1" si="264"/>
        <v>0</v>
      </c>
      <c r="Z901">
        <f t="shared" ca="1" si="265"/>
        <v>0</v>
      </c>
      <c r="AA901">
        <f t="shared" ca="1" si="266"/>
        <v>0</v>
      </c>
      <c r="AB901">
        <f t="shared" ca="1" si="267"/>
        <v>0</v>
      </c>
      <c r="AC901" t="str" cm="1">
        <f t="array" aca="1" ref="AC901" ca="1">LEFT(T901,SUM(LEN(T901)-LEN(SUBSTITUTE(T901,{"0","1","2","3","4","5","6","7","8","9"},""))))</f>
        <v>0</v>
      </c>
      <c r="AD901" s="3" t="str">
        <f t="shared" ca="1" si="268"/>
        <v/>
      </c>
      <c r="AE901" s="3" t="str">
        <f t="shared" ca="1" si="269"/>
        <v/>
      </c>
      <c r="AF901" t="b">
        <f t="shared" ca="1" si="270"/>
        <v>0</v>
      </c>
      <c r="AG901">
        <f t="shared" ca="1" si="271"/>
        <v>0</v>
      </c>
      <c r="AH901">
        <f t="shared" ca="1" si="272"/>
        <v>0</v>
      </c>
      <c r="AI901" t="b">
        <f t="shared" ca="1" si="273"/>
        <v>0</v>
      </c>
      <c r="AJ901">
        <f t="shared" ca="1" si="274"/>
        <v>0</v>
      </c>
      <c r="AK901">
        <f t="shared" ca="1" si="275"/>
        <v>1</v>
      </c>
      <c r="AL901">
        <f t="shared" ca="1" si="276"/>
        <v>0</v>
      </c>
      <c r="AM901" t="b">
        <f t="shared" ca="1" si="277"/>
        <v>0</v>
      </c>
      <c r="AN901">
        <f t="shared" ca="1" si="278"/>
        <v>1</v>
      </c>
      <c r="AO901">
        <f t="shared" ca="1" si="279"/>
        <v>7</v>
      </c>
    </row>
    <row r="902" spans="1:41">
      <c r="A902" s="1"/>
      <c r="Q902">
        <f t="shared" ca="1" si="264"/>
        <v>0</v>
      </c>
      <c r="R902">
        <f t="shared" ca="1" si="264"/>
        <v>0</v>
      </c>
      <c r="S902">
        <f t="shared" ca="1" si="264"/>
        <v>0</v>
      </c>
      <c r="T902">
        <f t="shared" ca="1" si="264"/>
        <v>0</v>
      </c>
      <c r="U902">
        <f t="shared" ca="1" si="264"/>
        <v>0</v>
      </c>
      <c r="V902">
        <f t="shared" ca="1" si="264"/>
        <v>0</v>
      </c>
      <c r="W902">
        <f t="shared" ca="1" si="264"/>
        <v>0</v>
      </c>
      <c r="X902">
        <f t="shared" ca="1" si="264"/>
        <v>0</v>
      </c>
      <c r="Z902">
        <f t="shared" ca="1" si="265"/>
        <v>0</v>
      </c>
      <c r="AA902">
        <f t="shared" ca="1" si="266"/>
        <v>0</v>
      </c>
      <c r="AB902">
        <f t="shared" ca="1" si="267"/>
        <v>0</v>
      </c>
      <c r="AC902" t="str" cm="1">
        <f t="array" aca="1" ref="AC902" ca="1">LEFT(T902,SUM(LEN(T902)-LEN(SUBSTITUTE(T902,{"0","1","2","3","4","5","6","7","8","9"},""))))</f>
        <v>0</v>
      </c>
      <c r="AD902" s="3" t="str">
        <f t="shared" ca="1" si="268"/>
        <v/>
      </c>
      <c r="AE902" s="3" t="str">
        <f t="shared" ca="1" si="269"/>
        <v/>
      </c>
      <c r="AF902" t="b">
        <f t="shared" ca="1" si="270"/>
        <v>0</v>
      </c>
      <c r="AG902">
        <f t="shared" ca="1" si="271"/>
        <v>0</v>
      </c>
      <c r="AH902">
        <f t="shared" ca="1" si="272"/>
        <v>0</v>
      </c>
      <c r="AI902" t="b">
        <f t="shared" ca="1" si="273"/>
        <v>0</v>
      </c>
      <c r="AJ902">
        <f t="shared" ca="1" si="274"/>
        <v>0</v>
      </c>
      <c r="AK902">
        <f t="shared" ca="1" si="275"/>
        <v>0</v>
      </c>
      <c r="AL902">
        <f t="shared" ca="1" si="276"/>
        <v>0</v>
      </c>
      <c r="AM902" t="b">
        <f t="shared" ca="1" si="277"/>
        <v>0</v>
      </c>
      <c r="AN902">
        <f t="shared" ca="1" si="278"/>
        <v>0</v>
      </c>
      <c r="AO902">
        <f t="shared" ca="1" si="279"/>
        <v>0</v>
      </c>
    </row>
    <row r="903" spans="1:41">
      <c r="A903" s="5" t="s">
        <v>640</v>
      </c>
      <c r="B903" s="6" t="s">
        <v>730</v>
      </c>
      <c r="Q903">
        <f t="shared" ca="1" si="264"/>
        <v>0</v>
      </c>
      <c r="R903">
        <f t="shared" ca="1" si="264"/>
        <v>0</v>
      </c>
      <c r="S903">
        <f t="shared" ca="1" si="264"/>
        <v>0</v>
      </c>
      <c r="T903">
        <f t="shared" ca="1" si="264"/>
        <v>0</v>
      </c>
      <c r="U903" t="str">
        <f t="shared" ca="1" si="264"/>
        <v>#a97842</v>
      </c>
      <c r="V903">
        <f t="shared" ca="1" si="264"/>
        <v>0</v>
      </c>
      <c r="W903">
        <f t="shared" ca="1" si="264"/>
        <v>0</v>
      </c>
      <c r="X903">
        <f t="shared" ca="1" si="264"/>
        <v>0</v>
      </c>
      <c r="Z903">
        <f t="shared" ca="1" si="265"/>
        <v>0</v>
      </c>
      <c r="AA903">
        <f t="shared" ca="1" si="266"/>
        <v>0</v>
      </c>
      <c r="AB903">
        <f t="shared" ca="1" si="267"/>
        <v>0</v>
      </c>
      <c r="AC903" t="str" cm="1">
        <f t="array" aca="1" ref="AC903" ca="1">LEFT(T903,SUM(LEN(T903)-LEN(SUBSTITUTE(T903,{"0","1","2","3","4","5","6","7","8","9"},""))))</f>
        <v>0</v>
      </c>
      <c r="AD903" s="3" t="str">
        <f t="shared" ca="1" si="268"/>
        <v/>
      </c>
      <c r="AE903" s="3" t="str">
        <f t="shared" ca="1" si="269"/>
        <v/>
      </c>
      <c r="AF903" t="b">
        <f t="shared" ca="1" si="270"/>
        <v>0</v>
      </c>
      <c r="AG903">
        <f t="shared" ca="1" si="271"/>
        <v>0</v>
      </c>
      <c r="AH903">
        <f t="shared" ca="1" si="272"/>
        <v>1</v>
      </c>
      <c r="AI903" t="b">
        <f t="shared" ca="1" si="273"/>
        <v>1</v>
      </c>
      <c r="AJ903">
        <f t="shared" ca="1" si="274"/>
        <v>1</v>
      </c>
      <c r="AK903">
        <f t="shared" ca="1" si="275"/>
        <v>0</v>
      </c>
      <c r="AL903">
        <f t="shared" ca="1" si="276"/>
        <v>0</v>
      </c>
      <c r="AM903" t="b">
        <f t="shared" ca="1" si="277"/>
        <v>0</v>
      </c>
      <c r="AN903">
        <f t="shared" ca="1" si="278"/>
        <v>1</v>
      </c>
      <c r="AO903">
        <f t="shared" ca="1" si="279"/>
        <v>1</v>
      </c>
    </row>
    <row r="904" spans="1:41">
      <c r="A904" s="5" t="s">
        <v>639</v>
      </c>
      <c r="B904" s="6" t="s">
        <v>832</v>
      </c>
      <c r="C904" s="6" t="s">
        <v>642</v>
      </c>
      <c r="D904" s="6" t="s">
        <v>816</v>
      </c>
      <c r="E904" s="6" t="s">
        <v>636</v>
      </c>
      <c r="F904" s="6" t="s">
        <v>1129</v>
      </c>
      <c r="G904" s="6" t="s">
        <v>635</v>
      </c>
      <c r="H904" s="6" t="s">
        <v>1224</v>
      </c>
      <c r="I904" s="6" t="s">
        <v>637</v>
      </c>
      <c r="J904" s="6" t="s">
        <v>663</v>
      </c>
      <c r="K904" s="6" t="s">
        <v>645</v>
      </c>
      <c r="L904" s="6" t="s">
        <v>665</v>
      </c>
      <c r="Q904" t="str">
        <f t="shared" ca="1" si="264"/>
        <v>1972</v>
      </c>
      <c r="R904" t="str">
        <f t="shared" ca="1" si="264"/>
        <v>2020</v>
      </c>
      <c r="S904" t="str">
        <f t="shared" ca="1" si="264"/>
        <v>2029</v>
      </c>
      <c r="T904" t="str">
        <f t="shared" ca="1" si="264"/>
        <v>160cm</v>
      </c>
      <c r="U904">
        <f t="shared" ca="1" si="264"/>
        <v>0</v>
      </c>
      <c r="V904" t="str">
        <f t="shared" ca="1" si="264"/>
        <v>oth</v>
      </c>
      <c r="W904" t="str">
        <f t="shared" ca="1" si="264"/>
        <v>535511110</v>
      </c>
      <c r="X904">
        <f t="shared" ca="1" si="264"/>
        <v>0</v>
      </c>
      <c r="Z904">
        <f t="shared" ca="1" si="265"/>
        <v>1</v>
      </c>
      <c r="AA904">
        <f t="shared" ca="1" si="266"/>
        <v>1</v>
      </c>
      <c r="AB904">
        <f t="shared" ca="1" si="267"/>
        <v>1</v>
      </c>
      <c r="AC904" t="str" cm="1">
        <f t="array" aca="1" ref="AC904" ca="1">LEFT(T904,SUM(LEN(T904)-LEN(SUBSTITUTE(T904,{"0","1","2","3","4","5","6","7","8","9"},""))))</f>
        <v>160</v>
      </c>
      <c r="AD904" s="3">
        <f t="shared" ca="1" si="268"/>
        <v>160</v>
      </c>
      <c r="AE904" s="3" t="str">
        <f t="shared" ca="1" si="269"/>
        <v/>
      </c>
      <c r="AF904" t="b">
        <f t="shared" ca="1" si="270"/>
        <v>1</v>
      </c>
      <c r="AG904">
        <f t="shared" ca="1" si="271"/>
        <v>1</v>
      </c>
      <c r="AH904">
        <f t="shared" ca="1" si="272"/>
        <v>0</v>
      </c>
      <c r="AI904" t="b">
        <f t="shared" ca="1" si="273"/>
        <v>0</v>
      </c>
      <c r="AJ904">
        <f t="shared" ca="1" si="274"/>
        <v>0</v>
      </c>
      <c r="AK904">
        <f t="shared" ca="1" si="275"/>
        <v>1</v>
      </c>
      <c r="AL904">
        <f t="shared" ca="1" si="276"/>
        <v>1</v>
      </c>
      <c r="AM904" t="b">
        <f t="shared" ca="1" si="277"/>
        <v>0</v>
      </c>
      <c r="AN904">
        <f t="shared" ca="1" si="278"/>
        <v>6</v>
      </c>
      <c r="AO904">
        <f t="shared" ca="1" si="279"/>
        <v>7</v>
      </c>
    </row>
    <row r="905" spans="1:41">
      <c r="A905" s="1"/>
      <c r="Q905">
        <f t="shared" ca="1" si="264"/>
        <v>0</v>
      </c>
      <c r="R905">
        <f t="shared" ca="1" si="264"/>
        <v>0</v>
      </c>
      <c r="S905">
        <f t="shared" ca="1" si="264"/>
        <v>0</v>
      </c>
      <c r="T905">
        <f t="shared" ca="1" si="264"/>
        <v>0</v>
      </c>
      <c r="U905">
        <f t="shared" ca="1" si="264"/>
        <v>0</v>
      </c>
      <c r="V905">
        <f t="shared" ca="1" si="264"/>
        <v>0</v>
      </c>
      <c r="W905">
        <f t="shared" ca="1" si="264"/>
        <v>0</v>
      </c>
      <c r="X905">
        <f t="shared" ca="1" si="264"/>
        <v>0</v>
      </c>
      <c r="Z905">
        <f t="shared" ca="1" si="265"/>
        <v>0</v>
      </c>
      <c r="AA905">
        <f t="shared" ca="1" si="266"/>
        <v>0</v>
      </c>
      <c r="AB905">
        <f t="shared" ca="1" si="267"/>
        <v>0</v>
      </c>
      <c r="AC905" t="str" cm="1">
        <f t="array" aca="1" ref="AC905" ca="1">LEFT(T905,SUM(LEN(T905)-LEN(SUBSTITUTE(T905,{"0","1","2","3","4","5","6","7","8","9"},""))))</f>
        <v>0</v>
      </c>
      <c r="AD905" s="3" t="str">
        <f t="shared" ca="1" si="268"/>
        <v/>
      </c>
      <c r="AE905" s="3" t="str">
        <f t="shared" ca="1" si="269"/>
        <v/>
      </c>
      <c r="AF905" t="b">
        <f t="shared" ca="1" si="270"/>
        <v>0</v>
      </c>
      <c r="AG905">
        <f t="shared" ca="1" si="271"/>
        <v>0</v>
      </c>
      <c r="AH905">
        <f t="shared" ca="1" si="272"/>
        <v>0</v>
      </c>
      <c r="AI905" t="b">
        <f t="shared" ca="1" si="273"/>
        <v>0</v>
      </c>
      <c r="AJ905">
        <f t="shared" ca="1" si="274"/>
        <v>0</v>
      </c>
      <c r="AK905">
        <f t="shared" ca="1" si="275"/>
        <v>0</v>
      </c>
      <c r="AL905">
        <f t="shared" ca="1" si="276"/>
        <v>0</v>
      </c>
      <c r="AM905" t="b">
        <f t="shared" ca="1" si="277"/>
        <v>0</v>
      </c>
      <c r="AN905">
        <f t="shared" ca="1" si="278"/>
        <v>0</v>
      </c>
      <c r="AO905">
        <f t="shared" ca="1" si="279"/>
        <v>0</v>
      </c>
    </row>
    <row r="906" spans="1:41">
      <c r="A906" s="5" t="s">
        <v>645</v>
      </c>
      <c r="B906" s="6" t="s">
        <v>661</v>
      </c>
      <c r="C906" s="6" t="s">
        <v>654</v>
      </c>
      <c r="D906" s="6" t="s">
        <v>984</v>
      </c>
      <c r="E906" s="6" t="s">
        <v>637</v>
      </c>
      <c r="F906" s="6" t="s">
        <v>714</v>
      </c>
      <c r="G906" s="6" t="s">
        <v>635</v>
      </c>
      <c r="H906" s="6" t="s">
        <v>1225</v>
      </c>
      <c r="I906" s="6" t="s">
        <v>639</v>
      </c>
      <c r="J906" s="6" t="s">
        <v>844</v>
      </c>
      <c r="K906" s="6" t="s">
        <v>642</v>
      </c>
      <c r="L906" s="6" t="s">
        <v>877</v>
      </c>
      <c r="M906" s="6" t="s">
        <v>636</v>
      </c>
      <c r="N906" s="6" t="s">
        <v>1226</v>
      </c>
      <c r="O906" t="s">
        <v>640</v>
      </c>
      <c r="P906" t="s">
        <v>648</v>
      </c>
      <c r="Q906" t="str">
        <f t="shared" ca="1" si="264"/>
        <v>1939</v>
      </c>
      <c r="R906" t="str">
        <f t="shared" ca="1" si="264"/>
        <v>2021</v>
      </c>
      <c r="S906" t="str">
        <f t="shared" ca="1" si="264"/>
        <v>2027</v>
      </c>
      <c r="T906" t="str">
        <f t="shared" ca="1" si="264"/>
        <v>193cm</v>
      </c>
      <c r="U906" t="str">
        <f t="shared" ca="1" si="264"/>
        <v>z</v>
      </c>
      <c r="V906" t="str">
        <f t="shared" ca="1" si="264"/>
        <v>grn</v>
      </c>
      <c r="W906" t="str">
        <f t="shared" ca="1" si="264"/>
        <v>73793987</v>
      </c>
      <c r="X906" t="str">
        <f t="shared" ca="1" si="264"/>
        <v>89</v>
      </c>
      <c r="Z906">
        <f t="shared" ca="1" si="265"/>
        <v>1</v>
      </c>
      <c r="AA906">
        <f t="shared" ca="1" si="266"/>
        <v>0</v>
      </c>
      <c r="AB906">
        <f t="shared" ca="1" si="267"/>
        <v>1</v>
      </c>
      <c r="AC906" t="str" cm="1">
        <f t="array" aca="1" ref="AC906" ca="1">LEFT(T906,SUM(LEN(T906)-LEN(SUBSTITUTE(T906,{"0","1","2","3","4","5","6","7","8","9"},""))))</f>
        <v>193</v>
      </c>
      <c r="AD906" s="3">
        <f t="shared" ca="1" si="268"/>
        <v>193</v>
      </c>
      <c r="AE906" s="3" t="str">
        <f t="shared" ca="1" si="269"/>
        <v/>
      </c>
      <c r="AF906" t="b">
        <f t="shared" ca="1" si="270"/>
        <v>1</v>
      </c>
      <c r="AG906">
        <f t="shared" ca="1" si="271"/>
        <v>1</v>
      </c>
      <c r="AH906">
        <f t="shared" ca="1" si="272"/>
        <v>0</v>
      </c>
      <c r="AI906" t="b">
        <f t="shared" ca="1" si="273"/>
        <v>0</v>
      </c>
      <c r="AJ906">
        <f t="shared" ca="1" si="274"/>
        <v>0</v>
      </c>
      <c r="AK906">
        <f t="shared" ca="1" si="275"/>
        <v>1</v>
      </c>
      <c r="AL906">
        <f t="shared" ca="1" si="276"/>
        <v>0</v>
      </c>
      <c r="AM906" t="b">
        <f t="shared" ca="1" si="277"/>
        <v>0</v>
      </c>
      <c r="AN906">
        <f t="shared" ca="1" si="278"/>
        <v>4</v>
      </c>
      <c r="AO906">
        <f t="shared" ca="1" si="279"/>
        <v>4</v>
      </c>
    </row>
    <row r="907" spans="1:41">
      <c r="A907" s="1"/>
      <c r="Q907">
        <f t="shared" ca="1" si="264"/>
        <v>0</v>
      </c>
      <c r="R907">
        <f t="shared" ca="1" si="264"/>
        <v>0</v>
      </c>
      <c r="S907">
        <f t="shared" ca="1" si="264"/>
        <v>0</v>
      </c>
      <c r="T907">
        <f t="shared" ca="1" si="264"/>
        <v>0</v>
      </c>
      <c r="U907">
        <f t="shared" ca="1" si="264"/>
        <v>0</v>
      </c>
      <c r="V907">
        <f t="shared" ca="1" si="264"/>
        <v>0</v>
      </c>
      <c r="W907">
        <f t="shared" ca="1" si="264"/>
        <v>0</v>
      </c>
      <c r="X907">
        <f t="shared" ca="1" si="264"/>
        <v>0</v>
      </c>
      <c r="Z907">
        <f t="shared" ca="1" si="265"/>
        <v>0</v>
      </c>
      <c r="AA907">
        <f t="shared" ca="1" si="266"/>
        <v>0</v>
      </c>
      <c r="AB907">
        <f t="shared" ca="1" si="267"/>
        <v>0</v>
      </c>
      <c r="AC907" t="str" cm="1">
        <f t="array" aca="1" ref="AC907" ca="1">LEFT(T907,SUM(LEN(T907)-LEN(SUBSTITUTE(T907,{"0","1","2","3","4","5","6","7","8","9"},""))))</f>
        <v>0</v>
      </c>
      <c r="AD907" s="3" t="str">
        <f t="shared" ca="1" si="268"/>
        <v/>
      </c>
      <c r="AE907" s="3" t="str">
        <f t="shared" ca="1" si="269"/>
        <v/>
      </c>
      <c r="AF907" t="b">
        <f t="shared" ca="1" si="270"/>
        <v>0</v>
      </c>
      <c r="AG907">
        <f t="shared" ca="1" si="271"/>
        <v>0</v>
      </c>
      <c r="AH907">
        <f t="shared" ca="1" si="272"/>
        <v>0</v>
      </c>
      <c r="AI907" t="b">
        <f t="shared" ca="1" si="273"/>
        <v>0</v>
      </c>
      <c r="AJ907">
        <f t="shared" ca="1" si="274"/>
        <v>0</v>
      </c>
      <c r="AK907">
        <f t="shared" ca="1" si="275"/>
        <v>0</v>
      </c>
      <c r="AL907">
        <f t="shared" ca="1" si="276"/>
        <v>0</v>
      </c>
      <c r="AM907" t="b">
        <f t="shared" ca="1" si="277"/>
        <v>0</v>
      </c>
      <c r="AN907">
        <f t="shared" ca="1" si="278"/>
        <v>0</v>
      </c>
      <c r="AO907">
        <f t="shared" ca="1" si="279"/>
        <v>0</v>
      </c>
    </row>
    <row r="908" spans="1:41">
      <c r="A908" s="5" t="s">
        <v>640</v>
      </c>
      <c r="B908" s="6" t="s">
        <v>644</v>
      </c>
      <c r="Q908">
        <f t="shared" ca="1" si="264"/>
        <v>0</v>
      </c>
      <c r="R908">
        <f t="shared" ca="1" si="264"/>
        <v>0</v>
      </c>
      <c r="S908">
        <f t="shared" ca="1" si="264"/>
        <v>0</v>
      </c>
      <c r="T908">
        <f t="shared" ca="1" si="264"/>
        <v>0</v>
      </c>
      <c r="U908" t="str">
        <f t="shared" ca="1" si="264"/>
        <v>#623a2f</v>
      </c>
      <c r="V908">
        <f t="shared" ca="1" si="264"/>
        <v>0</v>
      </c>
      <c r="W908">
        <f t="shared" ca="1" si="264"/>
        <v>0</v>
      </c>
      <c r="X908">
        <f t="shared" ca="1" si="264"/>
        <v>0</v>
      </c>
      <c r="Z908">
        <f t="shared" ca="1" si="265"/>
        <v>0</v>
      </c>
      <c r="AA908">
        <f t="shared" ca="1" si="266"/>
        <v>0</v>
      </c>
      <c r="AB908">
        <f t="shared" ca="1" si="267"/>
        <v>0</v>
      </c>
      <c r="AC908" t="str" cm="1">
        <f t="array" aca="1" ref="AC908" ca="1">LEFT(T908,SUM(LEN(T908)-LEN(SUBSTITUTE(T908,{"0","1","2","3","4","5","6","7","8","9"},""))))</f>
        <v>0</v>
      </c>
      <c r="AD908" s="3" t="str">
        <f t="shared" ca="1" si="268"/>
        <v/>
      </c>
      <c r="AE908" s="3" t="str">
        <f t="shared" ca="1" si="269"/>
        <v/>
      </c>
      <c r="AF908" t="b">
        <f t="shared" ca="1" si="270"/>
        <v>0</v>
      </c>
      <c r="AG908">
        <f t="shared" ca="1" si="271"/>
        <v>0</v>
      </c>
      <c r="AH908">
        <f t="shared" ca="1" si="272"/>
        <v>1</v>
      </c>
      <c r="AI908" t="b">
        <f t="shared" ca="1" si="273"/>
        <v>1</v>
      </c>
      <c r="AJ908">
        <f t="shared" ca="1" si="274"/>
        <v>1</v>
      </c>
      <c r="AK908">
        <f t="shared" ca="1" si="275"/>
        <v>0</v>
      </c>
      <c r="AL908">
        <f t="shared" ca="1" si="276"/>
        <v>0</v>
      </c>
      <c r="AM908" t="b">
        <f t="shared" ca="1" si="277"/>
        <v>0</v>
      </c>
      <c r="AN908">
        <f t="shared" ca="1" si="278"/>
        <v>1</v>
      </c>
      <c r="AO908">
        <f t="shared" ca="1" si="279"/>
        <v>1</v>
      </c>
    </row>
    <row r="909" spans="1:41">
      <c r="A909" s="5" t="s">
        <v>637</v>
      </c>
      <c r="B909" s="6" t="s">
        <v>776</v>
      </c>
      <c r="C909" s="6" t="s">
        <v>654</v>
      </c>
      <c r="D909" s="6" t="s">
        <v>1227</v>
      </c>
      <c r="Q909">
        <f t="shared" ca="1" si="264"/>
        <v>0</v>
      </c>
      <c r="R909">
        <f t="shared" ca="1" si="264"/>
        <v>0</v>
      </c>
      <c r="S909">
        <f t="shared" ca="1" si="264"/>
        <v>0</v>
      </c>
      <c r="T909" t="str">
        <f t="shared" ca="1" si="264"/>
        <v>182cm</v>
      </c>
      <c r="U909">
        <f t="shared" ca="1" si="264"/>
        <v>0</v>
      </c>
      <c r="V909">
        <f t="shared" ca="1" si="264"/>
        <v>0</v>
      </c>
      <c r="W909">
        <f t="shared" ca="1" si="264"/>
        <v>0</v>
      </c>
      <c r="X909" t="str">
        <f t="shared" ca="1" si="264"/>
        <v>154</v>
      </c>
      <c r="Z909">
        <f t="shared" ca="1" si="265"/>
        <v>0</v>
      </c>
      <c r="AA909">
        <f t="shared" ca="1" si="266"/>
        <v>0</v>
      </c>
      <c r="AB909">
        <f t="shared" ca="1" si="267"/>
        <v>0</v>
      </c>
      <c r="AC909" t="str" cm="1">
        <f t="array" aca="1" ref="AC909" ca="1">LEFT(T909,SUM(LEN(T909)-LEN(SUBSTITUTE(T909,{"0","1","2","3","4","5","6","7","8","9"},""))))</f>
        <v>182</v>
      </c>
      <c r="AD909" s="3">
        <f t="shared" ca="1" si="268"/>
        <v>182</v>
      </c>
      <c r="AE909" s="3" t="str">
        <f t="shared" ca="1" si="269"/>
        <v/>
      </c>
      <c r="AF909" t="b">
        <f t="shared" ca="1" si="270"/>
        <v>1</v>
      </c>
      <c r="AG909">
        <f t="shared" ca="1" si="271"/>
        <v>1</v>
      </c>
      <c r="AH909">
        <f t="shared" ca="1" si="272"/>
        <v>0</v>
      </c>
      <c r="AI909" t="b">
        <f t="shared" ca="1" si="273"/>
        <v>0</v>
      </c>
      <c r="AJ909">
        <f t="shared" ca="1" si="274"/>
        <v>0</v>
      </c>
      <c r="AK909">
        <f t="shared" ca="1" si="275"/>
        <v>0</v>
      </c>
      <c r="AL909">
        <f t="shared" ca="1" si="276"/>
        <v>0</v>
      </c>
      <c r="AM909" t="b">
        <f t="shared" ca="1" si="277"/>
        <v>0</v>
      </c>
      <c r="AN909">
        <f t="shared" ca="1" si="278"/>
        <v>1</v>
      </c>
      <c r="AO909">
        <f t="shared" ca="1" si="279"/>
        <v>2</v>
      </c>
    </row>
    <row r="910" spans="1:41">
      <c r="A910" s="5" t="s">
        <v>635</v>
      </c>
      <c r="B910" s="6" t="s">
        <v>1228</v>
      </c>
      <c r="C910" s="6" t="s">
        <v>639</v>
      </c>
      <c r="D910" s="6" t="s">
        <v>874</v>
      </c>
      <c r="E910" s="6" t="s">
        <v>636</v>
      </c>
      <c r="F910" s="6" t="s">
        <v>976</v>
      </c>
      <c r="G910" s="6" t="s">
        <v>645</v>
      </c>
      <c r="H910" s="6" t="s">
        <v>656</v>
      </c>
      <c r="I910" s="6" t="s">
        <v>642</v>
      </c>
      <c r="J910" s="6" t="s">
        <v>1229</v>
      </c>
      <c r="Q910" t="str">
        <f t="shared" ca="1" si="264"/>
        <v>1999</v>
      </c>
      <c r="R910" t="str">
        <f t="shared" ca="1" si="264"/>
        <v>2018</v>
      </c>
      <c r="S910" t="str">
        <f t="shared" ca="1" si="264"/>
        <v>2031</v>
      </c>
      <c r="T910">
        <f t="shared" ca="1" si="264"/>
        <v>0</v>
      </c>
      <c r="U910">
        <f t="shared" ca="1" si="264"/>
        <v>0</v>
      </c>
      <c r="V910" t="str">
        <f t="shared" ca="1" si="264"/>
        <v>brn</v>
      </c>
      <c r="W910" t="str">
        <f t="shared" ca="1" si="264"/>
        <v>873863966</v>
      </c>
      <c r="X910">
        <f t="shared" ca="1" si="264"/>
        <v>0</v>
      </c>
      <c r="Z910">
        <f t="shared" ca="1" si="265"/>
        <v>1</v>
      </c>
      <c r="AA910">
        <f t="shared" ca="1" si="266"/>
        <v>1</v>
      </c>
      <c r="AB910">
        <f t="shared" ca="1" si="267"/>
        <v>0</v>
      </c>
      <c r="AC910" t="str" cm="1">
        <f t="array" aca="1" ref="AC910" ca="1">LEFT(T910,SUM(LEN(T910)-LEN(SUBSTITUTE(T910,{"0","1","2","3","4","5","6","7","8","9"},""))))</f>
        <v>0</v>
      </c>
      <c r="AD910" s="3" t="str">
        <f t="shared" ca="1" si="268"/>
        <v/>
      </c>
      <c r="AE910" s="3" t="str">
        <f t="shared" ca="1" si="269"/>
        <v/>
      </c>
      <c r="AF910" t="b">
        <f t="shared" ca="1" si="270"/>
        <v>0</v>
      </c>
      <c r="AG910">
        <f t="shared" ca="1" si="271"/>
        <v>0</v>
      </c>
      <c r="AH910">
        <f t="shared" ca="1" si="272"/>
        <v>0</v>
      </c>
      <c r="AI910" t="b">
        <f t="shared" ca="1" si="273"/>
        <v>0</v>
      </c>
      <c r="AJ910">
        <f t="shared" ca="1" si="274"/>
        <v>0</v>
      </c>
      <c r="AK910">
        <f t="shared" ca="1" si="275"/>
        <v>1</v>
      </c>
      <c r="AL910">
        <f t="shared" ca="1" si="276"/>
        <v>1</v>
      </c>
      <c r="AM910" t="b">
        <f t="shared" ca="1" si="277"/>
        <v>0</v>
      </c>
      <c r="AN910">
        <f t="shared" ca="1" si="278"/>
        <v>4</v>
      </c>
      <c r="AO910">
        <f t="shared" ca="1" si="279"/>
        <v>6</v>
      </c>
    </row>
    <row r="911" spans="1:41">
      <c r="A911" s="1"/>
      <c r="Q911">
        <f t="shared" ca="1" si="264"/>
        <v>0</v>
      </c>
      <c r="R911">
        <f t="shared" ca="1" si="264"/>
        <v>0</v>
      </c>
      <c r="S911">
        <f t="shared" ca="1" si="264"/>
        <v>0</v>
      </c>
      <c r="T911">
        <f t="shared" ca="1" si="264"/>
        <v>0</v>
      </c>
      <c r="U911">
        <f t="shared" ca="1" si="264"/>
        <v>0</v>
      </c>
      <c r="V911">
        <f t="shared" ca="1" si="264"/>
        <v>0</v>
      </c>
      <c r="W911">
        <f t="shared" ca="1" si="264"/>
        <v>0</v>
      </c>
      <c r="X911">
        <f t="shared" ref="X911:AD947" ca="1" si="280">IF($A911=X$1,OFFSET($A911,0,1),IF($C911=X$1,OFFSET($C911,0,1),IF($E911=X$1,OFFSET($E911,0,1),IF($G911=X$1,OFFSET($G911,0,1),IF($I911=X$1,OFFSET($I911,0,1),IF($K911=X$1,OFFSET($K911,0,1),IF($M911=X$1,OFFSET($M911,0,1),IF($O911=X$1,OFFSET($O911,0,1),0))))))))</f>
        <v>0</v>
      </c>
      <c r="Z911">
        <f t="shared" ca="1" si="265"/>
        <v>0</v>
      </c>
      <c r="AA911">
        <f t="shared" ca="1" si="266"/>
        <v>0</v>
      </c>
      <c r="AB911">
        <f t="shared" ca="1" si="267"/>
        <v>0</v>
      </c>
      <c r="AC911" t="str" cm="1">
        <f t="array" aca="1" ref="AC911" ca="1">LEFT(T911,SUM(LEN(T911)-LEN(SUBSTITUTE(T911,{"0","1","2","3","4","5","6","7","8","9"},""))))</f>
        <v>0</v>
      </c>
      <c r="AD911" s="3" t="str">
        <f t="shared" ca="1" si="268"/>
        <v/>
      </c>
      <c r="AE911" s="3" t="str">
        <f t="shared" ca="1" si="269"/>
        <v/>
      </c>
      <c r="AF911" t="b">
        <f t="shared" ca="1" si="270"/>
        <v>0</v>
      </c>
      <c r="AG911">
        <f t="shared" ca="1" si="271"/>
        <v>0</v>
      </c>
      <c r="AH911">
        <f t="shared" ca="1" si="272"/>
        <v>0</v>
      </c>
      <c r="AI911" t="b">
        <f t="shared" ca="1" si="273"/>
        <v>0</v>
      </c>
      <c r="AJ911">
        <f t="shared" ca="1" si="274"/>
        <v>0</v>
      </c>
      <c r="AK911">
        <f t="shared" ca="1" si="275"/>
        <v>0</v>
      </c>
      <c r="AL911">
        <f t="shared" ca="1" si="276"/>
        <v>0</v>
      </c>
      <c r="AM911" t="b">
        <f t="shared" ca="1" si="277"/>
        <v>0</v>
      </c>
      <c r="AN911">
        <f t="shared" ca="1" si="278"/>
        <v>0</v>
      </c>
      <c r="AO911">
        <f t="shared" ca="1" si="279"/>
        <v>0</v>
      </c>
    </row>
    <row r="912" spans="1:41">
      <c r="A912" s="5" t="s">
        <v>639</v>
      </c>
      <c r="B912" s="6" t="s">
        <v>814</v>
      </c>
      <c r="C912" s="6" t="s">
        <v>642</v>
      </c>
      <c r="D912" s="6" t="s">
        <v>816</v>
      </c>
      <c r="Q912">
        <f t="shared" ref="Q912:X966" ca="1" si="281">IF($A912=Q$1,OFFSET($A912,0,1),IF($C912=Q$1,OFFSET($C912,0,1),IF($E912=Q$1,OFFSET($E912,0,1),IF($G912=Q$1,OFFSET($G912,0,1),IF($I912=Q$1,OFFSET($I912,0,1),IF($K912=Q$1,OFFSET($K912,0,1),IF($M912=Q$1,OFFSET($M912,0,1),IF($O912=Q$1,OFFSET($O912,0,1),0))))))))</f>
        <v>0</v>
      </c>
      <c r="R912" t="str">
        <f t="shared" ca="1" si="281"/>
        <v>2014</v>
      </c>
      <c r="S912" t="str">
        <f t="shared" ca="1" si="281"/>
        <v>2029</v>
      </c>
      <c r="T912">
        <f t="shared" ca="1" si="281"/>
        <v>0</v>
      </c>
      <c r="U912">
        <f t="shared" ca="1" si="281"/>
        <v>0</v>
      </c>
      <c r="V912">
        <f t="shared" ca="1" si="281"/>
        <v>0</v>
      </c>
      <c r="W912">
        <f t="shared" ca="1" si="281"/>
        <v>0</v>
      </c>
      <c r="X912">
        <f t="shared" ca="1" si="281"/>
        <v>0</v>
      </c>
      <c r="Z912">
        <f t="shared" ca="1" si="265"/>
        <v>0</v>
      </c>
      <c r="AA912">
        <f t="shared" ca="1" si="266"/>
        <v>1</v>
      </c>
      <c r="AB912">
        <f t="shared" ca="1" si="267"/>
        <v>1</v>
      </c>
      <c r="AC912" t="str" cm="1">
        <f t="array" aca="1" ref="AC912" ca="1">LEFT(T912,SUM(LEN(T912)-LEN(SUBSTITUTE(T912,{"0","1","2","3","4","5","6","7","8","9"},""))))</f>
        <v>0</v>
      </c>
      <c r="AD912" s="3" t="str">
        <f t="shared" ca="1" si="268"/>
        <v/>
      </c>
      <c r="AE912" s="3" t="str">
        <f t="shared" ca="1" si="269"/>
        <v/>
      </c>
      <c r="AF912" t="b">
        <f t="shared" ca="1" si="270"/>
        <v>0</v>
      </c>
      <c r="AG912">
        <f t="shared" ca="1" si="271"/>
        <v>0</v>
      </c>
      <c r="AH912">
        <f t="shared" ca="1" si="272"/>
        <v>0</v>
      </c>
      <c r="AI912" t="b">
        <f t="shared" ca="1" si="273"/>
        <v>0</v>
      </c>
      <c r="AJ912">
        <f t="shared" ca="1" si="274"/>
        <v>0</v>
      </c>
      <c r="AK912">
        <f t="shared" ca="1" si="275"/>
        <v>0</v>
      </c>
      <c r="AL912">
        <f t="shared" ca="1" si="276"/>
        <v>0</v>
      </c>
      <c r="AM912" t="b">
        <f t="shared" ca="1" si="277"/>
        <v>0</v>
      </c>
      <c r="AN912">
        <f t="shared" ca="1" si="278"/>
        <v>2</v>
      </c>
      <c r="AO912">
        <f t="shared" ca="1" si="279"/>
        <v>2</v>
      </c>
    </row>
    <row r="913" spans="1:41">
      <c r="A913" s="5" t="s">
        <v>654</v>
      </c>
      <c r="B913" s="6" t="s">
        <v>970</v>
      </c>
      <c r="C913" s="6" t="s">
        <v>640</v>
      </c>
      <c r="D913" s="6" t="s">
        <v>641</v>
      </c>
      <c r="E913" s="6" t="s">
        <v>636</v>
      </c>
      <c r="F913" s="6" t="s">
        <v>1023</v>
      </c>
      <c r="G913" s="6" t="s">
        <v>637</v>
      </c>
      <c r="H913" s="6" t="s">
        <v>729</v>
      </c>
      <c r="Q913" t="str">
        <f t="shared" ca="1" si="281"/>
        <v>1924</v>
      </c>
      <c r="R913">
        <f t="shared" ca="1" si="281"/>
        <v>0</v>
      </c>
      <c r="S913">
        <f t="shared" ca="1" si="281"/>
        <v>0</v>
      </c>
      <c r="T913" t="str">
        <f t="shared" ca="1" si="281"/>
        <v>63in</v>
      </c>
      <c r="U913" t="str">
        <f t="shared" ca="1" si="281"/>
        <v>#fffffd</v>
      </c>
      <c r="V913">
        <f t="shared" ca="1" si="281"/>
        <v>0</v>
      </c>
      <c r="W913">
        <f t="shared" ca="1" si="281"/>
        <v>0</v>
      </c>
      <c r="X913" t="str">
        <f t="shared" ca="1" si="281"/>
        <v>71</v>
      </c>
      <c r="Z913">
        <f t="shared" ca="1" si="265"/>
        <v>1</v>
      </c>
      <c r="AA913">
        <f t="shared" ca="1" si="266"/>
        <v>0</v>
      </c>
      <c r="AB913">
        <f t="shared" ca="1" si="267"/>
        <v>0</v>
      </c>
      <c r="AC913" t="str" cm="1">
        <f t="array" aca="1" ref="AC913" ca="1">LEFT(T913,SUM(LEN(T913)-LEN(SUBSTITUTE(T913,{"0","1","2","3","4","5","6","7","8","9"},""))))</f>
        <v>63</v>
      </c>
      <c r="AD913" s="3" t="str">
        <f t="shared" ca="1" si="268"/>
        <v/>
      </c>
      <c r="AE913" s="3">
        <f t="shared" ca="1" si="269"/>
        <v>63</v>
      </c>
      <c r="AF913" t="b">
        <f t="shared" ca="1" si="270"/>
        <v>1</v>
      </c>
      <c r="AG913">
        <f t="shared" ca="1" si="271"/>
        <v>1</v>
      </c>
      <c r="AH913">
        <f t="shared" ca="1" si="272"/>
        <v>1</v>
      </c>
      <c r="AI913" t="b">
        <f t="shared" ca="1" si="273"/>
        <v>1</v>
      </c>
      <c r="AJ913">
        <f t="shared" ca="1" si="274"/>
        <v>1</v>
      </c>
      <c r="AK913">
        <f t="shared" ca="1" si="275"/>
        <v>0</v>
      </c>
      <c r="AL913">
        <f t="shared" ca="1" si="276"/>
        <v>0</v>
      </c>
      <c r="AM913" t="b">
        <f t="shared" ca="1" si="277"/>
        <v>0</v>
      </c>
      <c r="AN913">
        <f t="shared" ca="1" si="278"/>
        <v>3</v>
      </c>
      <c r="AO913">
        <f t="shared" ca="1" si="279"/>
        <v>5</v>
      </c>
    </row>
    <row r="914" spans="1:41">
      <c r="A914" s="5" t="s">
        <v>645</v>
      </c>
      <c r="B914" s="6" t="s">
        <v>652</v>
      </c>
      <c r="C914" s="6" t="s">
        <v>635</v>
      </c>
      <c r="D914" s="6" t="s">
        <v>1230</v>
      </c>
      <c r="Q914">
        <f t="shared" ca="1" si="281"/>
        <v>0</v>
      </c>
      <c r="R914">
        <f t="shared" ca="1" si="281"/>
        <v>0</v>
      </c>
      <c r="S914">
        <f t="shared" ca="1" si="281"/>
        <v>0</v>
      </c>
      <c r="T914">
        <f t="shared" ca="1" si="281"/>
        <v>0</v>
      </c>
      <c r="U914">
        <f t="shared" ca="1" si="281"/>
        <v>0</v>
      </c>
      <c r="V914" t="str">
        <f t="shared" ca="1" si="281"/>
        <v>gry</v>
      </c>
      <c r="W914" t="str">
        <f t="shared" ca="1" si="281"/>
        <v>897972798</v>
      </c>
      <c r="X914">
        <f t="shared" ca="1" si="281"/>
        <v>0</v>
      </c>
      <c r="Z914">
        <f t="shared" ca="1" si="265"/>
        <v>0</v>
      </c>
      <c r="AA914">
        <f t="shared" ca="1" si="266"/>
        <v>0</v>
      </c>
      <c r="AB914">
        <f t="shared" ca="1" si="267"/>
        <v>0</v>
      </c>
      <c r="AC914" t="str" cm="1">
        <f t="array" aca="1" ref="AC914" ca="1">LEFT(T914,SUM(LEN(T914)-LEN(SUBSTITUTE(T914,{"0","1","2","3","4","5","6","7","8","9"},""))))</f>
        <v>0</v>
      </c>
      <c r="AD914" s="3" t="str">
        <f t="shared" ca="1" si="268"/>
        <v/>
      </c>
      <c r="AE914" s="3" t="str">
        <f t="shared" ca="1" si="269"/>
        <v/>
      </c>
      <c r="AF914" t="b">
        <f t="shared" ca="1" si="270"/>
        <v>0</v>
      </c>
      <c r="AG914">
        <f t="shared" ca="1" si="271"/>
        <v>0</v>
      </c>
      <c r="AH914">
        <f t="shared" ca="1" si="272"/>
        <v>0</v>
      </c>
      <c r="AI914" t="b">
        <f t="shared" ca="1" si="273"/>
        <v>0</v>
      </c>
      <c r="AJ914">
        <f t="shared" ca="1" si="274"/>
        <v>0</v>
      </c>
      <c r="AK914">
        <f t="shared" ca="1" si="275"/>
        <v>1</v>
      </c>
      <c r="AL914">
        <f t="shared" ca="1" si="276"/>
        <v>1</v>
      </c>
      <c r="AM914" t="b">
        <f t="shared" ca="1" si="277"/>
        <v>0</v>
      </c>
      <c r="AN914">
        <f t="shared" ca="1" si="278"/>
        <v>2</v>
      </c>
      <c r="AO914">
        <f t="shared" ca="1" si="279"/>
        <v>7</v>
      </c>
    </row>
    <row r="915" spans="1:41">
      <c r="A915" s="1"/>
      <c r="Q915">
        <f t="shared" ca="1" si="281"/>
        <v>0</v>
      </c>
      <c r="R915">
        <f t="shared" ca="1" si="281"/>
        <v>0</v>
      </c>
      <c r="S915">
        <f t="shared" ca="1" si="281"/>
        <v>0</v>
      </c>
      <c r="T915">
        <f t="shared" ca="1" si="281"/>
        <v>0</v>
      </c>
      <c r="U915">
        <f t="shared" ca="1" si="281"/>
        <v>0</v>
      </c>
      <c r="V915">
        <f t="shared" ca="1" si="281"/>
        <v>0</v>
      </c>
      <c r="W915">
        <f t="shared" ca="1" si="281"/>
        <v>0</v>
      </c>
      <c r="X915">
        <f t="shared" ca="1" si="281"/>
        <v>0</v>
      </c>
      <c r="Z915">
        <f t="shared" ca="1" si="265"/>
        <v>0</v>
      </c>
      <c r="AA915">
        <f t="shared" ca="1" si="266"/>
        <v>0</v>
      </c>
      <c r="AB915">
        <f t="shared" ca="1" si="267"/>
        <v>0</v>
      </c>
      <c r="AC915" t="str" cm="1">
        <f t="array" aca="1" ref="AC915" ca="1">LEFT(T915,SUM(LEN(T915)-LEN(SUBSTITUTE(T915,{"0","1","2","3","4","5","6","7","8","9"},""))))</f>
        <v>0</v>
      </c>
      <c r="AD915" s="3" t="str">
        <f t="shared" ca="1" si="268"/>
        <v/>
      </c>
      <c r="AE915" s="3" t="str">
        <f t="shared" ca="1" si="269"/>
        <v/>
      </c>
      <c r="AF915" t="b">
        <f t="shared" ca="1" si="270"/>
        <v>0</v>
      </c>
      <c r="AG915">
        <f t="shared" ca="1" si="271"/>
        <v>0</v>
      </c>
      <c r="AH915">
        <f t="shared" ca="1" si="272"/>
        <v>0</v>
      </c>
      <c r="AI915" t="b">
        <f t="shared" ca="1" si="273"/>
        <v>0</v>
      </c>
      <c r="AJ915">
        <f t="shared" ca="1" si="274"/>
        <v>0</v>
      </c>
      <c r="AK915">
        <f t="shared" ca="1" si="275"/>
        <v>0</v>
      </c>
      <c r="AL915">
        <f t="shared" ca="1" si="276"/>
        <v>0</v>
      </c>
      <c r="AM915" t="b">
        <f t="shared" ca="1" si="277"/>
        <v>0</v>
      </c>
      <c r="AN915">
        <f t="shared" ca="1" si="278"/>
        <v>0</v>
      </c>
      <c r="AO915">
        <f t="shared" ca="1" si="279"/>
        <v>0</v>
      </c>
    </row>
    <row r="916" spans="1:41">
      <c r="A916" s="5" t="s">
        <v>637</v>
      </c>
      <c r="B916" s="6" t="s">
        <v>792</v>
      </c>
      <c r="Q916">
        <f t="shared" ca="1" si="281"/>
        <v>0</v>
      </c>
      <c r="R916">
        <f t="shared" ca="1" si="281"/>
        <v>0</v>
      </c>
      <c r="S916">
        <f t="shared" ca="1" si="281"/>
        <v>0</v>
      </c>
      <c r="T916" t="str">
        <f t="shared" ca="1" si="281"/>
        <v>76cm</v>
      </c>
      <c r="U916">
        <f t="shared" ca="1" si="281"/>
        <v>0</v>
      </c>
      <c r="V916">
        <f t="shared" ca="1" si="281"/>
        <v>0</v>
      </c>
      <c r="W916">
        <f t="shared" ca="1" si="281"/>
        <v>0</v>
      </c>
      <c r="X916">
        <f t="shared" ca="1" si="281"/>
        <v>0</v>
      </c>
      <c r="Z916">
        <f t="shared" ca="1" si="265"/>
        <v>0</v>
      </c>
      <c r="AA916">
        <f t="shared" ca="1" si="266"/>
        <v>0</v>
      </c>
      <c r="AB916">
        <f t="shared" ca="1" si="267"/>
        <v>0</v>
      </c>
      <c r="AC916" t="str" cm="1">
        <f t="array" aca="1" ref="AC916" ca="1">LEFT(T916,SUM(LEN(T916)-LEN(SUBSTITUTE(T916,{"0","1","2","3","4","5","6","7","8","9"},""))))</f>
        <v>76</v>
      </c>
      <c r="AD916" s="3">
        <f t="shared" ca="1" si="268"/>
        <v>76</v>
      </c>
      <c r="AE916" s="3" t="str">
        <f t="shared" ca="1" si="269"/>
        <v/>
      </c>
      <c r="AF916" t="b">
        <f t="shared" ca="1" si="270"/>
        <v>0</v>
      </c>
      <c r="AG916">
        <f t="shared" ca="1" si="271"/>
        <v>0</v>
      </c>
      <c r="AH916">
        <f t="shared" ca="1" si="272"/>
        <v>0</v>
      </c>
      <c r="AI916" t="b">
        <f t="shared" ca="1" si="273"/>
        <v>0</v>
      </c>
      <c r="AJ916">
        <f t="shared" ca="1" si="274"/>
        <v>0</v>
      </c>
      <c r="AK916">
        <f t="shared" ca="1" si="275"/>
        <v>0</v>
      </c>
      <c r="AL916">
        <f t="shared" ca="1" si="276"/>
        <v>0</v>
      </c>
      <c r="AM916" t="b">
        <f t="shared" ca="1" si="277"/>
        <v>0</v>
      </c>
      <c r="AN916">
        <f t="shared" ca="1" si="278"/>
        <v>0</v>
      </c>
      <c r="AO916">
        <f t="shared" ca="1" si="279"/>
        <v>0</v>
      </c>
    </row>
    <row r="917" spans="1:41">
      <c r="A917" s="5" t="s">
        <v>640</v>
      </c>
      <c r="B917" s="6" t="s">
        <v>648</v>
      </c>
      <c r="C917" s="6" t="s">
        <v>642</v>
      </c>
      <c r="D917" s="6" t="s">
        <v>885</v>
      </c>
      <c r="Q917">
        <f t="shared" ca="1" si="281"/>
        <v>0</v>
      </c>
      <c r="R917">
        <f t="shared" ca="1" si="281"/>
        <v>0</v>
      </c>
      <c r="S917" t="str">
        <f t="shared" ca="1" si="281"/>
        <v>1955</v>
      </c>
      <c r="T917">
        <f t="shared" ca="1" si="281"/>
        <v>0</v>
      </c>
      <c r="U917" t="str">
        <f t="shared" ca="1" si="281"/>
        <v>z</v>
      </c>
      <c r="V917">
        <f t="shared" ca="1" si="281"/>
        <v>0</v>
      </c>
      <c r="W917">
        <f t="shared" ca="1" si="281"/>
        <v>0</v>
      </c>
      <c r="X917">
        <f t="shared" ca="1" si="281"/>
        <v>0</v>
      </c>
      <c r="Z917">
        <f t="shared" ca="1" si="265"/>
        <v>0</v>
      </c>
      <c r="AA917">
        <f t="shared" ca="1" si="266"/>
        <v>0</v>
      </c>
      <c r="AB917">
        <f t="shared" ca="1" si="267"/>
        <v>0</v>
      </c>
      <c r="AC917" t="str" cm="1">
        <f t="array" aca="1" ref="AC917" ca="1">LEFT(T917,SUM(LEN(T917)-LEN(SUBSTITUTE(T917,{"0","1","2","3","4","5","6","7","8","9"},""))))</f>
        <v>0</v>
      </c>
      <c r="AD917" s="3" t="str">
        <f t="shared" ca="1" si="268"/>
        <v/>
      </c>
      <c r="AE917" s="3" t="str">
        <f t="shared" ca="1" si="269"/>
        <v/>
      </c>
      <c r="AF917" t="b">
        <f t="shared" ca="1" si="270"/>
        <v>0</v>
      </c>
      <c r="AG917">
        <f t="shared" ca="1" si="271"/>
        <v>0</v>
      </c>
      <c r="AH917">
        <f t="shared" ca="1" si="272"/>
        <v>0</v>
      </c>
      <c r="AI917" t="b">
        <f t="shared" ca="1" si="273"/>
        <v>0</v>
      </c>
      <c r="AJ917">
        <f t="shared" ca="1" si="274"/>
        <v>0</v>
      </c>
      <c r="AK917">
        <f t="shared" ca="1" si="275"/>
        <v>0</v>
      </c>
      <c r="AL917">
        <f t="shared" ca="1" si="276"/>
        <v>0</v>
      </c>
      <c r="AM917" t="b">
        <f t="shared" ca="1" si="277"/>
        <v>0</v>
      </c>
      <c r="AN917">
        <f t="shared" ca="1" si="278"/>
        <v>0</v>
      </c>
      <c r="AO917">
        <f t="shared" ca="1" si="279"/>
        <v>0</v>
      </c>
    </row>
    <row r="918" spans="1:41">
      <c r="A918" s="5" t="s">
        <v>639</v>
      </c>
      <c r="B918" s="6" t="s">
        <v>821</v>
      </c>
      <c r="C918" s="6" t="s">
        <v>636</v>
      </c>
      <c r="D918" s="6" t="s">
        <v>978</v>
      </c>
      <c r="E918" s="6" t="s">
        <v>635</v>
      </c>
      <c r="F918" s="6" t="s">
        <v>1231</v>
      </c>
      <c r="G918" s="6" t="s">
        <v>645</v>
      </c>
      <c r="H918" s="6" t="s">
        <v>682</v>
      </c>
      <c r="Q918" t="str">
        <f t="shared" ca="1" si="281"/>
        <v>2001</v>
      </c>
      <c r="R918" t="str">
        <f t="shared" ca="1" si="281"/>
        <v>2012</v>
      </c>
      <c r="S918">
        <f t="shared" ca="1" si="281"/>
        <v>0</v>
      </c>
      <c r="T918">
        <f t="shared" ca="1" si="281"/>
        <v>0</v>
      </c>
      <c r="U918">
        <f t="shared" ca="1" si="281"/>
        <v>0</v>
      </c>
      <c r="V918" t="str">
        <f t="shared" ca="1" si="281"/>
        <v>hzl</v>
      </c>
      <c r="W918" t="str">
        <f t="shared" ca="1" si="281"/>
        <v>9425090</v>
      </c>
      <c r="X918">
        <f t="shared" ca="1" si="281"/>
        <v>0</v>
      </c>
      <c r="Z918">
        <f t="shared" ca="1" si="265"/>
        <v>1</v>
      </c>
      <c r="AA918">
        <f t="shared" ca="1" si="266"/>
        <v>1</v>
      </c>
      <c r="AB918">
        <f t="shared" ca="1" si="267"/>
        <v>0</v>
      </c>
      <c r="AC918" t="str" cm="1">
        <f t="array" aca="1" ref="AC918" ca="1">LEFT(T918,SUM(LEN(T918)-LEN(SUBSTITUTE(T918,{"0","1","2","3","4","5","6","7","8","9"},""))))</f>
        <v>0</v>
      </c>
      <c r="AD918" s="3" t="str">
        <f t="shared" ca="1" si="268"/>
        <v/>
      </c>
      <c r="AE918" s="3" t="str">
        <f t="shared" ca="1" si="269"/>
        <v/>
      </c>
      <c r="AF918" t="b">
        <f t="shared" ca="1" si="270"/>
        <v>0</v>
      </c>
      <c r="AG918">
        <f t="shared" ca="1" si="271"/>
        <v>0</v>
      </c>
      <c r="AH918">
        <f t="shared" ca="1" si="272"/>
        <v>0</v>
      </c>
      <c r="AI918" t="b">
        <f t="shared" ca="1" si="273"/>
        <v>0</v>
      </c>
      <c r="AJ918">
        <f t="shared" ca="1" si="274"/>
        <v>0</v>
      </c>
      <c r="AK918">
        <f t="shared" ca="1" si="275"/>
        <v>1</v>
      </c>
      <c r="AL918">
        <f t="shared" ca="1" si="276"/>
        <v>0</v>
      </c>
      <c r="AM918" t="b">
        <f t="shared" ca="1" si="277"/>
        <v>0</v>
      </c>
      <c r="AN918">
        <f t="shared" ca="1" si="278"/>
        <v>3</v>
      </c>
      <c r="AO918">
        <f t="shared" ca="1" si="279"/>
        <v>3</v>
      </c>
    </row>
    <row r="919" spans="1:41">
      <c r="A919" s="1"/>
      <c r="Q919">
        <f t="shared" ca="1" si="281"/>
        <v>0</v>
      </c>
      <c r="R919">
        <f t="shared" ca="1" si="281"/>
        <v>0</v>
      </c>
      <c r="S919">
        <f t="shared" ca="1" si="281"/>
        <v>0</v>
      </c>
      <c r="T919">
        <f t="shared" ca="1" si="281"/>
        <v>0</v>
      </c>
      <c r="U919">
        <f t="shared" ca="1" si="281"/>
        <v>0</v>
      </c>
      <c r="V919">
        <f t="shared" ca="1" si="281"/>
        <v>0</v>
      </c>
      <c r="W919">
        <f t="shared" ca="1" si="281"/>
        <v>0</v>
      </c>
      <c r="X919">
        <f t="shared" ca="1" si="281"/>
        <v>0</v>
      </c>
      <c r="Z919">
        <f t="shared" ca="1" si="265"/>
        <v>0</v>
      </c>
      <c r="AA919">
        <f t="shared" ca="1" si="266"/>
        <v>0</v>
      </c>
      <c r="AB919">
        <f t="shared" ca="1" si="267"/>
        <v>0</v>
      </c>
      <c r="AC919" t="str" cm="1">
        <f t="array" aca="1" ref="AC919" ca="1">LEFT(T919,SUM(LEN(T919)-LEN(SUBSTITUTE(T919,{"0","1","2","3","4","5","6","7","8","9"},""))))</f>
        <v>0</v>
      </c>
      <c r="AD919" s="3" t="str">
        <f t="shared" ca="1" si="268"/>
        <v/>
      </c>
      <c r="AE919" s="3" t="str">
        <f t="shared" ca="1" si="269"/>
        <v/>
      </c>
      <c r="AF919" t="b">
        <f t="shared" ca="1" si="270"/>
        <v>0</v>
      </c>
      <c r="AG919">
        <f t="shared" ca="1" si="271"/>
        <v>0</v>
      </c>
      <c r="AH919">
        <f t="shared" ca="1" si="272"/>
        <v>0</v>
      </c>
      <c r="AI919" t="b">
        <f t="shared" ca="1" si="273"/>
        <v>0</v>
      </c>
      <c r="AJ919">
        <f t="shared" ca="1" si="274"/>
        <v>0</v>
      </c>
      <c r="AK919">
        <f t="shared" ca="1" si="275"/>
        <v>0</v>
      </c>
      <c r="AL919">
        <f t="shared" ca="1" si="276"/>
        <v>0</v>
      </c>
      <c r="AM919" t="b">
        <f t="shared" ca="1" si="277"/>
        <v>0</v>
      </c>
      <c r="AN919">
        <f t="shared" ca="1" si="278"/>
        <v>0</v>
      </c>
      <c r="AO919">
        <f t="shared" ca="1" si="279"/>
        <v>0</v>
      </c>
    </row>
    <row r="920" spans="1:41">
      <c r="A920" s="5" t="s">
        <v>642</v>
      </c>
      <c r="B920" s="6" t="s">
        <v>844</v>
      </c>
      <c r="Q920">
        <f t="shared" ca="1" si="281"/>
        <v>0</v>
      </c>
      <c r="R920">
        <f t="shared" ca="1" si="281"/>
        <v>0</v>
      </c>
      <c r="S920" t="str">
        <f t="shared" ca="1" si="281"/>
        <v>2021</v>
      </c>
      <c r="T920">
        <f t="shared" ca="1" si="281"/>
        <v>0</v>
      </c>
      <c r="U920">
        <f t="shared" ca="1" si="281"/>
        <v>0</v>
      </c>
      <c r="V920">
        <f t="shared" ca="1" si="281"/>
        <v>0</v>
      </c>
      <c r="W920">
        <f t="shared" ca="1" si="281"/>
        <v>0</v>
      </c>
      <c r="X920">
        <f t="shared" ca="1" si="281"/>
        <v>0</v>
      </c>
      <c r="Z920">
        <f t="shared" ca="1" si="265"/>
        <v>0</v>
      </c>
      <c r="AA920">
        <f t="shared" ca="1" si="266"/>
        <v>0</v>
      </c>
      <c r="AB920">
        <f t="shared" ca="1" si="267"/>
        <v>1</v>
      </c>
      <c r="AC920" t="str" cm="1">
        <f t="array" aca="1" ref="AC920" ca="1">LEFT(T920,SUM(LEN(T920)-LEN(SUBSTITUTE(T920,{"0","1","2","3","4","5","6","7","8","9"},""))))</f>
        <v>0</v>
      </c>
      <c r="AD920" s="3" t="str">
        <f t="shared" ca="1" si="268"/>
        <v/>
      </c>
      <c r="AE920" s="3" t="str">
        <f t="shared" ca="1" si="269"/>
        <v/>
      </c>
      <c r="AF920" t="b">
        <f t="shared" ca="1" si="270"/>
        <v>0</v>
      </c>
      <c r="AG920">
        <f t="shared" ca="1" si="271"/>
        <v>0</v>
      </c>
      <c r="AH920">
        <f t="shared" ca="1" si="272"/>
        <v>0</v>
      </c>
      <c r="AI920" t="b">
        <f t="shared" ca="1" si="273"/>
        <v>0</v>
      </c>
      <c r="AJ920">
        <f t="shared" ca="1" si="274"/>
        <v>0</v>
      </c>
      <c r="AK920">
        <f t="shared" ca="1" si="275"/>
        <v>0</v>
      </c>
      <c r="AL920">
        <f t="shared" ca="1" si="276"/>
        <v>0</v>
      </c>
      <c r="AM920" t="b">
        <f t="shared" ca="1" si="277"/>
        <v>0</v>
      </c>
      <c r="AN920">
        <f t="shared" ca="1" si="278"/>
        <v>1</v>
      </c>
      <c r="AO920">
        <f t="shared" ca="1" si="279"/>
        <v>1</v>
      </c>
    </row>
    <row r="921" spans="1:41">
      <c r="A921" s="5" t="s">
        <v>635</v>
      </c>
      <c r="B921" s="6" t="s">
        <v>1232</v>
      </c>
      <c r="Q921">
        <f t="shared" ca="1" si="281"/>
        <v>0</v>
      </c>
      <c r="R921">
        <f t="shared" ca="1" si="281"/>
        <v>0</v>
      </c>
      <c r="S921">
        <f t="shared" ca="1" si="281"/>
        <v>0</v>
      </c>
      <c r="T921">
        <f t="shared" ca="1" si="281"/>
        <v>0</v>
      </c>
      <c r="U921">
        <f t="shared" ca="1" si="281"/>
        <v>0</v>
      </c>
      <c r="V921">
        <f t="shared" ca="1" si="281"/>
        <v>0</v>
      </c>
      <c r="W921" t="str">
        <f t="shared" ca="1" si="281"/>
        <v>501861442</v>
      </c>
      <c r="X921">
        <f t="shared" ca="1" si="281"/>
        <v>0</v>
      </c>
      <c r="Z921">
        <f t="shared" ca="1" si="265"/>
        <v>0</v>
      </c>
      <c r="AA921">
        <f t="shared" ca="1" si="266"/>
        <v>0</v>
      </c>
      <c r="AB921">
        <f t="shared" ca="1" si="267"/>
        <v>0</v>
      </c>
      <c r="AC921" t="str" cm="1">
        <f t="array" aca="1" ref="AC921" ca="1">LEFT(T921,SUM(LEN(T921)-LEN(SUBSTITUTE(T921,{"0","1","2","3","4","5","6","7","8","9"},""))))</f>
        <v>0</v>
      </c>
      <c r="AD921" s="3" t="str">
        <f t="shared" ca="1" si="268"/>
        <v/>
      </c>
      <c r="AE921" s="3" t="str">
        <f t="shared" ca="1" si="269"/>
        <v/>
      </c>
      <c r="AF921" t="b">
        <f t="shared" ca="1" si="270"/>
        <v>0</v>
      </c>
      <c r="AG921">
        <f t="shared" ca="1" si="271"/>
        <v>0</v>
      </c>
      <c r="AH921">
        <f t="shared" ca="1" si="272"/>
        <v>0</v>
      </c>
      <c r="AI921" t="b">
        <f t="shared" ca="1" si="273"/>
        <v>0</v>
      </c>
      <c r="AJ921">
        <f t="shared" ca="1" si="274"/>
        <v>0</v>
      </c>
      <c r="AK921">
        <f t="shared" ca="1" si="275"/>
        <v>0</v>
      </c>
      <c r="AL921">
        <f t="shared" ca="1" si="276"/>
        <v>1</v>
      </c>
      <c r="AM921" t="b">
        <f t="shared" ca="1" si="277"/>
        <v>0</v>
      </c>
      <c r="AN921">
        <f t="shared" ca="1" si="278"/>
        <v>1</v>
      </c>
      <c r="AO921">
        <f t="shared" ca="1" si="279"/>
        <v>2</v>
      </c>
    </row>
    <row r="922" spans="1:41">
      <c r="A922" s="5" t="s">
        <v>645</v>
      </c>
      <c r="B922" s="6" t="s">
        <v>661</v>
      </c>
      <c r="C922" s="6" t="s">
        <v>640</v>
      </c>
      <c r="D922" s="6" t="s">
        <v>793</v>
      </c>
      <c r="Q922">
        <f t="shared" ca="1" si="281"/>
        <v>0</v>
      </c>
      <c r="R922">
        <f t="shared" ca="1" si="281"/>
        <v>0</v>
      </c>
      <c r="S922">
        <f t="shared" ca="1" si="281"/>
        <v>0</v>
      </c>
      <c r="T922">
        <f t="shared" ca="1" si="281"/>
        <v>0</v>
      </c>
      <c r="U922" t="str">
        <f t="shared" ca="1" si="281"/>
        <v>#d71ae9</v>
      </c>
      <c r="V922" t="str">
        <f t="shared" ca="1" si="281"/>
        <v>grn</v>
      </c>
      <c r="W922">
        <f t="shared" ca="1" si="281"/>
        <v>0</v>
      </c>
      <c r="X922">
        <f t="shared" ca="1" si="281"/>
        <v>0</v>
      </c>
      <c r="Z922">
        <f t="shared" ca="1" si="265"/>
        <v>0</v>
      </c>
      <c r="AA922">
        <f t="shared" ca="1" si="266"/>
        <v>0</v>
      </c>
      <c r="AB922">
        <f t="shared" ca="1" si="267"/>
        <v>0</v>
      </c>
      <c r="AC922" t="str" cm="1">
        <f t="array" aca="1" ref="AC922" ca="1">LEFT(T922,SUM(LEN(T922)-LEN(SUBSTITUTE(T922,{"0","1","2","3","4","5","6","7","8","9"},""))))</f>
        <v>0</v>
      </c>
      <c r="AD922" s="3" t="str">
        <f t="shared" ca="1" si="268"/>
        <v/>
      </c>
      <c r="AE922" s="3" t="str">
        <f t="shared" ca="1" si="269"/>
        <v/>
      </c>
      <c r="AF922" t="b">
        <f t="shared" ca="1" si="270"/>
        <v>0</v>
      </c>
      <c r="AG922">
        <f t="shared" ca="1" si="271"/>
        <v>0</v>
      </c>
      <c r="AH922">
        <f t="shared" ca="1" si="272"/>
        <v>1</v>
      </c>
      <c r="AI922" t="b">
        <f t="shared" ca="1" si="273"/>
        <v>1</v>
      </c>
      <c r="AJ922">
        <f t="shared" ca="1" si="274"/>
        <v>1</v>
      </c>
      <c r="AK922">
        <f t="shared" ca="1" si="275"/>
        <v>1</v>
      </c>
      <c r="AL922">
        <f t="shared" ca="1" si="276"/>
        <v>0</v>
      </c>
      <c r="AM922" t="b">
        <f t="shared" ca="1" si="277"/>
        <v>0</v>
      </c>
      <c r="AN922">
        <f t="shared" ca="1" si="278"/>
        <v>2</v>
      </c>
      <c r="AO922">
        <f t="shared" ca="1" si="279"/>
        <v>4</v>
      </c>
    </row>
    <row r="923" spans="1:41">
      <c r="A923" s="5" t="s">
        <v>636</v>
      </c>
      <c r="B923" s="6" t="s">
        <v>889</v>
      </c>
      <c r="Q923" t="str">
        <f t="shared" ca="1" si="281"/>
        <v>1977</v>
      </c>
      <c r="R923">
        <f t="shared" ca="1" si="281"/>
        <v>0</v>
      </c>
      <c r="S923">
        <f t="shared" ca="1" si="281"/>
        <v>0</v>
      </c>
      <c r="T923">
        <f t="shared" ca="1" si="281"/>
        <v>0</v>
      </c>
      <c r="U923">
        <f t="shared" ca="1" si="281"/>
        <v>0</v>
      </c>
      <c r="V923">
        <f t="shared" ca="1" si="281"/>
        <v>0</v>
      </c>
      <c r="W923">
        <f t="shared" ca="1" si="281"/>
        <v>0</v>
      </c>
      <c r="X923">
        <f t="shared" ca="1" si="281"/>
        <v>0</v>
      </c>
      <c r="Z923">
        <f t="shared" ca="1" si="265"/>
        <v>1</v>
      </c>
      <c r="AA923">
        <f t="shared" ca="1" si="266"/>
        <v>0</v>
      </c>
      <c r="AB923">
        <f t="shared" ca="1" si="267"/>
        <v>0</v>
      </c>
      <c r="AC923" t="str" cm="1">
        <f t="array" aca="1" ref="AC923" ca="1">LEFT(T923,SUM(LEN(T923)-LEN(SUBSTITUTE(T923,{"0","1","2","3","4","5","6","7","8","9"},""))))</f>
        <v>0</v>
      </c>
      <c r="AD923" s="3" t="str">
        <f t="shared" ca="1" si="268"/>
        <v/>
      </c>
      <c r="AE923" s="3" t="str">
        <f t="shared" ca="1" si="269"/>
        <v/>
      </c>
      <c r="AF923" t="b">
        <f t="shared" ca="1" si="270"/>
        <v>0</v>
      </c>
      <c r="AG923">
        <f t="shared" ca="1" si="271"/>
        <v>0</v>
      </c>
      <c r="AH923">
        <f t="shared" ca="1" si="272"/>
        <v>0</v>
      </c>
      <c r="AI923" t="b">
        <f t="shared" ca="1" si="273"/>
        <v>0</v>
      </c>
      <c r="AJ923">
        <f t="shared" ca="1" si="274"/>
        <v>0</v>
      </c>
      <c r="AK923">
        <f t="shared" ca="1" si="275"/>
        <v>0</v>
      </c>
      <c r="AL923">
        <f t="shared" ca="1" si="276"/>
        <v>0</v>
      </c>
      <c r="AM923" t="b">
        <f t="shared" ca="1" si="277"/>
        <v>0</v>
      </c>
      <c r="AN923">
        <f t="shared" ca="1" si="278"/>
        <v>1</v>
      </c>
      <c r="AO923">
        <f t="shared" ca="1" si="279"/>
        <v>5</v>
      </c>
    </row>
    <row r="924" spans="1:41">
      <c r="A924" s="5" t="s">
        <v>637</v>
      </c>
      <c r="B924" s="6" t="s">
        <v>678</v>
      </c>
      <c r="C924" s="6" t="s">
        <v>639</v>
      </c>
      <c r="D924" s="6" t="s">
        <v>838</v>
      </c>
      <c r="Q924">
        <f t="shared" ca="1" si="281"/>
        <v>0</v>
      </c>
      <c r="R924" t="str">
        <f t="shared" ca="1" si="281"/>
        <v>2015</v>
      </c>
      <c r="S924">
        <f t="shared" ca="1" si="281"/>
        <v>0</v>
      </c>
      <c r="T924" t="str">
        <f t="shared" ca="1" si="281"/>
        <v>167cm</v>
      </c>
      <c r="U924">
        <f t="shared" ca="1" si="281"/>
        <v>0</v>
      </c>
      <c r="V924">
        <f t="shared" ca="1" si="281"/>
        <v>0</v>
      </c>
      <c r="W924">
        <f t="shared" ca="1" si="281"/>
        <v>0</v>
      </c>
      <c r="X924">
        <f t="shared" ca="1" si="281"/>
        <v>0</v>
      </c>
      <c r="Z924">
        <f t="shared" ca="1" si="265"/>
        <v>0</v>
      </c>
      <c r="AA924">
        <f t="shared" ca="1" si="266"/>
        <v>1</v>
      </c>
      <c r="AB924">
        <f t="shared" ca="1" si="267"/>
        <v>0</v>
      </c>
      <c r="AC924" t="str" cm="1">
        <f t="array" aca="1" ref="AC924" ca="1">LEFT(T924,SUM(LEN(T924)-LEN(SUBSTITUTE(T924,{"0","1","2","3","4","5","6","7","8","9"},""))))</f>
        <v>167</v>
      </c>
      <c r="AD924" s="3">
        <f t="shared" ca="1" si="268"/>
        <v>167</v>
      </c>
      <c r="AE924" s="3" t="str">
        <f t="shared" ca="1" si="269"/>
        <v/>
      </c>
      <c r="AF924" t="b">
        <f t="shared" ca="1" si="270"/>
        <v>1</v>
      </c>
      <c r="AG924">
        <f t="shared" ca="1" si="271"/>
        <v>1</v>
      </c>
      <c r="AH924">
        <f t="shared" ca="1" si="272"/>
        <v>0</v>
      </c>
      <c r="AI924" t="b">
        <f t="shared" ca="1" si="273"/>
        <v>0</v>
      </c>
      <c r="AJ924">
        <f t="shared" ca="1" si="274"/>
        <v>0</v>
      </c>
      <c r="AK924">
        <f t="shared" ca="1" si="275"/>
        <v>0</v>
      </c>
      <c r="AL924">
        <f t="shared" ca="1" si="276"/>
        <v>0</v>
      </c>
      <c r="AM924" t="b">
        <f t="shared" ca="1" si="277"/>
        <v>0</v>
      </c>
      <c r="AN924">
        <f t="shared" ca="1" si="278"/>
        <v>2</v>
      </c>
      <c r="AO924">
        <f t="shared" ca="1" si="279"/>
        <v>7</v>
      </c>
    </row>
    <row r="925" spans="1:41">
      <c r="A925" s="1"/>
      <c r="Q925">
        <f t="shared" ca="1" si="281"/>
        <v>0</v>
      </c>
      <c r="R925">
        <f t="shared" ca="1" si="281"/>
        <v>0</v>
      </c>
      <c r="S925">
        <f t="shared" ca="1" si="281"/>
        <v>0</v>
      </c>
      <c r="T925">
        <f t="shared" ca="1" si="281"/>
        <v>0</v>
      </c>
      <c r="U925">
        <f t="shared" ca="1" si="281"/>
        <v>0</v>
      </c>
      <c r="V925">
        <f t="shared" ca="1" si="281"/>
        <v>0</v>
      </c>
      <c r="W925">
        <f t="shared" ca="1" si="281"/>
        <v>0</v>
      </c>
      <c r="X925">
        <f t="shared" ca="1" si="281"/>
        <v>0</v>
      </c>
      <c r="Z925">
        <f t="shared" ca="1" si="265"/>
        <v>0</v>
      </c>
      <c r="AA925">
        <f t="shared" ca="1" si="266"/>
        <v>0</v>
      </c>
      <c r="AB925">
        <f t="shared" ca="1" si="267"/>
        <v>0</v>
      </c>
      <c r="AC925" t="str" cm="1">
        <f t="array" aca="1" ref="AC925" ca="1">LEFT(T925,SUM(LEN(T925)-LEN(SUBSTITUTE(T925,{"0","1","2","3","4","5","6","7","8","9"},""))))</f>
        <v>0</v>
      </c>
      <c r="AD925" s="3" t="str">
        <f t="shared" ca="1" si="268"/>
        <v/>
      </c>
      <c r="AE925" s="3" t="str">
        <f t="shared" ca="1" si="269"/>
        <v/>
      </c>
      <c r="AF925" t="b">
        <f t="shared" ca="1" si="270"/>
        <v>0</v>
      </c>
      <c r="AG925">
        <f t="shared" ca="1" si="271"/>
        <v>0</v>
      </c>
      <c r="AH925">
        <f t="shared" ca="1" si="272"/>
        <v>0</v>
      </c>
      <c r="AI925" t="b">
        <f t="shared" ca="1" si="273"/>
        <v>0</v>
      </c>
      <c r="AJ925">
        <f t="shared" ca="1" si="274"/>
        <v>0</v>
      </c>
      <c r="AK925">
        <f t="shared" ca="1" si="275"/>
        <v>0</v>
      </c>
      <c r="AL925">
        <f t="shared" ca="1" si="276"/>
        <v>0</v>
      </c>
      <c r="AM925" t="b">
        <f t="shared" ca="1" si="277"/>
        <v>0</v>
      </c>
      <c r="AN925">
        <f t="shared" ca="1" si="278"/>
        <v>0</v>
      </c>
      <c r="AO925">
        <f t="shared" ca="1" si="279"/>
        <v>0</v>
      </c>
    </row>
    <row r="926" spans="1:41">
      <c r="A926" s="5" t="s">
        <v>639</v>
      </c>
      <c r="B926" s="6" t="s">
        <v>814</v>
      </c>
      <c r="Q926">
        <f t="shared" ca="1" si="281"/>
        <v>0</v>
      </c>
      <c r="R926" t="str">
        <f t="shared" ca="1" si="281"/>
        <v>2014</v>
      </c>
      <c r="S926">
        <f t="shared" ca="1" si="281"/>
        <v>0</v>
      </c>
      <c r="T926">
        <f t="shared" ca="1" si="281"/>
        <v>0</v>
      </c>
      <c r="U926">
        <f t="shared" ca="1" si="281"/>
        <v>0</v>
      </c>
      <c r="V926">
        <f t="shared" ca="1" si="281"/>
        <v>0</v>
      </c>
      <c r="W926">
        <f t="shared" ca="1" si="281"/>
        <v>0</v>
      </c>
      <c r="X926">
        <f t="shared" ca="1" si="281"/>
        <v>0</v>
      </c>
      <c r="Z926">
        <f t="shared" ca="1" si="265"/>
        <v>0</v>
      </c>
      <c r="AA926">
        <f t="shared" ca="1" si="266"/>
        <v>1</v>
      </c>
      <c r="AB926">
        <f t="shared" ca="1" si="267"/>
        <v>0</v>
      </c>
      <c r="AC926" t="str" cm="1">
        <f t="array" aca="1" ref="AC926" ca="1">LEFT(T926,SUM(LEN(T926)-LEN(SUBSTITUTE(T926,{"0","1","2","3","4","5","6","7","8","9"},""))))</f>
        <v>0</v>
      </c>
      <c r="AD926" s="3" t="str">
        <f t="shared" ca="1" si="268"/>
        <v/>
      </c>
      <c r="AE926" s="3" t="str">
        <f t="shared" ca="1" si="269"/>
        <v/>
      </c>
      <c r="AF926" t="b">
        <f t="shared" ca="1" si="270"/>
        <v>0</v>
      </c>
      <c r="AG926">
        <f t="shared" ca="1" si="271"/>
        <v>0</v>
      </c>
      <c r="AH926">
        <f t="shared" ca="1" si="272"/>
        <v>0</v>
      </c>
      <c r="AI926" t="b">
        <f t="shared" ca="1" si="273"/>
        <v>0</v>
      </c>
      <c r="AJ926">
        <f t="shared" ca="1" si="274"/>
        <v>0</v>
      </c>
      <c r="AK926">
        <f t="shared" ca="1" si="275"/>
        <v>0</v>
      </c>
      <c r="AL926">
        <f t="shared" ca="1" si="276"/>
        <v>0</v>
      </c>
      <c r="AM926" t="b">
        <f t="shared" ca="1" si="277"/>
        <v>0</v>
      </c>
      <c r="AN926">
        <f t="shared" ca="1" si="278"/>
        <v>1</v>
      </c>
      <c r="AO926">
        <f t="shared" ca="1" si="279"/>
        <v>1</v>
      </c>
    </row>
    <row r="927" spans="1:41">
      <c r="A927" s="5" t="s">
        <v>637</v>
      </c>
      <c r="B927" s="6" t="s">
        <v>668</v>
      </c>
      <c r="C927" s="6" t="s">
        <v>645</v>
      </c>
      <c r="D927" s="6" t="s">
        <v>652</v>
      </c>
      <c r="E927" s="6" t="s">
        <v>636</v>
      </c>
      <c r="F927" s="6" t="s">
        <v>1028</v>
      </c>
      <c r="G927" s="6" t="s">
        <v>654</v>
      </c>
      <c r="H927" s="6" t="s">
        <v>1233</v>
      </c>
      <c r="I927" s="6" t="s">
        <v>640</v>
      </c>
      <c r="J927" s="6" t="s">
        <v>687</v>
      </c>
      <c r="K927" s="6" t="s">
        <v>642</v>
      </c>
      <c r="L927" s="6" t="s">
        <v>816</v>
      </c>
      <c r="Q927" t="str">
        <f t="shared" ca="1" si="281"/>
        <v>1928</v>
      </c>
      <c r="R927">
        <f t="shared" ca="1" si="281"/>
        <v>0</v>
      </c>
      <c r="S927" t="str">
        <f t="shared" ca="1" si="281"/>
        <v>2029</v>
      </c>
      <c r="T927" t="str">
        <f t="shared" ca="1" si="281"/>
        <v>170cm</v>
      </c>
      <c r="U927" t="str">
        <f t="shared" ca="1" si="281"/>
        <v>#602927</v>
      </c>
      <c r="V927" t="str">
        <f t="shared" ca="1" si="281"/>
        <v>gry</v>
      </c>
      <c r="W927">
        <f t="shared" ca="1" si="281"/>
        <v>0</v>
      </c>
      <c r="X927" t="str">
        <f t="shared" ca="1" si="281"/>
        <v>314</v>
      </c>
      <c r="Z927">
        <f t="shared" ca="1" si="265"/>
        <v>1</v>
      </c>
      <c r="AA927">
        <f t="shared" ca="1" si="266"/>
        <v>0</v>
      </c>
      <c r="AB927">
        <f t="shared" ca="1" si="267"/>
        <v>1</v>
      </c>
      <c r="AC927" t="str" cm="1">
        <f t="array" aca="1" ref="AC927" ca="1">LEFT(T927,SUM(LEN(T927)-LEN(SUBSTITUTE(T927,{"0","1","2","3","4","5","6","7","8","9"},""))))</f>
        <v>170</v>
      </c>
      <c r="AD927" s="3">
        <f t="shared" ca="1" si="268"/>
        <v>170</v>
      </c>
      <c r="AE927" s="3" t="str">
        <f t="shared" ca="1" si="269"/>
        <v/>
      </c>
      <c r="AF927" t="b">
        <f t="shared" ca="1" si="270"/>
        <v>1</v>
      </c>
      <c r="AG927">
        <f t="shared" ca="1" si="271"/>
        <v>1</v>
      </c>
      <c r="AH927">
        <f t="shared" ca="1" si="272"/>
        <v>1</v>
      </c>
      <c r="AI927" t="b">
        <f t="shared" ca="1" si="273"/>
        <v>1</v>
      </c>
      <c r="AJ927">
        <f t="shared" ca="1" si="274"/>
        <v>1</v>
      </c>
      <c r="AK927">
        <f t="shared" ca="1" si="275"/>
        <v>1</v>
      </c>
      <c r="AL927">
        <f t="shared" ca="1" si="276"/>
        <v>0</v>
      </c>
      <c r="AM927" t="b">
        <f t="shared" ca="1" si="277"/>
        <v>0</v>
      </c>
      <c r="AN927">
        <f t="shared" ca="1" si="278"/>
        <v>5</v>
      </c>
      <c r="AO927">
        <f t="shared" ca="1" si="279"/>
        <v>6</v>
      </c>
    </row>
    <row r="928" spans="1:41">
      <c r="A928" s="5" t="s">
        <v>635</v>
      </c>
      <c r="B928" s="6" t="s">
        <v>1234</v>
      </c>
      <c r="Q928">
        <f t="shared" ca="1" si="281"/>
        <v>0</v>
      </c>
      <c r="R928">
        <f t="shared" ca="1" si="281"/>
        <v>0</v>
      </c>
      <c r="S928">
        <f t="shared" ca="1" si="281"/>
        <v>0</v>
      </c>
      <c r="T928">
        <f t="shared" ca="1" si="281"/>
        <v>0</v>
      </c>
      <c r="U928">
        <f t="shared" ca="1" si="281"/>
        <v>0</v>
      </c>
      <c r="V928">
        <f t="shared" ca="1" si="281"/>
        <v>0</v>
      </c>
      <c r="W928" t="str">
        <f t="shared" ca="1" si="281"/>
        <v>836710987</v>
      </c>
      <c r="X928">
        <f t="shared" ca="1" si="281"/>
        <v>0</v>
      </c>
      <c r="Z928">
        <f t="shared" ca="1" si="265"/>
        <v>0</v>
      </c>
      <c r="AA928">
        <f t="shared" ca="1" si="266"/>
        <v>0</v>
      </c>
      <c r="AB928">
        <f t="shared" ca="1" si="267"/>
        <v>0</v>
      </c>
      <c r="AC928" t="str" cm="1">
        <f t="array" aca="1" ref="AC928" ca="1">LEFT(T928,SUM(LEN(T928)-LEN(SUBSTITUTE(T928,{"0","1","2","3","4","5","6","7","8","9"},""))))</f>
        <v>0</v>
      </c>
      <c r="AD928" s="3" t="str">
        <f t="shared" ca="1" si="268"/>
        <v/>
      </c>
      <c r="AE928" s="3" t="str">
        <f t="shared" ca="1" si="269"/>
        <v/>
      </c>
      <c r="AF928" t="b">
        <f t="shared" ca="1" si="270"/>
        <v>0</v>
      </c>
      <c r="AG928">
        <f t="shared" ca="1" si="271"/>
        <v>0</v>
      </c>
      <c r="AH928">
        <f t="shared" ca="1" si="272"/>
        <v>0</v>
      </c>
      <c r="AI928" t="b">
        <f t="shared" ca="1" si="273"/>
        <v>0</v>
      </c>
      <c r="AJ928">
        <f t="shared" ca="1" si="274"/>
        <v>0</v>
      </c>
      <c r="AK928">
        <f t="shared" ca="1" si="275"/>
        <v>0</v>
      </c>
      <c r="AL928">
        <f t="shared" ca="1" si="276"/>
        <v>1</v>
      </c>
      <c r="AM928" t="b">
        <f t="shared" ca="1" si="277"/>
        <v>0</v>
      </c>
      <c r="AN928">
        <f t="shared" ca="1" si="278"/>
        <v>1</v>
      </c>
      <c r="AO928">
        <f t="shared" ca="1" si="279"/>
        <v>7</v>
      </c>
    </row>
    <row r="929" spans="1:41">
      <c r="A929" s="1"/>
      <c r="Q929">
        <f t="shared" ca="1" si="281"/>
        <v>0</v>
      </c>
      <c r="R929">
        <f t="shared" ca="1" si="281"/>
        <v>0</v>
      </c>
      <c r="S929">
        <f t="shared" ca="1" si="281"/>
        <v>0</v>
      </c>
      <c r="T929">
        <f t="shared" ca="1" si="281"/>
        <v>0</v>
      </c>
      <c r="U929">
        <f t="shared" ca="1" si="281"/>
        <v>0</v>
      </c>
      <c r="V929">
        <f t="shared" ca="1" si="281"/>
        <v>0</v>
      </c>
      <c r="W929">
        <f t="shared" ca="1" si="281"/>
        <v>0</v>
      </c>
      <c r="X929">
        <f t="shared" ca="1" si="281"/>
        <v>0</v>
      </c>
      <c r="Z929">
        <f t="shared" ca="1" si="265"/>
        <v>0</v>
      </c>
      <c r="AA929">
        <f t="shared" ca="1" si="266"/>
        <v>0</v>
      </c>
      <c r="AB929">
        <f t="shared" ca="1" si="267"/>
        <v>0</v>
      </c>
      <c r="AC929" t="str" cm="1">
        <f t="array" aca="1" ref="AC929" ca="1">LEFT(T929,SUM(LEN(T929)-LEN(SUBSTITUTE(T929,{"0","1","2","3","4","5","6","7","8","9"},""))))</f>
        <v>0</v>
      </c>
      <c r="AD929" s="3" t="str">
        <f t="shared" ca="1" si="268"/>
        <v/>
      </c>
      <c r="AE929" s="3" t="str">
        <f t="shared" ca="1" si="269"/>
        <v/>
      </c>
      <c r="AF929" t="b">
        <f t="shared" ca="1" si="270"/>
        <v>0</v>
      </c>
      <c r="AG929">
        <f t="shared" ca="1" si="271"/>
        <v>0</v>
      </c>
      <c r="AH929">
        <f t="shared" ca="1" si="272"/>
        <v>0</v>
      </c>
      <c r="AI929" t="b">
        <f t="shared" ca="1" si="273"/>
        <v>0</v>
      </c>
      <c r="AJ929">
        <f t="shared" ca="1" si="274"/>
        <v>0</v>
      </c>
      <c r="AK929">
        <f t="shared" ca="1" si="275"/>
        <v>0</v>
      </c>
      <c r="AL929">
        <f t="shared" ca="1" si="276"/>
        <v>0</v>
      </c>
      <c r="AM929" t="b">
        <f t="shared" ca="1" si="277"/>
        <v>0</v>
      </c>
      <c r="AN929">
        <f t="shared" ca="1" si="278"/>
        <v>0</v>
      </c>
      <c r="AO929">
        <f t="shared" ca="1" si="279"/>
        <v>0</v>
      </c>
    </row>
    <row r="930" spans="1:41">
      <c r="A930" s="5" t="s">
        <v>642</v>
      </c>
      <c r="B930" s="6" t="s">
        <v>877</v>
      </c>
      <c r="C930" s="6" t="s">
        <v>640</v>
      </c>
      <c r="D930" s="6" t="s">
        <v>660</v>
      </c>
      <c r="E930" s="6" t="s">
        <v>645</v>
      </c>
      <c r="F930" s="6" t="s">
        <v>646</v>
      </c>
      <c r="G930" s="6" t="s">
        <v>639</v>
      </c>
      <c r="H930" s="6" t="s">
        <v>810</v>
      </c>
      <c r="I930" s="6" t="s">
        <v>636</v>
      </c>
      <c r="J930" s="6" t="s">
        <v>894</v>
      </c>
      <c r="K930" s="6" t="s">
        <v>635</v>
      </c>
      <c r="L930" s="6" t="s">
        <v>1235</v>
      </c>
      <c r="M930" s="6" t="s">
        <v>637</v>
      </c>
      <c r="N930" s="6" t="s">
        <v>670</v>
      </c>
      <c r="Q930" t="str">
        <f t="shared" ca="1" si="281"/>
        <v>1995</v>
      </c>
      <c r="R930" t="str">
        <f t="shared" ca="1" si="281"/>
        <v>2016</v>
      </c>
      <c r="S930" t="str">
        <f t="shared" ca="1" si="281"/>
        <v>2027</v>
      </c>
      <c r="T930" t="str">
        <f t="shared" ca="1" si="281"/>
        <v>179cm</v>
      </c>
      <c r="U930" t="str">
        <f t="shared" ca="1" si="281"/>
        <v>#efcc98</v>
      </c>
      <c r="V930" t="str">
        <f t="shared" ca="1" si="281"/>
        <v>amb</v>
      </c>
      <c r="W930" t="str">
        <f t="shared" ca="1" si="281"/>
        <v>603705616</v>
      </c>
      <c r="X930">
        <f t="shared" ca="1" si="281"/>
        <v>0</v>
      </c>
      <c r="Z930">
        <f t="shared" ca="1" si="265"/>
        <v>1</v>
      </c>
      <c r="AA930">
        <f t="shared" ca="1" si="266"/>
        <v>1</v>
      </c>
      <c r="AB930">
        <f t="shared" ca="1" si="267"/>
        <v>1</v>
      </c>
      <c r="AC930" t="str" cm="1">
        <f t="array" aca="1" ref="AC930" ca="1">LEFT(T930,SUM(LEN(T930)-LEN(SUBSTITUTE(T930,{"0","1","2","3","4","5","6","7","8","9"},""))))</f>
        <v>179</v>
      </c>
      <c r="AD930" s="3">
        <f t="shared" ca="1" si="268"/>
        <v>179</v>
      </c>
      <c r="AE930" s="3" t="str">
        <f t="shared" ca="1" si="269"/>
        <v/>
      </c>
      <c r="AF930" t="b">
        <f t="shared" ca="1" si="270"/>
        <v>1</v>
      </c>
      <c r="AG930">
        <f t="shared" ca="1" si="271"/>
        <v>1</v>
      </c>
      <c r="AH930">
        <f t="shared" ca="1" si="272"/>
        <v>1</v>
      </c>
      <c r="AI930" t="b">
        <f t="shared" ca="1" si="273"/>
        <v>1</v>
      </c>
      <c r="AJ930">
        <f t="shared" ca="1" si="274"/>
        <v>1</v>
      </c>
      <c r="AK930">
        <f t="shared" ca="1" si="275"/>
        <v>1</v>
      </c>
      <c r="AL930">
        <f t="shared" ca="1" si="276"/>
        <v>1</v>
      </c>
      <c r="AM930" t="b">
        <f t="shared" ca="1" si="277"/>
        <v>0</v>
      </c>
      <c r="AN930">
        <f t="shared" ca="1" si="278"/>
        <v>7</v>
      </c>
      <c r="AO930">
        <f t="shared" ca="1" si="279"/>
        <v>7</v>
      </c>
    </row>
    <row r="931" spans="1:41">
      <c r="A931" s="1"/>
      <c r="Q931">
        <f t="shared" ca="1" si="281"/>
        <v>0</v>
      </c>
      <c r="R931">
        <f t="shared" ca="1" si="281"/>
        <v>0</v>
      </c>
      <c r="S931">
        <f t="shared" ca="1" si="281"/>
        <v>0</v>
      </c>
      <c r="T931">
        <f t="shared" ca="1" si="281"/>
        <v>0</v>
      </c>
      <c r="U931">
        <f t="shared" ca="1" si="281"/>
        <v>0</v>
      </c>
      <c r="V931">
        <f t="shared" ca="1" si="281"/>
        <v>0</v>
      </c>
      <c r="W931">
        <f t="shared" ca="1" si="281"/>
        <v>0</v>
      </c>
      <c r="X931">
        <f t="shared" ca="1" si="281"/>
        <v>0</v>
      </c>
      <c r="Z931">
        <f t="shared" ca="1" si="265"/>
        <v>0</v>
      </c>
      <c r="AA931">
        <f t="shared" ca="1" si="266"/>
        <v>0</v>
      </c>
      <c r="AB931">
        <f t="shared" ca="1" si="267"/>
        <v>0</v>
      </c>
      <c r="AC931" t="str" cm="1">
        <f t="array" aca="1" ref="AC931" ca="1">LEFT(T931,SUM(LEN(T931)-LEN(SUBSTITUTE(T931,{"0","1","2","3","4","5","6","7","8","9"},""))))</f>
        <v>0</v>
      </c>
      <c r="AD931" s="3" t="str">
        <f t="shared" ca="1" si="268"/>
        <v/>
      </c>
      <c r="AE931" s="3" t="str">
        <f t="shared" ca="1" si="269"/>
        <v/>
      </c>
      <c r="AF931" t="b">
        <f t="shared" ca="1" si="270"/>
        <v>0</v>
      </c>
      <c r="AG931">
        <f t="shared" ca="1" si="271"/>
        <v>0</v>
      </c>
      <c r="AH931">
        <f t="shared" ca="1" si="272"/>
        <v>0</v>
      </c>
      <c r="AI931" t="b">
        <f t="shared" ca="1" si="273"/>
        <v>0</v>
      </c>
      <c r="AJ931">
        <f t="shared" ca="1" si="274"/>
        <v>0</v>
      </c>
      <c r="AK931">
        <f t="shared" ca="1" si="275"/>
        <v>0</v>
      </c>
      <c r="AL931">
        <f t="shared" ca="1" si="276"/>
        <v>0</v>
      </c>
      <c r="AM931" t="b">
        <f t="shared" ca="1" si="277"/>
        <v>0</v>
      </c>
      <c r="AN931">
        <f t="shared" ca="1" si="278"/>
        <v>0</v>
      </c>
      <c r="AO931">
        <f t="shared" ca="1" si="279"/>
        <v>0</v>
      </c>
    </row>
    <row r="932" spans="1:41">
      <c r="A932" s="5" t="s">
        <v>642</v>
      </c>
      <c r="B932" s="6" t="s">
        <v>851</v>
      </c>
      <c r="C932" s="6" t="s">
        <v>640</v>
      </c>
      <c r="D932" s="6" t="s">
        <v>687</v>
      </c>
      <c r="E932" s="6" t="s">
        <v>654</v>
      </c>
      <c r="F932" s="6" t="s">
        <v>1236</v>
      </c>
      <c r="G932" s="6" t="s">
        <v>636</v>
      </c>
      <c r="H932" s="6" t="s">
        <v>899</v>
      </c>
      <c r="I932" s="6" t="s">
        <v>645</v>
      </c>
      <c r="J932" s="6" t="s">
        <v>682</v>
      </c>
      <c r="Q932" t="str">
        <f t="shared" ca="1" si="281"/>
        <v>1943</v>
      </c>
      <c r="R932">
        <f t="shared" ca="1" si="281"/>
        <v>0</v>
      </c>
      <c r="S932" t="str">
        <f t="shared" ca="1" si="281"/>
        <v>2030</v>
      </c>
      <c r="T932">
        <f t="shared" ca="1" si="281"/>
        <v>0</v>
      </c>
      <c r="U932" t="str">
        <f t="shared" ca="1" si="281"/>
        <v>#602927</v>
      </c>
      <c r="V932" t="str">
        <f t="shared" ca="1" si="281"/>
        <v>hzl</v>
      </c>
      <c r="W932">
        <f t="shared" ca="1" si="281"/>
        <v>0</v>
      </c>
      <c r="X932" t="str">
        <f t="shared" ca="1" si="281"/>
        <v>105</v>
      </c>
      <c r="Z932">
        <f t="shared" ca="1" si="265"/>
        <v>1</v>
      </c>
      <c r="AA932">
        <f t="shared" ca="1" si="266"/>
        <v>0</v>
      </c>
      <c r="AB932">
        <f t="shared" ca="1" si="267"/>
        <v>1</v>
      </c>
      <c r="AC932" t="str" cm="1">
        <f t="array" aca="1" ref="AC932" ca="1">LEFT(T932,SUM(LEN(T932)-LEN(SUBSTITUTE(T932,{"0","1","2","3","4","5","6","7","8","9"},""))))</f>
        <v>0</v>
      </c>
      <c r="AD932" s="3" t="str">
        <f t="shared" ca="1" si="268"/>
        <v/>
      </c>
      <c r="AE932" s="3" t="str">
        <f t="shared" ca="1" si="269"/>
        <v/>
      </c>
      <c r="AF932" t="b">
        <f t="shared" ca="1" si="270"/>
        <v>0</v>
      </c>
      <c r="AG932">
        <f t="shared" ca="1" si="271"/>
        <v>0</v>
      </c>
      <c r="AH932">
        <f t="shared" ca="1" si="272"/>
        <v>1</v>
      </c>
      <c r="AI932" t="b">
        <f t="shared" ca="1" si="273"/>
        <v>1</v>
      </c>
      <c r="AJ932">
        <f t="shared" ca="1" si="274"/>
        <v>1</v>
      </c>
      <c r="AK932">
        <f t="shared" ca="1" si="275"/>
        <v>1</v>
      </c>
      <c r="AL932">
        <f t="shared" ca="1" si="276"/>
        <v>0</v>
      </c>
      <c r="AM932" t="b">
        <f t="shared" ca="1" si="277"/>
        <v>0</v>
      </c>
      <c r="AN932">
        <f t="shared" ca="1" si="278"/>
        <v>4</v>
      </c>
      <c r="AO932">
        <f t="shared" ca="1" si="279"/>
        <v>4</v>
      </c>
    </row>
    <row r="933" spans="1:41">
      <c r="A933" s="5" t="s">
        <v>635</v>
      </c>
      <c r="B933" s="6" t="s">
        <v>1237</v>
      </c>
      <c r="Q933">
        <f t="shared" ca="1" si="281"/>
        <v>0</v>
      </c>
      <c r="R933">
        <f t="shared" ca="1" si="281"/>
        <v>0</v>
      </c>
      <c r="S933">
        <f t="shared" ca="1" si="281"/>
        <v>0</v>
      </c>
      <c r="T933">
        <f t="shared" ca="1" si="281"/>
        <v>0</v>
      </c>
      <c r="U933">
        <f t="shared" ca="1" si="281"/>
        <v>0</v>
      </c>
      <c r="V933">
        <f t="shared" ca="1" si="281"/>
        <v>0</v>
      </c>
      <c r="W933" t="str">
        <f t="shared" ca="1" si="281"/>
        <v>381601507</v>
      </c>
      <c r="X933">
        <f t="shared" ca="1" si="281"/>
        <v>0</v>
      </c>
      <c r="Z933">
        <f t="shared" ca="1" si="265"/>
        <v>0</v>
      </c>
      <c r="AA933">
        <f t="shared" ca="1" si="266"/>
        <v>0</v>
      </c>
      <c r="AB933">
        <f t="shared" ca="1" si="267"/>
        <v>0</v>
      </c>
      <c r="AC933" t="str" cm="1">
        <f t="array" aca="1" ref="AC933" ca="1">LEFT(T933,SUM(LEN(T933)-LEN(SUBSTITUTE(T933,{"0","1","2","3","4","5","6","7","8","9"},""))))</f>
        <v>0</v>
      </c>
      <c r="AD933" s="3" t="str">
        <f t="shared" ca="1" si="268"/>
        <v/>
      </c>
      <c r="AE933" s="3" t="str">
        <f t="shared" ca="1" si="269"/>
        <v/>
      </c>
      <c r="AF933" t="b">
        <f t="shared" ca="1" si="270"/>
        <v>0</v>
      </c>
      <c r="AG933">
        <f t="shared" ca="1" si="271"/>
        <v>0</v>
      </c>
      <c r="AH933">
        <f t="shared" ca="1" si="272"/>
        <v>0</v>
      </c>
      <c r="AI933" t="b">
        <f t="shared" ca="1" si="273"/>
        <v>0</v>
      </c>
      <c r="AJ933">
        <f t="shared" ca="1" si="274"/>
        <v>0</v>
      </c>
      <c r="AK933">
        <f t="shared" ca="1" si="275"/>
        <v>0</v>
      </c>
      <c r="AL933">
        <f t="shared" ca="1" si="276"/>
        <v>1</v>
      </c>
      <c r="AM933" t="b">
        <f t="shared" ca="1" si="277"/>
        <v>0</v>
      </c>
      <c r="AN933">
        <f t="shared" ca="1" si="278"/>
        <v>1</v>
      </c>
      <c r="AO933">
        <f t="shared" ca="1" si="279"/>
        <v>5</v>
      </c>
    </row>
    <row r="934" spans="1:41">
      <c r="A934" s="5" t="s">
        <v>637</v>
      </c>
      <c r="B934" s="6" t="s">
        <v>728</v>
      </c>
      <c r="C934" s="6" t="s">
        <v>639</v>
      </c>
      <c r="D934" s="6" t="s">
        <v>832</v>
      </c>
      <c r="Q934">
        <f t="shared" ca="1" si="281"/>
        <v>0</v>
      </c>
      <c r="R934" t="str">
        <f t="shared" ca="1" si="281"/>
        <v>2020</v>
      </c>
      <c r="S934">
        <f t="shared" ca="1" si="281"/>
        <v>0</v>
      </c>
      <c r="T934" t="str">
        <f t="shared" ca="1" si="281"/>
        <v>188cm</v>
      </c>
      <c r="U934">
        <f t="shared" ca="1" si="281"/>
        <v>0</v>
      </c>
      <c r="V934">
        <f t="shared" ca="1" si="281"/>
        <v>0</v>
      </c>
      <c r="W934">
        <f t="shared" ca="1" si="281"/>
        <v>0</v>
      </c>
      <c r="X934">
        <f t="shared" ca="1" si="281"/>
        <v>0</v>
      </c>
      <c r="Z934">
        <f t="shared" ca="1" si="265"/>
        <v>0</v>
      </c>
      <c r="AA934">
        <f t="shared" ca="1" si="266"/>
        <v>1</v>
      </c>
      <c r="AB934">
        <f t="shared" ca="1" si="267"/>
        <v>0</v>
      </c>
      <c r="AC934" t="str" cm="1">
        <f t="array" aca="1" ref="AC934" ca="1">LEFT(T934,SUM(LEN(T934)-LEN(SUBSTITUTE(T934,{"0","1","2","3","4","5","6","7","8","9"},""))))</f>
        <v>188</v>
      </c>
      <c r="AD934" s="3">
        <f t="shared" ca="1" si="268"/>
        <v>188</v>
      </c>
      <c r="AE934" s="3" t="str">
        <f t="shared" ca="1" si="269"/>
        <v/>
      </c>
      <c r="AF934" t="b">
        <f t="shared" ca="1" si="270"/>
        <v>1</v>
      </c>
      <c r="AG934">
        <f t="shared" ca="1" si="271"/>
        <v>1</v>
      </c>
      <c r="AH934">
        <f t="shared" ca="1" si="272"/>
        <v>0</v>
      </c>
      <c r="AI934" t="b">
        <f t="shared" ca="1" si="273"/>
        <v>0</v>
      </c>
      <c r="AJ934">
        <f t="shared" ca="1" si="274"/>
        <v>0</v>
      </c>
      <c r="AK934">
        <f t="shared" ca="1" si="275"/>
        <v>0</v>
      </c>
      <c r="AL934">
        <f t="shared" ca="1" si="276"/>
        <v>0</v>
      </c>
      <c r="AM934" t="b">
        <f t="shared" ca="1" si="277"/>
        <v>0</v>
      </c>
      <c r="AN934">
        <f t="shared" ca="1" si="278"/>
        <v>2</v>
      </c>
      <c r="AO934">
        <f t="shared" ca="1" si="279"/>
        <v>7</v>
      </c>
    </row>
    <row r="935" spans="1:41">
      <c r="A935" s="1"/>
      <c r="Q935">
        <f t="shared" ca="1" si="281"/>
        <v>0</v>
      </c>
      <c r="R935">
        <f t="shared" ca="1" si="281"/>
        <v>0</v>
      </c>
      <c r="S935">
        <f t="shared" ca="1" si="281"/>
        <v>0</v>
      </c>
      <c r="T935">
        <f t="shared" ca="1" si="281"/>
        <v>0</v>
      </c>
      <c r="U935">
        <f t="shared" ca="1" si="281"/>
        <v>0</v>
      </c>
      <c r="V935">
        <f t="shared" ca="1" si="281"/>
        <v>0</v>
      </c>
      <c r="W935">
        <f t="shared" ca="1" si="281"/>
        <v>0</v>
      </c>
      <c r="X935">
        <f t="shared" ca="1" si="281"/>
        <v>0</v>
      </c>
      <c r="Z935">
        <f t="shared" ca="1" si="265"/>
        <v>0</v>
      </c>
      <c r="AA935">
        <f t="shared" ca="1" si="266"/>
        <v>0</v>
      </c>
      <c r="AB935">
        <f t="shared" ca="1" si="267"/>
        <v>0</v>
      </c>
      <c r="AC935" t="str" cm="1">
        <f t="array" aca="1" ref="AC935" ca="1">LEFT(T935,SUM(LEN(T935)-LEN(SUBSTITUTE(T935,{"0","1","2","3","4","5","6","7","8","9"},""))))</f>
        <v>0</v>
      </c>
      <c r="AD935" s="3" t="str">
        <f t="shared" ca="1" si="268"/>
        <v/>
      </c>
      <c r="AE935" s="3" t="str">
        <f t="shared" ca="1" si="269"/>
        <v/>
      </c>
      <c r="AF935" t="b">
        <f t="shared" ca="1" si="270"/>
        <v>0</v>
      </c>
      <c r="AG935">
        <f t="shared" ca="1" si="271"/>
        <v>0</v>
      </c>
      <c r="AH935">
        <f t="shared" ca="1" si="272"/>
        <v>0</v>
      </c>
      <c r="AI935" t="b">
        <f t="shared" ca="1" si="273"/>
        <v>0</v>
      </c>
      <c r="AJ935">
        <f t="shared" ca="1" si="274"/>
        <v>0</v>
      </c>
      <c r="AK935">
        <f t="shared" ca="1" si="275"/>
        <v>0</v>
      </c>
      <c r="AL935">
        <f t="shared" ca="1" si="276"/>
        <v>0</v>
      </c>
      <c r="AM935" t="b">
        <f t="shared" ca="1" si="277"/>
        <v>0</v>
      </c>
      <c r="AN935">
        <f t="shared" ca="1" si="278"/>
        <v>0</v>
      </c>
      <c r="AO935">
        <f t="shared" ca="1" si="279"/>
        <v>0</v>
      </c>
    </row>
    <row r="936" spans="1:41">
      <c r="A936" s="5" t="s">
        <v>639</v>
      </c>
      <c r="B936" s="6" t="s">
        <v>862</v>
      </c>
      <c r="Q936">
        <f t="shared" ca="1" si="281"/>
        <v>0</v>
      </c>
      <c r="R936" t="str">
        <f t="shared" ca="1" si="281"/>
        <v>2011</v>
      </c>
      <c r="S936">
        <f t="shared" ca="1" si="281"/>
        <v>0</v>
      </c>
      <c r="T936">
        <f t="shared" ca="1" si="281"/>
        <v>0</v>
      </c>
      <c r="U936">
        <f t="shared" ca="1" si="281"/>
        <v>0</v>
      </c>
      <c r="V936">
        <f t="shared" ca="1" si="281"/>
        <v>0</v>
      </c>
      <c r="W936">
        <f t="shared" ca="1" si="281"/>
        <v>0</v>
      </c>
      <c r="X936">
        <f t="shared" ca="1" si="281"/>
        <v>0</v>
      </c>
      <c r="Z936">
        <f t="shared" ca="1" si="265"/>
        <v>0</v>
      </c>
      <c r="AA936">
        <f t="shared" ca="1" si="266"/>
        <v>1</v>
      </c>
      <c r="AB936">
        <f t="shared" ca="1" si="267"/>
        <v>0</v>
      </c>
      <c r="AC936" t="str" cm="1">
        <f t="array" aca="1" ref="AC936" ca="1">LEFT(T936,SUM(LEN(T936)-LEN(SUBSTITUTE(T936,{"0","1","2","3","4","5","6","7","8","9"},""))))</f>
        <v>0</v>
      </c>
      <c r="AD936" s="3" t="str">
        <f t="shared" ca="1" si="268"/>
        <v/>
      </c>
      <c r="AE936" s="3" t="str">
        <f t="shared" ca="1" si="269"/>
        <v/>
      </c>
      <c r="AF936" t="b">
        <f t="shared" ca="1" si="270"/>
        <v>0</v>
      </c>
      <c r="AG936">
        <f t="shared" ca="1" si="271"/>
        <v>0</v>
      </c>
      <c r="AH936">
        <f t="shared" ca="1" si="272"/>
        <v>0</v>
      </c>
      <c r="AI936" t="b">
        <f t="shared" ca="1" si="273"/>
        <v>0</v>
      </c>
      <c r="AJ936">
        <f t="shared" ca="1" si="274"/>
        <v>0</v>
      </c>
      <c r="AK936">
        <f t="shared" ca="1" si="275"/>
        <v>0</v>
      </c>
      <c r="AL936">
        <f t="shared" ca="1" si="276"/>
        <v>0</v>
      </c>
      <c r="AM936" t="b">
        <f t="shared" ca="1" si="277"/>
        <v>0</v>
      </c>
      <c r="AN936">
        <f t="shared" ca="1" si="278"/>
        <v>1</v>
      </c>
      <c r="AO936">
        <f t="shared" ca="1" si="279"/>
        <v>1</v>
      </c>
    </row>
    <row r="937" spans="1:41">
      <c r="A937" s="5" t="s">
        <v>636</v>
      </c>
      <c r="B937" s="6" t="s">
        <v>833</v>
      </c>
      <c r="C937" s="6" t="s">
        <v>640</v>
      </c>
      <c r="D937" s="6" t="s">
        <v>655</v>
      </c>
      <c r="E937" s="6" t="s">
        <v>635</v>
      </c>
      <c r="F937" s="6" t="s">
        <v>1238</v>
      </c>
      <c r="G937" s="6" t="s">
        <v>637</v>
      </c>
      <c r="H937" s="6" t="s">
        <v>888</v>
      </c>
      <c r="I937" s="6" t="s">
        <v>645</v>
      </c>
      <c r="J937" s="6" t="s">
        <v>682</v>
      </c>
      <c r="K937" s="6" t="s">
        <v>654</v>
      </c>
      <c r="L937" s="6" t="s">
        <v>1239</v>
      </c>
      <c r="Q937" t="str">
        <f t="shared" ca="1" si="281"/>
        <v>1993</v>
      </c>
      <c r="R937">
        <f t="shared" ca="1" si="281"/>
        <v>0</v>
      </c>
      <c r="S937">
        <f t="shared" ca="1" si="281"/>
        <v>0</v>
      </c>
      <c r="T937" t="str">
        <f t="shared" ca="1" si="281"/>
        <v>139</v>
      </c>
      <c r="U937" t="str">
        <f t="shared" ca="1" si="281"/>
        <v>#c0946f</v>
      </c>
      <c r="V937" t="str">
        <f t="shared" ca="1" si="281"/>
        <v>hzl</v>
      </c>
      <c r="W937" t="str">
        <f t="shared" ca="1" si="281"/>
        <v>292649640</v>
      </c>
      <c r="X937" t="str">
        <f t="shared" ca="1" si="281"/>
        <v>268</v>
      </c>
      <c r="Z937">
        <f t="shared" ca="1" si="265"/>
        <v>1</v>
      </c>
      <c r="AA937">
        <f t="shared" ca="1" si="266"/>
        <v>0</v>
      </c>
      <c r="AB937">
        <f t="shared" ca="1" si="267"/>
        <v>0</v>
      </c>
      <c r="AC937" t="str" cm="1">
        <f t="array" aca="1" ref="AC937" ca="1">LEFT(T937,SUM(LEN(T937)-LEN(SUBSTITUTE(T937,{"0","1","2","3","4","5","6","7","8","9"},""))))</f>
        <v>139</v>
      </c>
      <c r="AD937" s="3" t="str">
        <f t="shared" ca="1" si="268"/>
        <v/>
      </c>
      <c r="AE937" s="3" t="str">
        <f t="shared" ca="1" si="269"/>
        <v/>
      </c>
      <c r="AF937" t="b">
        <f t="shared" ca="1" si="270"/>
        <v>0</v>
      </c>
      <c r="AG937">
        <f t="shared" ca="1" si="271"/>
        <v>0</v>
      </c>
      <c r="AH937">
        <f t="shared" ca="1" si="272"/>
        <v>1</v>
      </c>
      <c r="AI937" t="b">
        <f t="shared" ca="1" si="273"/>
        <v>1</v>
      </c>
      <c r="AJ937">
        <f t="shared" ca="1" si="274"/>
        <v>1</v>
      </c>
      <c r="AK937">
        <f t="shared" ca="1" si="275"/>
        <v>1</v>
      </c>
      <c r="AL937">
        <f t="shared" ca="1" si="276"/>
        <v>1</v>
      </c>
      <c r="AM937" t="b">
        <f t="shared" ca="1" si="277"/>
        <v>0</v>
      </c>
      <c r="AN937">
        <f t="shared" ca="1" si="278"/>
        <v>4</v>
      </c>
      <c r="AO937">
        <f t="shared" ca="1" si="279"/>
        <v>5</v>
      </c>
    </row>
    <row r="938" spans="1:41">
      <c r="A938" s="5" t="s">
        <v>642</v>
      </c>
      <c r="B938" s="6" t="s">
        <v>976</v>
      </c>
      <c r="Q938">
        <f t="shared" ca="1" si="281"/>
        <v>0</v>
      </c>
      <c r="R938">
        <f t="shared" ca="1" si="281"/>
        <v>0</v>
      </c>
      <c r="S938" t="str">
        <f t="shared" ca="1" si="281"/>
        <v>1999</v>
      </c>
      <c r="T938">
        <f t="shared" ca="1" si="281"/>
        <v>0</v>
      </c>
      <c r="U938">
        <f t="shared" ca="1" si="281"/>
        <v>0</v>
      </c>
      <c r="V938">
        <f t="shared" ca="1" si="281"/>
        <v>0</v>
      </c>
      <c r="W938">
        <f t="shared" ca="1" si="281"/>
        <v>0</v>
      </c>
      <c r="X938">
        <f t="shared" ca="1" si="281"/>
        <v>0</v>
      </c>
      <c r="Z938">
        <f t="shared" ca="1" si="265"/>
        <v>0</v>
      </c>
      <c r="AA938">
        <f t="shared" ca="1" si="266"/>
        <v>0</v>
      </c>
      <c r="AB938">
        <f t="shared" ca="1" si="267"/>
        <v>0</v>
      </c>
      <c r="AC938" t="str" cm="1">
        <f t="array" aca="1" ref="AC938" ca="1">LEFT(T938,SUM(LEN(T938)-LEN(SUBSTITUTE(T938,{"0","1","2","3","4","5","6","7","8","9"},""))))</f>
        <v>0</v>
      </c>
      <c r="AD938" s="3" t="str">
        <f t="shared" ca="1" si="268"/>
        <v/>
      </c>
      <c r="AE938" s="3" t="str">
        <f t="shared" ca="1" si="269"/>
        <v/>
      </c>
      <c r="AF938" t="b">
        <f t="shared" ca="1" si="270"/>
        <v>0</v>
      </c>
      <c r="AG938">
        <f t="shared" ca="1" si="271"/>
        <v>0</v>
      </c>
      <c r="AH938">
        <f t="shared" ca="1" si="272"/>
        <v>0</v>
      </c>
      <c r="AI938" t="b">
        <f t="shared" ca="1" si="273"/>
        <v>0</v>
      </c>
      <c r="AJ938">
        <f t="shared" ca="1" si="274"/>
        <v>0</v>
      </c>
      <c r="AK938">
        <f t="shared" ca="1" si="275"/>
        <v>0</v>
      </c>
      <c r="AL938">
        <f t="shared" ca="1" si="276"/>
        <v>0</v>
      </c>
      <c r="AM938" t="b">
        <f t="shared" ca="1" si="277"/>
        <v>0</v>
      </c>
      <c r="AN938">
        <f t="shared" ca="1" si="278"/>
        <v>0</v>
      </c>
      <c r="AO938">
        <f t="shared" ca="1" si="279"/>
        <v>0</v>
      </c>
    </row>
    <row r="939" spans="1:41">
      <c r="A939" s="1"/>
      <c r="Q939">
        <f t="shared" ca="1" si="281"/>
        <v>0</v>
      </c>
      <c r="R939">
        <f t="shared" ca="1" si="281"/>
        <v>0</v>
      </c>
      <c r="S939">
        <f t="shared" ca="1" si="281"/>
        <v>0</v>
      </c>
      <c r="T939">
        <f t="shared" ca="1" si="281"/>
        <v>0</v>
      </c>
      <c r="U939">
        <f t="shared" ca="1" si="281"/>
        <v>0</v>
      </c>
      <c r="V939">
        <f t="shared" ca="1" si="281"/>
        <v>0</v>
      </c>
      <c r="W939">
        <f t="shared" ca="1" si="281"/>
        <v>0</v>
      </c>
      <c r="X939">
        <f t="shared" ca="1" si="281"/>
        <v>0</v>
      </c>
      <c r="Z939">
        <f t="shared" ca="1" si="265"/>
        <v>0</v>
      </c>
      <c r="AA939">
        <f t="shared" ca="1" si="266"/>
        <v>0</v>
      </c>
      <c r="AB939">
        <f t="shared" ca="1" si="267"/>
        <v>0</v>
      </c>
      <c r="AC939" t="str" cm="1">
        <f t="array" aca="1" ref="AC939" ca="1">LEFT(T939,SUM(LEN(T939)-LEN(SUBSTITUTE(T939,{"0","1","2","3","4","5","6","7","8","9"},""))))</f>
        <v>0</v>
      </c>
      <c r="AD939" s="3" t="str">
        <f t="shared" ca="1" si="268"/>
        <v/>
      </c>
      <c r="AE939" s="3" t="str">
        <f t="shared" ca="1" si="269"/>
        <v/>
      </c>
      <c r="AF939" t="b">
        <f t="shared" ca="1" si="270"/>
        <v>0</v>
      </c>
      <c r="AG939">
        <f t="shared" ca="1" si="271"/>
        <v>0</v>
      </c>
      <c r="AH939">
        <f t="shared" ca="1" si="272"/>
        <v>0</v>
      </c>
      <c r="AI939" t="b">
        <f t="shared" ca="1" si="273"/>
        <v>0</v>
      </c>
      <c r="AJ939">
        <f t="shared" ca="1" si="274"/>
        <v>0</v>
      </c>
      <c r="AK939">
        <f t="shared" ca="1" si="275"/>
        <v>0</v>
      </c>
      <c r="AL939">
        <f t="shared" ca="1" si="276"/>
        <v>0</v>
      </c>
      <c r="AM939" t="b">
        <f t="shared" ca="1" si="277"/>
        <v>0</v>
      </c>
      <c r="AN939">
        <f t="shared" ca="1" si="278"/>
        <v>0</v>
      </c>
      <c r="AO939">
        <f t="shared" ca="1" si="279"/>
        <v>0</v>
      </c>
    </row>
    <row r="940" spans="1:41">
      <c r="A940" s="5" t="s">
        <v>654</v>
      </c>
      <c r="B940" s="6" t="s">
        <v>1240</v>
      </c>
      <c r="C940" s="6" t="s">
        <v>636</v>
      </c>
      <c r="D940" s="6" t="s">
        <v>1028</v>
      </c>
      <c r="Q940" t="str">
        <f t="shared" ca="1" si="281"/>
        <v>1928</v>
      </c>
      <c r="R940">
        <f t="shared" ca="1" si="281"/>
        <v>0</v>
      </c>
      <c r="S940">
        <f t="shared" ca="1" si="281"/>
        <v>0</v>
      </c>
      <c r="T940">
        <f t="shared" ca="1" si="281"/>
        <v>0</v>
      </c>
      <c r="U940">
        <f t="shared" ca="1" si="281"/>
        <v>0</v>
      </c>
      <c r="V940">
        <f t="shared" ca="1" si="281"/>
        <v>0</v>
      </c>
      <c r="W940">
        <f t="shared" ca="1" si="281"/>
        <v>0</v>
      </c>
      <c r="X940" t="str">
        <f t="shared" ca="1" si="281"/>
        <v>339</v>
      </c>
      <c r="Z940">
        <f t="shared" ca="1" si="265"/>
        <v>1</v>
      </c>
      <c r="AA940">
        <f t="shared" ca="1" si="266"/>
        <v>0</v>
      </c>
      <c r="AB940">
        <f t="shared" ca="1" si="267"/>
        <v>0</v>
      </c>
      <c r="AC940" t="str" cm="1">
        <f t="array" aca="1" ref="AC940" ca="1">LEFT(T940,SUM(LEN(T940)-LEN(SUBSTITUTE(T940,{"0","1","2","3","4","5","6","7","8","9"},""))))</f>
        <v>0</v>
      </c>
      <c r="AD940" s="3" t="str">
        <f t="shared" ca="1" si="268"/>
        <v/>
      </c>
      <c r="AE940" s="3" t="str">
        <f t="shared" ca="1" si="269"/>
        <v/>
      </c>
      <c r="AF940" t="b">
        <f t="shared" ca="1" si="270"/>
        <v>0</v>
      </c>
      <c r="AG940">
        <f t="shared" ca="1" si="271"/>
        <v>0</v>
      </c>
      <c r="AH940">
        <f t="shared" ca="1" si="272"/>
        <v>0</v>
      </c>
      <c r="AI940" t="b">
        <f t="shared" ca="1" si="273"/>
        <v>0</v>
      </c>
      <c r="AJ940">
        <f t="shared" ca="1" si="274"/>
        <v>0</v>
      </c>
      <c r="AK940">
        <f t="shared" ca="1" si="275"/>
        <v>0</v>
      </c>
      <c r="AL940">
        <f t="shared" ca="1" si="276"/>
        <v>0</v>
      </c>
      <c r="AM940" t="b">
        <f t="shared" ca="1" si="277"/>
        <v>0</v>
      </c>
      <c r="AN940">
        <f t="shared" ca="1" si="278"/>
        <v>1</v>
      </c>
      <c r="AO940">
        <f t="shared" ca="1" si="279"/>
        <v>1</v>
      </c>
    </row>
    <row r="941" spans="1:41">
      <c r="A941" s="5" t="s">
        <v>645</v>
      </c>
      <c r="B941" s="6" t="s">
        <v>656</v>
      </c>
      <c r="C941" s="6" t="s">
        <v>642</v>
      </c>
      <c r="D941" s="6" t="s">
        <v>820</v>
      </c>
      <c r="E941" s="6" t="s">
        <v>640</v>
      </c>
      <c r="F941" s="6" t="s">
        <v>688</v>
      </c>
      <c r="G941" s="6" t="s">
        <v>637</v>
      </c>
      <c r="H941" s="6" t="s">
        <v>684</v>
      </c>
      <c r="I941" s="6" t="s">
        <v>635</v>
      </c>
      <c r="J941" s="6" t="s">
        <v>1241</v>
      </c>
      <c r="K941" s="6" t="s">
        <v>639</v>
      </c>
      <c r="L941" s="6" t="s">
        <v>828</v>
      </c>
      <c r="Q941">
        <f t="shared" ca="1" si="281"/>
        <v>0</v>
      </c>
      <c r="R941" t="str">
        <f t="shared" ca="1" si="281"/>
        <v>2019</v>
      </c>
      <c r="S941" t="str">
        <f t="shared" ca="1" si="281"/>
        <v>2022</v>
      </c>
      <c r="T941" t="str">
        <f t="shared" ca="1" si="281"/>
        <v>191cm</v>
      </c>
      <c r="U941" t="str">
        <f t="shared" ca="1" si="281"/>
        <v>#733820</v>
      </c>
      <c r="V941" t="str">
        <f t="shared" ca="1" si="281"/>
        <v>brn</v>
      </c>
      <c r="W941" t="str">
        <f t="shared" ca="1" si="281"/>
        <v>282733347</v>
      </c>
      <c r="X941">
        <f t="shared" ca="1" si="281"/>
        <v>0</v>
      </c>
      <c r="Z941">
        <f t="shared" ca="1" si="265"/>
        <v>0</v>
      </c>
      <c r="AA941">
        <f t="shared" ca="1" si="266"/>
        <v>1</v>
      </c>
      <c r="AB941">
        <f t="shared" ca="1" si="267"/>
        <v>1</v>
      </c>
      <c r="AC941" t="str" cm="1">
        <f t="array" aca="1" ref="AC941" ca="1">LEFT(T941,SUM(LEN(T941)-LEN(SUBSTITUTE(T941,{"0","1","2","3","4","5","6","7","8","9"},""))))</f>
        <v>191</v>
      </c>
      <c r="AD941" s="3">
        <f t="shared" ca="1" si="268"/>
        <v>191</v>
      </c>
      <c r="AE941" s="3" t="str">
        <f t="shared" ca="1" si="269"/>
        <v/>
      </c>
      <c r="AF941" t="b">
        <f t="shared" ca="1" si="270"/>
        <v>1</v>
      </c>
      <c r="AG941">
        <f t="shared" ca="1" si="271"/>
        <v>1</v>
      </c>
      <c r="AH941">
        <f t="shared" ca="1" si="272"/>
        <v>1</v>
      </c>
      <c r="AI941" t="b">
        <f t="shared" ca="1" si="273"/>
        <v>1</v>
      </c>
      <c r="AJ941">
        <f t="shared" ca="1" si="274"/>
        <v>1</v>
      </c>
      <c r="AK941">
        <f t="shared" ca="1" si="275"/>
        <v>1</v>
      </c>
      <c r="AL941">
        <f t="shared" ca="1" si="276"/>
        <v>1</v>
      </c>
      <c r="AM941" t="b">
        <f t="shared" ca="1" si="277"/>
        <v>0</v>
      </c>
      <c r="AN941">
        <f t="shared" ca="1" si="278"/>
        <v>6</v>
      </c>
      <c r="AO941">
        <f t="shared" ca="1" si="279"/>
        <v>7</v>
      </c>
    </row>
    <row r="942" spans="1:41">
      <c r="A942" s="1"/>
      <c r="Q942">
        <f t="shared" ca="1" si="281"/>
        <v>0</v>
      </c>
      <c r="R942">
        <f t="shared" ca="1" si="281"/>
        <v>0</v>
      </c>
      <c r="S942">
        <f t="shared" ca="1" si="281"/>
        <v>0</v>
      </c>
      <c r="T942">
        <f t="shared" ca="1" si="281"/>
        <v>0</v>
      </c>
      <c r="U942">
        <f t="shared" ca="1" si="281"/>
        <v>0</v>
      </c>
      <c r="V942">
        <f t="shared" ca="1" si="281"/>
        <v>0</v>
      </c>
      <c r="W942">
        <f t="shared" ca="1" si="281"/>
        <v>0</v>
      </c>
      <c r="X942">
        <f t="shared" ca="1" si="281"/>
        <v>0</v>
      </c>
      <c r="Z942">
        <f t="shared" ca="1" si="265"/>
        <v>0</v>
      </c>
      <c r="AA942">
        <f t="shared" ca="1" si="266"/>
        <v>0</v>
      </c>
      <c r="AB942">
        <f t="shared" ca="1" si="267"/>
        <v>0</v>
      </c>
      <c r="AC942" t="str" cm="1">
        <f t="array" aca="1" ref="AC942" ca="1">LEFT(T942,SUM(LEN(T942)-LEN(SUBSTITUTE(T942,{"0","1","2","3","4","5","6","7","8","9"},""))))</f>
        <v>0</v>
      </c>
      <c r="AD942" s="3" t="str">
        <f t="shared" ca="1" si="268"/>
        <v/>
      </c>
      <c r="AE942" s="3" t="str">
        <f t="shared" ca="1" si="269"/>
        <v/>
      </c>
      <c r="AF942" t="b">
        <f t="shared" ca="1" si="270"/>
        <v>0</v>
      </c>
      <c r="AG942">
        <f t="shared" ca="1" si="271"/>
        <v>0</v>
      </c>
      <c r="AH942">
        <f t="shared" ca="1" si="272"/>
        <v>0</v>
      </c>
      <c r="AI942" t="b">
        <f t="shared" ca="1" si="273"/>
        <v>0</v>
      </c>
      <c r="AJ942">
        <f t="shared" ca="1" si="274"/>
        <v>0</v>
      </c>
      <c r="AK942">
        <f t="shared" ca="1" si="275"/>
        <v>0</v>
      </c>
      <c r="AL942">
        <f t="shared" ca="1" si="276"/>
        <v>0</v>
      </c>
      <c r="AM942" t="b">
        <f t="shared" ca="1" si="277"/>
        <v>0</v>
      </c>
      <c r="AN942">
        <f t="shared" ca="1" si="278"/>
        <v>0</v>
      </c>
      <c r="AO942">
        <f t="shared" ca="1" si="279"/>
        <v>0</v>
      </c>
    </row>
    <row r="943" spans="1:41">
      <c r="A943" s="5" t="s">
        <v>637</v>
      </c>
      <c r="B943" s="6" t="s">
        <v>708</v>
      </c>
      <c r="Q943">
        <f t="shared" ca="1" si="281"/>
        <v>0</v>
      </c>
      <c r="R943">
        <f t="shared" ca="1" si="281"/>
        <v>0</v>
      </c>
      <c r="S943">
        <f t="shared" ca="1" si="281"/>
        <v>0</v>
      </c>
      <c r="T943" t="str">
        <f t="shared" ca="1" si="281"/>
        <v>176cm</v>
      </c>
      <c r="U943">
        <f t="shared" ca="1" si="281"/>
        <v>0</v>
      </c>
      <c r="V943">
        <f t="shared" ca="1" si="281"/>
        <v>0</v>
      </c>
      <c r="W943">
        <f t="shared" ca="1" si="281"/>
        <v>0</v>
      </c>
      <c r="X943">
        <f t="shared" ref="X943:AE974" ca="1" si="282">IF($A943=X$1,OFFSET($A943,0,1),IF($C943=X$1,OFFSET($C943,0,1),IF($E943=X$1,OFFSET($E943,0,1),IF($G943=X$1,OFFSET($G943,0,1),IF($I943=X$1,OFFSET($I943,0,1),IF($K943=X$1,OFFSET($K943,0,1),IF($M943=X$1,OFFSET($M943,0,1),IF($O943=X$1,OFFSET($O943,0,1),0))))))))</f>
        <v>0</v>
      </c>
      <c r="Z943">
        <f t="shared" ca="1" si="265"/>
        <v>0</v>
      </c>
      <c r="AA943">
        <f t="shared" ca="1" si="266"/>
        <v>0</v>
      </c>
      <c r="AB943">
        <f t="shared" ca="1" si="267"/>
        <v>0</v>
      </c>
      <c r="AC943" t="str" cm="1">
        <f t="array" aca="1" ref="AC943" ca="1">LEFT(T943,SUM(LEN(T943)-LEN(SUBSTITUTE(T943,{"0","1","2","3","4","5","6","7","8","9"},""))))</f>
        <v>176</v>
      </c>
      <c r="AD943" s="3">
        <f t="shared" ca="1" si="268"/>
        <v>176</v>
      </c>
      <c r="AE943" s="3" t="str">
        <f t="shared" ca="1" si="269"/>
        <v/>
      </c>
      <c r="AF943" t="b">
        <f t="shared" ca="1" si="270"/>
        <v>1</v>
      </c>
      <c r="AG943">
        <f t="shared" ca="1" si="271"/>
        <v>1</v>
      </c>
      <c r="AH943">
        <f t="shared" ca="1" si="272"/>
        <v>0</v>
      </c>
      <c r="AI943" t="b">
        <f t="shared" ca="1" si="273"/>
        <v>0</v>
      </c>
      <c r="AJ943">
        <f t="shared" ca="1" si="274"/>
        <v>0</v>
      </c>
      <c r="AK943">
        <f t="shared" ca="1" si="275"/>
        <v>0</v>
      </c>
      <c r="AL943">
        <f t="shared" ca="1" si="276"/>
        <v>0</v>
      </c>
      <c r="AM943" t="b">
        <f t="shared" ca="1" si="277"/>
        <v>0</v>
      </c>
      <c r="AN943">
        <f t="shared" ca="1" si="278"/>
        <v>1</v>
      </c>
      <c r="AO943">
        <f t="shared" ca="1" si="279"/>
        <v>1</v>
      </c>
    </row>
    <row r="944" spans="1:41">
      <c r="A944" s="5" t="s">
        <v>636</v>
      </c>
      <c r="B944" s="6" t="s">
        <v>860</v>
      </c>
      <c r="C944" s="6" t="s">
        <v>645</v>
      </c>
      <c r="D944" s="6" t="s">
        <v>656</v>
      </c>
      <c r="E944" s="6" t="s">
        <v>654</v>
      </c>
      <c r="F944" s="6" t="s">
        <v>1039</v>
      </c>
      <c r="G944" s="6" t="s">
        <v>642</v>
      </c>
      <c r="H944" s="6" t="s">
        <v>904</v>
      </c>
      <c r="I944" s="6" t="s">
        <v>635</v>
      </c>
      <c r="J944" s="6" t="s">
        <v>1242</v>
      </c>
      <c r="K944" s="6" t="s">
        <v>639</v>
      </c>
      <c r="L944" s="6" t="s">
        <v>832</v>
      </c>
      <c r="M944" s="6" t="s">
        <v>640</v>
      </c>
      <c r="N944" s="6" t="s">
        <v>707</v>
      </c>
      <c r="Q944" t="str">
        <f t="shared" ref="Q944:X975" ca="1" si="283">IF($A944=Q$1,OFFSET($A944,0,1),IF($C944=Q$1,OFFSET($C944,0,1),IF($E944=Q$1,OFFSET($E944,0,1),IF($G944=Q$1,OFFSET($G944,0,1),IF($I944=Q$1,OFFSET($I944,0,1),IF($K944=Q$1,OFFSET($K944,0,1),IF($M944=Q$1,OFFSET($M944,0,1),IF($O944=Q$1,OFFSET($O944,0,1),0))))))))</f>
        <v>1935</v>
      </c>
      <c r="R944" t="str">
        <f t="shared" ca="1" si="283"/>
        <v>2020</v>
      </c>
      <c r="S944" t="str">
        <f t="shared" ca="1" si="283"/>
        <v>2023</v>
      </c>
      <c r="T944">
        <f t="shared" ca="1" si="283"/>
        <v>0</v>
      </c>
      <c r="U944" t="str">
        <f t="shared" ca="1" si="283"/>
        <v>#18171d</v>
      </c>
      <c r="V944" t="str">
        <f t="shared" ca="1" si="283"/>
        <v>brn</v>
      </c>
      <c r="W944" t="str">
        <f t="shared" ca="1" si="283"/>
        <v>105060622</v>
      </c>
      <c r="X944" t="str">
        <f t="shared" ca="1" si="283"/>
        <v>252</v>
      </c>
      <c r="Z944">
        <f t="shared" ca="1" si="265"/>
        <v>1</v>
      </c>
      <c r="AA944">
        <f t="shared" ca="1" si="266"/>
        <v>1</v>
      </c>
      <c r="AB944">
        <f t="shared" ca="1" si="267"/>
        <v>1</v>
      </c>
      <c r="AC944" t="str" cm="1">
        <f t="array" aca="1" ref="AC944" ca="1">LEFT(T944,SUM(LEN(T944)-LEN(SUBSTITUTE(T944,{"0","1","2","3","4","5","6","7","8","9"},""))))</f>
        <v>0</v>
      </c>
      <c r="AD944" s="3" t="str">
        <f t="shared" ca="1" si="268"/>
        <v/>
      </c>
      <c r="AE944" s="3" t="str">
        <f t="shared" ca="1" si="269"/>
        <v/>
      </c>
      <c r="AF944" t="b">
        <f t="shared" ca="1" si="270"/>
        <v>0</v>
      </c>
      <c r="AG944">
        <f t="shared" ca="1" si="271"/>
        <v>0</v>
      </c>
      <c r="AH944">
        <f t="shared" ca="1" si="272"/>
        <v>1</v>
      </c>
      <c r="AI944" t="b">
        <f t="shared" ca="1" si="273"/>
        <v>1</v>
      </c>
      <c r="AJ944">
        <f t="shared" ca="1" si="274"/>
        <v>1</v>
      </c>
      <c r="AK944">
        <f t="shared" ca="1" si="275"/>
        <v>1</v>
      </c>
      <c r="AL944">
        <f t="shared" ca="1" si="276"/>
        <v>1</v>
      </c>
      <c r="AM944" t="b">
        <f t="shared" ca="1" si="277"/>
        <v>0</v>
      </c>
      <c r="AN944">
        <f t="shared" ca="1" si="278"/>
        <v>6</v>
      </c>
      <c r="AO944">
        <f t="shared" ca="1" si="279"/>
        <v>7</v>
      </c>
    </row>
    <row r="945" spans="1:41">
      <c r="A945" s="1"/>
      <c r="Q945">
        <f t="shared" ca="1" si="283"/>
        <v>0</v>
      </c>
      <c r="R945">
        <f t="shared" ca="1" si="283"/>
        <v>0</v>
      </c>
      <c r="S945">
        <f t="shared" ca="1" si="283"/>
        <v>0</v>
      </c>
      <c r="T945">
        <f t="shared" ca="1" si="283"/>
        <v>0</v>
      </c>
      <c r="U945">
        <f t="shared" ca="1" si="283"/>
        <v>0</v>
      </c>
      <c r="V945">
        <f t="shared" ca="1" si="283"/>
        <v>0</v>
      </c>
      <c r="W945">
        <f t="shared" ca="1" si="283"/>
        <v>0</v>
      </c>
      <c r="X945">
        <f t="shared" ca="1" si="283"/>
        <v>0</v>
      </c>
      <c r="Z945">
        <f t="shared" ca="1" si="265"/>
        <v>0</v>
      </c>
      <c r="AA945">
        <f t="shared" ca="1" si="266"/>
        <v>0</v>
      </c>
      <c r="AB945">
        <f t="shared" ca="1" si="267"/>
        <v>0</v>
      </c>
      <c r="AC945" t="str" cm="1">
        <f t="array" aca="1" ref="AC945" ca="1">LEFT(T945,SUM(LEN(T945)-LEN(SUBSTITUTE(T945,{"0","1","2","3","4","5","6","7","8","9"},""))))</f>
        <v>0</v>
      </c>
      <c r="AD945" s="3" t="str">
        <f t="shared" ca="1" si="268"/>
        <v/>
      </c>
      <c r="AE945" s="3" t="str">
        <f t="shared" ca="1" si="269"/>
        <v/>
      </c>
      <c r="AF945" t="b">
        <f t="shared" ca="1" si="270"/>
        <v>0</v>
      </c>
      <c r="AG945">
        <f t="shared" ca="1" si="271"/>
        <v>0</v>
      </c>
      <c r="AH945">
        <f t="shared" ca="1" si="272"/>
        <v>0</v>
      </c>
      <c r="AI945" t="b">
        <f t="shared" ca="1" si="273"/>
        <v>0</v>
      </c>
      <c r="AJ945">
        <f t="shared" ca="1" si="274"/>
        <v>0</v>
      </c>
      <c r="AK945">
        <f t="shared" ca="1" si="275"/>
        <v>0</v>
      </c>
      <c r="AL945">
        <f t="shared" ca="1" si="276"/>
        <v>0</v>
      </c>
      <c r="AM945" t="b">
        <f t="shared" ca="1" si="277"/>
        <v>0</v>
      </c>
      <c r="AN945">
        <f t="shared" ca="1" si="278"/>
        <v>0</v>
      </c>
      <c r="AO945">
        <f t="shared" ca="1" si="279"/>
        <v>0</v>
      </c>
    </row>
    <row r="946" spans="1:41">
      <c r="A946" s="5" t="s">
        <v>645</v>
      </c>
      <c r="B946" s="6" t="s">
        <v>682</v>
      </c>
      <c r="C946" s="6" t="s">
        <v>642</v>
      </c>
      <c r="D946" s="6" t="s">
        <v>816</v>
      </c>
      <c r="Q946">
        <f t="shared" ca="1" si="283"/>
        <v>0</v>
      </c>
      <c r="R946">
        <f t="shared" ca="1" si="283"/>
        <v>0</v>
      </c>
      <c r="S946" t="str">
        <f t="shared" ca="1" si="283"/>
        <v>2029</v>
      </c>
      <c r="T946">
        <f t="shared" ca="1" si="283"/>
        <v>0</v>
      </c>
      <c r="U946">
        <f t="shared" ca="1" si="283"/>
        <v>0</v>
      </c>
      <c r="V946" t="str">
        <f t="shared" ca="1" si="283"/>
        <v>hzl</v>
      </c>
      <c r="W946">
        <f t="shared" ca="1" si="283"/>
        <v>0</v>
      </c>
      <c r="X946">
        <f t="shared" ca="1" si="283"/>
        <v>0</v>
      </c>
      <c r="Z946">
        <f t="shared" ca="1" si="265"/>
        <v>0</v>
      </c>
      <c r="AA946">
        <f t="shared" ca="1" si="266"/>
        <v>0</v>
      </c>
      <c r="AB946">
        <f t="shared" ca="1" si="267"/>
        <v>1</v>
      </c>
      <c r="AC946" t="str" cm="1">
        <f t="array" aca="1" ref="AC946" ca="1">LEFT(T946,SUM(LEN(T946)-LEN(SUBSTITUTE(T946,{"0","1","2","3","4","5","6","7","8","9"},""))))</f>
        <v>0</v>
      </c>
      <c r="AD946" s="3" t="str">
        <f t="shared" ca="1" si="268"/>
        <v/>
      </c>
      <c r="AE946" s="3" t="str">
        <f t="shared" ca="1" si="269"/>
        <v/>
      </c>
      <c r="AF946" t="b">
        <f t="shared" ca="1" si="270"/>
        <v>0</v>
      </c>
      <c r="AG946">
        <f t="shared" ca="1" si="271"/>
        <v>0</v>
      </c>
      <c r="AH946">
        <f t="shared" ca="1" si="272"/>
        <v>0</v>
      </c>
      <c r="AI946" t="b">
        <f t="shared" ca="1" si="273"/>
        <v>0</v>
      </c>
      <c r="AJ946">
        <f t="shared" ca="1" si="274"/>
        <v>0</v>
      </c>
      <c r="AK946">
        <f t="shared" ca="1" si="275"/>
        <v>1</v>
      </c>
      <c r="AL946">
        <f t="shared" ca="1" si="276"/>
        <v>0</v>
      </c>
      <c r="AM946" t="b">
        <f t="shared" ca="1" si="277"/>
        <v>0</v>
      </c>
      <c r="AN946">
        <f t="shared" ca="1" si="278"/>
        <v>2</v>
      </c>
      <c r="AO946">
        <f t="shared" ca="1" si="279"/>
        <v>2</v>
      </c>
    </row>
    <row r="947" spans="1:41">
      <c r="A947" s="5" t="s">
        <v>637</v>
      </c>
      <c r="B947" s="6" t="s">
        <v>714</v>
      </c>
      <c r="C947" s="6" t="s">
        <v>635</v>
      </c>
      <c r="D947" s="6" t="s">
        <v>1243</v>
      </c>
      <c r="Q947">
        <f t="shared" ca="1" si="283"/>
        <v>0</v>
      </c>
      <c r="R947">
        <f t="shared" ca="1" si="283"/>
        <v>0</v>
      </c>
      <c r="S947">
        <f t="shared" ca="1" si="283"/>
        <v>0</v>
      </c>
      <c r="T947" t="str">
        <f t="shared" ca="1" si="283"/>
        <v>193cm</v>
      </c>
      <c r="U947">
        <f t="shared" ca="1" si="283"/>
        <v>0</v>
      </c>
      <c r="V947">
        <f t="shared" ca="1" si="283"/>
        <v>0</v>
      </c>
      <c r="W947" t="str">
        <f t="shared" ca="1" si="283"/>
        <v>770254253</v>
      </c>
      <c r="X947">
        <f t="shared" ca="1" si="283"/>
        <v>0</v>
      </c>
      <c r="Z947">
        <f t="shared" ca="1" si="265"/>
        <v>0</v>
      </c>
      <c r="AA947">
        <f t="shared" ca="1" si="266"/>
        <v>0</v>
      </c>
      <c r="AB947">
        <f t="shared" ca="1" si="267"/>
        <v>0</v>
      </c>
      <c r="AC947" t="str" cm="1">
        <f t="array" aca="1" ref="AC947" ca="1">LEFT(T947,SUM(LEN(T947)-LEN(SUBSTITUTE(T947,{"0","1","2","3","4","5","6","7","8","9"},""))))</f>
        <v>193</v>
      </c>
      <c r="AD947" s="3">
        <f t="shared" ca="1" si="268"/>
        <v>193</v>
      </c>
      <c r="AE947" s="3" t="str">
        <f t="shared" ca="1" si="269"/>
        <v/>
      </c>
      <c r="AF947" t="b">
        <f t="shared" ca="1" si="270"/>
        <v>1</v>
      </c>
      <c r="AG947">
        <f t="shared" ca="1" si="271"/>
        <v>1</v>
      </c>
      <c r="AH947">
        <f t="shared" ca="1" si="272"/>
        <v>0</v>
      </c>
      <c r="AI947" t="b">
        <f t="shared" ca="1" si="273"/>
        <v>0</v>
      </c>
      <c r="AJ947">
        <f t="shared" ca="1" si="274"/>
        <v>0</v>
      </c>
      <c r="AK947">
        <f t="shared" ca="1" si="275"/>
        <v>0</v>
      </c>
      <c r="AL947">
        <f t="shared" ca="1" si="276"/>
        <v>1</v>
      </c>
      <c r="AM947" t="b">
        <f t="shared" ca="1" si="277"/>
        <v>0</v>
      </c>
      <c r="AN947">
        <f t="shared" ca="1" si="278"/>
        <v>2</v>
      </c>
      <c r="AO947">
        <f t="shared" ca="1" si="279"/>
        <v>4</v>
      </c>
    </row>
    <row r="948" spans="1:41">
      <c r="A948" s="5" t="s">
        <v>640</v>
      </c>
      <c r="B948" s="6" t="s">
        <v>660</v>
      </c>
      <c r="C948" s="6" t="s">
        <v>639</v>
      </c>
      <c r="D948" s="6" t="s">
        <v>832</v>
      </c>
      <c r="E948" s="6" t="s">
        <v>636</v>
      </c>
      <c r="F948" s="6" t="s">
        <v>1022</v>
      </c>
      <c r="Q948" t="str">
        <f t="shared" ca="1" si="283"/>
        <v>1926</v>
      </c>
      <c r="R948" t="str">
        <f t="shared" ca="1" si="283"/>
        <v>2020</v>
      </c>
      <c r="S948">
        <f t="shared" ca="1" si="283"/>
        <v>0</v>
      </c>
      <c r="T948">
        <f t="shared" ca="1" si="283"/>
        <v>0</v>
      </c>
      <c r="U948" t="str">
        <f t="shared" ca="1" si="283"/>
        <v>#efcc98</v>
      </c>
      <c r="V948">
        <f t="shared" ca="1" si="283"/>
        <v>0</v>
      </c>
      <c r="W948">
        <f t="shared" ca="1" si="283"/>
        <v>0</v>
      </c>
      <c r="X948">
        <f t="shared" ca="1" si="283"/>
        <v>0</v>
      </c>
      <c r="Z948">
        <f t="shared" ca="1" si="265"/>
        <v>1</v>
      </c>
      <c r="AA948">
        <f t="shared" ca="1" si="266"/>
        <v>1</v>
      </c>
      <c r="AB948">
        <f t="shared" ca="1" si="267"/>
        <v>0</v>
      </c>
      <c r="AC948" t="str" cm="1">
        <f t="array" aca="1" ref="AC948" ca="1">LEFT(T948,SUM(LEN(T948)-LEN(SUBSTITUTE(T948,{"0","1","2","3","4","5","6","7","8","9"},""))))</f>
        <v>0</v>
      </c>
      <c r="AD948" s="3" t="str">
        <f t="shared" ca="1" si="268"/>
        <v/>
      </c>
      <c r="AE948" s="3" t="str">
        <f t="shared" ca="1" si="269"/>
        <v/>
      </c>
      <c r="AF948" t="b">
        <f t="shared" ca="1" si="270"/>
        <v>0</v>
      </c>
      <c r="AG948">
        <f t="shared" ca="1" si="271"/>
        <v>0</v>
      </c>
      <c r="AH948">
        <f t="shared" ca="1" si="272"/>
        <v>1</v>
      </c>
      <c r="AI948" t="b">
        <f t="shared" ca="1" si="273"/>
        <v>1</v>
      </c>
      <c r="AJ948">
        <f t="shared" ca="1" si="274"/>
        <v>1</v>
      </c>
      <c r="AK948">
        <f t="shared" ca="1" si="275"/>
        <v>0</v>
      </c>
      <c r="AL948">
        <f t="shared" ca="1" si="276"/>
        <v>0</v>
      </c>
      <c r="AM948" t="b">
        <f t="shared" ca="1" si="277"/>
        <v>0</v>
      </c>
      <c r="AN948">
        <f t="shared" ca="1" si="278"/>
        <v>3</v>
      </c>
      <c r="AO948">
        <f t="shared" ca="1" si="279"/>
        <v>7</v>
      </c>
    </row>
    <row r="949" spans="1:41">
      <c r="A949" s="1"/>
      <c r="Q949">
        <f t="shared" ca="1" si="283"/>
        <v>0</v>
      </c>
      <c r="R949">
        <f t="shared" ca="1" si="283"/>
        <v>0</v>
      </c>
      <c r="S949">
        <f t="shared" ca="1" si="283"/>
        <v>0</v>
      </c>
      <c r="T949">
        <f t="shared" ca="1" si="283"/>
        <v>0</v>
      </c>
      <c r="U949">
        <f t="shared" ca="1" si="283"/>
        <v>0</v>
      </c>
      <c r="V949">
        <f t="shared" ca="1" si="283"/>
        <v>0</v>
      </c>
      <c r="W949">
        <f t="shared" ca="1" si="283"/>
        <v>0</v>
      </c>
      <c r="X949">
        <f t="shared" ca="1" si="283"/>
        <v>0</v>
      </c>
      <c r="Z949">
        <f t="shared" ca="1" si="265"/>
        <v>0</v>
      </c>
      <c r="AA949">
        <f t="shared" ca="1" si="266"/>
        <v>0</v>
      </c>
      <c r="AB949">
        <f t="shared" ca="1" si="267"/>
        <v>0</v>
      </c>
      <c r="AC949" t="str" cm="1">
        <f t="array" aca="1" ref="AC949" ca="1">LEFT(T949,SUM(LEN(T949)-LEN(SUBSTITUTE(T949,{"0","1","2","3","4","5","6","7","8","9"},""))))</f>
        <v>0</v>
      </c>
      <c r="AD949" s="3" t="str">
        <f t="shared" ca="1" si="268"/>
        <v/>
      </c>
      <c r="AE949" s="3" t="str">
        <f t="shared" ca="1" si="269"/>
        <v/>
      </c>
      <c r="AF949" t="b">
        <f t="shared" ca="1" si="270"/>
        <v>0</v>
      </c>
      <c r="AG949">
        <f t="shared" ca="1" si="271"/>
        <v>0</v>
      </c>
      <c r="AH949">
        <f t="shared" ca="1" si="272"/>
        <v>0</v>
      </c>
      <c r="AI949" t="b">
        <f t="shared" ca="1" si="273"/>
        <v>0</v>
      </c>
      <c r="AJ949">
        <f t="shared" ca="1" si="274"/>
        <v>0</v>
      </c>
      <c r="AK949">
        <f t="shared" ca="1" si="275"/>
        <v>0</v>
      </c>
      <c r="AL949">
        <f t="shared" ca="1" si="276"/>
        <v>0</v>
      </c>
      <c r="AM949" t="b">
        <f t="shared" ca="1" si="277"/>
        <v>0</v>
      </c>
      <c r="AN949">
        <f t="shared" ca="1" si="278"/>
        <v>0</v>
      </c>
      <c r="AO949">
        <f t="shared" ca="1" si="279"/>
        <v>0</v>
      </c>
    </row>
    <row r="950" spans="1:41">
      <c r="A950" s="5" t="s">
        <v>635</v>
      </c>
      <c r="B950" s="6" t="s">
        <v>1244</v>
      </c>
      <c r="C950" s="6" t="s">
        <v>642</v>
      </c>
      <c r="D950" s="6" t="s">
        <v>820</v>
      </c>
      <c r="E950" s="6" t="s">
        <v>639</v>
      </c>
      <c r="F950" s="6" t="s">
        <v>838</v>
      </c>
      <c r="G950" s="6" t="s">
        <v>636</v>
      </c>
      <c r="H950" s="6" t="s">
        <v>1148</v>
      </c>
      <c r="Q950" t="str">
        <f t="shared" ca="1" si="283"/>
        <v>1978</v>
      </c>
      <c r="R950" t="str">
        <f t="shared" ca="1" si="283"/>
        <v>2015</v>
      </c>
      <c r="S950" t="str">
        <f t="shared" ca="1" si="283"/>
        <v>2022</v>
      </c>
      <c r="T950">
        <f t="shared" ca="1" si="283"/>
        <v>0</v>
      </c>
      <c r="U950">
        <f t="shared" ca="1" si="283"/>
        <v>0</v>
      </c>
      <c r="V950">
        <f t="shared" ca="1" si="283"/>
        <v>0</v>
      </c>
      <c r="W950" t="str">
        <f t="shared" ca="1" si="283"/>
        <v>977785261</v>
      </c>
      <c r="X950">
        <f t="shared" ca="1" si="283"/>
        <v>0</v>
      </c>
      <c r="Z950">
        <f t="shared" ca="1" si="265"/>
        <v>1</v>
      </c>
      <c r="AA950">
        <f t="shared" ca="1" si="266"/>
        <v>1</v>
      </c>
      <c r="AB950">
        <f t="shared" ca="1" si="267"/>
        <v>1</v>
      </c>
      <c r="AC950" t="str" cm="1">
        <f t="array" aca="1" ref="AC950" ca="1">LEFT(T950,SUM(LEN(T950)-LEN(SUBSTITUTE(T950,{"0","1","2","3","4","5","6","7","8","9"},""))))</f>
        <v>0</v>
      </c>
      <c r="AD950" s="3" t="str">
        <f t="shared" ca="1" si="268"/>
        <v/>
      </c>
      <c r="AE950" s="3" t="str">
        <f t="shared" ca="1" si="269"/>
        <v/>
      </c>
      <c r="AF950" t="b">
        <f t="shared" ca="1" si="270"/>
        <v>0</v>
      </c>
      <c r="AG950">
        <f t="shared" ca="1" si="271"/>
        <v>0</v>
      </c>
      <c r="AH950">
        <f t="shared" ca="1" si="272"/>
        <v>0</v>
      </c>
      <c r="AI950" t="b">
        <f t="shared" ca="1" si="273"/>
        <v>0</v>
      </c>
      <c r="AJ950">
        <f t="shared" ca="1" si="274"/>
        <v>0</v>
      </c>
      <c r="AK950">
        <f t="shared" ca="1" si="275"/>
        <v>0</v>
      </c>
      <c r="AL950">
        <f t="shared" ca="1" si="276"/>
        <v>1</v>
      </c>
      <c r="AM950" t="b">
        <f t="shared" ca="1" si="277"/>
        <v>0</v>
      </c>
      <c r="AN950">
        <f t="shared" ca="1" si="278"/>
        <v>4</v>
      </c>
      <c r="AO950">
        <f t="shared" ca="1" si="279"/>
        <v>4</v>
      </c>
    </row>
    <row r="951" spans="1:41">
      <c r="A951" s="5" t="s">
        <v>640</v>
      </c>
      <c r="B951" s="6" t="s">
        <v>688</v>
      </c>
      <c r="C951" s="6" t="s">
        <v>637</v>
      </c>
      <c r="D951" s="6" t="s">
        <v>699</v>
      </c>
      <c r="Q951">
        <f t="shared" ca="1" si="283"/>
        <v>0</v>
      </c>
      <c r="R951">
        <f t="shared" ca="1" si="283"/>
        <v>0</v>
      </c>
      <c r="S951">
        <f t="shared" ca="1" si="283"/>
        <v>0</v>
      </c>
      <c r="T951" t="str">
        <f t="shared" ca="1" si="283"/>
        <v>172cm</v>
      </c>
      <c r="U951" t="str">
        <f t="shared" ca="1" si="283"/>
        <v>#733820</v>
      </c>
      <c r="V951">
        <f t="shared" ca="1" si="283"/>
        <v>0</v>
      </c>
      <c r="W951">
        <f t="shared" ca="1" si="283"/>
        <v>0</v>
      </c>
      <c r="X951">
        <f t="shared" ca="1" si="283"/>
        <v>0</v>
      </c>
      <c r="Z951">
        <f t="shared" ca="1" si="265"/>
        <v>0</v>
      </c>
      <c r="AA951">
        <f t="shared" ca="1" si="266"/>
        <v>0</v>
      </c>
      <c r="AB951">
        <f t="shared" ca="1" si="267"/>
        <v>0</v>
      </c>
      <c r="AC951" t="str" cm="1">
        <f t="array" aca="1" ref="AC951" ca="1">LEFT(T951,SUM(LEN(T951)-LEN(SUBSTITUTE(T951,{"0","1","2","3","4","5","6","7","8","9"},""))))</f>
        <v>172</v>
      </c>
      <c r="AD951" s="3">
        <f t="shared" ca="1" si="268"/>
        <v>172</v>
      </c>
      <c r="AE951" s="3" t="str">
        <f t="shared" ca="1" si="269"/>
        <v/>
      </c>
      <c r="AF951" t="b">
        <f t="shared" ca="1" si="270"/>
        <v>1</v>
      </c>
      <c r="AG951">
        <f t="shared" ca="1" si="271"/>
        <v>1</v>
      </c>
      <c r="AH951">
        <f t="shared" ca="1" si="272"/>
        <v>1</v>
      </c>
      <c r="AI951" t="b">
        <f t="shared" ca="1" si="273"/>
        <v>1</v>
      </c>
      <c r="AJ951">
        <f t="shared" ca="1" si="274"/>
        <v>1</v>
      </c>
      <c r="AK951">
        <f t="shared" ca="1" si="275"/>
        <v>0</v>
      </c>
      <c r="AL951">
        <f t="shared" ca="1" si="276"/>
        <v>0</v>
      </c>
      <c r="AM951" t="b">
        <f t="shared" ca="1" si="277"/>
        <v>0</v>
      </c>
      <c r="AN951">
        <f t="shared" ca="1" si="278"/>
        <v>2</v>
      </c>
      <c r="AO951">
        <f t="shared" ca="1" si="279"/>
        <v>6</v>
      </c>
    </row>
    <row r="952" spans="1:41">
      <c r="A952" s="5" t="s">
        <v>645</v>
      </c>
      <c r="B952" s="6" t="s">
        <v>656</v>
      </c>
      <c r="Q952">
        <f t="shared" ca="1" si="283"/>
        <v>0</v>
      </c>
      <c r="R952">
        <f t="shared" ca="1" si="283"/>
        <v>0</v>
      </c>
      <c r="S952">
        <f t="shared" ca="1" si="283"/>
        <v>0</v>
      </c>
      <c r="T952">
        <f t="shared" ca="1" si="283"/>
        <v>0</v>
      </c>
      <c r="U952">
        <f t="shared" ca="1" si="283"/>
        <v>0</v>
      </c>
      <c r="V952" t="str">
        <f t="shared" ca="1" si="283"/>
        <v>brn</v>
      </c>
      <c r="W952">
        <f t="shared" ca="1" si="283"/>
        <v>0</v>
      </c>
      <c r="X952">
        <f t="shared" ca="1" si="283"/>
        <v>0</v>
      </c>
      <c r="Z952">
        <f t="shared" ca="1" si="265"/>
        <v>0</v>
      </c>
      <c r="AA952">
        <f t="shared" ca="1" si="266"/>
        <v>0</v>
      </c>
      <c r="AB952">
        <f t="shared" ca="1" si="267"/>
        <v>0</v>
      </c>
      <c r="AC952" t="str" cm="1">
        <f t="array" aca="1" ref="AC952" ca="1">LEFT(T952,SUM(LEN(T952)-LEN(SUBSTITUTE(T952,{"0","1","2","3","4","5","6","7","8","9"},""))))</f>
        <v>0</v>
      </c>
      <c r="AD952" s="3" t="str">
        <f t="shared" ca="1" si="268"/>
        <v/>
      </c>
      <c r="AE952" s="3" t="str">
        <f t="shared" ca="1" si="269"/>
        <v/>
      </c>
      <c r="AF952" t="b">
        <f t="shared" ca="1" si="270"/>
        <v>0</v>
      </c>
      <c r="AG952">
        <f t="shared" ca="1" si="271"/>
        <v>0</v>
      </c>
      <c r="AH952">
        <f t="shared" ca="1" si="272"/>
        <v>0</v>
      </c>
      <c r="AI952" t="b">
        <f t="shared" ca="1" si="273"/>
        <v>0</v>
      </c>
      <c r="AJ952">
        <f t="shared" ca="1" si="274"/>
        <v>0</v>
      </c>
      <c r="AK952">
        <f t="shared" ca="1" si="275"/>
        <v>1</v>
      </c>
      <c r="AL952">
        <f t="shared" ca="1" si="276"/>
        <v>0</v>
      </c>
      <c r="AM952" t="b">
        <f t="shared" ca="1" si="277"/>
        <v>0</v>
      </c>
      <c r="AN952">
        <f t="shared" ca="1" si="278"/>
        <v>1</v>
      </c>
      <c r="AO952">
        <f t="shared" ca="1" si="279"/>
        <v>7</v>
      </c>
    </row>
    <row r="953" spans="1:41">
      <c r="A953" s="1"/>
      <c r="Q953">
        <f t="shared" ca="1" si="283"/>
        <v>0</v>
      </c>
      <c r="R953">
        <f t="shared" ca="1" si="283"/>
        <v>0</v>
      </c>
      <c r="S953">
        <f t="shared" ca="1" si="283"/>
        <v>0</v>
      </c>
      <c r="T953">
        <f t="shared" ca="1" si="283"/>
        <v>0</v>
      </c>
      <c r="U953">
        <f t="shared" ca="1" si="283"/>
        <v>0</v>
      </c>
      <c r="V953">
        <f t="shared" ca="1" si="283"/>
        <v>0</v>
      </c>
      <c r="W953">
        <f t="shared" ca="1" si="283"/>
        <v>0</v>
      </c>
      <c r="X953">
        <f t="shared" ca="1" si="283"/>
        <v>0</v>
      </c>
      <c r="Z953">
        <f t="shared" ca="1" si="265"/>
        <v>0</v>
      </c>
      <c r="AA953">
        <f t="shared" ca="1" si="266"/>
        <v>0</v>
      </c>
      <c r="AB953">
        <f t="shared" ca="1" si="267"/>
        <v>0</v>
      </c>
      <c r="AC953" t="str" cm="1">
        <f t="array" aca="1" ref="AC953" ca="1">LEFT(T953,SUM(LEN(T953)-LEN(SUBSTITUTE(T953,{"0","1","2","3","4","5","6","7","8","9"},""))))</f>
        <v>0</v>
      </c>
      <c r="AD953" s="3" t="str">
        <f t="shared" ca="1" si="268"/>
        <v/>
      </c>
      <c r="AE953" s="3" t="str">
        <f t="shared" ca="1" si="269"/>
        <v/>
      </c>
      <c r="AF953" t="b">
        <f t="shared" ca="1" si="270"/>
        <v>0</v>
      </c>
      <c r="AG953">
        <f t="shared" ca="1" si="271"/>
        <v>0</v>
      </c>
      <c r="AH953">
        <f t="shared" ca="1" si="272"/>
        <v>0</v>
      </c>
      <c r="AI953" t="b">
        <f t="shared" ca="1" si="273"/>
        <v>0</v>
      </c>
      <c r="AJ953">
        <f t="shared" ca="1" si="274"/>
        <v>0</v>
      </c>
      <c r="AK953">
        <f t="shared" ca="1" si="275"/>
        <v>0</v>
      </c>
      <c r="AL953">
        <f t="shared" ca="1" si="276"/>
        <v>0</v>
      </c>
      <c r="AM953" t="b">
        <f t="shared" ca="1" si="277"/>
        <v>0</v>
      </c>
      <c r="AN953">
        <f t="shared" ca="1" si="278"/>
        <v>0</v>
      </c>
      <c r="AO953">
        <f t="shared" ca="1" si="279"/>
        <v>0</v>
      </c>
    </row>
    <row r="954" spans="1:41">
      <c r="A954" s="5" t="s">
        <v>636</v>
      </c>
      <c r="B954" s="6" t="s">
        <v>844</v>
      </c>
      <c r="Q954" t="str">
        <f t="shared" ca="1" si="283"/>
        <v>2021</v>
      </c>
      <c r="R954">
        <f t="shared" ca="1" si="283"/>
        <v>0</v>
      </c>
      <c r="S954">
        <f t="shared" ca="1" si="283"/>
        <v>0</v>
      </c>
      <c r="T954">
        <f t="shared" ca="1" si="283"/>
        <v>0</v>
      </c>
      <c r="U954">
        <f t="shared" ca="1" si="283"/>
        <v>0</v>
      </c>
      <c r="V954">
        <f t="shared" ca="1" si="283"/>
        <v>0</v>
      </c>
      <c r="W954">
        <f t="shared" ca="1" si="283"/>
        <v>0</v>
      </c>
      <c r="X954">
        <f t="shared" ca="1" si="283"/>
        <v>0</v>
      </c>
      <c r="Z954">
        <f t="shared" ca="1" si="265"/>
        <v>0</v>
      </c>
      <c r="AA954">
        <f t="shared" ca="1" si="266"/>
        <v>0</v>
      </c>
      <c r="AB954">
        <f t="shared" ca="1" si="267"/>
        <v>0</v>
      </c>
      <c r="AC954" t="str" cm="1">
        <f t="array" aca="1" ref="AC954" ca="1">LEFT(T954,SUM(LEN(T954)-LEN(SUBSTITUTE(T954,{"0","1","2","3","4","5","6","7","8","9"},""))))</f>
        <v>0</v>
      </c>
      <c r="AD954" s="3" t="str">
        <f t="shared" ca="1" si="268"/>
        <v/>
      </c>
      <c r="AE954" s="3" t="str">
        <f t="shared" ca="1" si="269"/>
        <v/>
      </c>
      <c r="AF954" t="b">
        <f t="shared" ca="1" si="270"/>
        <v>0</v>
      </c>
      <c r="AG954">
        <f t="shared" ca="1" si="271"/>
        <v>0</v>
      </c>
      <c r="AH954">
        <f t="shared" ca="1" si="272"/>
        <v>0</v>
      </c>
      <c r="AI954" t="b">
        <f t="shared" ca="1" si="273"/>
        <v>0</v>
      </c>
      <c r="AJ954">
        <f t="shared" ca="1" si="274"/>
        <v>0</v>
      </c>
      <c r="AK954">
        <f t="shared" ca="1" si="275"/>
        <v>0</v>
      </c>
      <c r="AL954">
        <f t="shared" ca="1" si="276"/>
        <v>0</v>
      </c>
      <c r="AM954" t="b">
        <f t="shared" ca="1" si="277"/>
        <v>0</v>
      </c>
      <c r="AN954">
        <f t="shared" ca="1" si="278"/>
        <v>0</v>
      </c>
      <c r="AO954">
        <f t="shared" ca="1" si="279"/>
        <v>0</v>
      </c>
    </row>
    <row r="955" spans="1:41">
      <c r="A955" s="5" t="s">
        <v>637</v>
      </c>
      <c r="B955" s="6" t="s">
        <v>721</v>
      </c>
      <c r="Q955">
        <f t="shared" ca="1" si="283"/>
        <v>0</v>
      </c>
      <c r="R955">
        <f t="shared" ca="1" si="283"/>
        <v>0</v>
      </c>
      <c r="S955">
        <f t="shared" ca="1" si="283"/>
        <v>0</v>
      </c>
      <c r="T955" t="str">
        <f t="shared" ca="1" si="283"/>
        <v>160in</v>
      </c>
      <c r="U955">
        <f t="shared" ca="1" si="283"/>
        <v>0</v>
      </c>
      <c r="V955">
        <f t="shared" ca="1" si="283"/>
        <v>0</v>
      </c>
      <c r="W955">
        <f t="shared" ca="1" si="283"/>
        <v>0</v>
      </c>
      <c r="X955">
        <f t="shared" ca="1" si="283"/>
        <v>0</v>
      </c>
      <c r="Z955">
        <f t="shared" ca="1" si="265"/>
        <v>0</v>
      </c>
      <c r="AA955">
        <f t="shared" ca="1" si="266"/>
        <v>0</v>
      </c>
      <c r="AB955">
        <f t="shared" ca="1" si="267"/>
        <v>0</v>
      </c>
      <c r="AC955" t="str" cm="1">
        <f t="array" aca="1" ref="AC955" ca="1">LEFT(T955,SUM(LEN(T955)-LEN(SUBSTITUTE(T955,{"0","1","2","3","4","5","6","7","8","9"},""))))</f>
        <v>160</v>
      </c>
      <c r="AD955" s="3" t="str">
        <f t="shared" ca="1" si="268"/>
        <v/>
      </c>
      <c r="AE955" s="3">
        <f t="shared" ca="1" si="269"/>
        <v>160</v>
      </c>
      <c r="AF955" t="b">
        <f t="shared" ca="1" si="270"/>
        <v>0</v>
      </c>
      <c r="AG955">
        <f t="shared" ca="1" si="271"/>
        <v>0</v>
      </c>
      <c r="AH955">
        <f t="shared" ca="1" si="272"/>
        <v>0</v>
      </c>
      <c r="AI955" t="b">
        <f t="shared" ca="1" si="273"/>
        <v>0</v>
      </c>
      <c r="AJ955">
        <f t="shared" ca="1" si="274"/>
        <v>0</v>
      </c>
      <c r="AK955">
        <f t="shared" ca="1" si="275"/>
        <v>0</v>
      </c>
      <c r="AL955">
        <f t="shared" ca="1" si="276"/>
        <v>0</v>
      </c>
      <c r="AM955" t="b">
        <f t="shared" ca="1" si="277"/>
        <v>0</v>
      </c>
      <c r="AN955">
        <f t="shared" ca="1" si="278"/>
        <v>0</v>
      </c>
      <c r="AO955">
        <f t="shared" ca="1" si="279"/>
        <v>0</v>
      </c>
    </row>
    <row r="956" spans="1:41">
      <c r="A956" s="5" t="s">
        <v>645</v>
      </c>
      <c r="B956" s="6" t="s">
        <v>690</v>
      </c>
      <c r="Q956">
        <f t="shared" ca="1" si="283"/>
        <v>0</v>
      </c>
      <c r="R956">
        <f t="shared" ca="1" si="283"/>
        <v>0</v>
      </c>
      <c r="S956">
        <f t="shared" ca="1" si="283"/>
        <v>0</v>
      </c>
      <c r="T956">
        <f t="shared" ca="1" si="283"/>
        <v>0</v>
      </c>
      <c r="U956">
        <f t="shared" ca="1" si="283"/>
        <v>0</v>
      </c>
      <c r="V956" t="str">
        <f t="shared" ca="1" si="283"/>
        <v>gmt</v>
      </c>
      <c r="W956">
        <f t="shared" ca="1" si="283"/>
        <v>0</v>
      </c>
      <c r="X956">
        <f t="shared" ca="1" si="283"/>
        <v>0</v>
      </c>
      <c r="Z956">
        <f t="shared" ca="1" si="265"/>
        <v>0</v>
      </c>
      <c r="AA956">
        <f t="shared" ca="1" si="266"/>
        <v>0</v>
      </c>
      <c r="AB956">
        <f t="shared" ca="1" si="267"/>
        <v>0</v>
      </c>
      <c r="AC956" t="str" cm="1">
        <f t="array" aca="1" ref="AC956" ca="1">LEFT(T956,SUM(LEN(T956)-LEN(SUBSTITUTE(T956,{"0","1","2","3","4","5","6","7","8","9"},""))))</f>
        <v>0</v>
      </c>
      <c r="AD956" s="3" t="str">
        <f t="shared" ca="1" si="268"/>
        <v/>
      </c>
      <c r="AE956" s="3" t="str">
        <f t="shared" ca="1" si="269"/>
        <v/>
      </c>
      <c r="AF956" t="b">
        <f t="shared" ca="1" si="270"/>
        <v>0</v>
      </c>
      <c r="AG956">
        <f t="shared" ca="1" si="271"/>
        <v>0</v>
      </c>
      <c r="AH956">
        <f t="shared" ca="1" si="272"/>
        <v>0</v>
      </c>
      <c r="AI956" t="b">
        <f t="shared" ca="1" si="273"/>
        <v>0</v>
      </c>
      <c r="AJ956">
        <f t="shared" ca="1" si="274"/>
        <v>0</v>
      </c>
      <c r="AK956">
        <f t="shared" ca="1" si="275"/>
        <v>0</v>
      </c>
      <c r="AL956">
        <f t="shared" ca="1" si="276"/>
        <v>0</v>
      </c>
      <c r="AM956" t="b">
        <f t="shared" ca="1" si="277"/>
        <v>0</v>
      </c>
      <c r="AN956">
        <f t="shared" ca="1" si="278"/>
        <v>0</v>
      </c>
      <c r="AO956">
        <f t="shared" ca="1" si="279"/>
        <v>0</v>
      </c>
    </row>
    <row r="957" spans="1:41">
      <c r="A957" s="5" t="s">
        <v>642</v>
      </c>
      <c r="B957" s="6" t="s">
        <v>1245</v>
      </c>
      <c r="C957" s="6" t="s">
        <v>654</v>
      </c>
      <c r="D957" s="6" t="s">
        <v>1246</v>
      </c>
      <c r="E957" s="6" t="s">
        <v>635</v>
      </c>
      <c r="F957" s="6" t="s">
        <v>670</v>
      </c>
      <c r="Q957">
        <f t="shared" ca="1" si="283"/>
        <v>0</v>
      </c>
      <c r="R957">
        <f t="shared" ca="1" si="283"/>
        <v>0</v>
      </c>
      <c r="S957" t="str">
        <f t="shared" ca="1" si="283"/>
        <v>2032</v>
      </c>
      <c r="T957">
        <f t="shared" ca="1" si="283"/>
        <v>0</v>
      </c>
      <c r="U957">
        <f t="shared" ca="1" si="283"/>
        <v>0</v>
      </c>
      <c r="V957">
        <f t="shared" ca="1" si="283"/>
        <v>0</v>
      </c>
      <c r="W957" t="str">
        <f t="shared" ca="1" si="283"/>
        <v>179cm</v>
      </c>
      <c r="X957" t="str">
        <f t="shared" ca="1" si="283"/>
        <v>345</v>
      </c>
      <c r="Z957">
        <f t="shared" ca="1" si="265"/>
        <v>0</v>
      </c>
      <c r="AA957">
        <f t="shared" ca="1" si="266"/>
        <v>0</v>
      </c>
      <c r="AB957">
        <f t="shared" ca="1" si="267"/>
        <v>0</v>
      </c>
      <c r="AC957" t="str" cm="1">
        <f t="array" aca="1" ref="AC957" ca="1">LEFT(T957,SUM(LEN(T957)-LEN(SUBSTITUTE(T957,{"0","1","2","3","4","5","6","7","8","9"},""))))</f>
        <v>0</v>
      </c>
      <c r="AD957" s="3" t="str">
        <f t="shared" ca="1" si="268"/>
        <v/>
      </c>
      <c r="AE957" s="3" t="str">
        <f t="shared" ca="1" si="269"/>
        <v/>
      </c>
      <c r="AF957" t="b">
        <f t="shared" ca="1" si="270"/>
        <v>0</v>
      </c>
      <c r="AG957">
        <f t="shared" ca="1" si="271"/>
        <v>0</v>
      </c>
      <c r="AH957">
        <f t="shared" ca="1" si="272"/>
        <v>0</v>
      </c>
      <c r="AI957" t="b">
        <f t="shared" ca="1" si="273"/>
        <v>0</v>
      </c>
      <c r="AJ957">
        <f t="shared" ca="1" si="274"/>
        <v>0</v>
      </c>
      <c r="AK957">
        <f t="shared" ca="1" si="275"/>
        <v>0</v>
      </c>
      <c r="AL957">
        <f t="shared" ca="1" si="276"/>
        <v>0</v>
      </c>
      <c r="AM957" t="b">
        <f t="shared" ca="1" si="277"/>
        <v>1</v>
      </c>
      <c r="AN957">
        <f t="shared" ca="1" si="278"/>
        <v>0</v>
      </c>
      <c r="AO957">
        <f t="shared" ca="1" si="279"/>
        <v>0</v>
      </c>
    </row>
    <row r="958" spans="1:41">
      <c r="A958" s="5" t="s">
        <v>640</v>
      </c>
      <c r="B958" s="6" t="s">
        <v>794</v>
      </c>
      <c r="C958" s="6" t="s">
        <v>639</v>
      </c>
      <c r="D958" s="6" t="s">
        <v>816</v>
      </c>
      <c r="Q958">
        <f t="shared" ca="1" si="283"/>
        <v>0</v>
      </c>
      <c r="R958" t="str">
        <f t="shared" ca="1" si="283"/>
        <v>2029</v>
      </c>
      <c r="S958">
        <f t="shared" ca="1" si="283"/>
        <v>0</v>
      </c>
      <c r="T958">
        <f t="shared" ca="1" si="283"/>
        <v>0</v>
      </c>
      <c r="U958" t="str">
        <f t="shared" ca="1" si="283"/>
        <v>8f5c13</v>
      </c>
      <c r="V958">
        <f t="shared" ca="1" si="283"/>
        <v>0</v>
      </c>
      <c r="W958">
        <f t="shared" ca="1" si="283"/>
        <v>0</v>
      </c>
      <c r="X958">
        <f t="shared" ca="1" si="283"/>
        <v>0</v>
      </c>
      <c r="Z958">
        <f t="shared" ca="1" si="265"/>
        <v>0</v>
      </c>
      <c r="AA958">
        <f t="shared" ca="1" si="266"/>
        <v>0</v>
      </c>
      <c r="AB958">
        <f t="shared" ca="1" si="267"/>
        <v>0</v>
      </c>
      <c r="AC958" t="str" cm="1">
        <f t="array" aca="1" ref="AC958" ca="1">LEFT(T958,SUM(LEN(T958)-LEN(SUBSTITUTE(T958,{"0","1","2","3","4","5","6","7","8","9"},""))))</f>
        <v>0</v>
      </c>
      <c r="AD958" s="3" t="str">
        <f t="shared" ca="1" si="268"/>
        <v/>
      </c>
      <c r="AE958" s="3" t="str">
        <f t="shared" ca="1" si="269"/>
        <v/>
      </c>
      <c r="AF958" t="b">
        <f t="shared" ca="1" si="270"/>
        <v>0</v>
      </c>
      <c r="AG958">
        <f t="shared" ca="1" si="271"/>
        <v>0</v>
      </c>
      <c r="AH958">
        <f t="shared" ca="1" si="272"/>
        <v>0</v>
      </c>
      <c r="AI958" t="b">
        <f t="shared" ca="1" si="273"/>
        <v>0</v>
      </c>
      <c r="AJ958">
        <f t="shared" ca="1" si="274"/>
        <v>0</v>
      </c>
      <c r="AK958">
        <f t="shared" ca="1" si="275"/>
        <v>0</v>
      </c>
      <c r="AL958">
        <f t="shared" ca="1" si="276"/>
        <v>0</v>
      </c>
      <c r="AM958" t="b">
        <f t="shared" ca="1" si="277"/>
        <v>0</v>
      </c>
      <c r="AN958">
        <f t="shared" ca="1" si="278"/>
        <v>0</v>
      </c>
      <c r="AO958">
        <f t="shared" ca="1" si="279"/>
        <v>0</v>
      </c>
    </row>
    <row r="959" spans="1:41">
      <c r="A959" s="1"/>
      <c r="Q959">
        <f t="shared" ca="1" si="283"/>
        <v>0</v>
      </c>
      <c r="R959">
        <f t="shared" ca="1" si="283"/>
        <v>0</v>
      </c>
      <c r="S959">
        <f t="shared" ca="1" si="283"/>
        <v>0</v>
      </c>
      <c r="T959">
        <f t="shared" ca="1" si="283"/>
        <v>0</v>
      </c>
      <c r="U959">
        <f t="shared" ca="1" si="283"/>
        <v>0</v>
      </c>
      <c r="V959">
        <f t="shared" ca="1" si="283"/>
        <v>0</v>
      </c>
      <c r="W959">
        <f t="shared" ca="1" si="283"/>
        <v>0</v>
      </c>
      <c r="X959">
        <f t="shared" ca="1" si="283"/>
        <v>0</v>
      </c>
      <c r="Z959">
        <f t="shared" ca="1" si="265"/>
        <v>0</v>
      </c>
      <c r="AA959">
        <f t="shared" ca="1" si="266"/>
        <v>0</v>
      </c>
      <c r="AB959">
        <f t="shared" ca="1" si="267"/>
        <v>0</v>
      </c>
      <c r="AC959" t="str" cm="1">
        <f t="array" aca="1" ref="AC959" ca="1">LEFT(T959,SUM(LEN(T959)-LEN(SUBSTITUTE(T959,{"0","1","2","3","4","5","6","7","8","9"},""))))</f>
        <v>0</v>
      </c>
      <c r="AD959" s="3" t="str">
        <f t="shared" ca="1" si="268"/>
        <v/>
      </c>
      <c r="AE959" s="3" t="str">
        <f t="shared" ca="1" si="269"/>
        <v/>
      </c>
      <c r="AF959" t="b">
        <f t="shared" ca="1" si="270"/>
        <v>0</v>
      </c>
      <c r="AG959">
        <f t="shared" ca="1" si="271"/>
        <v>0</v>
      </c>
      <c r="AH959">
        <f t="shared" ca="1" si="272"/>
        <v>0</v>
      </c>
      <c r="AI959" t="b">
        <f t="shared" ca="1" si="273"/>
        <v>0</v>
      </c>
      <c r="AJ959">
        <f t="shared" ca="1" si="274"/>
        <v>0</v>
      </c>
      <c r="AK959">
        <f t="shared" ca="1" si="275"/>
        <v>0</v>
      </c>
      <c r="AL959">
        <f t="shared" ca="1" si="276"/>
        <v>0</v>
      </c>
      <c r="AM959" t="b">
        <f t="shared" ca="1" si="277"/>
        <v>0</v>
      </c>
      <c r="AN959">
        <f t="shared" ca="1" si="278"/>
        <v>0</v>
      </c>
      <c r="AO959">
        <f t="shared" ca="1" si="279"/>
        <v>0</v>
      </c>
    </row>
    <row r="960" spans="1:41">
      <c r="A960" s="5" t="s">
        <v>639</v>
      </c>
      <c r="B960" s="6" t="s">
        <v>874</v>
      </c>
      <c r="C960" s="6" t="s">
        <v>637</v>
      </c>
      <c r="D960" s="6" t="s">
        <v>776</v>
      </c>
      <c r="E960" s="6" t="s">
        <v>645</v>
      </c>
      <c r="F960" s="6" t="s">
        <v>652</v>
      </c>
      <c r="Q960">
        <f t="shared" ca="1" si="283"/>
        <v>0</v>
      </c>
      <c r="R960" t="str">
        <f t="shared" ca="1" si="283"/>
        <v>2018</v>
      </c>
      <c r="S960">
        <f t="shared" ca="1" si="283"/>
        <v>0</v>
      </c>
      <c r="T960" t="str">
        <f t="shared" ca="1" si="283"/>
        <v>182cm</v>
      </c>
      <c r="U960">
        <f t="shared" ca="1" si="283"/>
        <v>0</v>
      </c>
      <c r="V960" t="str">
        <f t="shared" ca="1" si="283"/>
        <v>gry</v>
      </c>
      <c r="W960">
        <f t="shared" ca="1" si="283"/>
        <v>0</v>
      </c>
      <c r="X960">
        <f t="shared" ca="1" si="283"/>
        <v>0</v>
      </c>
      <c r="Z960">
        <f t="shared" ca="1" si="265"/>
        <v>0</v>
      </c>
      <c r="AA960">
        <f t="shared" ca="1" si="266"/>
        <v>1</v>
      </c>
      <c r="AB960">
        <f t="shared" ca="1" si="267"/>
        <v>0</v>
      </c>
      <c r="AC960" t="str" cm="1">
        <f t="array" aca="1" ref="AC960" ca="1">LEFT(T960,SUM(LEN(T960)-LEN(SUBSTITUTE(T960,{"0","1","2","3","4","5","6","7","8","9"},""))))</f>
        <v>182</v>
      </c>
      <c r="AD960" s="3">
        <f t="shared" ca="1" si="268"/>
        <v>182</v>
      </c>
      <c r="AE960" s="3" t="str">
        <f t="shared" ca="1" si="269"/>
        <v/>
      </c>
      <c r="AF960" t="b">
        <f t="shared" ca="1" si="270"/>
        <v>1</v>
      </c>
      <c r="AG960">
        <f t="shared" ca="1" si="271"/>
        <v>1</v>
      </c>
      <c r="AH960">
        <f t="shared" ca="1" si="272"/>
        <v>0</v>
      </c>
      <c r="AI960" t="b">
        <f t="shared" ca="1" si="273"/>
        <v>0</v>
      </c>
      <c r="AJ960">
        <f t="shared" ca="1" si="274"/>
        <v>0</v>
      </c>
      <c r="AK960">
        <f t="shared" ca="1" si="275"/>
        <v>1</v>
      </c>
      <c r="AL960">
        <f t="shared" ca="1" si="276"/>
        <v>0</v>
      </c>
      <c r="AM960" t="b">
        <f t="shared" ca="1" si="277"/>
        <v>0</v>
      </c>
      <c r="AN960">
        <f t="shared" ca="1" si="278"/>
        <v>3</v>
      </c>
      <c r="AO960">
        <f t="shared" ca="1" si="279"/>
        <v>3</v>
      </c>
    </row>
    <row r="961" spans="1:41">
      <c r="A961" s="5" t="s">
        <v>635</v>
      </c>
      <c r="B961" s="6" t="s">
        <v>1247</v>
      </c>
      <c r="C961" s="6" t="s">
        <v>642</v>
      </c>
      <c r="D961" s="6" t="s">
        <v>904</v>
      </c>
      <c r="E961" s="6" t="s">
        <v>640</v>
      </c>
      <c r="F961" s="6" t="s">
        <v>669</v>
      </c>
      <c r="Q961">
        <f t="shared" ca="1" si="283"/>
        <v>0</v>
      </c>
      <c r="R961">
        <f t="shared" ca="1" si="283"/>
        <v>0</v>
      </c>
      <c r="S961" t="str">
        <f t="shared" ca="1" si="283"/>
        <v>2023</v>
      </c>
      <c r="T961">
        <f t="shared" ca="1" si="283"/>
        <v>0</v>
      </c>
      <c r="U961" t="str">
        <f t="shared" ca="1" si="283"/>
        <v>#866857</v>
      </c>
      <c r="V961">
        <f t="shared" ca="1" si="283"/>
        <v>0</v>
      </c>
      <c r="W961" t="str">
        <f t="shared" ca="1" si="283"/>
        <v>897076789</v>
      </c>
      <c r="X961">
        <f t="shared" ca="1" si="283"/>
        <v>0</v>
      </c>
      <c r="Z961">
        <f t="shared" ca="1" si="265"/>
        <v>0</v>
      </c>
      <c r="AA961">
        <f t="shared" ca="1" si="266"/>
        <v>0</v>
      </c>
      <c r="AB961">
        <f t="shared" ca="1" si="267"/>
        <v>1</v>
      </c>
      <c r="AC961" t="str" cm="1">
        <f t="array" aca="1" ref="AC961" ca="1">LEFT(T961,SUM(LEN(T961)-LEN(SUBSTITUTE(T961,{"0","1","2","3","4","5","6","7","8","9"},""))))</f>
        <v>0</v>
      </c>
      <c r="AD961" s="3" t="str">
        <f t="shared" ca="1" si="268"/>
        <v/>
      </c>
      <c r="AE961" s="3" t="str">
        <f t="shared" ca="1" si="269"/>
        <v/>
      </c>
      <c r="AF961" t="b">
        <f t="shared" ca="1" si="270"/>
        <v>0</v>
      </c>
      <c r="AG961">
        <f t="shared" ca="1" si="271"/>
        <v>0</v>
      </c>
      <c r="AH961">
        <f t="shared" ca="1" si="272"/>
        <v>1</v>
      </c>
      <c r="AI961" t="b">
        <f t="shared" ca="1" si="273"/>
        <v>1</v>
      </c>
      <c r="AJ961">
        <f t="shared" ca="1" si="274"/>
        <v>1</v>
      </c>
      <c r="AK961">
        <f t="shared" ca="1" si="275"/>
        <v>0</v>
      </c>
      <c r="AL961">
        <f t="shared" ca="1" si="276"/>
        <v>1</v>
      </c>
      <c r="AM961" t="b">
        <f t="shared" ca="1" si="277"/>
        <v>0</v>
      </c>
      <c r="AN961">
        <f t="shared" ca="1" si="278"/>
        <v>3</v>
      </c>
      <c r="AO961">
        <f t="shared" ca="1" si="279"/>
        <v>6</v>
      </c>
    </row>
    <row r="962" spans="1:41">
      <c r="A962" s="5" t="s">
        <v>636</v>
      </c>
      <c r="B962" s="6" t="s">
        <v>825</v>
      </c>
      <c r="Q962" t="str">
        <f t="shared" ca="1" si="283"/>
        <v>1980</v>
      </c>
      <c r="R962">
        <f t="shared" ca="1" si="283"/>
        <v>0</v>
      </c>
      <c r="S962">
        <f t="shared" ca="1" si="283"/>
        <v>0</v>
      </c>
      <c r="T962">
        <f t="shared" ca="1" si="283"/>
        <v>0</v>
      </c>
      <c r="U962">
        <f t="shared" ca="1" si="283"/>
        <v>0</v>
      </c>
      <c r="V962">
        <f t="shared" ca="1" si="283"/>
        <v>0</v>
      </c>
      <c r="W962">
        <f t="shared" ca="1" si="283"/>
        <v>0</v>
      </c>
      <c r="X962">
        <f t="shared" ca="1" si="283"/>
        <v>0</v>
      </c>
      <c r="Z962">
        <f t="shared" ca="1" si="265"/>
        <v>1</v>
      </c>
      <c r="AA962">
        <f t="shared" ca="1" si="266"/>
        <v>0</v>
      </c>
      <c r="AB962">
        <f t="shared" ca="1" si="267"/>
        <v>0</v>
      </c>
      <c r="AC962" t="str" cm="1">
        <f t="array" aca="1" ref="AC962" ca="1">LEFT(T962,SUM(LEN(T962)-LEN(SUBSTITUTE(T962,{"0","1","2","3","4","5","6","7","8","9"},""))))</f>
        <v>0</v>
      </c>
      <c r="AD962" s="3" t="str">
        <f t="shared" ca="1" si="268"/>
        <v/>
      </c>
      <c r="AE962" s="3" t="str">
        <f t="shared" ca="1" si="269"/>
        <v/>
      </c>
      <c r="AF962" t="b">
        <f t="shared" ca="1" si="270"/>
        <v>0</v>
      </c>
      <c r="AG962">
        <f t="shared" ca="1" si="271"/>
        <v>0</v>
      </c>
      <c r="AH962">
        <f t="shared" ca="1" si="272"/>
        <v>0</v>
      </c>
      <c r="AI962" t="b">
        <f t="shared" ca="1" si="273"/>
        <v>0</v>
      </c>
      <c r="AJ962">
        <f t="shared" ca="1" si="274"/>
        <v>0</v>
      </c>
      <c r="AK962">
        <f t="shared" ca="1" si="275"/>
        <v>0</v>
      </c>
      <c r="AL962">
        <f t="shared" ca="1" si="276"/>
        <v>0</v>
      </c>
      <c r="AM962" t="b">
        <f t="shared" ca="1" si="277"/>
        <v>0</v>
      </c>
      <c r="AN962">
        <f t="shared" ca="1" si="278"/>
        <v>1</v>
      </c>
      <c r="AO962">
        <f t="shared" ca="1" si="279"/>
        <v>7</v>
      </c>
    </row>
    <row r="963" spans="1:41">
      <c r="A963" s="1"/>
      <c r="Q963">
        <f t="shared" ca="1" si="283"/>
        <v>0</v>
      </c>
      <c r="R963">
        <f t="shared" ca="1" si="283"/>
        <v>0</v>
      </c>
      <c r="S963">
        <f t="shared" ca="1" si="283"/>
        <v>0</v>
      </c>
      <c r="T963">
        <f t="shared" ca="1" si="283"/>
        <v>0</v>
      </c>
      <c r="U963">
        <f t="shared" ca="1" si="283"/>
        <v>0</v>
      </c>
      <c r="V963">
        <f t="shared" ca="1" si="283"/>
        <v>0</v>
      </c>
      <c r="W963">
        <f t="shared" ca="1" si="283"/>
        <v>0</v>
      </c>
      <c r="X963">
        <f t="shared" ca="1" si="283"/>
        <v>0</v>
      </c>
      <c r="Z963">
        <f t="shared" ref="Z963:Z1000" ca="1" si="284">IF(AND(VALUE(Q963)&gt;1919,VALUE(Q963)&lt;2003),1,0)</f>
        <v>0</v>
      </c>
      <c r="AA963">
        <f t="shared" ref="AA963:AA1000" ca="1" si="285">IF(AND(VALUE(R963)&gt;2009,VALUE(R963)&lt;2021),1,0)</f>
        <v>0</v>
      </c>
      <c r="AB963">
        <f t="shared" ref="AB963:AB1000" ca="1" si="286">IF(AND(VALUE(S963)&gt;2019,VALUE(S963)&lt;2031),1,0)</f>
        <v>0</v>
      </c>
      <c r="AC963" t="str" cm="1">
        <f t="array" aca="1" ref="AC963" ca="1">LEFT(T963,SUM(LEN(T963)-LEN(SUBSTITUTE(T963,{"0","1","2","3","4","5","6","7","8","9"},""))))</f>
        <v>0</v>
      </c>
      <c r="AD963" s="3" t="str">
        <f t="shared" ref="AD963:AD1000" ca="1" si="287">IF(COUNT(FIND("cm",T963))=1,VALUE(AC963),"")</f>
        <v/>
      </c>
      <c r="AE963" s="3" t="str">
        <f t="shared" ref="AE963:AE1000" ca="1" si="288">IF(COUNT(FIND("in",T963)),VALUE(AC963),"")</f>
        <v/>
      </c>
      <c r="AF963" t="b">
        <f t="shared" ref="AF963:AF1000" ca="1" si="289">OR(AND(AD963&gt;149,AD963&lt;194),AND(AE963&gt;58,AE963&lt;77))</f>
        <v>0</v>
      </c>
      <c r="AG963">
        <f t="shared" ref="AG963:AG1000" ca="1" si="290">IF(AF963,1,0)</f>
        <v>0</v>
      </c>
      <c r="AH963">
        <f t="shared" ref="AH963:AH1000" ca="1" si="291">COUNT(FIND("#",U963))</f>
        <v>0</v>
      </c>
      <c r="AI963" t="b">
        <f t="shared" ref="AI963:AI1000" ca="1" si="292">AND(IF(LEN(U963)=7,TRUE),IF(AH963=1,TRUE))</f>
        <v>0</v>
      </c>
      <c r="AJ963">
        <f t="shared" ref="AJ963:AJ1000" ca="1" si="293">IF(AI963,1,0)</f>
        <v>0</v>
      </c>
      <c r="AK963">
        <f t="shared" ref="AK963:AK1000" ca="1" si="294">IF(OR(V963="amb",V963="blu",V963="brn",V963="gry",V963="grn",V963="hzl",V963="oth"),1,0)</f>
        <v>0</v>
      </c>
      <c r="AL963">
        <f t="shared" ref="AL963:AL1000" ca="1" si="295">IF(LEN(W963)=9,1,0)</f>
        <v>0</v>
      </c>
      <c r="AM963" t="b">
        <f t="shared" ref="AM963:AM1000" ca="1" si="296">AND(IF(VALUE(X963)&gt;0,TRUE),IF(AN963=0,TRUE))</f>
        <v>0</v>
      </c>
      <c r="AN963">
        <f t="shared" ref="AN963:AN1000" ca="1" si="297">SUM(Z963:AB963,AG963,AJ963:AL963)</f>
        <v>0</v>
      </c>
      <c r="AO963">
        <f t="shared" ref="AO963:AO999" ca="1" si="298">IF(AN963&gt;0,AN963+AO962,0)</f>
        <v>0</v>
      </c>
    </row>
    <row r="964" spans="1:41">
      <c r="A964" s="5" t="s">
        <v>637</v>
      </c>
      <c r="B964" s="6" t="s">
        <v>1248</v>
      </c>
      <c r="C964" s="6" t="s">
        <v>642</v>
      </c>
      <c r="D964" s="6" t="s">
        <v>914</v>
      </c>
      <c r="E964" s="6" t="s">
        <v>654</v>
      </c>
      <c r="F964" s="6" t="s">
        <v>1249</v>
      </c>
      <c r="G964" s="6" t="s">
        <v>636</v>
      </c>
      <c r="H964" s="6" t="s">
        <v>1221</v>
      </c>
      <c r="I964" s="6" t="s">
        <v>640</v>
      </c>
      <c r="J964" s="6" t="s">
        <v>795</v>
      </c>
      <c r="K964" s="6" t="s">
        <v>645</v>
      </c>
      <c r="L964" s="6" t="s">
        <v>796</v>
      </c>
      <c r="Q964" t="str">
        <f t="shared" ca="1" si="283"/>
        <v>2007</v>
      </c>
      <c r="R964">
        <f t="shared" ca="1" si="283"/>
        <v>0</v>
      </c>
      <c r="S964" t="str">
        <f t="shared" ca="1" si="283"/>
        <v>2039</v>
      </c>
      <c r="T964" t="str">
        <f t="shared" ca="1" si="283"/>
        <v>88</v>
      </c>
      <c r="U964" t="str">
        <f t="shared" ca="1" si="283"/>
        <v>a1bb42</v>
      </c>
      <c r="V964" t="str">
        <f t="shared" ca="1" si="283"/>
        <v>#a2f6bb</v>
      </c>
      <c r="W964">
        <f t="shared" ca="1" si="283"/>
        <v>0</v>
      </c>
      <c r="X964" t="str">
        <f t="shared" ca="1" si="283"/>
        <v>99</v>
      </c>
      <c r="Z964">
        <f t="shared" ca="1" si="284"/>
        <v>0</v>
      </c>
      <c r="AA964">
        <f t="shared" ca="1" si="285"/>
        <v>0</v>
      </c>
      <c r="AB964">
        <f t="shared" ca="1" si="286"/>
        <v>0</v>
      </c>
      <c r="AC964" t="str" cm="1">
        <f t="array" aca="1" ref="AC964" ca="1">LEFT(T964,SUM(LEN(T964)-LEN(SUBSTITUTE(T964,{"0","1","2","3","4","5","6","7","8","9"},""))))</f>
        <v>88</v>
      </c>
      <c r="AD964" s="3" t="str">
        <f t="shared" ca="1" si="287"/>
        <v/>
      </c>
      <c r="AE964" s="3" t="str">
        <f t="shared" ca="1" si="288"/>
        <v/>
      </c>
      <c r="AF964" t="b">
        <f t="shared" ca="1" si="289"/>
        <v>0</v>
      </c>
      <c r="AG964">
        <f t="shared" ca="1" si="290"/>
        <v>0</v>
      </c>
      <c r="AH964">
        <f t="shared" ca="1" si="291"/>
        <v>0</v>
      </c>
      <c r="AI964" t="b">
        <f t="shared" ca="1" si="292"/>
        <v>0</v>
      </c>
      <c r="AJ964">
        <f t="shared" ca="1" si="293"/>
        <v>0</v>
      </c>
      <c r="AK964">
        <f t="shared" ca="1" si="294"/>
        <v>0</v>
      </c>
      <c r="AL964">
        <f t="shared" ca="1" si="295"/>
        <v>0</v>
      </c>
      <c r="AM964" t="b">
        <f t="shared" ca="1" si="296"/>
        <v>1</v>
      </c>
      <c r="AN964">
        <f t="shared" ca="1" si="297"/>
        <v>0</v>
      </c>
      <c r="AO964">
        <f t="shared" ca="1" si="298"/>
        <v>0</v>
      </c>
    </row>
    <row r="965" spans="1:41">
      <c r="A965" s="5" t="s">
        <v>635</v>
      </c>
      <c r="B965" s="6" t="s">
        <v>1250</v>
      </c>
      <c r="Q965">
        <f t="shared" ca="1" si="283"/>
        <v>0</v>
      </c>
      <c r="R965">
        <f t="shared" ca="1" si="283"/>
        <v>0</v>
      </c>
      <c r="S965">
        <f t="shared" ca="1" si="283"/>
        <v>0</v>
      </c>
      <c r="T965">
        <f t="shared" ca="1" si="283"/>
        <v>0</v>
      </c>
      <c r="U965">
        <f t="shared" ca="1" si="283"/>
        <v>0</v>
      </c>
      <c r="V965">
        <f t="shared" ca="1" si="283"/>
        <v>0</v>
      </c>
      <c r="W965" t="str">
        <f t="shared" ca="1" si="283"/>
        <v>2264966188</v>
      </c>
      <c r="X965">
        <f t="shared" ca="1" si="283"/>
        <v>0</v>
      </c>
      <c r="Z965">
        <f t="shared" ca="1" si="284"/>
        <v>0</v>
      </c>
      <c r="AA965">
        <f t="shared" ca="1" si="285"/>
        <v>0</v>
      </c>
      <c r="AB965">
        <f t="shared" ca="1" si="286"/>
        <v>0</v>
      </c>
      <c r="AC965" t="str" cm="1">
        <f t="array" aca="1" ref="AC965" ca="1">LEFT(T965,SUM(LEN(T965)-LEN(SUBSTITUTE(T965,{"0","1","2","3","4","5","6","7","8","9"},""))))</f>
        <v>0</v>
      </c>
      <c r="AD965" s="3" t="str">
        <f t="shared" ca="1" si="287"/>
        <v/>
      </c>
      <c r="AE965" s="3" t="str">
        <f t="shared" ca="1" si="288"/>
        <v/>
      </c>
      <c r="AF965" t="b">
        <f t="shared" ca="1" si="289"/>
        <v>0</v>
      </c>
      <c r="AG965">
        <f t="shared" ca="1" si="290"/>
        <v>0</v>
      </c>
      <c r="AH965">
        <f t="shared" ca="1" si="291"/>
        <v>0</v>
      </c>
      <c r="AI965" t="b">
        <f t="shared" ca="1" si="292"/>
        <v>0</v>
      </c>
      <c r="AJ965">
        <f t="shared" ca="1" si="293"/>
        <v>0</v>
      </c>
      <c r="AK965">
        <f t="shared" ca="1" si="294"/>
        <v>0</v>
      </c>
      <c r="AL965">
        <f t="shared" ca="1" si="295"/>
        <v>0</v>
      </c>
      <c r="AM965" t="b">
        <f t="shared" ca="1" si="296"/>
        <v>0</v>
      </c>
      <c r="AN965">
        <f t="shared" ca="1" si="297"/>
        <v>0</v>
      </c>
      <c r="AO965">
        <f t="shared" ca="1" si="298"/>
        <v>0</v>
      </c>
    </row>
    <row r="966" spans="1:41">
      <c r="A966" s="5" t="s">
        <v>639</v>
      </c>
      <c r="B966" s="6" t="s">
        <v>820</v>
      </c>
      <c r="Q966">
        <f t="shared" ca="1" si="283"/>
        <v>0</v>
      </c>
      <c r="R966" t="str">
        <f t="shared" ca="1" si="283"/>
        <v>2022</v>
      </c>
      <c r="S966">
        <f t="shared" ca="1" si="283"/>
        <v>0</v>
      </c>
      <c r="T966">
        <f t="shared" ca="1" si="283"/>
        <v>0</v>
      </c>
      <c r="U966">
        <f t="shared" ca="1" si="283"/>
        <v>0</v>
      </c>
      <c r="V966">
        <f t="shared" ca="1" si="283"/>
        <v>0</v>
      </c>
      <c r="W966">
        <f t="shared" ca="1" si="283"/>
        <v>0</v>
      </c>
      <c r="X966">
        <f t="shared" ca="1" si="283"/>
        <v>0</v>
      </c>
      <c r="Z966">
        <f t="shared" ca="1" si="284"/>
        <v>0</v>
      </c>
      <c r="AA966">
        <f t="shared" ca="1" si="285"/>
        <v>0</v>
      </c>
      <c r="AB966">
        <f t="shared" ca="1" si="286"/>
        <v>0</v>
      </c>
      <c r="AC966" t="str" cm="1">
        <f t="array" aca="1" ref="AC966" ca="1">LEFT(T966,SUM(LEN(T966)-LEN(SUBSTITUTE(T966,{"0","1","2","3","4","5","6","7","8","9"},""))))</f>
        <v>0</v>
      </c>
      <c r="AD966" s="3" t="str">
        <f t="shared" ca="1" si="287"/>
        <v/>
      </c>
      <c r="AE966" s="3" t="str">
        <f t="shared" ca="1" si="288"/>
        <v/>
      </c>
      <c r="AF966" t="b">
        <f t="shared" ca="1" si="289"/>
        <v>0</v>
      </c>
      <c r="AG966">
        <f t="shared" ca="1" si="290"/>
        <v>0</v>
      </c>
      <c r="AH966">
        <f t="shared" ca="1" si="291"/>
        <v>0</v>
      </c>
      <c r="AI966" t="b">
        <f t="shared" ca="1" si="292"/>
        <v>0</v>
      </c>
      <c r="AJ966">
        <f t="shared" ca="1" si="293"/>
        <v>0</v>
      </c>
      <c r="AK966">
        <f t="shared" ca="1" si="294"/>
        <v>0</v>
      </c>
      <c r="AL966">
        <f t="shared" ca="1" si="295"/>
        <v>0</v>
      </c>
      <c r="AM966" t="b">
        <f t="shared" ca="1" si="296"/>
        <v>0</v>
      </c>
      <c r="AN966">
        <f t="shared" ca="1" si="297"/>
        <v>0</v>
      </c>
      <c r="AO966">
        <f t="shared" ca="1" si="298"/>
        <v>0</v>
      </c>
    </row>
    <row r="967" spans="1:41">
      <c r="A967" s="1"/>
      <c r="Q967">
        <f t="shared" ca="1" si="283"/>
        <v>0</v>
      </c>
      <c r="R967">
        <f t="shared" ca="1" si="283"/>
        <v>0</v>
      </c>
      <c r="S967">
        <f t="shared" ca="1" si="283"/>
        <v>0</v>
      </c>
      <c r="T967">
        <f t="shared" ca="1" si="283"/>
        <v>0</v>
      </c>
      <c r="U967">
        <f t="shared" ca="1" si="283"/>
        <v>0</v>
      </c>
      <c r="V967">
        <f t="shared" ca="1" si="283"/>
        <v>0</v>
      </c>
      <c r="W967">
        <f t="shared" ca="1" si="283"/>
        <v>0</v>
      </c>
      <c r="X967">
        <f t="shared" ca="1" si="283"/>
        <v>0</v>
      </c>
      <c r="Z967">
        <f t="shared" ca="1" si="284"/>
        <v>0</v>
      </c>
      <c r="AA967">
        <f t="shared" ca="1" si="285"/>
        <v>0</v>
      </c>
      <c r="AB967">
        <f t="shared" ca="1" si="286"/>
        <v>0</v>
      </c>
      <c r="AC967" t="str" cm="1">
        <f t="array" aca="1" ref="AC967" ca="1">LEFT(T967,SUM(LEN(T967)-LEN(SUBSTITUTE(T967,{"0","1","2","3","4","5","6","7","8","9"},""))))</f>
        <v>0</v>
      </c>
      <c r="AD967" s="3" t="str">
        <f t="shared" ca="1" si="287"/>
        <v/>
      </c>
      <c r="AE967" s="3" t="str">
        <f t="shared" ca="1" si="288"/>
        <v/>
      </c>
      <c r="AF967" t="b">
        <f t="shared" ca="1" si="289"/>
        <v>0</v>
      </c>
      <c r="AG967">
        <f t="shared" ca="1" si="290"/>
        <v>0</v>
      </c>
      <c r="AH967">
        <f t="shared" ca="1" si="291"/>
        <v>0</v>
      </c>
      <c r="AI967" t="b">
        <f t="shared" ca="1" si="292"/>
        <v>0</v>
      </c>
      <c r="AJ967">
        <f t="shared" ca="1" si="293"/>
        <v>0</v>
      </c>
      <c r="AK967">
        <f t="shared" ca="1" si="294"/>
        <v>0</v>
      </c>
      <c r="AL967">
        <f t="shared" ca="1" si="295"/>
        <v>0</v>
      </c>
      <c r="AM967" t="b">
        <f t="shared" ca="1" si="296"/>
        <v>0</v>
      </c>
      <c r="AN967">
        <f t="shared" ca="1" si="297"/>
        <v>0</v>
      </c>
      <c r="AO967">
        <f t="shared" ca="1" si="298"/>
        <v>0</v>
      </c>
    </row>
    <row r="968" spans="1:41">
      <c r="A968" s="5" t="s">
        <v>639</v>
      </c>
      <c r="B968" s="6" t="s">
        <v>821</v>
      </c>
      <c r="C968" s="6" t="s">
        <v>654</v>
      </c>
      <c r="D968" s="6" t="s">
        <v>1004</v>
      </c>
      <c r="E968" s="6" t="s">
        <v>645</v>
      </c>
      <c r="F968" s="6" t="s">
        <v>652</v>
      </c>
      <c r="G968" s="6" t="s">
        <v>642</v>
      </c>
      <c r="H968" s="6" t="s">
        <v>844</v>
      </c>
      <c r="Q968">
        <f t="shared" ca="1" si="283"/>
        <v>0</v>
      </c>
      <c r="R968" t="str">
        <f t="shared" ca="1" si="283"/>
        <v>2012</v>
      </c>
      <c r="S968" t="str">
        <f t="shared" ca="1" si="283"/>
        <v>2021</v>
      </c>
      <c r="T968">
        <f t="shared" ca="1" si="283"/>
        <v>0</v>
      </c>
      <c r="U968">
        <f t="shared" ca="1" si="283"/>
        <v>0</v>
      </c>
      <c r="V968" t="str">
        <f t="shared" ca="1" si="283"/>
        <v>gry</v>
      </c>
      <c r="W968">
        <f t="shared" ca="1" si="283"/>
        <v>0</v>
      </c>
      <c r="X968" t="str">
        <f t="shared" ca="1" si="283"/>
        <v>59</v>
      </c>
      <c r="Z968">
        <f t="shared" ca="1" si="284"/>
        <v>0</v>
      </c>
      <c r="AA968">
        <f t="shared" ca="1" si="285"/>
        <v>1</v>
      </c>
      <c r="AB968">
        <f t="shared" ca="1" si="286"/>
        <v>1</v>
      </c>
      <c r="AC968" t="str" cm="1">
        <f t="array" aca="1" ref="AC968" ca="1">LEFT(T968,SUM(LEN(T968)-LEN(SUBSTITUTE(T968,{"0","1","2","3","4","5","6","7","8","9"},""))))</f>
        <v>0</v>
      </c>
      <c r="AD968" s="3" t="str">
        <f t="shared" ca="1" si="287"/>
        <v/>
      </c>
      <c r="AE968" s="3" t="str">
        <f t="shared" ca="1" si="288"/>
        <v/>
      </c>
      <c r="AF968" t="b">
        <f t="shared" ca="1" si="289"/>
        <v>0</v>
      </c>
      <c r="AG968">
        <f t="shared" ca="1" si="290"/>
        <v>0</v>
      </c>
      <c r="AH968">
        <f t="shared" ca="1" si="291"/>
        <v>0</v>
      </c>
      <c r="AI968" t="b">
        <f t="shared" ca="1" si="292"/>
        <v>0</v>
      </c>
      <c r="AJ968">
        <f t="shared" ca="1" si="293"/>
        <v>0</v>
      </c>
      <c r="AK968">
        <f t="shared" ca="1" si="294"/>
        <v>1</v>
      </c>
      <c r="AL968">
        <f t="shared" ca="1" si="295"/>
        <v>0</v>
      </c>
      <c r="AM968" t="b">
        <f t="shared" ca="1" si="296"/>
        <v>0</v>
      </c>
      <c r="AN968">
        <f t="shared" ca="1" si="297"/>
        <v>3</v>
      </c>
      <c r="AO968">
        <f t="shared" ca="1" si="298"/>
        <v>3</v>
      </c>
    </row>
    <row r="969" spans="1:41">
      <c r="A969" s="5" t="s">
        <v>636</v>
      </c>
      <c r="B969" s="6" t="s">
        <v>837</v>
      </c>
      <c r="Q969" t="str">
        <f t="shared" ca="1" si="283"/>
        <v>1931</v>
      </c>
      <c r="R969">
        <f t="shared" ca="1" si="283"/>
        <v>0</v>
      </c>
      <c r="S969">
        <f t="shared" ca="1" si="283"/>
        <v>0</v>
      </c>
      <c r="T969">
        <f t="shared" ca="1" si="283"/>
        <v>0</v>
      </c>
      <c r="U969">
        <f t="shared" ca="1" si="283"/>
        <v>0</v>
      </c>
      <c r="V969">
        <f t="shared" ca="1" si="283"/>
        <v>0</v>
      </c>
      <c r="W969">
        <f t="shared" ca="1" si="283"/>
        <v>0</v>
      </c>
      <c r="X969">
        <f t="shared" ca="1" si="283"/>
        <v>0</v>
      </c>
      <c r="Z969">
        <f t="shared" ca="1" si="284"/>
        <v>1</v>
      </c>
      <c r="AA969">
        <f t="shared" ca="1" si="285"/>
        <v>0</v>
      </c>
      <c r="AB969">
        <f t="shared" ca="1" si="286"/>
        <v>0</v>
      </c>
      <c r="AC969" t="str" cm="1">
        <f t="array" aca="1" ref="AC969" ca="1">LEFT(T969,SUM(LEN(T969)-LEN(SUBSTITUTE(T969,{"0","1","2","3","4","5","6","7","8","9"},""))))</f>
        <v>0</v>
      </c>
      <c r="AD969" s="3" t="str">
        <f t="shared" ca="1" si="287"/>
        <v/>
      </c>
      <c r="AE969" s="3" t="str">
        <f t="shared" ca="1" si="288"/>
        <v/>
      </c>
      <c r="AF969" t="b">
        <f t="shared" ca="1" si="289"/>
        <v>0</v>
      </c>
      <c r="AG969">
        <f t="shared" ca="1" si="290"/>
        <v>0</v>
      </c>
      <c r="AH969">
        <f t="shared" ca="1" si="291"/>
        <v>0</v>
      </c>
      <c r="AI969" t="b">
        <f t="shared" ca="1" si="292"/>
        <v>0</v>
      </c>
      <c r="AJ969">
        <f t="shared" ca="1" si="293"/>
        <v>0</v>
      </c>
      <c r="AK969">
        <f t="shared" ca="1" si="294"/>
        <v>0</v>
      </c>
      <c r="AL969">
        <f t="shared" ca="1" si="295"/>
        <v>0</v>
      </c>
      <c r="AM969" t="b">
        <f t="shared" ca="1" si="296"/>
        <v>0</v>
      </c>
      <c r="AN969">
        <f t="shared" ca="1" si="297"/>
        <v>1</v>
      </c>
      <c r="AO969">
        <f t="shared" ca="1" si="298"/>
        <v>4</v>
      </c>
    </row>
    <row r="970" spans="1:41">
      <c r="A970" s="5" t="s">
        <v>637</v>
      </c>
      <c r="B970" s="6" t="s">
        <v>699</v>
      </c>
      <c r="C970" s="6" t="s">
        <v>640</v>
      </c>
      <c r="D970" s="6" t="s">
        <v>679</v>
      </c>
      <c r="E970" s="6" t="s">
        <v>635</v>
      </c>
      <c r="F970" s="6" t="s">
        <v>1251</v>
      </c>
      <c r="Q970">
        <f t="shared" ca="1" si="283"/>
        <v>0</v>
      </c>
      <c r="R970">
        <f t="shared" ca="1" si="283"/>
        <v>0</v>
      </c>
      <c r="S970">
        <f t="shared" ca="1" si="283"/>
        <v>0</v>
      </c>
      <c r="T970" t="str">
        <f t="shared" ca="1" si="283"/>
        <v>172cm</v>
      </c>
      <c r="U970" t="str">
        <f t="shared" ca="1" si="283"/>
        <v>#7d3b0c</v>
      </c>
      <c r="V970">
        <f t="shared" ca="1" si="283"/>
        <v>0</v>
      </c>
      <c r="W970" t="str">
        <f t="shared" ca="1" si="283"/>
        <v>862416147</v>
      </c>
      <c r="X970">
        <f t="shared" ca="1" si="283"/>
        <v>0</v>
      </c>
      <c r="Z970">
        <f t="shared" ca="1" si="284"/>
        <v>0</v>
      </c>
      <c r="AA970">
        <f t="shared" ca="1" si="285"/>
        <v>0</v>
      </c>
      <c r="AB970">
        <f t="shared" ca="1" si="286"/>
        <v>0</v>
      </c>
      <c r="AC970" t="str" cm="1">
        <f t="array" aca="1" ref="AC970" ca="1">LEFT(T970,SUM(LEN(T970)-LEN(SUBSTITUTE(T970,{"0","1","2","3","4","5","6","7","8","9"},""))))</f>
        <v>172</v>
      </c>
      <c r="AD970" s="3">
        <f t="shared" ca="1" si="287"/>
        <v>172</v>
      </c>
      <c r="AE970" s="3" t="str">
        <f t="shared" ca="1" si="288"/>
        <v/>
      </c>
      <c r="AF970" t="b">
        <f t="shared" ca="1" si="289"/>
        <v>1</v>
      </c>
      <c r="AG970">
        <f t="shared" ca="1" si="290"/>
        <v>1</v>
      </c>
      <c r="AH970">
        <f t="shared" ca="1" si="291"/>
        <v>1</v>
      </c>
      <c r="AI970" t="b">
        <f t="shared" ca="1" si="292"/>
        <v>1</v>
      </c>
      <c r="AJ970">
        <f t="shared" ca="1" si="293"/>
        <v>1</v>
      </c>
      <c r="AK970">
        <f t="shared" ca="1" si="294"/>
        <v>0</v>
      </c>
      <c r="AL970">
        <f t="shared" ca="1" si="295"/>
        <v>1</v>
      </c>
      <c r="AM970" t="b">
        <f t="shared" ca="1" si="296"/>
        <v>0</v>
      </c>
      <c r="AN970">
        <f t="shared" ca="1" si="297"/>
        <v>3</v>
      </c>
      <c r="AO970">
        <f t="shared" ca="1" si="298"/>
        <v>7</v>
      </c>
    </row>
    <row r="971" spans="1:41">
      <c r="A971" s="1"/>
      <c r="Q971">
        <f t="shared" ca="1" si="283"/>
        <v>0</v>
      </c>
      <c r="R971">
        <f t="shared" ca="1" si="283"/>
        <v>0</v>
      </c>
      <c r="S971">
        <f t="shared" ca="1" si="283"/>
        <v>0</v>
      </c>
      <c r="T971">
        <f t="shared" ca="1" si="283"/>
        <v>0</v>
      </c>
      <c r="U971">
        <f t="shared" ca="1" si="283"/>
        <v>0</v>
      </c>
      <c r="V971">
        <f t="shared" ca="1" si="283"/>
        <v>0</v>
      </c>
      <c r="W971">
        <f t="shared" ca="1" si="283"/>
        <v>0</v>
      </c>
      <c r="X971">
        <f t="shared" ca="1" si="283"/>
        <v>0</v>
      </c>
      <c r="Z971">
        <f t="shared" ca="1" si="284"/>
        <v>0</v>
      </c>
      <c r="AA971">
        <f t="shared" ca="1" si="285"/>
        <v>0</v>
      </c>
      <c r="AB971">
        <f t="shared" ca="1" si="286"/>
        <v>0</v>
      </c>
      <c r="AC971" t="str" cm="1">
        <f t="array" aca="1" ref="AC971" ca="1">LEFT(T971,SUM(LEN(T971)-LEN(SUBSTITUTE(T971,{"0","1","2","3","4","5","6","7","8","9"},""))))</f>
        <v>0</v>
      </c>
      <c r="AD971" s="3" t="str">
        <f t="shared" ca="1" si="287"/>
        <v/>
      </c>
      <c r="AE971" s="3" t="str">
        <f t="shared" ca="1" si="288"/>
        <v/>
      </c>
      <c r="AF971" t="b">
        <f t="shared" ca="1" si="289"/>
        <v>0</v>
      </c>
      <c r="AG971">
        <f t="shared" ca="1" si="290"/>
        <v>0</v>
      </c>
      <c r="AH971">
        <f t="shared" ca="1" si="291"/>
        <v>0</v>
      </c>
      <c r="AI971" t="b">
        <f t="shared" ca="1" si="292"/>
        <v>0</v>
      </c>
      <c r="AJ971">
        <f t="shared" ca="1" si="293"/>
        <v>0</v>
      </c>
      <c r="AK971">
        <f t="shared" ca="1" si="294"/>
        <v>0</v>
      </c>
      <c r="AL971">
        <f t="shared" ca="1" si="295"/>
        <v>0</v>
      </c>
      <c r="AM971" t="b">
        <f t="shared" ca="1" si="296"/>
        <v>0</v>
      </c>
      <c r="AN971">
        <f t="shared" ca="1" si="297"/>
        <v>0</v>
      </c>
      <c r="AO971">
        <f t="shared" ca="1" si="298"/>
        <v>0</v>
      </c>
    </row>
    <row r="972" spans="1:41">
      <c r="A972" s="5" t="s">
        <v>636</v>
      </c>
      <c r="B972" s="6" t="s">
        <v>902</v>
      </c>
      <c r="C972" s="6" t="s">
        <v>642</v>
      </c>
      <c r="D972" s="6" t="s">
        <v>829</v>
      </c>
      <c r="Q972" t="str">
        <f t="shared" ca="1" si="283"/>
        <v>1962</v>
      </c>
      <c r="R972">
        <f t="shared" ca="1" si="283"/>
        <v>0</v>
      </c>
      <c r="S972" t="str">
        <f t="shared" ca="1" si="283"/>
        <v>2025</v>
      </c>
      <c r="T972">
        <f t="shared" ca="1" si="283"/>
        <v>0</v>
      </c>
      <c r="U972">
        <f t="shared" ca="1" si="283"/>
        <v>0</v>
      </c>
      <c r="V972">
        <f t="shared" ca="1" si="283"/>
        <v>0</v>
      </c>
      <c r="W972">
        <f t="shared" ca="1" si="283"/>
        <v>0</v>
      </c>
      <c r="X972">
        <f t="shared" ca="1" si="283"/>
        <v>0</v>
      </c>
      <c r="Z972">
        <f t="shared" ca="1" si="284"/>
        <v>1</v>
      </c>
      <c r="AA972">
        <f t="shared" ca="1" si="285"/>
        <v>0</v>
      </c>
      <c r="AB972">
        <f t="shared" ca="1" si="286"/>
        <v>1</v>
      </c>
      <c r="AC972" t="str" cm="1">
        <f t="array" aca="1" ref="AC972" ca="1">LEFT(T972,SUM(LEN(T972)-LEN(SUBSTITUTE(T972,{"0","1","2","3","4","5","6","7","8","9"},""))))</f>
        <v>0</v>
      </c>
      <c r="AD972" s="3" t="str">
        <f t="shared" ca="1" si="287"/>
        <v/>
      </c>
      <c r="AE972" s="3" t="str">
        <f t="shared" ca="1" si="288"/>
        <v/>
      </c>
      <c r="AF972" t="b">
        <f t="shared" ca="1" si="289"/>
        <v>0</v>
      </c>
      <c r="AG972">
        <f t="shared" ca="1" si="290"/>
        <v>0</v>
      </c>
      <c r="AH972">
        <f t="shared" ca="1" si="291"/>
        <v>0</v>
      </c>
      <c r="AI972" t="b">
        <f t="shared" ca="1" si="292"/>
        <v>0</v>
      </c>
      <c r="AJ972">
        <f t="shared" ca="1" si="293"/>
        <v>0</v>
      </c>
      <c r="AK972">
        <f t="shared" ca="1" si="294"/>
        <v>0</v>
      </c>
      <c r="AL972">
        <f t="shared" ca="1" si="295"/>
        <v>0</v>
      </c>
      <c r="AM972" t="b">
        <f t="shared" ca="1" si="296"/>
        <v>0</v>
      </c>
      <c r="AN972">
        <f t="shared" ca="1" si="297"/>
        <v>2</v>
      </c>
      <c r="AO972">
        <f t="shared" ca="1" si="298"/>
        <v>2</v>
      </c>
    </row>
    <row r="973" spans="1:41">
      <c r="A973" s="5" t="s">
        <v>645</v>
      </c>
      <c r="B973" s="6" t="s">
        <v>661</v>
      </c>
      <c r="Q973">
        <f t="shared" ca="1" si="283"/>
        <v>0</v>
      </c>
      <c r="R973">
        <f t="shared" ca="1" si="283"/>
        <v>0</v>
      </c>
      <c r="S973">
        <f t="shared" ca="1" si="283"/>
        <v>0</v>
      </c>
      <c r="T973">
        <f t="shared" ca="1" si="283"/>
        <v>0</v>
      </c>
      <c r="U973">
        <f t="shared" ca="1" si="283"/>
        <v>0</v>
      </c>
      <c r="V973" t="str">
        <f t="shared" ca="1" si="283"/>
        <v>grn</v>
      </c>
      <c r="W973">
        <f t="shared" ca="1" si="283"/>
        <v>0</v>
      </c>
      <c r="X973">
        <f t="shared" ca="1" si="283"/>
        <v>0</v>
      </c>
      <c r="Z973">
        <f t="shared" ca="1" si="284"/>
        <v>0</v>
      </c>
      <c r="AA973">
        <f t="shared" ca="1" si="285"/>
        <v>0</v>
      </c>
      <c r="AB973">
        <f t="shared" ca="1" si="286"/>
        <v>0</v>
      </c>
      <c r="AC973" t="str" cm="1">
        <f t="array" aca="1" ref="AC973" ca="1">LEFT(T973,SUM(LEN(T973)-LEN(SUBSTITUTE(T973,{"0","1","2","3","4","5","6","7","8","9"},""))))</f>
        <v>0</v>
      </c>
      <c r="AD973" s="3" t="str">
        <f t="shared" ca="1" si="287"/>
        <v/>
      </c>
      <c r="AE973" s="3" t="str">
        <f t="shared" ca="1" si="288"/>
        <v/>
      </c>
      <c r="AF973" t="b">
        <f t="shared" ca="1" si="289"/>
        <v>0</v>
      </c>
      <c r="AG973">
        <f t="shared" ca="1" si="290"/>
        <v>0</v>
      </c>
      <c r="AH973">
        <f t="shared" ca="1" si="291"/>
        <v>0</v>
      </c>
      <c r="AI973" t="b">
        <f t="shared" ca="1" si="292"/>
        <v>0</v>
      </c>
      <c r="AJ973">
        <f t="shared" ca="1" si="293"/>
        <v>0</v>
      </c>
      <c r="AK973">
        <f t="shared" ca="1" si="294"/>
        <v>1</v>
      </c>
      <c r="AL973">
        <f t="shared" ca="1" si="295"/>
        <v>0</v>
      </c>
      <c r="AM973" t="b">
        <f t="shared" ca="1" si="296"/>
        <v>0</v>
      </c>
      <c r="AN973">
        <f t="shared" ca="1" si="297"/>
        <v>1</v>
      </c>
      <c r="AO973">
        <f t="shared" ca="1" si="298"/>
        <v>3</v>
      </c>
    </row>
    <row r="974" spans="1:41">
      <c r="A974" s="5" t="s">
        <v>640</v>
      </c>
      <c r="B974" s="6" t="s">
        <v>669</v>
      </c>
      <c r="C974" s="6" t="s">
        <v>637</v>
      </c>
      <c r="D974" s="6" t="s">
        <v>653</v>
      </c>
      <c r="E974" s="6" t="s">
        <v>639</v>
      </c>
      <c r="F974" s="6" t="s">
        <v>814</v>
      </c>
      <c r="G974" s="6" t="s">
        <v>635</v>
      </c>
      <c r="H974" s="6" t="s">
        <v>1252</v>
      </c>
      <c r="Q974">
        <f t="shared" ca="1" si="283"/>
        <v>0</v>
      </c>
      <c r="R974" t="str">
        <f t="shared" ca="1" si="283"/>
        <v>2014</v>
      </c>
      <c r="S974">
        <f t="shared" ca="1" si="283"/>
        <v>0</v>
      </c>
      <c r="T974" t="str">
        <f t="shared" ca="1" si="283"/>
        <v>180cm</v>
      </c>
      <c r="U974" t="str">
        <f t="shared" ca="1" si="283"/>
        <v>#866857</v>
      </c>
      <c r="V974">
        <f t="shared" ca="1" si="283"/>
        <v>0</v>
      </c>
      <c r="W974" t="str">
        <f t="shared" ca="1" si="283"/>
        <v>313647071</v>
      </c>
      <c r="X974">
        <f t="shared" ca="1" si="283"/>
        <v>0</v>
      </c>
      <c r="Z974">
        <f t="shared" ca="1" si="284"/>
        <v>0</v>
      </c>
      <c r="AA974">
        <f t="shared" ca="1" si="285"/>
        <v>1</v>
      </c>
      <c r="AB974">
        <f t="shared" ca="1" si="286"/>
        <v>0</v>
      </c>
      <c r="AC974" t="str" cm="1">
        <f t="array" aca="1" ref="AC974" ca="1">LEFT(T974,SUM(LEN(T974)-LEN(SUBSTITUTE(T974,{"0","1","2","3","4","5","6","7","8","9"},""))))</f>
        <v>180</v>
      </c>
      <c r="AD974" s="3">
        <f t="shared" ca="1" si="287"/>
        <v>180</v>
      </c>
      <c r="AE974" s="3" t="str">
        <f t="shared" ca="1" si="288"/>
        <v/>
      </c>
      <c r="AF974" t="b">
        <f t="shared" ca="1" si="289"/>
        <v>1</v>
      </c>
      <c r="AG974">
        <f t="shared" ca="1" si="290"/>
        <v>1</v>
      </c>
      <c r="AH974">
        <f t="shared" ca="1" si="291"/>
        <v>1</v>
      </c>
      <c r="AI974" t="b">
        <f t="shared" ca="1" si="292"/>
        <v>1</v>
      </c>
      <c r="AJ974">
        <f t="shared" ca="1" si="293"/>
        <v>1</v>
      </c>
      <c r="AK974">
        <f t="shared" ca="1" si="294"/>
        <v>0</v>
      </c>
      <c r="AL974">
        <f t="shared" ca="1" si="295"/>
        <v>1</v>
      </c>
      <c r="AM974" t="b">
        <f t="shared" ca="1" si="296"/>
        <v>0</v>
      </c>
      <c r="AN974">
        <f t="shared" ca="1" si="297"/>
        <v>4</v>
      </c>
      <c r="AO974">
        <f t="shared" ca="1" si="298"/>
        <v>7</v>
      </c>
    </row>
    <row r="975" spans="1:41">
      <c r="A975" s="1"/>
      <c r="Q975">
        <f t="shared" ca="1" si="283"/>
        <v>0</v>
      </c>
      <c r="R975">
        <f t="shared" ca="1" si="283"/>
        <v>0</v>
      </c>
      <c r="S975">
        <f t="shared" ca="1" si="283"/>
        <v>0</v>
      </c>
      <c r="T975">
        <f t="shared" ca="1" si="283"/>
        <v>0</v>
      </c>
      <c r="U975">
        <f t="shared" ca="1" si="283"/>
        <v>0</v>
      </c>
      <c r="V975">
        <f t="shared" ca="1" si="283"/>
        <v>0</v>
      </c>
      <c r="W975">
        <f t="shared" ca="1" si="283"/>
        <v>0</v>
      </c>
      <c r="X975">
        <f t="shared" ref="X975:AD1009" ca="1" si="299">IF($A975=X$1,OFFSET($A975,0,1),IF($C975=X$1,OFFSET($C975,0,1),IF($E975=X$1,OFFSET($E975,0,1),IF($G975=X$1,OFFSET($G975,0,1),IF($I975=X$1,OFFSET($I975,0,1),IF($K975=X$1,OFFSET($K975,0,1),IF($M975=X$1,OFFSET($M975,0,1),IF($O975=X$1,OFFSET($O975,0,1),0))))))))</f>
        <v>0</v>
      </c>
      <c r="Z975">
        <f t="shared" ca="1" si="284"/>
        <v>0</v>
      </c>
      <c r="AA975">
        <f t="shared" ca="1" si="285"/>
        <v>0</v>
      </c>
      <c r="AB975">
        <f t="shared" ca="1" si="286"/>
        <v>0</v>
      </c>
      <c r="AC975" t="str" cm="1">
        <f t="array" aca="1" ref="AC975" ca="1">LEFT(T975,SUM(LEN(T975)-LEN(SUBSTITUTE(T975,{"0","1","2","3","4","5","6","7","8","9"},""))))</f>
        <v>0</v>
      </c>
      <c r="AD975" s="3" t="str">
        <f t="shared" ca="1" si="287"/>
        <v/>
      </c>
      <c r="AE975" s="3" t="str">
        <f t="shared" ca="1" si="288"/>
        <v/>
      </c>
      <c r="AF975" t="b">
        <f t="shared" ca="1" si="289"/>
        <v>0</v>
      </c>
      <c r="AG975">
        <f t="shared" ca="1" si="290"/>
        <v>0</v>
      </c>
      <c r="AH975">
        <f t="shared" ca="1" si="291"/>
        <v>0</v>
      </c>
      <c r="AI975" t="b">
        <f t="shared" ca="1" si="292"/>
        <v>0</v>
      </c>
      <c r="AJ975">
        <f t="shared" ca="1" si="293"/>
        <v>0</v>
      </c>
      <c r="AK975">
        <f t="shared" ca="1" si="294"/>
        <v>0</v>
      </c>
      <c r="AL975">
        <f t="shared" ca="1" si="295"/>
        <v>0</v>
      </c>
      <c r="AM975" t="b">
        <f t="shared" ca="1" si="296"/>
        <v>0</v>
      </c>
      <c r="AN975">
        <f t="shared" ca="1" si="297"/>
        <v>0</v>
      </c>
      <c r="AO975">
        <f t="shared" ca="1" si="298"/>
        <v>0</v>
      </c>
    </row>
    <row r="976" spans="1:41">
      <c r="A976" s="5" t="s">
        <v>642</v>
      </c>
      <c r="B976" s="6" t="s">
        <v>851</v>
      </c>
      <c r="C976" s="6" t="s">
        <v>637</v>
      </c>
      <c r="D976" s="6" t="s">
        <v>664</v>
      </c>
      <c r="E976" s="6" t="s">
        <v>636</v>
      </c>
      <c r="F976" s="6" t="s">
        <v>909</v>
      </c>
      <c r="Q976" t="str">
        <f t="shared" ref="Q976:X1009" ca="1" si="300">IF($A976=Q$1,OFFSET($A976,0,1),IF($C976=Q$1,OFFSET($C976,0,1),IF($E976=Q$1,OFFSET($E976,0,1),IF($G976=Q$1,OFFSET($G976,0,1),IF($I976=Q$1,OFFSET($I976,0,1),IF($K976=Q$1,OFFSET($K976,0,1),IF($M976=Q$1,OFFSET($M976,0,1),IF($O976=Q$1,OFFSET($O976,0,1),0))))))))</f>
        <v>1985</v>
      </c>
      <c r="R976">
        <f t="shared" ca="1" si="300"/>
        <v>0</v>
      </c>
      <c r="S976" t="str">
        <f t="shared" ca="1" si="300"/>
        <v>2030</v>
      </c>
      <c r="T976" t="str">
        <f t="shared" ca="1" si="300"/>
        <v>157cm</v>
      </c>
      <c r="U976">
        <f t="shared" ca="1" si="300"/>
        <v>0</v>
      </c>
      <c r="V976">
        <f t="shared" ca="1" si="300"/>
        <v>0</v>
      </c>
      <c r="W976">
        <f t="shared" ca="1" si="300"/>
        <v>0</v>
      </c>
      <c r="X976">
        <f t="shared" ca="1" si="300"/>
        <v>0</v>
      </c>
      <c r="Z976">
        <f t="shared" ca="1" si="284"/>
        <v>1</v>
      </c>
      <c r="AA976">
        <f t="shared" ca="1" si="285"/>
        <v>0</v>
      </c>
      <c r="AB976">
        <f t="shared" ca="1" si="286"/>
        <v>1</v>
      </c>
      <c r="AC976" t="str" cm="1">
        <f t="array" aca="1" ref="AC976" ca="1">LEFT(T976,SUM(LEN(T976)-LEN(SUBSTITUTE(T976,{"0","1","2","3","4","5","6","7","8","9"},""))))</f>
        <v>157</v>
      </c>
      <c r="AD976" s="3">
        <f t="shared" ca="1" si="287"/>
        <v>157</v>
      </c>
      <c r="AE976" s="3" t="str">
        <f t="shared" ca="1" si="288"/>
        <v/>
      </c>
      <c r="AF976" t="b">
        <f t="shared" ca="1" si="289"/>
        <v>1</v>
      </c>
      <c r="AG976">
        <f t="shared" ca="1" si="290"/>
        <v>1</v>
      </c>
      <c r="AH976">
        <f t="shared" ca="1" si="291"/>
        <v>0</v>
      </c>
      <c r="AI976" t="b">
        <f t="shared" ca="1" si="292"/>
        <v>0</v>
      </c>
      <c r="AJ976">
        <f t="shared" ca="1" si="293"/>
        <v>0</v>
      </c>
      <c r="AK976">
        <f t="shared" ca="1" si="294"/>
        <v>0</v>
      </c>
      <c r="AL976">
        <f t="shared" ca="1" si="295"/>
        <v>0</v>
      </c>
      <c r="AM976" t="b">
        <f t="shared" ca="1" si="296"/>
        <v>0</v>
      </c>
      <c r="AN976">
        <f t="shared" ca="1" si="297"/>
        <v>3</v>
      </c>
      <c r="AO976">
        <f t="shared" ca="1" si="298"/>
        <v>3</v>
      </c>
    </row>
    <row r="977" spans="1:41">
      <c r="A977" s="5" t="s">
        <v>639</v>
      </c>
      <c r="B977" s="6" t="s">
        <v>832</v>
      </c>
      <c r="Q977">
        <f t="shared" ca="1" si="300"/>
        <v>0</v>
      </c>
      <c r="R977" t="str">
        <f t="shared" ca="1" si="300"/>
        <v>2020</v>
      </c>
      <c r="S977">
        <f t="shared" ca="1" si="300"/>
        <v>0</v>
      </c>
      <c r="T977">
        <f t="shared" ca="1" si="300"/>
        <v>0</v>
      </c>
      <c r="U977">
        <f t="shared" ca="1" si="300"/>
        <v>0</v>
      </c>
      <c r="V977">
        <f t="shared" ca="1" si="300"/>
        <v>0</v>
      </c>
      <c r="W977">
        <f t="shared" ca="1" si="300"/>
        <v>0</v>
      </c>
      <c r="X977">
        <f t="shared" ca="1" si="300"/>
        <v>0</v>
      </c>
      <c r="Z977">
        <f t="shared" ca="1" si="284"/>
        <v>0</v>
      </c>
      <c r="AA977">
        <f t="shared" ca="1" si="285"/>
        <v>1</v>
      </c>
      <c r="AB977">
        <f t="shared" ca="1" si="286"/>
        <v>0</v>
      </c>
      <c r="AC977" t="str" cm="1">
        <f t="array" aca="1" ref="AC977" ca="1">LEFT(T977,SUM(LEN(T977)-LEN(SUBSTITUTE(T977,{"0","1","2","3","4","5","6","7","8","9"},""))))</f>
        <v>0</v>
      </c>
      <c r="AD977" s="3" t="str">
        <f t="shared" ca="1" si="287"/>
        <v/>
      </c>
      <c r="AE977" s="3" t="str">
        <f t="shared" ca="1" si="288"/>
        <v/>
      </c>
      <c r="AF977" t="b">
        <f t="shared" ca="1" si="289"/>
        <v>0</v>
      </c>
      <c r="AG977">
        <f t="shared" ca="1" si="290"/>
        <v>0</v>
      </c>
      <c r="AH977">
        <f t="shared" ca="1" si="291"/>
        <v>0</v>
      </c>
      <c r="AI977" t="b">
        <f t="shared" ca="1" si="292"/>
        <v>0</v>
      </c>
      <c r="AJ977">
        <f t="shared" ca="1" si="293"/>
        <v>0</v>
      </c>
      <c r="AK977">
        <f t="shared" ca="1" si="294"/>
        <v>0</v>
      </c>
      <c r="AL977">
        <f t="shared" ca="1" si="295"/>
        <v>0</v>
      </c>
      <c r="AM977" t="b">
        <f t="shared" ca="1" si="296"/>
        <v>0</v>
      </c>
      <c r="AN977">
        <f t="shared" ca="1" si="297"/>
        <v>1</v>
      </c>
      <c r="AO977">
        <f t="shared" ca="1" si="298"/>
        <v>4</v>
      </c>
    </row>
    <row r="978" spans="1:41">
      <c r="A978" s="5" t="s">
        <v>640</v>
      </c>
      <c r="B978" s="6" t="s">
        <v>679</v>
      </c>
      <c r="C978" s="6" t="s">
        <v>635</v>
      </c>
      <c r="D978" s="6" t="s">
        <v>1253</v>
      </c>
      <c r="Q978">
        <f t="shared" ca="1" si="300"/>
        <v>0</v>
      </c>
      <c r="R978">
        <f t="shared" ca="1" si="300"/>
        <v>0</v>
      </c>
      <c r="S978">
        <f t="shared" ca="1" si="300"/>
        <v>0</v>
      </c>
      <c r="T978">
        <f t="shared" ca="1" si="300"/>
        <v>0</v>
      </c>
      <c r="U978" t="str">
        <f t="shared" ca="1" si="300"/>
        <v>#7d3b0c</v>
      </c>
      <c r="V978">
        <f t="shared" ca="1" si="300"/>
        <v>0</v>
      </c>
      <c r="W978" t="str">
        <f t="shared" ca="1" si="300"/>
        <v>911544768</v>
      </c>
      <c r="X978">
        <f t="shared" ca="1" si="300"/>
        <v>0</v>
      </c>
      <c r="Z978">
        <f t="shared" ca="1" si="284"/>
        <v>0</v>
      </c>
      <c r="AA978">
        <f t="shared" ca="1" si="285"/>
        <v>0</v>
      </c>
      <c r="AB978">
        <f t="shared" ca="1" si="286"/>
        <v>0</v>
      </c>
      <c r="AC978" t="str" cm="1">
        <f t="array" aca="1" ref="AC978" ca="1">LEFT(T978,SUM(LEN(T978)-LEN(SUBSTITUTE(T978,{"0","1","2","3","4","5","6","7","8","9"},""))))</f>
        <v>0</v>
      </c>
      <c r="AD978" s="3" t="str">
        <f t="shared" ca="1" si="287"/>
        <v/>
      </c>
      <c r="AE978" s="3" t="str">
        <f t="shared" ca="1" si="288"/>
        <v/>
      </c>
      <c r="AF978" t="b">
        <f t="shared" ca="1" si="289"/>
        <v>0</v>
      </c>
      <c r="AG978">
        <f t="shared" ca="1" si="290"/>
        <v>0</v>
      </c>
      <c r="AH978">
        <f t="shared" ca="1" si="291"/>
        <v>1</v>
      </c>
      <c r="AI978" t="b">
        <f t="shared" ca="1" si="292"/>
        <v>1</v>
      </c>
      <c r="AJ978">
        <f t="shared" ca="1" si="293"/>
        <v>1</v>
      </c>
      <c r="AK978">
        <f t="shared" ca="1" si="294"/>
        <v>0</v>
      </c>
      <c r="AL978">
        <f t="shared" ca="1" si="295"/>
        <v>1</v>
      </c>
      <c r="AM978" t="b">
        <f t="shared" ca="1" si="296"/>
        <v>0</v>
      </c>
      <c r="AN978">
        <f t="shared" ca="1" si="297"/>
        <v>2</v>
      </c>
      <c r="AO978">
        <f t="shared" ca="1" si="298"/>
        <v>6</v>
      </c>
    </row>
    <row r="979" spans="1:41">
      <c r="A979" s="5" t="s">
        <v>645</v>
      </c>
      <c r="B979" s="6" t="s">
        <v>661</v>
      </c>
      <c r="Q979">
        <f t="shared" ca="1" si="300"/>
        <v>0</v>
      </c>
      <c r="R979">
        <f t="shared" ca="1" si="300"/>
        <v>0</v>
      </c>
      <c r="S979">
        <f t="shared" ca="1" si="300"/>
        <v>0</v>
      </c>
      <c r="T979">
        <f t="shared" ca="1" si="300"/>
        <v>0</v>
      </c>
      <c r="U979">
        <f t="shared" ca="1" si="300"/>
        <v>0</v>
      </c>
      <c r="V979" t="str">
        <f t="shared" ca="1" si="300"/>
        <v>grn</v>
      </c>
      <c r="W979">
        <f t="shared" ca="1" si="300"/>
        <v>0</v>
      </c>
      <c r="X979">
        <f t="shared" ca="1" si="300"/>
        <v>0</v>
      </c>
      <c r="Z979">
        <f t="shared" ca="1" si="284"/>
        <v>0</v>
      </c>
      <c r="AA979">
        <f t="shared" ca="1" si="285"/>
        <v>0</v>
      </c>
      <c r="AB979">
        <f t="shared" ca="1" si="286"/>
        <v>0</v>
      </c>
      <c r="AC979" t="str" cm="1">
        <f t="array" aca="1" ref="AC979" ca="1">LEFT(T979,SUM(LEN(T979)-LEN(SUBSTITUTE(T979,{"0","1","2","3","4","5","6","7","8","9"},""))))</f>
        <v>0</v>
      </c>
      <c r="AD979" s="3" t="str">
        <f t="shared" ca="1" si="287"/>
        <v/>
      </c>
      <c r="AE979" s="3" t="str">
        <f t="shared" ca="1" si="288"/>
        <v/>
      </c>
      <c r="AF979" t="b">
        <f t="shared" ca="1" si="289"/>
        <v>0</v>
      </c>
      <c r="AG979">
        <f t="shared" ca="1" si="290"/>
        <v>0</v>
      </c>
      <c r="AH979">
        <f t="shared" ca="1" si="291"/>
        <v>0</v>
      </c>
      <c r="AI979" t="b">
        <f t="shared" ca="1" si="292"/>
        <v>0</v>
      </c>
      <c r="AJ979">
        <f t="shared" ca="1" si="293"/>
        <v>0</v>
      </c>
      <c r="AK979">
        <f t="shared" ca="1" si="294"/>
        <v>1</v>
      </c>
      <c r="AL979">
        <f t="shared" ca="1" si="295"/>
        <v>0</v>
      </c>
      <c r="AM979" t="b">
        <f t="shared" ca="1" si="296"/>
        <v>0</v>
      </c>
      <c r="AN979">
        <f t="shared" ca="1" si="297"/>
        <v>1</v>
      </c>
      <c r="AO979">
        <f t="shared" ca="1" si="298"/>
        <v>7</v>
      </c>
    </row>
    <row r="980" spans="1:41">
      <c r="A980" s="1"/>
      <c r="Q980">
        <f t="shared" ca="1" si="300"/>
        <v>0</v>
      </c>
      <c r="R980">
        <f t="shared" ca="1" si="300"/>
        <v>0</v>
      </c>
      <c r="S980">
        <f t="shared" ca="1" si="300"/>
        <v>0</v>
      </c>
      <c r="T980">
        <f t="shared" ca="1" si="300"/>
        <v>0</v>
      </c>
      <c r="U980">
        <f t="shared" ca="1" si="300"/>
        <v>0</v>
      </c>
      <c r="V980">
        <f t="shared" ca="1" si="300"/>
        <v>0</v>
      </c>
      <c r="W980">
        <f t="shared" ca="1" si="300"/>
        <v>0</v>
      </c>
      <c r="X980">
        <f t="shared" ca="1" si="300"/>
        <v>0</v>
      </c>
      <c r="Z980">
        <f t="shared" ca="1" si="284"/>
        <v>0</v>
      </c>
      <c r="AA980">
        <f t="shared" ca="1" si="285"/>
        <v>0</v>
      </c>
      <c r="AB980">
        <f t="shared" ca="1" si="286"/>
        <v>0</v>
      </c>
      <c r="AC980" t="str" cm="1">
        <f t="array" aca="1" ref="AC980" ca="1">LEFT(T980,SUM(LEN(T980)-LEN(SUBSTITUTE(T980,{"0","1","2","3","4","5","6","7","8","9"},""))))</f>
        <v>0</v>
      </c>
      <c r="AD980" s="3" t="str">
        <f t="shared" ca="1" si="287"/>
        <v/>
      </c>
      <c r="AE980" s="3" t="str">
        <f t="shared" ca="1" si="288"/>
        <v/>
      </c>
      <c r="AF980" t="b">
        <f t="shared" ca="1" si="289"/>
        <v>0</v>
      </c>
      <c r="AG980">
        <f t="shared" ca="1" si="290"/>
        <v>0</v>
      </c>
      <c r="AH980">
        <f t="shared" ca="1" si="291"/>
        <v>0</v>
      </c>
      <c r="AI980" t="b">
        <f t="shared" ca="1" si="292"/>
        <v>0</v>
      </c>
      <c r="AJ980">
        <f t="shared" ca="1" si="293"/>
        <v>0</v>
      </c>
      <c r="AK980">
        <f t="shared" ca="1" si="294"/>
        <v>0</v>
      </c>
      <c r="AL980">
        <f t="shared" ca="1" si="295"/>
        <v>0</v>
      </c>
      <c r="AM980" t="b">
        <f t="shared" ca="1" si="296"/>
        <v>0</v>
      </c>
      <c r="AN980">
        <f t="shared" ca="1" si="297"/>
        <v>0</v>
      </c>
      <c r="AO980">
        <f t="shared" ca="1" si="298"/>
        <v>0</v>
      </c>
    </row>
    <row r="981" spans="1:41">
      <c r="A981" s="5" t="s">
        <v>637</v>
      </c>
      <c r="B981" s="6" t="s">
        <v>756</v>
      </c>
      <c r="Q981">
        <f t="shared" ca="1" si="300"/>
        <v>0</v>
      </c>
      <c r="R981">
        <f t="shared" ca="1" si="300"/>
        <v>0</v>
      </c>
      <c r="S981">
        <f t="shared" ca="1" si="300"/>
        <v>0</v>
      </c>
      <c r="T981" t="str">
        <f t="shared" ca="1" si="300"/>
        <v>175cm</v>
      </c>
      <c r="U981">
        <f t="shared" ca="1" si="300"/>
        <v>0</v>
      </c>
      <c r="V981">
        <f t="shared" ca="1" si="300"/>
        <v>0</v>
      </c>
      <c r="W981">
        <f t="shared" ca="1" si="300"/>
        <v>0</v>
      </c>
      <c r="X981">
        <f t="shared" ca="1" si="300"/>
        <v>0</v>
      </c>
      <c r="Z981">
        <f t="shared" ca="1" si="284"/>
        <v>0</v>
      </c>
      <c r="AA981">
        <f t="shared" ca="1" si="285"/>
        <v>0</v>
      </c>
      <c r="AB981">
        <f t="shared" ca="1" si="286"/>
        <v>0</v>
      </c>
      <c r="AC981" t="str" cm="1">
        <f t="array" aca="1" ref="AC981" ca="1">LEFT(T981,SUM(LEN(T981)-LEN(SUBSTITUTE(T981,{"0","1","2","3","4","5","6","7","8","9"},""))))</f>
        <v>175</v>
      </c>
      <c r="AD981" s="3">
        <f t="shared" ca="1" si="287"/>
        <v>175</v>
      </c>
      <c r="AE981" s="3" t="str">
        <f t="shared" ca="1" si="288"/>
        <v/>
      </c>
      <c r="AF981" t="b">
        <f t="shared" ca="1" si="289"/>
        <v>1</v>
      </c>
      <c r="AG981">
        <f t="shared" ca="1" si="290"/>
        <v>1</v>
      </c>
      <c r="AH981">
        <f t="shared" ca="1" si="291"/>
        <v>0</v>
      </c>
      <c r="AI981" t="b">
        <f t="shared" ca="1" si="292"/>
        <v>0</v>
      </c>
      <c r="AJ981">
        <f t="shared" ca="1" si="293"/>
        <v>0</v>
      </c>
      <c r="AK981">
        <f t="shared" ca="1" si="294"/>
        <v>0</v>
      </c>
      <c r="AL981">
        <f t="shared" ca="1" si="295"/>
        <v>0</v>
      </c>
      <c r="AM981" t="b">
        <f t="shared" ca="1" si="296"/>
        <v>0</v>
      </c>
      <c r="AN981">
        <f t="shared" ca="1" si="297"/>
        <v>1</v>
      </c>
      <c r="AO981">
        <f t="shared" ca="1" si="298"/>
        <v>1</v>
      </c>
    </row>
    <row r="982" spans="1:41">
      <c r="A982" s="5" t="s">
        <v>636</v>
      </c>
      <c r="B982" s="6" t="s">
        <v>836</v>
      </c>
      <c r="Q982" t="str">
        <f t="shared" ca="1" si="300"/>
        <v>1938</v>
      </c>
      <c r="R982">
        <f t="shared" ca="1" si="300"/>
        <v>0</v>
      </c>
      <c r="S982">
        <f t="shared" ca="1" si="300"/>
        <v>0</v>
      </c>
      <c r="T982">
        <f t="shared" ca="1" si="300"/>
        <v>0</v>
      </c>
      <c r="U982">
        <f t="shared" ca="1" si="300"/>
        <v>0</v>
      </c>
      <c r="V982">
        <f t="shared" ca="1" si="300"/>
        <v>0</v>
      </c>
      <c r="W982">
        <f t="shared" ca="1" si="300"/>
        <v>0</v>
      </c>
      <c r="X982">
        <f t="shared" ca="1" si="300"/>
        <v>0</v>
      </c>
      <c r="Z982">
        <f t="shared" ca="1" si="284"/>
        <v>1</v>
      </c>
      <c r="AA982">
        <f t="shared" ca="1" si="285"/>
        <v>0</v>
      </c>
      <c r="AB982">
        <f t="shared" ca="1" si="286"/>
        <v>0</v>
      </c>
      <c r="AC982" t="str" cm="1">
        <f t="array" aca="1" ref="AC982" ca="1">LEFT(T982,SUM(LEN(T982)-LEN(SUBSTITUTE(T982,{"0","1","2","3","4","5","6","7","8","9"},""))))</f>
        <v>0</v>
      </c>
      <c r="AD982" s="3" t="str">
        <f t="shared" ca="1" si="287"/>
        <v/>
      </c>
      <c r="AE982" s="3" t="str">
        <f t="shared" ca="1" si="288"/>
        <v/>
      </c>
      <c r="AF982" t="b">
        <f t="shared" ca="1" si="289"/>
        <v>0</v>
      </c>
      <c r="AG982">
        <f t="shared" ca="1" si="290"/>
        <v>0</v>
      </c>
      <c r="AH982">
        <f t="shared" ca="1" si="291"/>
        <v>0</v>
      </c>
      <c r="AI982" t="b">
        <f t="shared" ca="1" si="292"/>
        <v>0</v>
      </c>
      <c r="AJ982">
        <f t="shared" ca="1" si="293"/>
        <v>0</v>
      </c>
      <c r="AK982">
        <f t="shared" ca="1" si="294"/>
        <v>0</v>
      </c>
      <c r="AL982">
        <f t="shared" ca="1" si="295"/>
        <v>0</v>
      </c>
      <c r="AM982" t="b">
        <f t="shared" ca="1" si="296"/>
        <v>0</v>
      </c>
      <c r="AN982">
        <f t="shared" ca="1" si="297"/>
        <v>1</v>
      </c>
      <c r="AO982">
        <f t="shared" ca="1" si="298"/>
        <v>2</v>
      </c>
    </row>
    <row r="983" spans="1:41">
      <c r="A983" s="5" t="s">
        <v>639</v>
      </c>
      <c r="B983" s="6" t="s">
        <v>832</v>
      </c>
      <c r="C983" s="6" t="s">
        <v>645</v>
      </c>
      <c r="D983" s="6" t="s">
        <v>646</v>
      </c>
      <c r="E983" s="6" t="s">
        <v>640</v>
      </c>
      <c r="F983" s="6" t="s">
        <v>687</v>
      </c>
      <c r="G983" s="6" t="s">
        <v>642</v>
      </c>
      <c r="H983" s="6" t="s">
        <v>827</v>
      </c>
      <c r="I983" s="6" t="s">
        <v>635</v>
      </c>
      <c r="J983" s="6" t="s">
        <v>1254</v>
      </c>
      <c r="Q983">
        <f t="shared" ca="1" si="300"/>
        <v>0</v>
      </c>
      <c r="R983" t="str">
        <f t="shared" ca="1" si="300"/>
        <v>2020</v>
      </c>
      <c r="S983" t="str">
        <f t="shared" ca="1" si="300"/>
        <v>2026</v>
      </c>
      <c r="T983">
        <f t="shared" ca="1" si="300"/>
        <v>0</v>
      </c>
      <c r="U983" t="str">
        <f t="shared" ca="1" si="300"/>
        <v>#602927</v>
      </c>
      <c r="V983" t="str">
        <f t="shared" ca="1" si="300"/>
        <v>amb</v>
      </c>
      <c r="W983" t="str">
        <f t="shared" ca="1" si="300"/>
        <v>144411560</v>
      </c>
      <c r="X983">
        <f t="shared" ca="1" si="300"/>
        <v>0</v>
      </c>
      <c r="Z983">
        <f t="shared" ca="1" si="284"/>
        <v>0</v>
      </c>
      <c r="AA983">
        <f t="shared" ca="1" si="285"/>
        <v>1</v>
      </c>
      <c r="AB983">
        <f t="shared" ca="1" si="286"/>
        <v>1</v>
      </c>
      <c r="AC983" t="str" cm="1">
        <f t="array" aca="1" ref="AC983" ca="1">LEFT(T983,SUM(LEN(T983)-LEN(SUBSTITUTE(T983,{"0","1","2","3","4","5","6","7","8","9"},""))))</f>
        <v>0</v>
      </c>
      <c r="AD983" s="3" t="str">
        <f t="shared" ca="1" si="287"/>
        <v/>
      </c>
      <c r="AE983" s="3" t="str">
        <f t="shared" ca="1" si="288"/>
        <v/>
      </c>
      <c r="AF983" t="b">
        <f t="shared" ca="1" si="289"/>
        <v>0</v>
      </c>
      <c r="AG983">
        <f t="shared" ca="1" si="290"/>
        <v>0</v>
      </c>
      <c r="AH983">
        <f t="shared" ca="1" si="291"/>
        <v>1</v>
      </c>
      <c r="AI983" t="b">
        <f t="shared" ca="1" si="292"/>
        <v>1</v>
      </c>
      <c r="AJ983">
        <f t="shared" ca="1" si="293"/>
        <v>1</v>
      </c>
      <c r="AK983">
        <f t="shared" ca="1" si="294"/>
        <v>1</v>
      </c>
      <c r="AL983">
        <f t="shared" ca="1" si="295"/>
        <v>1</v>
      </c>
      <c r="AM983" t="b">
        <f t="shared" ca="1" si="296"/>
        <v>0</v>
      </c>
      <c r="AN983">
        <f t="shared" ca="1" si="297"/>
        <v>5</v>
      </c>
      <c r="AO983">
        <f t="shared" ca="1" si="298"/>
        <v>7</v>
      </c>
    </row>
    <row r="984" spans="1:41">
      <c r="A984" s="1"/>
      <c r="Q984">
        <f t="shared" ca="1" si="300"/>
        <v>0</v>
      </c>
      <c r="R984">
        <f t="shared" ca="1" si="300"/>
        <v>0</v>
      </c>
      <c r="S984">
        <f t="shared" ca="1" si="300"/>
        <v>0</v>
      </c>
      <c r="T984">
        <f t="shared" ca="1" si="300"/>
        <v>0</v>
      </c>
      <c r="U984">
        <f t="shared" ca="1" si="300"/>
        <v>0</v>
      </c>
      <c r="V984">
        <f t="shared" ca="1" si="300"/>
        <v>0</v>
      </c>
      <c r="W984">
        <f t="shared" ca="1" si="300"/>
        <v>0</v>
      </c>
      <c r="X984">
        <f t="shared" ca="1" si="300"/>
        <v>0</v>
      </c>
      <c r="Z984">
        <f t="shared" ca="1" si="284"/>
        <v>0</v>
      </c>
      <c r="AA984">
        <f t="shared" ca="1" si="285"/>
        <v>0</v>
      </c>
      <c r="AB984">
        <f t="shared" ca="1" si="286"/>
        <v>0</v>
      </c>
      <c r="AC984" t="str" cm="1">
        <f t="array" aca="1" ref="AC984" ca="1">LEFT(T984,SUM(LEN(T984)-LEN(SUBSTITUTE(T984,{"0","1","2","3","4","5","6","7","8","9"},""))))</f>
        <v>0</v>
      </c>
      <c r="AD984" s="3" t="str">
        <f t="shared" ca="1" si="287"/>
        <v/>
      </c>
      <c r="AE984" s="3" t="str">
        <f t="shared" ca="1" si="288"/>
        <v/>
      </c>
      <c r="AF984" t="b">
        <f t="shared" ca="1" si="289"/>
        <v>0</v>
      </c>
      <c r="AG984">
        <f t="shared" ca="1" si="290"/>
        <v>0</v>
      </c>
      <c r="AH984">
        <f t="shared" ca="1" si="291"/>
        <v>0</v>
      </c>
      <c r="AI984" t="b">
        <f t="shared" ca="1" si="292"/>
        <v>0</v>
      </c>
      <c r="AJ984">
        <f t="shared" ca="1" si="293"/>
        <v>0</v>
      </c>
      <c r="AK984">
        <f t="shared" ca="1" si="294"/>
        <v>0</v>
      </c>
      <c r="AL984">
        <f t="shared" ca="1" si="295"/>
        <v>0</v>
      </c>
      <c r="AM984" t="b">
        <f t="shared" ca="1" si="296"/>
        <v>0</v>
      </c>
      <c r="AN984">
        <f t="shared" ca="1" si="297"/>
        <v>0</v>
      </c>
      <c r="AO984">
        <f t="shared" ca="1" si="298"/>
        <v>0</v>
      </c>
    </row>
    <row r="985" spans="1:41">
      <c r="A985" s="5" t="s">
        <v>639</v>
      </c>
      <c r="B985" s="6" t="s">
        <v>828</v>
      </c>
      <c r="C985" s="6" t="s">
        <v>645</v>
      </c>
      <c r="D985" s="6" t="s">
        <v>646</v>
      </c>
      <c r="E985" s="6" t="s">
        <v>640</v>
      </c>
      <c r="F985" s="6" t="s">
        <v>671</v>
      </c>
      <c r="G985" s="6" t="s">
        <v>642</v>
      </c>
      <c r="H985" s="6" t="s">
        <v>829</v>
      </c>
      <c r="I985" s="6" t="s">
        <v>637</v>
      </c>
      <c r="J985" s="6" t="s">
        <v>638</v>
      </c>
      <c r="Q985">
        <f t="shared" ca="1" si="300"/>
        <v>0</v>
      </c>
      <c r="R985" t="str">
        <f t="shared" ca="1" si="300"/>
        <v>2019</v>
      </c>
      <c r="S985" t="str">
        <f t="shared" ca="1" si="300"/>
        <v>2025</v>
      </c>
      <c r="T985" t="str">
        <f t="shared" ca="1" si="300"/>
        <v>187cm</v>
      </c>
      <c r="U985" t="str">
        <f t="shared" ca="1" si="300"/>
        <v>#888785</v>
      </c>
      <c r="V985" t="str">
        <f t="shared" ca="1" si="300"/>
        <v>amb</v>
      </c>
      <c r="W985">
        <f t="shared" ca="1" si="300"/>
        <v>0</v>
      </c>
      <c r="X985">
        <f t="shared" ca="1" si="300"/>
        <v>0</v>
      </c>
      <c r="Z985">
        <f t="shared" ca="1" si="284"/>
        <v>0</v>
      </c>
      <c r="AA985">
        <f t="shared" ca="1" si="285"/>
        <v>1</v>
      </c>
      <c r="AB985">
        <f t="shared" ca="1" si="286"/>
        <v>1</v>
      </c>
      <c r="AC985" t="str" cm="1">
        <f t="array" aca="1" ref="AC985" ca="1">LEFT(T985,SUM(LEN(T985)-LEN(SUBSTITUTE(T985,{"0","1","2","3","4","5","6","7","8","9"},""))))</f>
        <v>187</v>
      </c>
      <c r="AD985" s="3">
        <f t="shared" ca="1" si="287"/>
        <v>187</v>
      </c>
      <c r="AE985" s="3" t="str">
        <f t="shared" ca="1" si="288"/>
        <v/>
      </c>
      <c r="AF985" t="b">
        <f t="shared" ca="1" si="289"/>
        <v>1</v>
      </c>
      <c r="AG985">
        <f t="shared" ca="1" si="290"/>
        <v>1</v>
      </c>
      <c r="AH985">
        <f t="shared" ca="1" si="291"/>
        <v>1</v>
      </c>
      <c r="AI985" t="b">
        <f t="shared" ca="1" si="292"/>
        <v>1</v>
      </c>
      <c r="AJ985">
        <f t="shared" ca="1" si="293"/>
        <v>1</v>
      </c>
      <c r="AK985">
        <f t="shared" ca="1" si="294"/>
        <v>1</v>
      </c>
      <c r="AL985">
        <f t="shared" ca="1" si="295"/>
        <v>0</v>
      </c>
      <c r="AM985" t="b">
        <f t="shared" ca="1" si="296"/>
        <v>0</v>
      </c>
      <c r="AN985">
        <f t="shared" ca="1" si="297"/>
        <v>5</v>
      </c>
      <c r="AO985">
        <f t="shared" ca="1" si="298"/>
        <v>5</v>
      </c>
    </row>
    <row r="986" spans="1:41">
      <c r="A986" s="5" t="s">
        <v>635</v>
      </c>
      <c r="B986" s="6" t="s">
        <v>1255</v>
      </c>
      <c r="C986" s="6" t="s">
        <v>636</v>
      </c>
      <c r="D986" s="6" t="s">
        <v>1226</v>
      </c>
      <c r="Q986" t="str">
        <f t="shared" ca="1" si="300"/>
        <v>1939</v>
      </c>
      <c r="R986">
        <f t="shared" ca="1" si="300"/>
        <v>0</v>
      </c>
      <c r="S986">
        <f t="shared" ca="1" si="300"/>
        <v>0</v>
      </c>
      <c r="T986">
        <f t="shared" ca="1" si="300"/>
        <v>0</v>
      </c>
      <c r="U986">
        <f t="shared" ca="1" si="300"/>
        <v>0</v>
      </c>
      <c r="V986">
        <f t="shared" ca="1" si="300"/>
        <v>0</v>
      </c>
      <c r="W986" t="str">
        <f t="shared" ca="1" si="300"/>
        <v>942054361</v>
      </c>
      <c r="X986">
        <f t="shared" ca="1" si="300"/>
        <v>0</v>
      </c>
      <c r="Z986">
        <f t="shared" ca="1" si="284"/>
        <v>1</v>
      </c>
      <c r="AA986">
        <f t="shared" ca="1" si="285"/>
        <v>0</v>
      </c>
      <c r="AB986">
        <f t="shared" ca="1" si="286"/>
        <v>0</v>
      </c>
      <c r="AC986" t="str" cm="1">
        <f t="array" aca="1" ref="AC986" ca="1">LEFT(T986,SUM(LEN(T986)-LEN(SUBSTITUTE(T986,{"0","1","2","3","4","5","6","7","8","9"},""))))</f>
        <v>0</v>
      </c>
      <c r="AD986" s="3" t="str">
        <f t="shared" ca="1" si="287"/>
        <v/>
      </c>
      <c r="AE986" s="3" t="str">
        <f t="shared" ca="1" si="288"/>
        <v/>
      </c>
      <c r="AF986" t="b">
        <f t="shared" ca="1" si="289"/>
        <v>0</v>
      </c>
      <c r="AG986">
        <f t="shared" ca="1" si="290"/>
        <v>0</v>
      </c>
      <c r="AH986">
        <f t="shared" ca="1" si="291"/>
        <v>0</v>
      </c>
      <c r="AI986" t="b">
        <f t="shared" ca="1" si="292"/>
        <v>0</v>
      </c>
      <c r="AJ986">
        <f t="shared" ca="1" si="293"/>
        <v>0</v>
      </c>
      <c r="AK986">
        <f t="shared" ca="1" si="294"/>
        <v>0</v>
      </c>
      <c r="AL986">
        <f t="shared" ca="1" si="295"/>
        <v>1</v>
      </c>
      <c r="AM986" t="b">
        <f t="shared" ca="1" si="296"/>
        <v>0</v>
      </c>
      <c r="AN986">
        <f t="shared" ca="1" si="297"/>
        <v>2</v>
      </c>
      <c r="AO986">
        <f t="shared" ca="1" si="298"/>
        <v>7</v>
      </c>
    </row>
    <row r="987" spans="1:41">
      <c r="A987" s="1"/>
      <c r="Q987">
        <f t="shared" ca="1" si="300"/>
        <v>0</v>
      </c>
      <c r="R987">
        <f t="shared" ca="1" si="300"/>
        <v>0</v>
      </c>
      <c r="S987">
        <f t="shared" ca="1" si="300"/>
        <v>0</v>
      </c>
      <c r="T987">
        <f t="shared" ca="1" si="300"/>
        <v>0</v>
      </c>
      <c r="U987">
        <f t="shared" ca="1" si="300"/>
        <v>0</v>
      </c>
      <c r="V987">
        <f t="shared" ca="1" si="300"/>
        <v>0</v>
      </c>
      <c r="W987">
        <f t="shared" ca="1" si="300"/>
        <v>0</v>
      </c>
      <c r="X987">
        <f t="shared" ca="1" si="300"/>
        <v>0</v>
      </c>
      <c r="Z987">
        <f t="shared" ca="1" si="284"/>
        <v>0</v>
      </c>
      <c r="AA987">
        <f t="shared" ca="1" si="285"/>
        <v>0</v>
      </c>
      <c r="AB987">
        <f t="shared" ca="1" si="286"/>
        <v>0</v>
      </c>
      <c r="AC987" t="str" cm="1">
        <f t="array" aca="1" ref="AC987" ca="1">LEFT(T987,SUM(LEN(T987)-LEN(SUBSTITUTE(T987,{"0","1","2","3","4","5","6","7","8","9"},""))))</f>
        <v>0</v>
      </c>
      <c r="AD987" s="3" t="str">
        <f t="shared" ca="1" si="287"/>
        <v/>
      </c>
      <c r="AE987" s="3" t="str">
        <f t="shared" ca="1" si="288"/>
        <v/>
      </c>
      <c r="AF987" t="b">
        <f t="shared" ca="1" si="289"/>
        <v>0</v>
      </c>
      <c r="AG987">
        <f t="shared" ca="1" si="290"/>
        <v>0</v>
      </c>
      <c r="AH987">
        <f t="shared" ca="1" si="291"/>
        <v>0</v>
      </c>
      <c r="AI987" t="b">
        <f t="shared" ca="1" si="292"/>
        <v>0</v>
      </c>
      <c r="AJ987">
        <f t="shared" ca="1" si="293"/>
        <v>0</v>
      </c>
      <c r="AK987">
        <f t="shared" ca="1" si="294"/>
        <v>0</v>
      </c>
      <c r="AL987">
        <f t="shared" ca="1" si="295"/>
        <v>0</v>
      </c>
      <c r="AM987" t="b">
        <f t="shared" ca="1" si="296"/>
        <v>0</v>
      </c>
      <c r="AN987">
        <f t="shared" ca="1" si="297"/>
        <v>0</v>
      </c>
      <c r="AO987">
        <f t="shared" ca="1" si="298"/>
        <v>0</v>
      </c>
    </row>
    <row r="988" spans="1:41">
      <c r="A988" s="5" t="s">
        <v>654</v>
      </c>
      <c r="B988" s="6" t="s">
        <v>1008</v>
      </c>
      <c r="C988" s="6" t="s">
        <v>635</v>
      </c>
      <c r="D988" s="6" t="s">
        <v>1256</v>
      </c>
      <c r="E988" s="6" t="s">
        <v>636</v>
      </c>
      <c r="F988" s="6" t="s">
        <v>926</v>
      </c>
      <c r="G988" s="6" t="s">
        <v>645</v>
      </c>
      <c r="H988" s="6" t="s">
        <v>661</v>
      </c>
      <c r="Q988" t="str">
        <f t="shared" ca="1" si="300"/>
        <v>1952</v>
      </c>
      <c r="R988">
        <f t="shared" ca="1" si="300"/>
        <v>0</v>
      </c>
      <c r="S988">
        <f t="shared" ca="1" si="300"/>
        <v>0</v>
      </c>
      <c r="T988">
        <f t="shared" ca="1" si="300"/>
        <v>0</v>
      </c>
      <c r="U988">
        <f t="shared" ca="1" si="300"/>
        <v>0</v>
      </c>
      <c r="V988" t="str">
        <f t="shared" ca="1" si="300"/>
        <v>grn</v>
      </c>
      <c r="W988" t="str">
        <f t="shared" ca="1" si="300"/>
        <v>722146139</v>
      </c>
      <c r="X988" t="str">
        <f t="shared" ca="1" si="300"/>
        <v>168</v>
      </c>
      <c r="Z988">
        <f t="shared" ca="1" si="284"/>
        <v>1</v>
      </c>
      <c r="AA988">
        <f t="shared" ca="1" si="285"/>
        <v>0</v>
      </c>
      <c r="AB988">
        <f t="shared" ca="1" si="286"/>
        <v>0</v>
      </c>
      <c r="AC988" t="str" cm="1">
        <f t="array" aca="1" ref="AC988" ca="1">LEFT(T988,SUM(LEN(T988)-LEN(SUBSTITUTE(T988,{"0","1","2","3","4","5","6","7","8","9"},""))))</f>
        <v>0</v>
      </c>
      <c r="AD988" s="3" t="str">
        <f t="shared" ca="1" si="287"/>
        <v/>
      </c>
      <c r="AE988" s="3" t="str">
        <f t="shared" ca="1" si="288"/>
        <v/>
      </c>
      <c r="AF988" t="b">
        <f t="shared" ca="1" si="289"/>
        <v>0</v>
      </c>
      <c r="AG988">
        <f t="shared" ca="1" si="290"/>
        <v>0</v>
      </c>
      <c r="AH988">
        <f t="shared" ca="1" si="291"/>
        <v>0</v>
      </c>
      <c r="AI988" t="b">
        <f t="shared" ca="1" si="292"/>
        <v>0</v>
      </c>
      <c r="AJ988">
        <f t="shared" ca="1" si="293"/>
        <v>0</v>
      </c>
      <c r="AK988">
        <f t="shared" ca="1" si="294"/>
        <v>1</v>
      </c>
      <c r="AL988">
        <f t="shared" ca="1" si="295"/>
        <v>1</v>
      </c>
      <c r="AM988" t="b">
        <f t="shared" ca="1" si="296"/>
        <v>0</v>
      </c>
      <c r="AN988">
        <f t="shared" ca="1" si="297"/>
        <v>3</v>
      </c>
      <c r="AO988">
        <f t="shared" ca="1" si="298"/>
        <v>3</v>
      </c>
    </row>
    <row r="989" spans="1:41">
      <c r="A989" s="5" t="s">
        <v>639</v>
      </c>
      <c r="B989" s="6" t="s">
        <v>814</v>
      </c>
      <c r="C989" s="6" t="s">
        <v>637</v>
      </c>
      <c r="D989" s="6" t="s">
        <v>1257</v>
      </c>
      <c r="Q989">
        <f t="shared" ca="1" si="300"/>
        <v>0</v>
      </c>
      <c r="R989" t="str">
        <f t="shared" ca="1" si="300"/>
        <v>2014</v>
      </c>
      <c r="S989">
        <f t="shared" ca="1" si="300"/>
        <v>0</v>
      </c>
      <c r="T989" t="str">
        <f t="shared" ca="1" si="300"/>
        <v>97</v>
      </c>
      <c r="U989">
        <f t="shared" ca="1" si="300"/>
        <v>0</v>
      </c>
      <c r="V989">
        <f t="shared" ca="1" si="300"/>
        <v>0</v>
      </c>
      <c r="W989">
        <f t="shared" ca="1" si="300"/>
        <v>0</v>
      </c>
      <c r="X989">
        <f t="shared" ca="1" si="300"/>
        <v>0</v>
      </c>
      <c r="Z989">
        <f t="shared" ca="1" si="284"/>
        <v>0</v>
      </c>
      <c r="AA989">
        <f t="shared" ca="1" si="285"/>
        <v>1</v>
      </c>
      <c r="AB989">
        <f t="shared" ca="1" si="286"/>
        <v>0</v>
      </c>
      <c r="AC989" t="str" cm="1">
        <f t="array" aca="1" ref="AC989" ca="1">LEFT(T989,SUM(LEN(T989)-LEN(SUBSTITUTE(T989,{"0","1","2","3","4","5","6","7","8","9"},""))))</f>
        <v>97</v>
      </c>
      <c r="AD989" s="3" t="str">
        <f t="shared" ca="1" si="287"/>
        <v/>
      </c>
      <c r="AE989" s="3" t="str">
        <f t="shared" ca="1" si="288"/>
        <v/>
      </c>
      <c r="AF989" t="b">
        <f t="shared" ca="1" si="289"/>
        <v>0</v>
      </c>
      <c r="AG989">
        <f t="shared" ca="1" si="290"/>
        <v>0</v>
      </c>
      <c r="AH989">
        <f t="shared" ca="1" si="291"/>
        <v>0</v>
      </c>
      <c r="AI989" t="b">
        <f t="shared" ca="1" si="292"/>
        <v>0</v>
      </c>
      <c r="AJ989">
        <f t="shared" ca="1" si="293"/>
        <v>0</v>
      </c>
      <c r="AK989">
        <f t="shared" ca="1" si="294"/>
        <v>0</v>
      </c>
      <c r="AL989">
        <f t="shared" ca="1" si="295"/>
        <v>0</v>
      </c>
      <c r="AM989" t="b">
        <f t="shared" ca="1" si="296"/>
        <v>0</v>
      </c>
      <c r="AN989">
        <f t="shared" ca="1" si="297"/>
        <v>1</v>
      </c>
      <c r="AO989">
        <f t="shared" ca="1" si="298"/>
        <v>4</v>
      </c>
    </row>
    <row r="990" spans="1:41">
      <c r="A990" s="5" t="s">
        <v>640</v>
      </c>
      <c r="B990" s="6" t="s">
        <v>648</v>
      </c>
      <c r="Q990">
        <f t="shared" ca="1" si="300"/>
        <v>0</v>
      </c>
      <c r="R990">
        <f t="shared" ca="1" si="300"/>
        <v>0</v>
      </c>
      <c r="S990">
        <f t="shared" ca="1" si="300"/>
        <v>0</v>
      </c>
      <c r="T990">
        <f t="shared" ca="1" si="300"/>
        <v>0</v>
      </c>
      <c r="U990" t="str">
        <f t="shared" ca="1" si="300"/>
        <v>z</v>
      </c>
      <c r="V990">
        <f t="shared" ca="1" si="300"/>
        <v>0</v>
      </c>
      <c r="W990">
        <f t="shared" ca="1" si="300"/>
        <v>0</v>
      </c>
      <c r="X990">
        <f t="shared" ca="1" si="300"/>
        <v>0</v>
      </c>
      <c r="Z990">
        <f t="shared" ca="1" si="284"/>
        <v>0</v>
      </c>
      <c r="AA990">
        <f t="shared" ca="1" si="285"/>
        <v>0</v>
      </c>
      <c r="AB990">
        <f t="shared" ca="1" si="286"/>
        <v>0</v>
      </c>
      <c r="AC990" t="str" cm="1">
        <f t="array" aca="1" ref="AC990" ca="1">LEFT(T990,SUM(LEN(T990)-LEN(SUBSTITUTE(T990,{"0","1","2","3","4","5","6","7","8","9"},""))))</f>
        <v>0</v>
      </c>
      <c r="AD990" s="3" t="str">
        <f t="shared" ca="1" si="287"/>
        <v/>
      </c>
      <c r="AE990" s="3" t="str">
        <f t="shared" ca="1" si="288"/>
        <v/>
      </c>
      <c r="AF990" t="b">
        <f t="shared" ca="1" si="289"/>
        <v>0</v>
      </c>
      <c r="AG990">
        <f t="shared" ca="1" si="290"/>
        <v>0</v>
      </c>
      <c r="AH990">
        <f t="shared" ca="1" si="291"/>
        <v>0</v>
      </c>
      <c r="AI990" t="b">
        <f t="shared" ca="1" si="292"/>
        <v>0</v>
      </c>
      <c r="AJ990">
        <f t="shared" ca="1" si="293"/>
        <v>0</v>
      </c>
      <c r="AK990">
        <f t="shared" ca="1" si="294"/>
        <v>0</v>
      </c>
      <c r="AL990">
        <f t="shared" ca="1" si="295"/>
        <v>0</v>
      </c>
      <c r="AM990" t="b">
        <f t="shared" ca="1" si="296"/>
        <v>0</v>
      </c>
      <c r="AN990">
        <f t="shared" ca="1" si="297"/>
        <v>0</v>
      </c>
      <c r="AO990">
        <f t="shared" ca="1" si="298"/>
        <v>0</v>
      </c>
    </row>
    <row r="991" spans="1:41">
      <c r="A991" s="5" t="s">
        <v>642</v>
      </c>
      <c r="B991" s="6" t="s">
        <v>904</v>
      </c>
      <c r="Q991">
        <f t="shared" ca="1" si="300"/>
        <v>0</v>
      </c>
      <c r="R991">
        <f t="shared" ca="1" si="300"/>
        <v>0</v>
      </c>
      <c r="S991" t="str">
        <f t="shared" ca="1" si="300"/>
        <v>2023</v>
      </c>
      <c r="T991">
        <f t="shared" ca="1" si="300"/>
        <v>0</v>
      </c>
      <c r="U991">
        <f t="shared" ca="1" si="300"/>
        <v>0</v>
      </c>
      <c r="V991">
        <f t="shared" ca="1" si="300"/>
        <v>0</v>
      </c>
      <c r="W991">
        <f t="shared" ca="1" si="300"/>
        <v>0</v>
      </c>
      <c r="X991">
        <f t="shared" ca="1" si="300"/>
        <v>0</v>
      </c>
      <c r="Z991">
        <f t="shared" ca="1" si="284"/>
        <v>0</v>
      </c>
      <c r="AA991">
        <f t="shared" ca="1" si="285"/>
        <v>0</v>
      </c>
      <c r="AB991">
        <f t="shared" ca="1" si="286"/>
        <v>1</v>
      </c>
      <c r="AC991" t="str" cm="1">
        <f t="array" aca="1" ref="AC991" ca="1">LEFT(T991,SUM(LEN(T991)-LEN(SUBSTITUTE(T991,{"0","1","2","3","4","5","6","7","8","9"},""))))</f>
        <v>0</v>
      </c>
      <c r="AD991" s="3" t="str">
        <f t="shared" ca="1" si="287"/>
        <v/>
      </c>
      <c r="AE991" s="3" t="str">
        <f t="shared" ca="1" si="288"/>
        <v/>
      </c>
      <c r="AF991" t="b">
        <f t="shared" ca="1" si="289"/>
        <v>0</v>
      </c>
      <c r="AG991">
        <f t="shared" ca="1" si="290"/>
        <v>0</v>
      </c>
      <c r="AH991">
        <f t="shared" ca="1" si="291"/>
        <v>0</v>
      </c>
      <c r="AI991" t="b">
        <f t="shared" ca="1" si="292"/>
        <v>0</v>
      </c>
      <c r="AJ991">
        <f t="shared" ca="1" si="293"/>
        <v>0</v>
      </c>
      <c r="AK991">
        <f t="shared" ca="1" si="294"/>
        <v>0</v>
      </c>
      <c r="AL991">
        <f t="shared" ca="1" si="295"/>
        <v>0</v>
      </c>
      <c r="AM991" t="b">
        <f t="shared" ca="1" si="296"/>
        <v>0</v>
      </c>
      <c r="AN991">
        <f t="shared" ca="1" si="297"/>
        <v>1</v>
      </c>
      <c r="AO991">
        <f t="shared" ca="1" si="298"/>
        <v>1</v>
      </c>
    </row>
    <row r="992" spans="1:41">
      <c r="A992" s="1"/>
      <c r="Q992">
        <f t="shared" ca="1" si="300"/>
        <v>0</v>
      </c>
      <c r="R992">
        <f t="shared" ca="1" si="300"/>
        <v>0</v>
      </c>
      <c r="S992">
        <f t="shared" ca="1" si="300"/>
        <v>0</v>
      </c>
      <c r="T992">
        <f t="shared" ca="1" si="300"/>
        <v>0</v>
      </c>
      <c r="U992">
        <f t="shared" ca="1" si="300"/>
        <v>0</v>
      </c>
      <c r="V992">
        <f t="shared" ca="1" si="300"/>
        <v>0</v>
      </c>
      <c r="W992">
        <f t="shared" ca="1" si="300"/>
        <v>0</v>
      </c>
      <c r="X992">
        <f t="shared" ca="1" si="300"/>
        <v>0</v>
      </c>
      <c r="Z992">
        <f t="shared" ca="1" si="284"/>
        <v>0</v>
      </c>
      <c r="AA992">
        <f t="shared" ca="1" si="285"/>
        <v>0</v>
      </c>
      <c r="AB992">
        <f t="shared" ca="1" si="286"/>
        <v>0</v>
      </c>
      <c r="AC992" t="str" cm="1">
        <f t="array" aca="1" ref="AC992" ca="1">LEFT(T992,SUM(LEN(T992)-LEN(SUBSTITUTE(T992,{"0","1","2","3","4","5","6","7","8","9"},""))))</f>
        <v>0</v>
      </c>
      <c r="AD992" s="3" t="str">
        <f t="shared" ca="1" si="287"/>
        <v/>
      </c>
      <c r="AE992" s="3" t="str">
        <f t="shared" ca="1" si="288"/>
        <v/>
      </c>
      <c r="AF992" t="b">
        <f t="shared" ca="1" si="289"/>
        <v>0</v>
      </c>
      <c r="AG992">
        <f t="shared" ca="1" si="290"/>
        <v>0</v>
      </c>
      <c r="AH992">
        <f t="shared" ca="1" si="291"/>
        <v>0</v>
      </c>
      <c r="AI992" t="b">
        <f t="shared" ca="1" si="292"/>
        <v>0</v>
      </c>
      <c r="AJ992">
        <f t="shared" ca="1" si="293"/>
        <v>0</v>
      </c>
      <c r="AK992">
        <f t="shared" ca="1" si="294"/>
        <v>0</v>
      </c>
      <c r="AL992">
        <f t="shared" ca="1" si="295"/>
        <v>0</v>
      </c>
      <c r="AM992" t="b">
        <f t="shared" ca="1" si="296"/>
        <v>0</v>
      </c>
      <c r="AN992">
        <f t="shared" ca="1" si="297"/>
        <v>0</v>
      </c>
      <c r="AO992">
        <f t="shared" ca="1" si="298"/>
        <v>0</v>
      </c>
    </row>
    <row r="993" spans="1:41">
      <c r="A993" s="5" t="s">
        <v>642</v>
      </c>
      <c r="B993" s="6" t="s">
        <v>811</v>
      </c>
      <c r="C993" s="6" t="s">
        <v>635</v>
      </c>
      <c r="D993" s="6" t="s">
        <v>1258</v>
      </c>
      <c r="E993" s="6" t="s">
        <v>645</v>
      </c>
      <c r="F993" s="6" t="s">
        <v>652</v>
      </c>
      <c r="G993" s="6" t="s">
        <v>639</v>
      </c>
      <c r="H993" s="6" t="s">
        <v>821</v>
      </c>
      <c r="I993" s="6" t="s">
        <v>636</v>
      </c>
      <c r="J993" s="6" t="s">
        <v>896</v>
      </c>
      <c r="Q993" t="str">
        <f t="shared" ca="1" si="300"/>
        <v>1990</v>
      </c>
      <c r="R993" t="str">
        <f t="shared" ca="1" si="300"/>
        <v>2012</v>
      </c>
      <c r="S993" t="str">
        <f t="shared" ca="1" si="300"/>
        <v>2024</v>
      </c>
      <c r="T993">
        <f t="shared" ca="1" si="300"/>
        <v>0</v>
      </c>
      <c r="U993">
        <f t="shared" ca="1" si="300"/>
        <v>0</v>
      </c>
      <c r="V993" t="str">
        <f t="shared" ca="1" si="300"/>
        <v>gry</v>
      </c>
      <c r="W993" t="str">
        <f t="shared" ca="1" si="300"/>
        <v>567528498</v>
      </c>
      <c r="X993">
        <f t="shared" ca="1" si="300"/>
        <v>0</v>
      </c>
      <c r="Z993">
        <f t="shared" ca="1" si="284"/>
        <v>1</v>
      </c>
      <c r="AA993">
        <f t="shared" ca="1" si="285"/>
        <v>1</v>
      </c>
      <c r="AB993">
        <f t="shared" ca="1" si="286"/>
        <v>1</v>
      </c>
      <c r="AC993" t="str" cm="1">
        <f t="array" aca="1" ref="AC993" ca="1">LEFT(T993,SUM(LEN(T993)-LEN(SUBSTITUTE(T993,{"0","1","2","3","4","5","6","7","8","9"},""))))</f>
        <v>0</v>
      </c>
      <c r="AD993" s="3" t="str">
        <f t="shared" ca="1" si="287"/>
        <v/>
      </c>
      <c r="AE993" s="3" t="str">
        <f t="shared" ca="1" si="288"/>
        <v/>
      </c>
      <c r="AF993" t="b">
        <f t="shared" ca="1" si="289"/>
        <v>0</v>
      </c>
      <c r="AG993">
        <f t="shared" ca="1" si="290"/>
        <v>0</v>
      </c>
      <c r="AH993">
        <f t="shared" ca="1" si="291"/>
        <v>0</v>
      </c>
      <c r="AI993" t="b">
        <f t="shared" ca="1" si="292"/>
        <v>0</v>
      </c>
      <c r="AJ993">
        <f t="shared" ca="1" si="293"/>
        <v>0</v>
      </c>
      <c r="AK993">
        <f t="shared" ca="1" si="294"/>
        <v>1</v>
      </c>
      <c r="AL993">
        <f t="shared" ca="1" si="295"/>
        <v>1</v>
      </c>
      <c r="AM993" t="b">
        <f t="shared" ca="1" si="296"/>
        <v>0</v>
      </c>
      <c r="AN993">
        <f t="shared" ca="1" si="297"/>
        <v>5</v>
      </c>
      <c r="AO993">
        <f t="shared" ca="1" si="298"/>
        <v>5</v>
      </c>
    </row>
    <row r="994" spans="1:41">
      <c r="A994" s="5" t="s">
        <v>640</v>
      </c>
      <c r="B994" s="6" t="s">
        <v>688</v>
      </c>
      <c r="C994" s="6" t="s">
        <v>637</v>
      </c>
      <c r="D994" s="6" t="s">
        <v>714</v>
      </c>
      <c r="Q994">
        <f t="shared" ca="1" si="300"/>
        <v>0</v>
      </c>
      <c r="R994">
        <f t="shared" ca="1" si="300"/>
        <v>0</v>
      </c>
      <c r="S994">
        <f t="shared" ca="1" si="300"/>
        <v>0</v>
      </c>
      <c r="T994" t="str">
        <f t="shared" ca="1" si="300"/>
        <v>193cm</v>
      </c>
      <c r="U994" t="str">
        <f t="shared" ca="1" si="300"/>
        <v>#733820</v>
      </c>
      <c r="V994">
        <f t="shared" ca="1" si="300"/>
        <v>0</v>
      </c>
      <c r="W994">
        <f t="shared" ca="1" si="300"/>
        <v>0</v>
      </c>
      <c r="X994">
        <f t="shared" ca="1" si="300"/>
        <v>0</v>
      </c>
      <c r="Z994">
        <f t="shared" ca="1" si="284"/>
        <v>0</v>
      </c>
      <c r="AA994">
        <f t="shared" ca="1" si="285"/>
        <v>0</v>
      </c>
      <c r="AB994">
        <f t="shared" ca="1" si="286"/>
        <v>0</v>
      </c>
      <c r="AC994" t="str" cm="1">
        <f t="array" aca="1" ref="AC994" ca="1">LEFT(T994,SUM(LEN(T994)-LEN(SUBSTITUTE(T994,{"0","1","2","3","4","5","6","7","8","9"},""))))</f>
        <v>193</v>
      </c>
      <c r="AD994" s="3">
        <f t="shared" ca="1" si="287"/>
        <v>193</v>
      </c>
      <c r="AE994" s="3" t="str">
        <f t="shared" ca="1" si="288"/>
        <v/>
      </c>
      <c r="AF994" t="b">
        <f t="shared" ca="1" si="289"/>
        <v>1</v>
      </c>
      <c r="AG994">
        <f t="shared" ca="1" si="290"/>
        <v>1</v>
      </c>
      <c r="AH994">
        <f t="shared" ca="1" si="291"/>
        <v>1</v>
      </c>
      <c r="AI994" t="b">
        <f t="shared" ca="1" si="292"/>
        <v>1</v>
      </c>
      <c r="AJ994">
        <f t="shared" ca="1" si="293"/>
        <v>1</v>
      </c>
      <c r="AK994">
        <f t="shared" ca="1" si="294"/>
        <v>0</v>
      </c>
      <c r="AL994">
        <f t="shared" ca="1" si="295"/>
        <v>0</v>
      </c>
      <c r="AM994" t="b">
        <f t="shared" ca="1" si="296"/>
        <v>0</v>
      </c>
      <c r="AN994">
        <f t="shared" ca="1" si="297"/>
        <v>2</v>
      </c>
      <c r="AO994">
        <f t="shared" ca="1" si="298"/>
        <v>7</v>
      </c>
    </row>
    <row r="995" spans="1:41">
      <c r="A995" s="5" t="s">
        <v>654</v>
      </c>
      <c r="B995" s="6" t="s">
        <v>1259</v>
      </c>
      <c r="Q995">
        <f t="shared" ca="1" si="300"/>
        <v>0</v>
      </c>
      <c r="R995">
        <f t="shared" ca="1" si="300"/>
        <v>0</v>
      </c>
      <c r="S995">
        <f t="shared" ca="1" si="300"/>
        <v>0</v>
      </c>
      <c r="T995">
        <f t="shared" ca="1" si="300"/>
        <v>0</v>
      </c>
      <c r="U995">
        <f t="shared" ca="1" si="300"/>
        <v>0</v>
      </c>
      <c r="V995">
        <f t="shared" ca="1" si="300"/>
        <v>0</v>
      </c>
      <c r="W995">
        <f t="shared" ca="1" si="300"/>
        <v>0</v>
      </c>
      <c r="X995" t="str">
        <f t="shared" ca="1" si="300"/>
        <v>293</v>
      </c>
      <c r="Z995">
        <f t="shared" ca="1" si="284"/>
        <v>0</v>
      </c>
      <c r="AA995">
        <f t="shared" ca="1" si="285"/>
        <v>0</v>
      </c>
      <c r="AB995">
        <f t="shared" ca="1" si="286"/>
        <v>0</v>
      </c>
      <c r="AC995" t="str" cm="1">
        <f t="array" aca="1" ref="AC995" ca="1">LEFT(T995,SUM(LEN(T995)-LEN(SUBSTITUTE(T995,{"0","1","2","3","4","5","6","7","8","9"},""))))</f>
        <v>0</v>
      </c>
      <c r="AD995" s="3" t="str">
        <f t="shared" ca="1" si="287"/>
        <v/>
      </c>
      <c r="AE995" s="3" t="str">
        <f t="shared" ca="1" si="288"/>
        <v/>
      </c>
      <c r="AF995" t="b">
        <f t="shared" ca="1" si="289"/>
        <v>0</v>
      </c>
      <c r="AG995">
        <f t="shared" ca="1" si="290"/>
        <v>0</v>
      </c>
      <c r="AH995">
        <f t="shared" ca="1" si="291"/>
        <v>0</v>
      </c>
      <c r="AI995" t="b">
        <f t="shared" ca="1" si="292"/>
        <v>0</v>
      </c>
      <c r="AJ995">
        <f t="shared" ca="1" si="293"/>
        <v>0</v>
      </c>
      <c r="AK995">
        <f t="shared" ca="1" si="294"/>
        <v>0</v>
      </c>
      <c r="AL995">
        <f t="shared" ca="1" si="295"/>
        <v>0</v>
      </c>
      <c r="AM995" t="b">
        <f t="shared" ca="1" si="296"/>
        <v>1</v>
      </c>
      <c r="AN995">
        <f t="shared" ca="1" si="297"/>
        <v>0</v>
      </c>
      <c r="AO995">
        <f t="shared" ca="1" si="298"/>
        <v>0</v>
      </c>
    </row>
    <row r="996" spans="1:41">
      <c r="A996" s="1"/>
      <c r="Q996">
        <f t="shared" ca="1" si="300"/>
        <v>0</v>
      </c>
      <c r="R996">
        <f t="shared" ca="1" si="300"/>
        <v>0</v>
      </c>
      <c r="S996">
        <f t="shared" ca="1" si="300"/>
        <v>0</v>
      </c>
      <c r="T996">
        <f t="shared" ca="1" si="300"/>
        <v>0</v>
      </c>
      <c r="U996">
        <f t="shared" ca="1" si="300"/>
        <v>0</v>
      </c>
      <c r="V996">
        <f t="shared" ca="1" si="300"/>
        <v>0</v>
      </c>
      <c r="W996">
        <f t="shared" ca="1" si="300"/>
        <v>0</v>
      </c>
      <c r="X996">
        <f t="shared" ca="1" si="300"/>
        <v>0</v>
      </c>
      <c r="Z996">
        <f t="shared" ca="1" si="284"/>
        <v>0</v>
      </c>
      <c r="AA996">
        <f t="shared" ca="1" si="285"/>
        <v>0</v>
      </c>
      <c r="AB996">
        <f t="shared" ca="1" si="286"/>
        <v>0</v>
      </c>
      <c r="AC996" t="str" cm="1">
        <f t="array" aca="1" ref="AC996" ca="1">LEFT(T996,SUM(LEN(T996)-LEN(SUBSTITUTE(T996,{"0","1","2","3","4","5","6","7","8","9"},""))))</f>
        <v>0</v>
      </c>
      <c r="AD996" s="3" t="str">
        <f t="shared" ca="1" si="287"/>
        <v/>
      </c>
      <c r="AE996" s="3" t="str">
        <f t="shared" ca="1" si="288"/>
        <v/>
      </c>
      <c r="AF996" t="b">
        <f t="shared" ca="1" si="289"/>
        <v>0</v>
      </c>
      <c r="AG996">
        <f t="shared" ca="1" si="290"/>
        <v>0</v>
      </c>
      <c r="AH996">
        <f t="shared" ca="1" si="291"/>
        <v>0</v>
      </c>
      <c r="AI996" t="b">
        <f t="shared" ca="1" si="292"/>
        <v>0</v>
      </c>
      <c r="AJ996">
        <f t="shared" ca="1" si="293"/>
        <v>0</v>
      </c>
      <c r="AK996">
        <f t="shared" ca="1" si="294"/>
        <v>0</v>
      </c>
      <c r="AL996">
        <f t="shared" ca="1" si="295"/>
        <v>0</v>
      </c>
      <c r="AM996" t="b">
        <f t="shared" ca="1" si="296"/>
        <v>0</v>
      </c>
      <c r="AN996">
        <f t="shared" ca="1" si="297"/>
        <v>0</v>
      </c>
      <c r="AO996">
        <f t="shared" ca="1" si="298"/>
        <v>0</v>
      </c>
    </row>
    <row r="997" spans="1:41">
      <c r="A997" s="5" t="s">
        <v>640</v>
      </c>
      <c r="B997" s="6" t="s">
        <v>797</v>
      </c>
      <c r="C997" s="6" t="s">
        <v>635</v>
      </c>
      <c r="D997" s="6" t="s">
        <v>1260</v>
      </c>
      <c r="E997" s="6" t="s">
        <v>636</v>
      </c>
      <c r="F997" s="6" t="s">
        <v>1194</v>
      </c>
      <c r="G997" s="6" t="s">
        <v>637</v>
      </c>
      <c r="H997" s="6" t="s">
        <v>759</v>
      </c>
      <c r="I997" s="6" t="s">
        <v>654</v>
      </c>
      <c r="J997" s="6" t="s">
        <v>1261</v>
      </c>
      <c r="K997" s="6" t="s">
        <v>642</v>
      </c>
      <c r="L997" s="6" t="s">
        <v>904</v>
      </c>
      <c r="M997" s="6" t="s">
        <v>645</v>
      </c>
      <c r="N997" s="6" t="s">
        <v>646</v>
      </c>
      <c r="Q997" t="str">
        <f t="shared" ca="1" si="300"/>
        <v>1930</v>
      </c>
      <c r="R997">
        <f t="shared" ca="1" si="300"/>
        <v>0</v>
      </c>
      <c r="S997" t="str">
        <f t="shared" ca="1" si="300"/>
        <v>2023</v>
      </c>
      <c r="T997" t="str">
        <f t="shared" ca="1" si="300"/>
        <v>178cm</v>
      </c>
      <c r="U997" t="str">
        <f t="shared" ca="1" si="300"/>
        <v>#bc352c</v>
      </c>
      <c r="V997" t="str">
        <f t="shared" ca="1" si="300"/>
        <v>amb</v>
      </c>
      <c r="W997" t="str">
        <f t="shared" ca="1" si="300"/>
        <v>321838059</v>
      </c>
      <c r="X997" t="str">
        <f t="shared" ca="1" si="300"/>
        <v>213</v>
      </c>
      <c r="Z997">
        <f t="shared" ca="1" si="284"/>
        <v>1</v>
      </c>
      <c r="AA997">
        <f t="shared" ca="1" si="285"/>
        <v>0</v>
      </c>
      <c r="AB997">
        <f t="shared" ca="1" si="286"/>
        <v>1</v>
      </c>
      <c r="AC997" t="str" cm="1">
        <f t="array" aca="1" ref="AC997" ca="1">LEFT(T997,SUM(LEN(T997)-LEN(SUBSTITUTE(T997,{"0","1","2","3","4","5","6","7","8","9"},""))))</f>
        <v>178</v>
      </c>
      <c r="AD997" s="3">
        <f t="shared" ca="1" si="287"/>
        <v>178</v>
      </c>
      <c r="AE997" s="3" t="str">
        <f t="shared" ca="1" si="288"/>
        <v/>
      </c>
      <c r="AF997" t="b">
        <f t="shared" ca="1" si="289"/>
        <v>1</v>
      </c>
      <c r="AG997">
        <f t="shared" ca="1" si="290"/>
        <v>1</v>
      </c>
      <c r="AH997">
        <f t="shared" ca="1" si="291"/>
        <v>1</v>
      </c>
      <c r="AI997" t="b">
        <f t="shared" ca="1" si="292"/>
        <v>1</v>
      </c>
      <c r="AJ997">
        <f t="shared" ca="1" si="293"/>
        <v>1</v>
      </c>
      <c r="AK997">
        <f t="shared" ca="1" si="294"/>
        <v>1</v>
      </c>
      <c r="AL997">
        <f t="shared" ca="1" si="295"/>
        <v>1</v>
      </c>
      <c r="AM997" t="b">
        <f t="shared" ca="1" si="296"/>
        <v>0</v>
      </c>
      <c r="AN997">
        <f t="shared" ca="1" si="297"/>
        <v>6</v>
      </c>
      <c r="AO997">
        <f t="shared" ca="1" si="298"/>
        <v>6</v>
      </c>
    </row>
    <row r="998" spans="1:41">
      <c r="A998" s="5" t="s">
        <v>639</v>
      </c>
      <c r="B998" s="6" t="s">
        <v>927</v>
      </c>
      <c r="Q998">
        <f t="shared" ca="1" si="300"/>
        <v>0</v>
      </c>
      <c r="R998" t="str">
        <f t="shared" ca="1" si="300"/>
        <v>2017</v>
      </c>
      <c r="S998">
        <f t="shared" ca="1" si="300"/>
        <v>0</v>
      </c>
      <c r="T998">
        <f t="shared" ca="1" si="300"/>
        <v>0</v>
      </c>
      <c r="U998">
        <f t="shared" ca="1" si="300"/>
        <v>0</v>
      </c>
      <c r="V998">
        <f t="shared" ca="1" si="300"/>
        <v>0</v>
      </c>
      <c r="W998">
        <f t="shared" ca="1" si="300"/>
        <v>0</v>
      </c>
      <c r="X998">
        <f t="shared" ca="1" si="300"/>
        <v>0</v>
      </c>
      <c r="Z998">
        <f t="shared" ca="1" si="284"/>
        <v>0</v>
      </c>
      <c r="AA998">
        <f t="shared" ca="1" si="285"/>
        <v>1</v>
      </c>
      <c r="AB998">
        <f t="shared" ca="1" si="286"/>
        <v>0</v>
      </c>
      <c r="AC998" t="str" cm="1">
        <f t="array" aca="1" ref="AC998" ca="1">LEFT(T998,SUM(LEN(T998)-LEN(SUBSTITUTE(T998,{"0","1","2","3","4","5","6","7","8","9"},""))))</f>
        <v>0</v>
      </c>
      <c r="AD998" s="3" t="str">
        <f t="shared" ca="1" si="287"/>
        <v/>
      </c>
      <c r="AE998" s="3" t="str">
        <f t="shared" ca="1" si="288"/>
        <v/>
      </c>
      <c r="AF998" t="b">
        <f t="shared" ca="1" si="289"/>
        <v>0</v>
      </c>
      <c r="AG998">
        <f t="shared" ca="1" si="290"/>
        <v>0</v>
      </c>
      <c r="AH998">
        <f t="shared" ca="1" si="291"/>
        <v>0</v>
      </c>
      <c r="AI998" t="b">
        <f t="shared" ca="1" si="292"/>
        <v>0</v>
      </c>
      <c r="AJ998">
        <f t="shared" ca="1" si="293"/>
        <v>0</v>
      </c>
      <c r="AK998">
        <f t="shared" ca="1" si="294"/>
        <v>0</v>
      </c>
      <c r="AL998">
        <f t="shared" ca="1" si="295"/>
        <v>0</v>
      </c>
      <c r="AM998" t="b">
        <f t="shared" ca="1" si="296"/>
        <v>0</v>
      </c>
      <c r="AN998">
        <f t="shared" ca="1" si="297"/>
        <v>1</v>
      </c>
      <c r="AO998">
        <f t="shared" ca="1" si="298"/>
        <v>7</v>
      </c>
    </row>
    <row r="999" spans="1:41">
      <c r="A999" s="1"/>
      <c r="Q999">
        <f t="shared" ca="1" si="300"/>
        <v>0</v>
      </c>
      <c r="R999">
        <f t="shared" ca="1" si="300"/>
        <v>0</v>
      </c>
      <c r="S999">
        <f t="shared" ca="1" si="300"/>
        <v>0</v>
      </c>
      <c r="T999">
        <f t="shared" ca="1" si="300"/>
        <v>0</v>
      </c>
      <c r="U999">
        <f t="shared" ca="1" si="300"/>
        <v>0</v>
      </c>
      <c r="V999">
        <f t="shared" ca="1" si="300"/>
        <v>0</v>
      </c>
      <c r="W999">
        <f t="shared" ca="1" si="300"/>
        <v>0</v>
      </c>
      <c r="X999">
        <f t="shared" ca="1" si="300"/>
        <v>0</v>
      </c>
      <c r="Z999">
        <f t="shared" ca="1" si="284"/>
        <v>0</v>
      </c>
      <c r="AA999">
        <f t="shared" ca="1" si="285"/>
        <v>0</v>
      </c>
      <c r="AB999">
        <f t="shared" ca="1" si="286"/>
        <v>0</v>
      </c>
      <c r="AC999" t="str" cm="1">
        <f t="array" aca="1" ref="AC999" ca="1">LEFT(T999,SUM(LEN(T999)-LEN(SUBSTITUTE(T999,{"0","1","2","3","4","5","6","7","8","9"},""))))</f>
        <v>0</v>
      </c>
      <c r="AD999" s="3" t="str">
        <f t="shared" ca="1" si="287"/>
        <v/>
      </c>
      <c r="AE999" s="3" t="str">
        <f t="shared" ca="1" si="288"/>
        <v/>
      </c>
      <c r="AF999" t="b">
        <f t="shared" ca="1" si="289"/>
        <v>0</v>
      </c>
      <c r="AG999">
        <f t="shared" ca="1" si="290"/>
        <v>0</v>
      </c>
      <c r="AH999">
        <f t="shared" ca="1" si="291"/>
        <v>0</v>
      </c>
      <c r="AI999" t="b">
        <f t="shared" ca="1" si="292"/>
        <v>0</v>
      </c>
      <c r="AJ999">
        <f t="shared" ca="1" si="293"/>
        <v>0</v>
      </c>
      <c r="AK999">
        <f t="shared" ca="1" si="294"/>
        <v>0</v>
      </c>
      <c r="AL999">
        <f t="shared" ca="1" si="295"/>
        <v>0</v>
      </c>
      <c r="AM999" t="b">
        <f t="shared" ca="1" si="296"/>
        <v>0</v>
      </c>
      <c r="AN999">
        <f t="shared" ca="1" si="297"/>
        <v>0</v>
      </c>
      <c r="AO999">
        <f t="shared" ca="1" si="298"/>
        <v>0</v>
      </c>
    </row>
    <row r="1000" spans="1:41">
      <c r="A1000" s="5" t="s">
        <v>637</v>
      </c>
      <c r="B1000" s="6" t="s">
        <v>787</v>
      </c>
      <c r="C1000" s="6" t="s">
        <v>636</v>
      </c>
      <c r="D1000" s="6" t="s">
        <v>843</v>
      </c>
      <c r="E1000" s="6" t="s">
        <v>635</v>
      </c>
      <c r="F1000" s="6" t="s">
        <v>1262</v>
      </c>
      <c r="G1000" s="6" t="s">
        <v>639</v>
      </c>
      <c r="H1000" s="6" t="s">
        <v>823</v>
      </c>
      <c r="I1000" s="6" t="s">
        <v>640</v>
      </c>
      <c r="J1000" s="6" t="s">
        <v>677</v>
      </c>
      <c r="K1000" s="6" t="s">
        <v>645</v>
      </c>
      <c r="L1000" s="6" t="s">
        <v>652</v>
      </c>
      <c r="M1000" s="6" t="s">
        <v>642</v>
      </c>
      <c r="N1000" s="6" t="s">
        <v>811</v>
      </c>
      <c r="Q1000" t="str">
        <f t="shared" ca="1" si="300"/>
        <v>1925</v>
      </c>
      <c r="R1000" t="str">
        <f t="shared" ca="1" si="300"/>
        <v>2013</v>
      </c>
      <c r="S1000" t="str">
        <f t="shared" ca="1" si="300"/>
        <v>2024</v>
      </c>
      <c r="T1000" t="str">
        <f t="shared" ca="1" si="300"/>
        <v>173cm</v>
      </c>
      <c r="U1000" t="str">
        <f t="shared" ca="1" si="300"/>
        <v>#ceb3a1</v>
      </c>
      <c r="V1000" t="str">
        <f t="shared" ca="1" si="300"/>
        <v>gry</v>
      </c>
      <c r="W1000" t="str">
        <f t="shared" ca="1" si="300"/>
        <v>070222017</v>
      </c>
      <c r="X1000">
        <f t="shared" ca="1" si="300"/>
        <v>0</v>
      </c>
      <c r="Z1000">
        <f t="shared" ca="1" si="284"/>
        <v>1</v>
      </c>
      <c r="AA1000">
        <f t="shared" ca="1" si="285"/>
        <v>1</v>
      </c>
      <c r="AB1000">
        <f t="shared" ca="1" si="286"/>
        <v>1</v>
      </c>
      <c r="AC1000" t="str" cm="1">
        <f t="array" aca="1" ref="AC1000" ca="1">LEFT(T1000,SUM(LEN(T1000)-LEN(SUBSTITUTE(T1000,{"0","1","2","3","4","5","6","7","8","9"},""))))</f>
        <v>173</v>
      </c>
      <c r="AD1000" s="3">
        <f t="shared" ca="1" si="287"/>
        <v>173</v>
      </c>
      <c r="AE1000" s="3" t="str">
        <f t="shared" ca="1" si="288"/>
        <v/>
      </c>
      <c r="AF1000" t="b">
        <f t="shared" ca="1" si="289"/>
        <v>1</v>
      </c>
      <c r="AG1000">
        <f t="shared" ca="1" si="290"/>
        <v>1</v>
      </c>
      <c r="AH1000">
        <f t="shared" ca="1" si="291"/>
        <v>1</v>
      </c>
      <c r="AI1000" t="b">
        <f t="shared" ca="1" si="292"/>
        <v>1</v>
      </c>
      <c r="AJ1000">
        <f t="shared" ca="1" si="293"/>
        <v>1</v>
      </c>
      <c r="AK1000">
        <f t="shared" ca="1" si="294"/>
        <v>1</v>
      </c>
      <c r="AL1000">
        <f t="shared" ca="1" si="295"/>
        <v>1</v>
      </c>
      <c r="AM1000" t="b">
        <f t="shared" ca="1" si="296"/>
        <v>0</v>
      </c>
      <c r="AN1000">
        <f t="shared" ca="1" si="297"/>
        <v>7</v>
      </c>
      <c r="AO1000">
        <f ca="1">IF(AN1000&gt;0,AN1000+AO999,0)</f>
        <v>7</v>
      </c>
    </row>
  </sheetData>
  <conditionalFormatting sqref="Q1:X1 Z1:AM1">
    <cfRule type="cellIs" dxfId="12" priority="7" operator="equal">
      <formula>1</formula>
    </cfRule>
  </conditionalFormatting>
  <conditionalFormatting sqref="AG1:AH1 AG1001:AH1048576 AG2:AG1000 Z1:AB1048576">
    <cfRule type="cellIs" dxfId="11" priority="6" operator="equal">
      <formula>1</formula>
    </cfRule>
  </conditionalFormatting>
  <conditionalFormatting sqref="AJ2:AJ1000">
    <cfRule type="cellIs" dxfId="10" priority="5" operator="equal">
      <formula>1</formula>
    </cfRule>
  </conditionalFormatting>
  <conditionalFormatting sqref="AK2:AK1000">
    <cfRule type="cellIs" dxfId="9" priority="4" operator="equal">
      <formula>1</formula>
    </cfRule>
  </conditionalFormatting>
  <conditionalFormatting sqref="AL2:AL1000">
    <cfRule type="cellIs" dxfId="8" priority="3" operator="equal">
      <formula>1</formula>
    </cfRule>
  </conditionalFormatting>
  <conditionalFormatting sqref="AM2:AM1000">
    <cfRule type="cellIs" dxfId="0" priority="2" operator="equal">
      <formula>1</formula>
    </cfRule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 old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</cp:lastModifiedBy>
  <dcterms:created xsi:type="dcterms:W3CDTF">2020-12-04T14:46:19Z</dcterms:created>
  <dcterms:modified xsi:type="dcterms:W3CDTF">2020-12-04T17:32:38Z</dcterms:modified>
</cp:coreProperties>
</file>