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l_rushing_formatted" sheetId="1" r:id="rId4"/>
    <sheet state="visible" name="nfl_rushing_formatted_FP" sheetId="2" r:id="rId5"/>
    <sheet state="visible" name="nfl_passing_formatted" sheetId="3" r:id="rId6"/>
    <sheet state="visible" name="nfl_passing_formatted_FP" sheetId="4" r:id="rId7"/>
    <sheet state="visible" name="nfl_receiving_formatted" sheetId="5" r:id="rId8"/>
    <sheet state="visible" name="nfl_receiving_formatted_FP" sheetId="6" r:id="rId9"/>
  </sheets>
  <definedNames/>
  <calcPr/>
</workbook>
</file>

<file path=xl/sharedStrings.xml><?xml version="1.0" encoding="utf-8"?>
<sst xmlns="http://schemas.openxmlformats.org/spreadsheetml/2006/main" count="1068" uniqueCount="220">
  <si>
    <t>Rk</t>
  </si>
  <si>
    <t>Player</t>
  </si>
  <si>
    <t>Tm</t>
  </si>
  <si>
    <t>FPPG</t>
  </si>
  <si>
    <t>FP</t>
  </si>
  <si>
    <t>Pos</t>
  </si>
  <si>
    <t>G</t>
  </si>
  <si>
    <t>GS</t>
  </si>
  <si>
    <t>Att</t>
  </si>
  <si>
    <t>Yds</t>
  </si>
  <si>
    <t>TD</t>
  </si>
  <si>
    <t>1D</t>
  </si>
  <si>
    <t>Lng</t>
  </si>
  <si>
    <t>Y/A</t>
  </si>
  <si>
    <t>Y/G</t>
  </si>
  <si>
    <t>Fmb</t>
  </si>
  <si>
    <t>RkRec</t>
  </si>
  <si>
    <t>Tgt</t>
  </si>
  <si>
    <t>Rec</t>
  </si>
  <si>
    <t>Ctch%</t>
  </si>
  <si>
    <t>YdsRec</t>
  </si>
  <si>
    <t>Y/R</t>
  </si>
  <si>
    <t>TDRec</t>
  </si>
  <si>
    <t>Y/Tgt</t>
  </si>
  <si>
    <t>R/G</t>
  </si>
  <si>
    <t>Y/GRec</t>
  </si>
  <si>
    <t>FRk</t>
  </si>
  <si>
    <t>Jonathan Taylor</t>
  </si>
  <si>
    <t>IND</t>
  </si>
  <si>
    <t>RB</t>
  </si>
  <si>
    <t>Najee Harris</t>
  </si>
  <si>
    <t>PIT</t>
  </si>
  <si>
    <t>Joe Mixon</t>
  </si>
  <si>
    <t>CIN</t>
  </si>
  <si>
    <t>Antonio Gibson</t>
  </si>
  <si>
    <t>WAS</t>
  </si>
  <si>
    <t>Dalvin Cook</t>
  </si>
  <si>
    <t>MIN</t>
  </si>
  <si>
    <t>Alvin Kamara</t>
  </si>
  <si>
    <t>NOR</t>
  </si>
  <si>
    <t>Ezekiel Elliott</t>
  </si>
  <si>
    <t>DAL</t>
  </si>
  <si>
    <t>Nick Chubb</t>
  </si>
  <si>
    <t>CLE</t>
  </si>
  <si>
    <t>David Montgomery</t>
  </si>
  <si>
    <t>CHI</t>
  </si>
  <si>
    <t>Derrick Henry</t>
  </si>
  <si>
    <t>TEN</t>
  </si>
  <si>
    <t>Josh Jacobs</t>
  </si>
  <si>
    <t>LVR</t>
  </si>
  <si>
    <t>Sony Michel</t>
  </si>
  <si>
    <t>LAR</t>
  </si>
  <si>
    <t>Elijah Mitchell</t>
  </si>
  <si>
    <t>SFO</t>
  </si>
  <si>
    <t>Austin Ekeler</t>
  </si>
  <si>
    <t>LAC</t>
  </si>
  <si>
    <t>Melvin Gordon</t>
  </si>
  <si>
    <t>DEN</t>
  </si>
  <si>
    <t>Javonte Williams</t>
  </si>
  <si>
    <t>James Conner</t>
  </si>
  <si>
    <t>ARI</t>
  </si>
  <si>
    <t>Damien Harris</t>
  </si>
  <si>
    <t>NWE</t>
  </si>
  <si>
    <t>Devin Singletary</t>
  </si>
  <si>
    <t>BUF</t>
  </si>
  <si>
    <t>AJ Dillon</t>
  </si>
  <si>
    <t>GNB</t>
  </si>
  <si>
    <t>Leonard Fournette</t>
  </si>
  <si>
    <t>TAM</t>
  </si>
  <si>
    <t>Myles Gaskin</t>
  </si>
  <si>
    <t>MIA</t>
  </si>
  <si>
    <t>Chuba Hubbard</t>
  </si>
  <si>
    <t>CAR</t>
  </si>
  <si>
    <t>Aaron Jones</t>
  </si>
  <si>
    <t>James Robinson</t>
  </si>
  <si>
    <t>JAX</t>
  </si>
  <si>
    <t>Saquon Barkley</t>
  </si>
  <si>
    <t>NYG</t>
  </si>
  <si>
    <t>Mark Ingram</t>
  </si>
  <si>
    <t>2TM</t>
  </si>
  <si>
    <t>Cordarrelle Patterson</t>
  </si>
  <si>
    <t>ATL</t>
  </si>
  <si>
    <t>Jamaal Williams</t>
  </si>
  <si>
    <t>DET</t>
  </si>
  <si>
    <t>D'Andre Swift</t>
  </si>
  <si>
    <t>Darrell Henderson</t>
  </si>
  <si>
    <t>Michael Carter</t>
  </si>
  <si>
    <t>NYJ</t>
  </si>
  <si>
    <t>Devontae Booker</t>
  </si>
  <si>
    <t>Darrel Williams</t>
  </si>
  <si>
    <t>KAN</t>
  </si>
  <si>
    <t>Jalen Hurts</t>
  </si>
  <si>
    <t>PHI</t>
  </si>
  <si>
    <t>QB</t>
  </si>
  <si>
    <t>Mike Davis</t>
  </si>
  <si>
    <t>Miles Sanders</t>
  </si>
  <si>
    <t>Alexander Mattison</t>
  </si>
  <si>
    <t>D'Onta Foreman</t>
  </si>
  <si>
    <t>Devonta Freeman</t>
  </si>
  <si>
    <t>BAL</t>
  </si>
  <si>
    <t>Lamar Jackson</t>
  </si>
  <si>
    <t>Rhamondre Stevenson</t>
  </si>
  <si>
    <t>Tony Pollard</t>
  </si>
  <si>
    <t>Josh Allen</t>
  </si>
  <si>
    <t>Rex Burkhead</t>
  </si>
  <si>
    <t>HOU</t>
  </si>
  <si>
    <t>Clyde Edwards-Helaire</t>
  </si>
  <si>
    <t>Latavius Murray</t>
  </si>
  <si>
    <t>Rashaad Penny</t>
  </si>
  <si>
    <t>SEA</t>
  </si>
  <si>
    <t>Chase Edmonds</t>
  </si>
  <si>
    <t>Alex Collins</t>
  </si>
  <si>
    <t>Cmp</t>
  </si>
  <si>
    <t>Cmp%</t>
  </si>
  <si>
    <t>TD%</t>
  </si>
  <si>
    <t>Int</t>
  </si>
  <si>
    <t>Int%</t>
  </si>
  <si>
    <t>AY/A</t>
  </si>
  <si>
    <t>Y/C</t>
  </si>
  <si>
    <t>RkRush</t>
  </si>
  <si>
    <t>AttRush</t>
  </si>
  <si>
    <t>YdsRush</t>
  </si>
  <si>
    <t>TDRush</t>
  </si>
  <si>
    <t>Y/ARush</t>
  </si>
  <si>
    <t>Y/GRush</t>
  </si>
  <si>
    <t>Tom Brady</t>
  </si>
  <si>
    <t>Justin Herbert</t>
  </si>
  <si>
    <t>Matthew Stafford</t>
  </si>
  <si>
    <t>Patrick Mahomes</t>
  </si>
  <si>
    <t>Derek Carr</t>
  </si>
  <si>
    <t>Joe Burrow</t>
  </si>
  <si>
    <t>Dak Prescott</t>
  </si>
  <si>
    <t>Kirk Cousins</t>
  </si>
  <si>
    <t>Aaron Rodgers</t>
  </si>
  <si>
    <t>Matt Ryan</t>
  </si>
  <si>
    <t>Jimmy Garoppolo</t>
  </si>
  <si>
    <t>Mac Jones</t>
  </si>
  <si>
    <t>Kyler Murray</t>
  </si>
  <si>
    <t>Ben Roethlisberger</t>
  </si>
  <si>
    <t>Ryan Tannehill</t>
  </si>
  <si>
    <t>Trevor Lawrence</t>
  </si>
  <si>
    <t>Carson Wentz</t>
  </si>
  <si>
    <t>Taylor Heinicke</t>
  </si>
  <si>
    <t>Jared Goff</t>
  </si>
  <si>
    <t>Russell Wilson</t>
  </si>
  <si>
    <t>Teddy Bridgewater</t>
  </si>
  <si>
    <t>Baker Mayfield</t>
  </si>
  <si>
    <t>Davis Mills</t>
  </si>
  <si>
    <t>Tua Tagovailoa</t>
  </si>
  <si>
    <t>Sam Darnold</t>
  </si>
  <si>
    <t>Daniel Jones</t>
  </si>
  <si>
    <t>Zach Wilson</t>
  </si>
  <si>
    <t>Justin Fields</t>
  </si>
  <si>
    <t>Andy Dalton</t>
  </si>
  <si>
    <t>Jacoby Brissett</t>
  </si>
  <si>
    <t>Jameis Winston</t>
  </si>
  <si>
    <t>Trevor Siemian</t>
  </si>
  <si>
    <t>Tyler Huntley</t>
  </si>
  <si>
    <t>Taysom Hill</t>
  </si>
  <si>
    <t>Tyrod Taylor</t>
  </si>
  <si>
    <t>Mike White</t>
  </si>
  <si>
    <t>Mike Glennon</t>
  </si>
  <si>
    <t>Drew Lock</t>
  </si>
  <si>
    <t>Colt McCoy</t>
  </si>
  <si>
    <t>Geno Smith</t>
  </si>
  <si>
    <t>Cam Newton</t>
  </si>
  <si>
    <t>Josh Johnson</t>
  </si>
  <si>
    <t>Trey Lance</t>
  </si>
  <si>
    <t>Tim Boyle</t>
  </si>
  <si>
    <t>Case Keenum</t>
  </si>
  <si>
    <t>Gardner Minshew II</t>
  </si>
  <si>
    <t>Cooper Rush</t>
  </si>
  <si>
    <t>Cooper Kupp</t>
  </si>
  <si>
    <t>WR</t>
  </si>
  <si>
    <t>Davante Adams</t>
  </si>
  <si>
    <t>Tyreek Hill</t>
  </si>
  <si>
    <t>Justin Jefferson</t>
  </si>
  <si>
    <t>Mark Andrews</t>
  </si>
  <si>
    <t>TE</t>
  </si>
  <si>
    <t>Diontae Johnson</t>
  </si>
  <si>
    <t>Keenan Allen</t>
  </si>
  <si>
    <t>Jaylen Waddle</t>
  </si>
  <si>
    <t>Stefon Diggs</t>
  </si>
  <si>
    <t>Hunter Renfrow</t>
  </si>
  <si>
    <t>Chris Godwin</t>
  </si>
  <si>
    <t>D.J. Moore</t>
  </si>
  <si>
    <t>Travis Kelce</t>
  </si>
  <si>
    <t>Marquise Brown</t>
  </si>
  <si>
    <t>Brandin Cooks</t>
  </si>
  <si>
    <t>Amon-Ra St. Brown</t>
  </si>
  <si>
    <t>Michael Pittman Jr.</t>
  </si>
  <si>
    <t>Jakobi Meyers</t>
  </si>
  <si>
    <t>Cole Beasley</t>
  </si>
  <si>
    <t>Ja'Marr Chase</t>
  </si>
  <si>
    <t>Darnell Mooney</t>
  </si>
  <si>
    <t>CeeDee Lamb</t>
  </si>
  <si>
    <t>Dalton Schultz</t>
  </si>
  <si>
    <t>Christian Kirk</t>
  </si>
  <si>
    <t>Terry McLaurin</t>
  </si>
  <si>
    <t>Deebo Samuel</t>
  </si>
  <si>
    <t>Mike Williams</t>
  </si>
  <si>
    <t>D.K. Metcalf</t>
  </si>
  <si>
    <t>Zach Ertz</t>
  </si>
  <si>
    <t>Mike Evans</t>
  </si>
  <si>
    <t>Tee Higgins</t>
  </si>
  <si>
    <t>Mike Gesicki</t>
  </si>
  <si>
    <t>Marvin Jones</t>
  </si>
  <si>
    <t>Tyler Lockett</t>
  </si>
  <si>
    <t>George Kittle</t>
  </si>
  <si>
    <t>Amari Cooper</t>
  </si>
  <si>
    <t>Noah Fant</t>
  </si>
  <si>
    <t>Kyle Pitts</t>
  </si>
  <si>
    <t>Tyler Boyd</t>
  </si>
  <si>
    <t>Adam Thielen</t>
  </si>
  <si>
    <t>Russell Gage</t>
  </si>
  <si>
    <t>DeVonta Smith</t>
  </si>
  <si>
    <t>A.J. Brown</t>
  </si>
  <si>
    <t>Laviska Shenault Jr.</t>
  </si>
  <si>
    <t>Tyler Conklin</t>
  </si>
  <si>
    <t>Tyler Higbee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</si>
</sst>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38"/>
    <col customWidth="1" min="3" max="26" width="7.63"/>
    <col customWidth="1" min="27" max="27" width="29.13"/>
    <col customWidth="1" min="28" max="34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/>
      <c r="AC1" s="2"/>
      <c r="AD1" s="2"/>
      <c r="AE1" s="2"/>
      <c r="AF1" s="2"/>
      <c r="AG1" s="2"/>
      <c r="AH1" s="2"/>
    </row>
    <row r="2">
      <c r="A2" s="3">
        <v>1.0</v>
      </c>
      <c r="B2" s="4" t="s">
        <v>27</v>
      </c>
      <c r="C2" s="3" t="s">
        <v>28</v>
      </c>
      <c r="D2" s="3">
        <f t="shared" ref="D2:D51" si="1">TRUNC((E2 / G2), 2)</f>
        <v>19.35</v>
      </c>
      <c r="E2" s="3">
        <f t="shared" ref="E2:E51" si="2">(0.1 * J2) + (0.1 * U2) + (6 * K2) + (6 * W2) - (2 * P2) </f>
        <v>329.1</v>
      </c>
      <c r="F2" s="3" t="s">
        <v>29</v>
      </c>
      <c r="G2" s="3">
        <v>17.0</v>
      </c>
      <c r="H2" s="3">
        <v>17.0</v>
      </c>
      <c r="I2" s="3">
        <v>332.0</v>
      </c>
      <c r="J2" s="3">
        <v>1811.0</v>
      </c>
      <c r="K2" s="3">
        <v>18.0</v>
      </c>
      <c r="L2" s="3">
        <v>107.0</v>
      </c>
      <c r="M2" s="3">
        <v>83.0</v>
      </c>
      <c r="N2" s="3">
        <v>5.5</v>
      </c>
      <c r="O2" s="3">
        <v>106.5</v>
      </c>
      <c r="P2" s="3">
        <v>4.0</v>
      </c>
      <c r="Q2" s="3">
        <v>112.0</v>
      </c>
      <c r="R2" s="3">
        <v>51.0</v>
      </c>
      <c r="S2" s="3">
        <v>40.0</v>
      </c>
      <c r="T2" s="3">
        <v>0.784</v>
      </c>
      <c r="U2" s="3">
        <v>360.0</v>
      </c>
      <c r="V2" s="3">
        <v>9.0</v>
      </c>
      <c r="W2" s="3">
        <v>2.0</v>
      </c>
      <c r="X2" s="3">
        <v>7.1</v>
      </c>
      <c r="Y2" s="3">
        <v>2.4</v>
      </c>
      <c r="Z2" s="3">
        <v>21.2</v>
      </c>
      <c r="AA2" s="5">
        <v>1.0</v>
      </c>
    </row>
    <row r="3">
      <c r="A3" s="3">
        <v>2.0</v>
      </c>
      <c r="B3" s="4" t="s">
        <v>30</v>
      </c>
      <c r="C3" s="3" t="s">
        <v>31</v>
      </c>
      <c r="D3" s="3">
        <f t="shared" si="1"/>
        <v>13.33</v>
      </c>
      <c r="E3" s="3">
        <f t="shared" si="2"/>
        <v>226.7</v>
      </c>
      <c r="F3" s="3" t="s">
        <v>29</v>
      </c>
      <c r="G3" s="3">
        <v>17.0</v>
      </c>
      <c r="H3" s="3">
        <v>17.0</v>
      </c>
      <c r="I3" s="3">
        <v>307.0</v>
      </c>
      <c r="J3" s="3">
        <v>1200.0</v>
      </c>
      <c r="K3" s="3">
        <v>7.0</v>
      </c>
      <c r="L3" s="3">
        <v>62.0</v>
      </c>
      <c r="M3" s="3">
        <v>37.0</v>
      </c>
      <c r="N3" s="3">
        <v>3.9</v>
      </c>
      <c r="O3" s="3">
        <v>70.6</v>
      </c>
      <c r="P3" s="3">
        <v>0.0</v>
      </c>
      <c r="Q3" s="3">
        <v>31.0</v>
      </c>
      <c r="R3" s="3">
        <v>94.0</v>
      </c>
      <c r="S3" s="3">
        <v>74.0</v>
      </c>
      <c r="T3" s="3">
        <v>0.787</v>
      </c>
      <c r="U3" s="3">
        <v>467.0</v>
      </c>
      <c r="V3" s="3">
        <v>6.3</v>
      </c>
      <c r="W3" s="3">
        <v>3.0</v>
      </c>
      <c r="X3" s="3">
        <v>5.0</v>
      </c>
      <c r="Y3" s="3">
        <v>4.4</v>
      </c>
      <c r="Z3" s="3">
        <v>27.5</v>
      </c>
      <c r="AA3" s="5">
        <v>4.0</v>
      </c>
    </row>
    <row r="4">
      <c r="A4" s="3">
        <v>3.0</v>
      </c>
      <c r="B4" s="4" t="s">
        <v>32</v>
      </c>
      <c r="C4" s="3" t="s">
        <v>33</v>
      </c>
      <c r="D4" s="3">
        <f t="shared" si="1"/>
        <v>15.24</v>
      </c>
      <c r="E4" s="3">
        <f t="shared" si="2"/>
        <v>243.9</v>
      </c>
      <c r="F4" s="3" t="s">
        <v>29</v>
      </c>
      <c r="G4" s="3">
        <v>16.0</v>
      </c>
      <c r="H4" s="3">
        <v>16.0</v>
      </c>
      <c r="I4" s="3">
        <v>292.0</v>
      </c>
      <c r="J4" s="3">
        <v>1205.0</v>
      </c>
      <c r="K4" s="3">
        <v>13.0</v>
      </c>
      <c r="L4" s="3">
        <v>60.0</v>
      </c>
      <c r="M4" s="3">
        <v>32.0</v>
      </c>
      <c r="N4" s="3">
        <v>4.1</v>
      </c>
      <c r="O4" s="3">
        <v>75.3</v>
      </c>
      <c r="P4" s="3">
        <v>2.0</v>
      </c>
      <c r="Q4" s="3">
        <v>100.0</v>
      </c>
      <c r="R4" s="3">
        <v>48.0</v>
      </c>
      <c r="S4" s="3">
        <v>42.0</v>
      </c>
      <c r="T4" s="3">
        <v>0.875</v>
      </c>
      <c r="U4" s="3">
        <v>314.0</v>
      </c>
      <c r="V4" s="3">
        <v>7.5</v>
      </c>
      <c r="W4" s="3">
        <v>3.0</v>
      </c>
      <c r="X4" s="3">
        <v>6.5</v>
      </c>
      <c r="Y4" s="3">
        <v>2.6</v>
      </c>
      <c r="Z4" s="3">
        <v>19.6</v>
      </c>
      <c r="AA4" s="5">
        <v>2.0</v>
      </c>
    </row>
    <row r="5">
      <c r="A5" s="3">
        <v>4.0</v>
      </c>
      <c r="B5" s="4" t="s">
        <v>34</v>
      </c>
      <c r="C5" s="3" t="s">
        <v>35</v>
      </c>
      <c r="D5" s="3">
        <f t="shared" si="1"/>
        <v>11.31</v>
      </c>
      <c r="E5" s="3">
        <f t="shared" si="2"/>
        <v>181.1</v>
      </c>
      <c r="F5" s="3" t="s">
        <v>29</v>
      </c>
      <c r="G5" s="3">
        <v>16.0</v>
      </c>
      <c r="H5" s="3">
        <v>14.0</v>
      </c>
      <c r="I5" s="3">
        <v>258.0</v>
      </c>
      <c r="J5" s="3">
        <v>1037.0</v>
      </c>
      <c r="K5" s="3">
        <v>7.0</v>
      </c>
      <c r="L5" s="3">
        <v>65.0</v>
      </c>
      <c r="M5" s="3">
        <v>27.0</v>
      </c>
      <c r="N5" s="3">
        <v>4.0</v>
      </c>
      <c r="O5" s="3">
        <v>64.8</v>
      </c>
      <c r="P5" s="3">
        <v>6.0</v>
      </c>
      <c r="Q5" s="3">
        <v>98.0</v>
      </c>
      <c r="R5" s="3">
        <v>52.0</v>
      </c>
      <c r="S5" s="3">
        <v>42.0</v>
      </c>
      <c r="T5" s="3">
        <v>0.808</v>
      </c>
      <c r="U5" s="3">
        <v>294.0</v>
      </c>
      <c r="V5" s="3">
        <v>7.0</v>
      </c>
      <c r="W5" s="3">
        <v>3.0</v>
      </c>
      <c r="X5" s="3">
        <v>5.7</v>
      </c>
      <c r="Y5" s="3">
        <v>2.6</v>
      </c>
      <c r="Z5" s="3">
        <v>18.4</v>
      </c>
      <c r="AA5" s="5">
        <v>13.0</v>
      </c>
    </row>
    <row r="6">
      <c r="A6" s="3">
        <v>5.0</v>
      </c>
      <c r="B6" s="4" t="s">
        <v>36</v>
      </c>
      <c r="C6" s="3" t="s">
        <v>37</v>
      </c>
      <c r="D6" s="3">
        <f t="shared" si="1"/>
        <v>12.94</v>
      </c>
      <c r="E6" s="3">
        <f t="shared" si="2"/>
        <v>168.3</v>
      </c>
      <c r="F6" s="3" t="s">
        <v>29</v>
      </c>
      <c r="G6" s="3">
        <v>13.0</v>
      </c>
      <c r="H6" s="3">
        <v>13.0</v>
      </c>
      <c r="I6" s="3">
        <v>249.0</v>
      </c>
      <c r="J6" s="3">
        <v>1159.0</v>
      </c>
      <c r="K6" s="3">
        <v>6.0</v>
      </c>
      <c r="L6" s="3">
        <v>57.0</v>
      </c>
      <c r="M6" s="3">
        <v>66.0</v>
      </c>
      <c r="N6" s="3">
        <v>4.7</v>
      </c>
      <c r="O6" s="3">
        <v>89.2</v>
      </c>
      <c r="P6" s="3">
        <v>3.0</v>
      </c>
      <c r="Q6" s="3">
        <v>134.0</v>
      </c>
      <c r="R6" s="3">
        <v>49.0</v>
      </c>
      <c r="S6" s="3">
        <v>34.0</v>
      </c>
      <c r="T6" s="3">
        <v>0.694</v>
      </c>
      <c r="U6" s="3">
        <v>224.0</v>
      </c>
      <c r="V6" s="3">
        <v>6.6</v>
      </c>
      <c r="W6" s="3">
        <v>0.0</v>
      </c>
      <c r="X6" s="3">
        <v>4.6</v>
      </c>
      <c r="Y6" s="3">
        <v>2.6</v>
      </c>
      <c r="Z6" s="3">
        <v>17.2</v>
      </c>
      <c r="AA6" s="5">
        <v>11.0</v>
      </c>
    </row>
    <row r="7">
      <c r="A7" s="3">
        <v>6.0</v>
      </c>
      <c r="B7" s="4" t="s">
        <v>38</v>
      </c>
      <c r="C7" s="3" t="s">
        <v>39</v>
      </c>
      <c r="D7" s="3">
        <f t="shared" si="1"/>
        <v>14.43</v>
      </c>
      <c r="E7" s="3">
        <f t="shared" si="2"/>
        <v>187.7</v>
      </c>
      <c r="F7" s="3" t="s">
        <v>29</v>
      </c>
      <c r="G7" s="3">
        <v>13.0</v>
      </c>
      <c r="H7" s="3">
        <v>10.0</v>
      </c>
      <c r="I7" s="3">
        <v>240.0</v>
      </c>
      <c r="J7" s="3">
        <v>898.0</v>
      </c>
      <c r="K7" s="3">
        <v>4.0</v>
      </c>
      <c r="L7" s="3">
        <v>42.0</v>
      </c>
      <c r="M7" s="3">
        <v>30.0</v>
      </c>
      <c r="N7" s="3">
        <v>3.7</v>
      </c>
      <c r="O7" s="3">
        <v>69.1</v>
      </c>
      <c r="P7" s="3">
        <v>0.0</v>
      </c>
      <c r="Q7" s="3">
        <v>82.0</v>
      </c>
      <c r="R7" s="3">
        <v>67.0</v>
      </c>
      <c r="S7" s="3">
        <v>47.0</v>
      </c>
      <c r="T7" s="3">
        <v>0.701</v>
      </c>
      <c r="U7" s="3">
        <v>439.0</v>
      </c>
      <c r="V7" s="3">
        <v>9.3</v>
      </c>
      <c r="W7" s="3">
        <v>5.0</v>
      </c>
      <c r="X7" s="3">
        <v>6.6</v>
      </c>
      <c r="Y7" s="3">
        <v>3.6</v>
      </c>
      <c r="Z7" s="3">
        <v>33.8</v>
      </c>
      <c r="AA7" s="5">
        <v>14.0</v>
      </c>
    </row>
    <row r="8">
      <c r="A8" s="3">
        <v>7.0</v>
      </c>
      <c r="B8" s="4" t="s">
        <v>40</v>
      </c>
      <c r="C8" s="3" t="s">
        <v>41</v>
      </c>
      <c r="D8" s="3">
        <f t="shared" si="1"/>
        <v>11.7</v>
      </c>
      <c r="E8" s="3">
        <f t="shared" si="2"/>
        <v>198.9</v>
      </c>
      <c r="F8" s="3" t="s">
        <v>29</v>
      </c>
      <c r="G8" s="3">
        <v>17.0</v>
      </c>
      <c r="H8" s="3">
        <v>17.0</v>
      </c>
      <c r="I8" s="3">
        <v>237.0</v>
      </c>
      <c r="J8" s="3">
        <v>1002.0</v>
      </c>
      <c r="K8" s="3">
        <v>10.0</v>
      </c>
      <c r="L8" s="3">
        <v>55.0</v>
      </c>
      <c r="M8" s="3">
        <v>47.0</v>
      </c>
      <c r="N8" s="3">
        <v>4.2</v>
      </c>
      <c r="O8" s="3">
        <v>58.9</v>
      </c>
      <c r="P8" s="3">
        <v>1.0</v>
      </c>
      <c r="Q8" s="3">
        <v>80.0</v>
      </c>
      <c r="R8" s="3">
        <v>65.0</v>
      </c>
      <c r="S8" s="3">
        <v>47.0</v>
      </c>
      <c r="T8" s="3">
        <v>0.723</v>
      </c>
      <c r="U8" s="3">
        <v>287.0</v>
      </c>
      <c r="V8" s="3">
        <v>6.1</v>
      </c>
      <c r="W8" s="3">
        <v>2.0</v>
      </c>
      <c r="X8" s="3">
        <v>4.4</v>
      </c>
      <c r="Y8" s="3">
        <v>2.8</v>
      </c>
      <c r="Z8" s="3">
        <v>16.9</v>
      </c>
      <c r="AA8" s="5">
        <v>7.0</v>
      </c>
    </row>
    <row r="9">
      <c r="A9" s="3">
        <v>8.0</v>
      </c>
      <c r="B9" s="4" t="s">
        <v>42</v>
      </c>
      <c r="C9" s="3" t="s">
        <v>43</v>
      </c>
      <c r="D9" s="3">
        <f t="shared" si="1"/>
        <v>13.8</v>
      </c>
      <c r="E9" s="3">
        <f t="shared" si="2"/>
        <v>193.3</v>
      </c>
      <c r="F9" s="3" t="s">
        <v>29</v>
      </c>
      <c r="G9" s="3">
        <v>14.0</v>
      </c>
      <c r="H9" s="3">
        <v>14.0</v>
      </c>
      <c r="I9" s="3">
        <v>228.0</v>
      </c>
      <c r="J9" s="3">
        <v>1259.0</v>
      </c>
      <c r="K9" s="3">
        <v>8.0</v>
      </c>
      <c r="L9" s="3">
        <v>61.0</v>
      </c>
      <c r="M9" s="3">
        <v>70.0</v>
      </c>
      <c r="N9" s="3">
        <v>5.5</v>
      </c>
      <c r="O9" s="3">
        <v>89.9</v>
      </c>
      <c r="P9" s="3">
        <v>2.0</v>
      </c>
      <c r="Q9" s="3">
        <v>218.0</v>
      </c>
      <c r="R9" s="3">
        <v>25.0</v>
      </c>
      <c r="S9" s="3">
        <v>20.0</v>
      </c>
      <c r="T9" s="3">
        <v>0.8</v>
      </c>
      <c r="U9" s="3">
        <v>174.0</v>
      </c>
      <c r="V9" s="3">
        <v>8.7</v>
      </c>
      <c r="W9" s="3">
        <v>1.0</v>
      </c>
      <c r="X9" s="3">
        <v>7.0</v>
      </c>
      <c r="Y9" s="3">
        <v>1.4</v>
      </c>
      <c r="Z9" s="3">
        <v>12.4</v>
      </c>
      <c r="AA9" s="5">
        <v>8.0</v>
      </c>
    </row>
    <row r="10">
      <c r="A10" s="3">
        <v>9.0</v>
      </c>
      <c r="B10" s="4" t="s">
        <v>44</v>
      </c>
      <c r="C10" s="3" t="s">
        <v>45</v>
      </c>
      <c r="D10" s="3">
        <f t="shared" si="1"/>
        <v>11.92</v>
      </c>
      <c r="E10" s="3">
        <f t="shared" si="2"/>
        <v>155</v>
      </c>
      <c r="F10" s="3" t="s">
        <v>29</v>
      </c>
      <c r="G10" s="3">
        <v>13.0</v>
      </c>
      <c r="H10" s="3">
        <v>13.0</v>
      </c>
      <c r="I10" s="3">
        <v>225.0</v>
      </c>
      <c r="J10" s="3">
        <v>849.0</v>
      </c>
      <c r="K10" s="3">
        <v>7.0</v>
      </c>
      <c r="L10" s="3">
        <v>55.0</v>
      </c>
      <c r="M10" s="3">
        <v>41.0</v>
      </c>
      <c r="N10" s="3">
        <v>3.8</v>
      </c>
      <c r="O10" s="3">
        <v>65.3</v>
      </c>
      <c r="P10" s="3">
        <v>1.0</v>
      </c>
      <c r="Q10" s="3">
        <v>101.0</v>
      </c>
      <c r="R10" s="3">
        <v>51.0</v>
      </c>
      <c r="S10" s="3">
        <v>42.0</v>
      </c>
      <c r="T10" s="3">
        <v>0.824</v>
      </c>
      <c r="U10" s="3">
        <v>301.0</v>
      </c>
      <c r="V10" s="3">
        <v>7.2</v>
      </c>
      <c r="W10" s="3">
        <v>0.0</v>
      </c>
      <c r="X10" s="3">
        <v>5.9</v>
      </c>
      <c r="Y10" s="3">
        <v>3.2</v>
      </c>
      <c r="Z10" s="3">
        <v>23.2</v>
      </c>
      <c r="AA10" s="5">
        <v>16.0</v>
      </c>
    </row>
    <row r="11">
      <c r="A11" s="3">
        <v>10.0</v>
      </c>
      <c r="B11" s="4" t="s">
        <v>46</v>
      </c>
      <c r="C11" s="3" t="s">
        <v>47</v>
      </c>
      <c r="D11" s="3">
        <f t="shared" si="1"/>
        <v>20.88</v>
      </c>
      <c r="E11" s="3">
        <f t="shared" si="2"/>
        <v>167.1</v>
      </c>
      <c r="F11" s="3" t="s">
        <v>29</v>
      </c>
      <c r="G11" s="3">
        <v>8.0</v>
      </c>
      <c r="H11" s="3">
        <v>8.0</v>
      </c>
      <c r="I11" s="3">
        <v>219.0</v>
      </c>
      <c r="J11" s="3">
        <v>937.0</v>
      </c>
      <c r="K11" s="3">
        <v>10.0</v>
      </c>
      <c r="L11" s="3">
        <v>49.0</v>
      </c>
      <c r="M11" s="3">
        <v>76.0</v>
      </c>
      <c r="N11" s="3">
        <v>4.3</v>
      </c>
      <c r="O11" s="3">
        <v>117.1</v>
      </c>
      <c r="P11" s="3">
        <v>1.0</v>
      </c>
      <c r="Q11" s="3">
        <v>233.0</v>
      </c>
      <c r="R11" s="3">
        <v>20.0</v>
      </c>
      <c r="S11" s="3">
        <v>18.0</v>
      </c>
      <c r="T11" s="3">
        <v>0.9</v>
      </c>
      <c r="U11" s="3">
        <v>154.0</v>
      </c>
      <c r="V11" s="3">
        <v>8.6</v>
      </c>
      <c r="W11" s="3">
        <v>0.0</v>
      </c>
      <c r="X11" s="3">
        <v>7.7</v>
      </c>
      <c r="Y11" s="3">
        <v>2.3</v>
      </c>
      <c r="Z11" s="3">
        <v>19.3</v>
      </c>
      <c r="AA11" s="5">
        <v>12.0</v>
      </c>
    </row>
    <row r="12">
      <c r="A12" s="3">
        <v>11.0</v>
      </c>
      <c r="B12" s="4" t="s">
        <v>48</v>
      </c>
      <c r="C12" s="3" t="s">
        <v>49</v>
      </c>
      <c r="D12" s="3">
        <f t="shared" si="1"/>
        <v>11.46</v>
      </c>
      <c r="E12" s="3">
        <f t="shared" si="2"/>
        <v>172</v>
      </c>
      <c r="F12" s="3" t="s">
        <v>29</v>
      </c>
      <c r="G12" s="3">
        <v>15.0</v>
      </c>
      <c r="H12" s="3">
        <v>14.0</v>
      </c>
      <c r="I12" s="3">
        <v>217.0</v>
      </c>
      <c r="J12" s="3">
        <v>872.0</v>
      </c>
      <c r="K12" s="3">
        <v>9.0</v>
      </c>
      <c r="L12" s="3">
        <v>45.0</v>
      </c>
      <c r="M12" s="3">
        <v>28.0</v>
      </c>
      <c r="N12" s="3">
        <v>4.0</v>
      </c>
      <c r="O12" s="3">
        <v>58.1</v>
      </c>
      <c r="P12" s="3">
        <v>2.0</v>
      </c>
      <c r="Q12" s="3">
        <v>63.0</v>
      </c>
      <c r="R12" s="3">
        <v>64.0</v>
      </c>
      <c r="S12" s="3">
        <v>54.0</v>
      </c>
      <c r="T12" s="3">
        <v>0.844</v>
      </c>
      <c r="U12" s="3">
        <v>348.0</v>
      </c>
      <c r="V12" s="3">
        <v>6.4</v>
      </c>
      <c r="W12" s="3">
        <v>0.0</v>
      </c>
      <c r="X12" s="3">
        <v>5.4</v>
      </c>
      <c r="Y12" s="3">
        <v>3.6</v>
      </c>
      <c r="Z12" s="3">
        <v>23.2</v>
      </c>
      <c r="AA12" s="5">
        <v>10.0</v>
      </c>
    </row>
    <row r="13">
      <c r="A13" s="3">
        <v>12.0</v>
      </c>
      <c r="B13" s="4" t="s">
        <v>50</v>
      </c>
      <c r="C13" s="3" t="s">
        <v>51</v>
      </c>
      <c r="D13" s="3">
        <f t="shared" si="1"/>
        <v>7.37</v>
      </c>
      <c r="E13" s="3">
        <f t="shared" si="2"/>
        <v>125.3</v>
      </c>
      <c r="F13" s="3" t="s">
        <v>29</v>
      </c>
      <c r="G13" s="3">
        <v>17.0</v>
      </c>
      <c r="H13" s="3">
        <v>7.0</v>
      </c>
      <c r="I13" s="3">
        <v>208.0</v>
      </c>
      <c r="J13" s="3">
        <v>845.0</v>
      </c>
      <c r="K13" s="3">
        <v>4.0</v>
      </c>
      <c r="L13" s="3">
        <v>49.0</v>
      </c>
      <c r="M13" s="3">
        <v>39.0</v>
      </c>
      <c r="N13" s="3">
        <v>4.1</v>
      </c>
      <c r="O13" s="3">
        <v>49.7</v>
      </c>
      <c r="P13" s="3">
        <v>1.0</v>
      </c>
      <c r="Q13" s="3">
        <v>215.0</v>
      </c>
      <c r="R13" s="3">
        <v>33.0</v>
      </c>
      <c r="S13" s="3">
        <v>21.0</v>
      </c>
      <c r="T13" s="3">
        <v>0.636</v>
      </c>
      <c r="U13" s="3">
        <v>128.0</v>
      </c>
      <c r="V13" s="3">
        <v>6.1</v>
      </c>
      <c r="W13" s="3">
        <v>1.0</v>
      </c>
      <c r="X13" s="3">
        <v>3.9</v>
      </c>
      <c r="Y13" s="3">
        <v>1.2</v>
      </c>
      <c r="Z13" s="3">
        <v>7.5</v>
      </c>
      <c r="AA13" s="5">
        <v>27.0</v>
      </c>
    </row>
    <row r="14">
      <c r="A14" s="3">
        <v>13.0</v>
      </c>
      <c r="B14" s="4" t="s">
        <v>52</v>
      </c>
      <c r="C14" s="3" t="s">
        <v>53</v>
      </c>
      <c r="D14" s="3">
        <f t="shared" si="1"/>
        <v>13.27</v>
      </c>
      <c r="E14" s="3">
        <f t="shared" si="2"/>
        <v>146</v>
      </c>
      <c r="F14" s="3" t="s">
        <v>29</v>
      </c>
      <c r="G14" s="3">
        <v>11.0</v>
      </c>
      <c r="H14" s="3">
        <v>10.0</v>
      </c>
      <c r="I14" s="3">
        <v>207.0</v>
      </c>
      <c r="J14" s="3">
        <v>963.0</v>
      </c>
      <c r="K14" s="3">
        <v>5.0</v>
      </c>
      <c r="L14" s="3">
        <v>47.0</v>
      </c>
      <c r="M14" s="3">
        <v>39.0</v>
      </c>
      <c r="N14" s="3">
        <v>4.7</v>
      </c>
      <c r="O14" s="3">
        <v>87.5</v>
      </c>
      <c r="P14" s="3">
        <v>0.0</v>
      </c>
      <c r="Q14" s="3">
        <v>229.0</v>
      </c>
      <c r="R14" s="3">
        <v>20.0</v>
      </c>
      <c r="S14" s="3">
        <v>19.0</v>
      </c>
      <c r="T14" s="3">
        <v>0.95</v>
      </c>
      <c r="U14" s="3">
        <v>137.0</v>
      </c>
      <c r="V14" s="3">
        <v>7.2</v>
      </c>
      <c r="W14" s="3">
        <v>1.0</v>
      </c>
      <c r="X14" s="3">
        <v>6.9</v>
      </c>
      <c r="Y14" s="3">
        <v>1.7</v>
      </c>
      <c r="Z14" s="3">
        <v>12.5</v>
      </c>
      <c r="AA14" s="5">
        <v>21.0</v>
      </c>
    </row>
    <row r="15">
      <c r="A15" s="3">
        <v>14.0</v>
      </c>
      <c r="B15" s="4" t="s">
        <v>54</v>
      </c>
      <c r="C15" s="3" t="s">
        <v>55</v>
      </c>
      <c r="D15" s="3">
        <f t="shared" si="1"/>
        <v>16.73</v>
      </c>
      <c r="E15" s="3">
        <f t="shared" si="2"/>
        <v>267.8</v>
      </c>
      <c r="F15" s="3" t="s">
        <v>29</v>
      </c>
      <c r="G15" s="3">
        <v>16.0</v>
      </c>
      <c r="H15" s="3">
        <v>16.0</v>
      </c>
      <c r="I15" s="3">
        <v>206.0</v>
      </c>
      <c r="J15" s="3">
        <v>911.0</v>
      </c>
      <c r="K15" s="3">
        <v>12.0</v>
      </c>
      <c r="L15" s="3">
        <v>53.0</v>
      </c>
      <c r="M15" s="3">
        <v>28.0</v>
      </c>
      <c r="N15" s="3">
        <v>4.4</v>
      </c>
      <c r="O15" s="3">
        <v>56.9</v>
      </c>
      <c r="P15" s="3">
        <v>4.0</v>
      </c>
      <c r="Q15" s="3">
        <v>37.0</v>
      </c>
      <c r="R15" s="3">
        <v>94.0</v>
      </c>
      <c r="S15" s="3">
        <v>70.0</v>
      </c>
      <c r="T15" s="3">
        <v>0.745</v>
      </c>
      <c r="U15" s="3">
        <v>647.0</v>
      </c>
      <c r="V15" s="3">
        <v>9.2</v>
      </c>
      <c r="W15" s="3">
        <v>8.0</v>
      </c>
      <c r="X15" s="3">
        <v>6.9</v>
      </c>
      <c r="Y15" s="3">
        <v>4.4</v>
      </c>
      <c r="Z15" s="3">
        <v>40.4</v>
      </c>
      <c r="AA15" s="5">
        <v>3.0</v>
      </c>
    </row>
    <row r="16">
      <c r="A16" s="3">
        <v>15.0</v>
      </c>
      <c r="B16" s="4" t="s">
        <v>56</v>
      </c>
      <c r="C16" s="3" t="s">
        <v>57</v>
      </c>
      <c r="D16" s="3">
        <f t="shared" si="1"/>
        <v>10.44</v>
      </c>
      <c r="E16" s="3">
        <f t="shared" si="2"/>
        <v>167.1</v>
      </c>
      <c r="F16" s="3" t="s">
        <v>29</v>
      </c>
      <c r="G16" s="3">
        <v>16.0</v>
      </c>
      <c r="H16" s="3">
        <v>16.0</v>
      </c>
      <c r="I16" s="3">
        <v>203.0</v>
      </c>
      <c r="J16" s="3">
        <v>918.0</v>
      </c>
      <c r="K16" s="3">
        <v>8.0</v>
      </c>
      <c r="L16" s="3">
        <v>48.0</v>
      </c>
      <c r="M16" s="3">
        <v>70.0</v>
      </c>
      <c r="N16" s="3">
        <v>4.5</v>
      </c>
      <c r="O16" s="3">
        <v>57.4</v>
      </c>
      <c r="P16" s="3">
        <v>3.0</v>
      </c>
      <c r="Q16" s="3">
        <v>170.0</v>
      </c>
      <c r="R16" s="3">
        <v>38.0</v>
      </c>
      <c r="S16" s="3">
        <v>28.0</v>
      </c>
      <c r="T16" s="3">
        <v>0.737</v>
      </c>
      <c r="U16" s="3">
        <v>213.0</v>
      </c>
      <c r="V16" s="3">
        <v>7.6</v>
      </c>
      <c r="W16" s="3">
        <v>2.0</v>
      </c>
      <c r="X16" s="3">
        <v>5.6</v>
      </c>
      <c r="Y16" s="3">
        <v>1.8</v>
      </c>
      <c r="Z16" s="3">
        <v>13.3</v>
      </c>
      <c r="AA16" s="5">
        <v>15.0</v>
      </c>
    </row>
    <row r="17">
      <c r="A17" s="3">
        <v>16.0</v>
      </c>
      <c r="B17" s="4" t="s">
        <v>58</v>
      </c>
      <c r="C17" s="3" t="s">
        <v>57</v>
      </c>
      <c r="D17" s="3">
        <f t="shared" si="1"/>
        <v>9.4</v>
      </c>
      <c r="E17" s="3">
        <f t="shared" si="2"/>
        <v>159.9</v>
      </c>
      <c r="F17" s="3" t="s">
        <v>29</v>
      </c>
      <c r="G17" s="3">
        <v>17.0</v>
      </c>
      <c r="H17" s="3">
        <v>1.0</v>
      </c>
      <c r="I17" s="3">
        <v>203.0</v>
      </c>
      <c r="J17" s="3">
        <v>903.0</v>
      </c>
      <c r="K17" s="3">
        <v>4.0</v>
      </c>
      <c r="L17" s="3">
        <v>52.0</v>
      </c>
      <c r="M17" s="3">
        <v>49.0</v>
      </c>
      <c r="N17" s="3">
        <v>4.4</v>
      </c>
      <c r="O17" s="3">
        <v>53.1</v>
      </c>
      <c r="P17" s="3">
        <v>2.0</v>
      </c>
      <c r="Q17" s="3">
        <v>96.0</v>
      </c>
      <c r="R17" s="3">
        <v>53.0</v>
      </c>
      <c r="S17" s="3">
        <v>43.0</v>
      </c>
      <c r="T17" s="3">
        <v>0.811</v>
      </c>
      <c r="U17" s="3">
        <v>316.0</v>
      </c>
      <c r="V17" s="3">
        <v>7.3</v>
      </c>
      <c r="W17" s="3">
        <v>3.0</v>
      </c>
      <c r="X17" s="3">
        <v>6.0</v>
      </c>
      <c r="Y17" s="3">
        <v>2.5</v>
      </c>
      <c r="Z17" s="3">
        <v>18.6</v>
      </c>
      <c r="AA17" s="5">
        <v>19.0</v>
      </c>
    </row>
    <row r="18">
      <c r="A18" s="3">
        <v>17.0</v>
      </c>
      <c r="B18" s="4" t="s">
        <v>59</v>
      </c>
      <c r="C18" s="3" t="s">
        <v>60</v>
      </c>
      <c r="D18" s="3">
        <f t="shared" si="1"/>
        <v>14.44</v>
      </c>
      <c r="E18" s="3">
        <f t="shared" si="2"/>
        <v>216.7</v>
      </c>
      <c r="F18" s="3" t="s">
        <v>29</v>
      </c>
      <c r="G18" s="3">
        <v>15.0</v>
      </c>
      <c r="H18" s="3">
        <v>6.0</v>
      </c>
      <c r="I18" s="3">
        <v>202.0</v>
      </c>
      <c r="J18" s="3">
        <v>752.0</v>
      </c>
      <c r="K18" s="3">
        <v>15.0</v>
      </c>
      <c r="L18" s="3">
        <v>53.0</v>
      </c>
      <c r="M18" s="3">
        <v>35.0</v>
      </c>
      <c r="N18" s="3">
        <v>3.7</v>
      </c>
      <c r="O18" s="3">
        <v>50.1</v>
      </c>
      <c r="P18" s="3">
        <v>2.0</v>
      </c>
      <c r="Q18" s="3">
        <v>123.0</v>
      </c>
      <c r="R18" s="3">
        <v>39.0</v>
      </c>
      <c r="S18" s="3">
        <v>37.0</v>
      </c>
      <c r="T18" s="3">
        <v>0.949</v>
      </c>
      <c r="U18" s="3">
        <v>375.0</v>
      </c>
      <c r="V18" s="3">
        <v>10.1</v>
      </c>
      <c r="W18" s="3">
        <v>3.0</v>
      </c>
      <c r="X18" s="3">
        <v>9.6</v>
      </c>
      <c r="Y18" s="3">
        <v>2.5</v>
      </c>
      <c r="Z18" s="3">
        <v>25.0</v>
      </c>
      <c r="AA18" s="5">
        <v>5.0</v>
      </c>
    </row>
    <row r="19">
      <c r="A19" s="3">
        <v>18.0</v>
      </c>
      <c r="B19" s="4" t="s">
        <v>61</v>
      </c>
      <c r="C19" s="3" t="s">
        <v>62</v>
      </c>
      <c r="D19" s="3">
        <f t="shared" si="1"/>
        <v>12.8</v>
      </c>
      <c r="E19" s="3">
        <f t="shared" si="2"/>
        <v>192.1</v>
      </c>
      <c r="F19" s="3" t="s">
        <v>29</v>
      </c>
      <c r="G19" s="3">
        <v>15.0</v>
      </c>
      <c r="H19" s="3">
        <v>15.0</v>
      </c>
      <c r="I19" s="3">
        <v>202.0</v>
      </c>
      <c r="J19" s="3">
        <v>929.0</v>
      </c>
      <c r="K19" s="3">
        <v>15.0</v>
      </c>
      <c r="L19" s="3">
        <v>55.0</v>
      </c>
      <c r="M19" s="3">
        <v>64.0</v>
      </c>
      <c r="N19" s="3">
        <v>4.6</v>
      </c>
      <c r="O19" s="3">
        <v>61.9</v>
      </c>
      <c r="P19" s="3">
        <v>2.0</v>
      </c>
      <c r="Q19" s="3">
        <v>232.0</v>
      </c>
      <c r="R19" s="3">
        <v>21.0</v>
      </c>
      <c r="S19" s="3">
        <v>18.0</v>
      </c>
      <c r="T19" s="3">
        <v>0.857</v>
      </c>
      <c r="U19" s="3">
        <v>132.0</v>
      </c>
      <c r="V19" s="3">
        <v>7.3</v>
      </c>
      <c r="W19" s="3">
        <v>0.0</v>
      </c>
      <c r="X19" s="3">
        <v>6.3</v>
      </c>
      <c r="Y19" s="3">
        <v>1.2</v>
      </c>
      <c r="Z19" s="3">
        <v>8.8</v>
      </c>
      <c r="AA19" s="5">
        <v>6.0</v>
      </c>
    </row>
    <row r="20">
      <c r="A20" s="3">
        <v>19.0</v>
      </c>
      <c r="B20" s="4" t="s">
        <v>63</v>
      </c>
      <c r="C20" s="3" t="s">
        <v>64</v>
      </c>
      <c r="D20" s="3">
        <f t="shared" si="1"/>
        <v>8.69</v>
      </c>
      <c r="E20" s="3">
        <f t="shared" si="2"/>
        <v>147.8</v>
      </c>
      <c r="F20" s="3" t="s">
        <v>29</v>
      </c>
      <c r="G20" s="3">
        <v>17.0</v>
      </c>
      <c r="H20" s="3">
        <v>16.0</v>
      </c>
      <c r="I20" s="3">
        <v>188.0</v>
      </c>
      <c r="J20" s="3">
        <v>870.0</v>
      </c>
      <c r="K20" s="3">
        <v>7.0</v>
      </c>
      <c r="L20" s="3">
        <v>44.0</v>
      </c>
      <c r="M20" s="3">
        <v>46.0</v>
      </c>
      <c r="N20" s="3">
        <v>4.6</v>
      </c>
      <c r="O20" s="3">
        <v>51.2</v>
      </c>
      <c r="P20" s="3">
        <v>5.0</v>
      </c>
      <c r="Q20" s="3">
        <v>111.0</v>
      </c>
      <c r="R20" s="3">
        <v>50.0</v>
      </c>
      <c r="S20" s="3">
        <v>40.0</v>
      </c>
      <c r="T20" s="3">
        <v>0.8</v>
      </c>
      <c r="U20" s="3">
        <v>228.0</v>
      </c>
      <c r="V20" s="3">
        <v>5.7</v>
      </c>
      <c r="W20" s="3">
        <v>1.0</v>
      </c>
      <c r="X20" s="3">
        <v>4.6</v>
      </c>
      <c r="Y20" s="3">
        <v>2.4</v>
      </c>
      <c r="Z20" s="3">
        <v>13.4</v>
      </c>
      <c r="AA20" s="5">
        <v>20.0</v>
      </c>
    </row>
    <row r="21">
      <c r="A21" s="3">
        <v>20.0</v>
      </c>
      <c r="B21" s="4" t="s">
        <v>65</v>
      </c>
      <c r="C21" s="3" t="s">
        <v>66</v>
      </c>
      <c r="D21" s="3">
        <f t="shared" si="1"/>
        <v>8.8</v>
      </c>
      <c r="E21" s="3">
        <f t="shared" si="2"/>
        <v>149.6</v>
      </c>
      <c r="F21" s="3" t="s">
        <v>29</v>
      </c>
      <c r="G21" s="3">
        <v>17.0</v>
      </c>
      <c r="H21" s="3">
        <v>2.0</v>
      </c>
      <c r="I21" s="3">
        <v>187.0</v>
      </c>
      <c r="J21" s="3">
        <v>803.0</v>
      </c>
      <c r="K21" s="3">
        <v>5.0</v>
      </c>
      <c r="L21" s="3">
        <v>50.0</v>
      </c>
      <c r="M21" s="3">
        <v>36.0</v>
      </c>
      <c r="N21" s="3">
        <v>4.3</v>
      </c>
      <c r="O21" s="3">
        <v>47.2</v>
      </c>
      <c r="P21" s="3">
        <v>2.0</v>
      </c>
      <c r="Q21" s="3">
        <v>136.0</v>
      </c>
      <c r="R21" s="3">
        <v>37.0</v>
      </c>
      <c r="S21" s="3">
        <v>34.0</v>
      </c>
      <c r="T21" s="3">
        <v>0.919</v>
      </c>
      <c r="U21" s="3">
        <v>313.0</v>
      </c>
      <c r="V21" s="3">
        <v>9.2</v>
      </c>
      <c r="W21" s="3">
        <v>2.0</v>
      </c>
      <c r="X21" s="3">
        <v>8.5</v>
      </c>
      <c r="Y21" s="3">
        <v>2.0</v>
      </c>
      <c r="Z21" s="3">
        <v>18.4</v>
      </c>
      <c r="AA21" s="5">
        <v>22.0</v>
      </c>
    </row>
    <row r="22">
      <c r="A22" s="3">
        <v>21.0</v>
      </c>
      <c r="B22" s="4" t="s">
        <v>67</v>
      </c>
      <c r="C22" s="3" t="s">
        <v>68</v>
      </c>
      <c r="D22" s="3">
        <f t="shared" si="1"/>
        <v>13.18</v>
      </c>
      <c r="E22" s="3">
        <f t="shared" si="2"/>
        <v>184.6</v>
      </c>
      <c r="F22" s="3" t="s">
        <v>29</v>
      </c>
      <c r="G22" s="3">
        <v>14.0</v>
      </c>
      <c r="H22" s="3">
        <v>13.0</v>
      </c>
      <c r="I22" s="3">
        <v>180.0</v>
      </c>
      <c r="J22" s="3">
        <v>812.0</v>
      </c>
      <c r="K22" s="3">
        <v>8.0</v>
      </c>
      <c r="L22" s="3">
        <v>45.0</v>
      </c>
      <c r="M22" s="3">
        <v>47.0</v>
      </c>
      <c r="N22" s="3">
        <v>4.5</v>
      </c>
      <c r="O22" s="3">
        <v>58.0</v>
      </c>
      <c r="P22" s="3">
        <v>1.0</v>
      </c>
      <c r="Q22" s="3">
        <v>38.0</v>
      </c>
      <c r="R22" s="3">
        <v>84.0</v>
      </c>
      <c r="S22" s="3">
        <v>69.0</v>
      </c>
      <c r="T22" s="3">
        <v>0.821</v>
      </c>
      <c r="U22" s="3">
        <v>454.0</v>
      </c>
      <c r="V22" s="3">
        <v>6.6</v>
      </c>
      <c r="W22" s="3">
        <v>2.0</v>
      </c>
      <c r="X22" s="3">
        <v>5.4</v>
      </c>
      <c r="Y22" s="3">
        <v>4.9</v>
      </c>
      <c r="Z22" s="3">
        <v>32.4</v>
      </c>
      <c r="AA22" s="5">
        <v>9.0</v>
      </c>
    </row>
    <row r="23">
      <c r="A23" s="3">
        <v>22.0</v>
      </c>
      <c r="B23" s="4" t="s">
        <v>69</v>
      </c>
      <c r="C23" s="3" t="s">
        <v>70</v>
      </c>
      <c r="D23" s="3">
        <f t="shared" si="1"/>
        <v>7.21</v>
      </c>
      <c r="E23" s="3">
        <f t="shared" si="2"/>
        <v>122.6</v>
      </c>
      <c r="F23" s="3" t="s">
        <v>29</v>
      </c>
      <c r="G23" s="3">
        <v>17.0</v>
      </c>
      <c r="H23" s="3">
        <v>10.0</v>
      </c>
      <c r="I23" s="3">
        <v>173.0</v>
      </c>
      <c r="J23" s="3">
        <v>612.0</v>
      </c>
      <c r="K23" s="3">
        <v>3.0</v>
      </c>
      <c r="L23" s="3">
        <v>25.0</v>
      </c>
      <c r="M23" s="3">
        <v>30.0</v>
      </c>
      <c r="N23" s="3">
        <v>3.5</v>
      </c>
      <c r="O23" s="3">
        <v>36.0</v>
      </c>
      <c r="P23" s="3">
        <v>2.0</v>
      </c>
      <c r="Q23" s="3">
        <v>74.0</v>
      </c>
      <c r="R23" s="3">
        <v>63.0</v>
      </c>
      <c r="S23" s="3">
        <v>49.0</v>
      </c>
      <c r="T23" s="3">
        <v>0.778</v>
      </c>
      <c r="U23" s="3">
        <v>234.0</v>
      </c>
      <c r="V23" s="3">
        <v>4.8</v>
      </c>
      <c r="W23" s="3">
        <v>4.0</v>
      </c>
      <c r="X23" s="3">
        <v>3.7</v>
      </c>
      <c r="Y23" s="3">
        <v>2.9</v>
      </c>
      <c r="Z23" s="3">
        <v>13.8</v>
      </c>
      <c r="AA23" s="5">
        <v>34.0</v>
      </c>
    </row>
    <row r="24">
      <c r="A24" s="3">
        <v>23.0</v>
      </c>
      <c r="B24" s="4" t="s">
        <v>71</v>
      </c>
      <c r="C24" s="3" t="s">
        <v>72</v>
      </c>
      <c r="D24" s="3">
        <f t="shared" si="1"/>
        <v>6.62</v>
      </c>
      <c r="E24" s="3">
        <f t="shared" si="2"/>
        <v>112.6</v>
      </c>
      <c r="F24" s="3" t="s">
        <v>29</v>
      </c>
      <c r="G24" s="3">
        <v>17.0</v>
      </c>
      <c r="H24" s="3">
        <v>10.0</v>
      </c>
      <c r="I24" s="3">
        <v>172.0</v>
      </c>
      <c r="J24" s="3">
        <v>612.0</v>
      </c>
      <c r="K24" s="3">
        <v>5.0</v>
      </c>
      <c r="L24" s="3">
        <v>36.0</v>
      </c>
      <c r="M24" s="3">
        <v>26.0</v>
      </c>
      <c r="N24" s="3">
        <v>3.6</v>
      </c>
      <c r="O24" s="3">
        <v>36.0</v>
      </c>
      <c r="P24" s="3">
        <v>1.0</v>
      </c>
      <c r="Q24" s="3">
        <v>187.0</v>
      </c>
      <c r="R24" s="3">
        <v>37.0</v>
      </c>
      <c r="S24" s="3">
        <v>25.0</v>
      </c>
      <c r="T24" s="3">
        <v>0.676</v>
      </c>
      <c r="U24" s="3">
        <v>174.0</v>
      </c>
      <c r="V24" s="3">
        <v>7.0</v>
      </c>
      <c r="W24" s="3">
        <v>1.0</v>
      </c>
      <c r="X24" s="3">
        <v>4.7</v>
      </c>
      <c r="Y24" s="3">
        <v>1.5</v>
      </c>
      <c r="Z24" s="3">
        <v>10.2</v>
      </c>
      <c r="AA24" s="5">
        <v>32.0</v>
      </c>
    </row>
    <row r="25">
      <c r="A25" s="3">
        <v>24.0</v>
      </c>
      <c r="B25" s="4" t="s">
        <v>73</v>
      </c>
      <c r="C25" s="3" t="s">
        <v>66</v>
      </c>
      <c r="D25" s="3">
        <f t="shared" si="1"/>
        <v>11.66</v>
      </c>
      <c r="E25" s="3">
        <f t="shared" si="2"/>
        <v>175</v>
      </c>
      <c r="F25" s="3" t="s">
        <v>29</v>
      </c>
      <c r="G25" s="3">
        <v>15.0</v>
      </c>
      <c r="H25" s="3">
        <v>15.0</v>
      </c>
      <c r="I25" s="3">
        <v>171.0</v>
      </c>
      <c r="J25" s="3">
        <v>799.0</v>
      </c>
      <c r="K25" s="3">
        <v>4.0</v>
      </c>
      <c r="L25" s="3">
        <v>37.0</v>
      </c>
      <c r="M25" s="3">
        <v>57.0</v>
      </c>
      <c r="N25" s="3">
        <v>4.7</v>
      </c>
      <c r="O25" s="3">
        <v>53.3</v>
      </c>
      <c r="P25" s="3">
        <v>2.0</v>
      </c>
      <c r="Q25" s="3">
        <v>67.0</v>
      </c>
      <c r="R25" s="3">
        <v>65.0</v>
      </c>
      <c r="S25" s="3">
        <v>52.0</v>
      </c>
      <c r="T25" s="3">
        <v>0.8</v>
      </c>
      <c r="U25" s="3">
        <v>391.0</v>
      </c>
      <c r="V25" s="3">
        <v>7.5</v>
      </c>
      <c r="W25" s="3">
        <v>6.0</v>
      </c>
      <c r="X25" s="3">
        <v>6.0</v>
      </c>
      <c r="Y25" s="3">
        <v>3.5</v>
      </c>
      <c r="Z25" s="3">
        <v>26.1</v>
      </c>
      <c r="AA25" s="5">
        <v>18.0</v>
      </c>
    </row>
    <row r="26">
      <c r="A26" s="3">
        <v>25.0</v>
      </c>
      <c r="B26" s="4" t="s">
        <v>74</v>
      </c>
      <c r="C26" s="3" t="s">
        <v>75</v>
      </c>
      <c r="D26" s="3">
        <f t="shared" si="1"/>
        <v>9.92</v>
      </c>
      <c r="E26" s="3">
        <f t="shared" si="2"/>
        <v>138.9</v>
      </c>
      <c r="F26" s="3" t="s">
        <v>29</v>
      </c>
      <c r="G26" s="3">
        <v>14.0</v>
      </c>
      <c r="H26" s="3">
        <v>13.0</v>
      </c>
      <c r="I26" s="3">
        <v>164.0</v>
      </c>
      <c r="J26" s="3">
        <v>767.0</v>
      </c>
      <c r="K26" s="3">
        <v>8.0</v>
      </c>
      <c r="L26" s="3">
        <v>41.0</v>
      </c>
      <c r="M26" s="3">
        <v>58.0</v>
      </c>
      <c r="N26" s="3">
        <v>4.7</v>
      </c>
      <c r="O26" s="3">
        <v>54.8</v>
      </c>
      <c r="P26" s="3">
        <v>4.0</v>
      </c>
      <c r="Q26" s="3">
        <v>156.0</v>
      </c>
      <c r="R26" s="3">
        <v>46.0</v>
      </c>
      <c r="S26" s="3">
        <v>31.0</v>
      </c>
      <c r="T26" s="3">
        <v>0.674</v>
      </c>
      <c r="U26" s="3">
        <v>222.0</v>
      </c>
      <c r="V26" s="3">
        <v>7.2</v>
      </c>
      <c r="W26" s="3">
        <v>0.0</v>
      </c>
      <c r="X26" s="3">
        <v>4.8</v>
      </c>
      <c r="Y26" s="3">
        <v>2.2</v>
      </c>
      <c r="Z26" s="3">
        <v>15.9</v>
      </c>
      <c r="AA26" s="5">
        <v>24.0</v>
      </c>
    </row>
    <row r="27">
      <c r="A27" s="3">
        <v>26.0</v>
      </c>
      <c r="B27" s="4" t="s">
        <v>76</v>
      </c>
      <c r="C27" s="3" t="s">
        <v>77</v>
      </c>
      <c r="D27" s="3">
        <f t="shared" si="1"/>
        <v>8.12</v>
      </c>
      <c r="E27" s="3">
        <f t="shared" si="2"/>
        <v>105.6</v>
      </c>
      <c r="F27" s="3" t="s">
        <v>29</v>
      </c>
      <c r="G27" s="3">
        <v>13.0</v>
      </c>
      <c r="H27" s="3">
        <v>13.0</v>
      </c>
      <c r="I27" s="3">
        <v>162.0</v>
      </c>
      <c r="J27" s="3">
        <v>593.0</v>
      </c>
      <c r="K27" s="3">
        <v>2.0</v>
      </c>
      <c r="L27" s="3">
        <v>27.0</v>
      </c>
      <c r="M27" s="3">
        <v>41.0</v>
      </c>
      <c r="N27" s="3">
        <v>3.7</v>
      </c>
      <c r="O27" s="3">
        <v>45.6</v>
      </c>
      <c r="P27" s="3">
        <v>2.0</v>
      </c>
      <c r="Q27" s="3">
        <v>104.0</v>
      </c>
      <c r="R27" s="3">
        <v>57.0</v>
      </c>
      <c r="S27" s="3">
        <v>41.0</v>
      </c>
      <c r="T27" s="3">
        <v>0.719</v>
      </c>
      <c r="U27" s="3">
        <v>263.0</v>
      </c>
      <c r="V27" s="3">
        <v>6.4</v>
      </c>
      <c r="W27" s="3">
        <v>2.0</v>
      </c>
      <c r="X27" s="3">
        <v>4.6</v>
      </c>
      <c r="Y27" s="3">
        <v>3.2</v>
      </c>
      <c r="Z27" s="3">
        <v>20.2</v>
      </c>
      <c r="AA27" s="5">
        <v>39.0</v>
      </c>
    </row>
    <row r="28">
      <c r="A28" s="3">
        <v>27.0</v>
      </c>
      <c r="B28" s="4" t="s">
        <v>78</v>
      </c>
      <c r="C28" s="3" t="s">
        <v>79</v>
      </c>
      <c r="D28" s="3">
        <f t="shared" si="1"/>
        <v>5.82</v>
      </c>
      <c r="E28" s="3">
        <f t="shared" si="2"/>
        <v>81.6</v>
      </c>
      <c r="F28" s="3" t="s">
        <v>29</v>
      </c>
      <c r="G28" s="3">
        <v>14.0</v>
      </c>
      <c r="H28" s="3">
        <v>10.0</v>
      </c>
      <c r="I28" s="3">
        <v>160.0</v>
      </c>
      <c r="J28" s="3">
        <v>554.0</v>
      </c>
      <c r="K28" s="3">
        <v>2.0</v>
      </c>
      <c r="L28" s="3">
        <v>23.0</v>
      </c>
      <c r="M28" s="3">
        <v>28.0</v>
      </c>
      <c r="N28" s="3">
        <v>3.5</v>
      </c>
      <c r="O28" s="3">
        <v>39.6</v>
      </c>
      <c r="P28" s="3">
        <v>1.0</v>
      </c>
      <c r="Q28" s="3">
        <v>174.0</v>
      </c>
      <c r="R28" s="3">
        <v>35.0</v>
      </c>
      <c r="S28" s="3">
        <v>27.0</v>
      </c>
      <c r="T28" s="3">
        <v>0.771</v>
      </c>
      <c r="U28" s="3">
        <v>162.0</v>
      </c>
      <c r="V28" s="3">
        <v>6.0</v>
      </c>
      <c r="W28" s="3">
        <v>0.0</v>
      </c>
      <c r="X28" s="3">
        <v>4.6</v>
      </c>
      <c r="Y28" s="3">
        <v>1.9</v>
      </c>
      <c r="Z28" s="3">
        <v>11.6</v>
      </c>
      <c r="AA28" s="5">
        <v>47.0</v>
      </c>
    </row>
    <row r="29">
      <c r="A29" s="3">
        <v>28.0</v>
      </c>
      <c r="B29" s="4" t="s">
        <v>80</v>
      </c>
      <c r="C29" s="3" t="s">
        <v>81</v>
      </c>
      <c r="D29" s="3">
        <f t="shared" si="1"/>
        <v>11.16</v>
      </c>
      <c r="E29" s="3">
        <f t="shared" si="2"/>
        <v>178.6</v>
      </c>
      <c r="F29" s="3" t="s">
        <v>29</v>
      </c>
      <c r="G29" s="3">
        <v>16.0</v>
      </c>
      <c r="H29" s="3">
        <v>13.0</v>
      </c>
      <c r="I29" s="3">
        <v>153.0</v>
      </c>
      <c r="J29" s="3">
        <v>618.0</v>
      </c>
      <c r="K29" s="3">
        <v>6.0</v>
      </c>
      <c r="L29" s="3">
        <v>29.0</v>
      </c>
      <c r="M29" s="3">
        <v>39.0</v>
      </c>
      <c r="N29" s="3">
        <v>4.0</v>
      </c>
      <c r="O29" s="3">
        <v>38.6</v>
      </c>
      <c r="P29" s="3">
        <v>2.0</v>
      </c>
      <c r="Q29" s="3">
        <v>69.0</v>
      </c>
      <c r="R29" s="3">
        <v>69.0</v>
      </c>
      <c r="S29" s="3">
        <v>52.0</v>
      </c>
      <c r="T29" s="3">
        <v>0.754</v>
      </c>
      <c r="U29" s="3">
        <v>548.0</v>
      </c>
      <c r="V29" s="3">
        <v>10.5</v>
      </c>
      <c r="W29" s="3">
        <v>5.0</v>
      </c>
      <c r="X29" s="3">
        <v>7.9</v>
      </c>
      <c r="Y29" s="3">
        <v>3.3</v>
      </c>
      <c r="Z29" s="3">
        <v>34.3</v>
      </c>
      <c r="AA29" s="5">
        <v>17.0</v>
      </c>
    </row>
    <row r="30">
      <c r="A30" s="3">
        <v>29.0</v>
      </c>
      <c r="B30" s="4" t="s">
        <v>82</v>
      </c>
      <c r="C30" s="3" t="s">
        <v>83</v>
      </c>
      <c r="D30" s="3">
        <f t="shared" si="1"/>
        <v>7.06</v>
      </c>
      <c r="E30" s="3">
        <f t="shared" si="2"/>
        <v>91.8</v>
      </c>
      <c r="F30" s="3" t="s">
        <v>29</v>
      </c>
      <c r="G30" s="3">
        <v>13.0</v>
      </c>
      <c r="H30" s="3">
        <v>11.0</v>
      </c>
      <c r="I30" s="3">
        <v>153.0</v>
      </c>
      <c r="J30" s="3">
        <v>601.0</v>
      </c>
      <c r="K30" s="3">
        <v>3.0</v>
      </c>
      <c r="L30" s="3">
        <v>42.0</v>
      </c>
      <c r="M30" s="3">
        <v>20.0</v>
      </c>
      <c r="N30" s="3">
        <v>3.9</v>
      </c>
      <c r="O30" s="3">
        <v>46.2</v>
      </c>
      <c r="P30" s="3">
        <v>1.0</v>
      </c>
      <c r="Q30" s="3">
        <v>184.0</v>
      </c>
      <c r="R30" s="3">
        <v>28.0</v>
      </c>
      <c r="S30" s="3">
        <v>26.0</v>
      </c>
      <c r="T30" s="3">
        <v>0.929</v>
      </c>
      <c r="U30" s="3">
        <v>157.0</v>
      </c>
      <c r="V30" s="3">
        <v>6.0</v>
      </c>
      <c r="W30" s="3">
        <v>0.0</v>
      </c>
      <c r="X30" s="3">
        <v>5.6</v>
      </c>
      <c r="Y30" s="3">
        <v>2.0</v>
      </c>
      <c r="Z30" s="3">
        <v>12.1</v>
      </c>
      <c r="AA30" s="5">
        <v>41.0</v>
      </c>
    </row>
    <row r="31">
      <c r="A31" s="3">
        <v>30.0</v>
      </c>
      <c r="B31" s="4" t="s">
        <v>84</v>
      </c>
      <c r="C31" s="3" t="s">
        <v>83</v>
      </c>
      <c r="D31" s="3">
        <f t="shared" si="1"/>
        <v>11.14</v>
      </c>
      <c r="E31" s="3">
        <f t="shared" si="2"/>
        <v>144.9</v>
      </c>
      <c r="F31" s="3" t="s">
        <v>29</v>
      </c>
      <c r="G31" s="3">
        <v>13.0</v>
      </c>
      <c r="H31" s="3">
        <v>4.0</v>
      </c>
      <c r="I31" s="3">
        <v>151.0</v>
      </c>
      <c r="J31" s="3">
        <v>617.0</v>
      </c>
      <c r="K31" s="3">
        <v>5.0</v>
      </c>
      <c r="L31" s="3">
        <v>28.0</v>
      </c>
      <c r="M31" s="3">
        <v>57.0</v>
      </c>
      <c r="N31" s="3">
        <v>4.1</v>
      </c>
      <c r="O31" s="3">
        <v>47.5</v>
      </c>
      <c r="P31" s="3">
        <v>2.0</v>
      </c>
      <c r="Q31" s="3">
        <v>48.0</v>
      </c>
      <c r="R31" s="3">
        <v>78.0</v>
      </c>
      <c r="S31" s="3">
        <v>62.0</v>
      </c>
      <c r="T31" s="3">
        <v>0.795</v>
      </c>
      <c r="U31" s="3">
        <v>452.0</v>
      </c>
      <c r="V31" s="3">
        <v>7.3</v>
      </c>
      <c r="W31" s="3">
        <v>2.0</v>
      </c>
      <c r="X31" s="3">
        <v>5.8</v>
      </c>
      <c r="Y31" s="3">
        <v>4.8</v>
      </c>
      <c r="Z31" s="3">
        <v>34.8</v>
      </c>
      <c r="AA31" s="5">
        <v>25.0</v>
      </c>
    </row>
    <row r="32">
      <c r="A32" s="3">
        <v>31.0</v>
      </c>
      <c r="B32" s="4" t="s">
        <v>85</v>
      </c>
      <c r="C32" s="3" t="s">
        <v>51</v>
      </c>
      <c r="D32" s="3">
        <f t="shared" si="1"/>
        <v>11.2</v>
      </c>
      <c r="E32" s="3">
        <f t="shared" si="2"/>
        <v>134.4</v>
      </c>
      <c r="F32" s="3" t="s">
        <v>29</v>
      </c>
      <c r="G32" s="3">
        <v>12.0</v>
      </c>
      <c r="H32" s="3">
        <v>10.0</v>
      </c>
      <c r="I32" s="3">
        <v>149.0</v>
      </c>
      <c r="J32" s="3">
        <v>688.0</v>
      </c>
      <c r="K32" s="3">
        <v>5.0</v>
      </c>
      <c r="L32" s="3">
        <v>39.0</v>
      </c>
      <c r="M32" s="3">
        <v>29.0</v>
      </c>
      <c r="N32" s="3">
        <v>4.6</v>
      </c>
      <c r="O32" s="3">
        <v>57.3</v>
      </c>
      <c r="P32" s="3">
        <v>0.0</v>
      </c>
      <c r="Q32" s="3">
        <v>166.0</v>
      </c>
      <c r="R32" s="3">
        <v>40.0</v>
      </c>
      <c r="S32" s="3">
        <v>29.0</v>
      </c>
      <c r="T32" s="3">
        <v>0.725</v>
      </c>
      <c r="U32" s="3">
        <v>176.0</v>
      </c>
      <c r="V32" s="3">
        <v>6.1</v>
      </c>
      <c r="W32" s="3">
        <v>3.0</v>
      </c>
      <c r="X32" s="3">
        <v>4.4</v>
      </c>
      <c r="Y32" s="3">
        <v>2.4</v>
      </c>
      <c r="Z32" s="3">
        <v>14.7</v>
      </c>
      <c r="AA32" s="5">
        <v>28.0</v>
      </c>
    </row>
    <row r="33">
      <c r="A33" s="3">
        <v>32.0</v>
      </c>
      <c r="B33" s="4" t="s">
        <v>86</v>
      </c>
      <c r="C33" s="3" t="s">
        <v>87</v>
      </c>
      <c r="D33" s="3">
        <f t="shared" si="1"/>
        <v>8.45</v>
      </c>
      <c r="E33" s="3">
        <f t="shared" si="2"/>
        <v>118.4</v>
      </c>
      <c r="F33" s="3" t="s">
        <v>29</v>
      </c>
      <c r="G33" s="3">
        <v>14.0</v>
      </c>
      <c r="H33" s="3">
        <v>11.0</v>
      </c>
      <c r="I33" s="3">
        <v>147.0</v>
      </c>
      <c r="J33" s="3">
        <v>639.0</v>
      </c>
      <c r="K33" s="3">
        <v>4.0</v>
      </c>
      <c r="L33" s="3">
        <v>29.0</v>
      </c>
      <c r="M33" s="3">
        <v>55.0</v>
      </c>
      <c r="N33" s="3">
        <v>4.3</v>
      </c>
      <c r="O33" s="3">
        <v>45.6</v>
      </c>
      <c r="P33" s="3">
        <v>1.0</v>
      </c>
      <c r="Q33" s="3">
        <v>126.0</v>
      </c>
      <c r="R33" s="3">
        <v>55.0</v>
      </c>
      <c r="S33" s="3">
        <v>36.0</v>
      </c>
      <c r="T33" s="3">
        <v>0.655</v>
      </c>
      <c r="U33" s="3">
        <v>325.0</v>
      </c>
      <c r="V33" s="3">
        <v>9.0</v>
      </c>
      <c r="W33" s="3">
        <v>0.0</v>
      </c>
      <c r="X33" s="3">
        <v>5.9</v>
      </c>
      <c r="Y33" s="3">
        <v>2.6</v>
      </c>
      <c r="Z33" s="3">
        <v>23.2</v>
      </c>
      <c r="AA33" s="5">
        <v>29.0</v>
      </c>
    </row>
    <row r="34">
      <c r="A34" s="3">
        <v>33.0</v>
      </c>
      <c r="B34" s="4" t="s">
        <v>88</v>
      </c>
      <c r="C34" s="3" t="s">
        <v>77</v>
      </c>
      <c r="D34" s="3">
        <f t="shared" si="1"/>
        <v>6.5</v>
      </c>
      <c r="E34" s="3">
        <f t="shared" si="2"/>
        <v>104.1</v>
      </c>
      <c r="F34" s="3" t="s">
        <v>29</v>
      </c>
      <c r="G34" s="3">
        <v>16.0</v>
      </c>
      <c r="H34" s="3">
        <v>4.0</v>
      </c>
      <c r="I34" s="3">
        <v>145.0</v>
      </c>
      <c r="J34" s="3">
        <v>593.0</v>
      </c>
      <c r="K34" s="3">
        <v>2.0</v>
      </c>
      <c r="L34" s="3">
        <v>31.0</v>
      </c>
      <c r="M34" s="3">
        <v>31.0</v>
      </c>
      <c r="N34" s="3">
        <v>4.1</v>
      </c>
      <c r="O34" s="3">
        <v>37.1</v>
      </c>
      <c r="P34" s="3">
        <v>0.0</v>
      </c>
      <c r="Q34" s="3">
        <v>107.0</v>
      </c>
      <c r="R34" s="3">
        <v>45.0</v>
      </c>
      <c r="S34" s="3">
        <v>40.0</v>
      </c>
      <c r="T34" s="3">
        <v>0.889</v>
      </c>
      <c r="U34" s="3">
        <v>268.0</v>
      </c>
      <c r="V34" s="3">
        <v>6.7</v>
      </c>
      <c r="W34" s="3">
        <v>1.0</v>
      </c>
      <c r="X34" s="3">
        <v>6.0</v>
      </c>
      <c r="Y34" s="3">
        <v>2.5</v>
      </c>
      <c r="Z34" s="3">
        <v>16.8</v>
      </c>
      <c r="AA34" s="5">
        <v>36.0</v>
      </c>
    </row>
    <row r="35">
      <c r="A35" s="3">
        <v>34.0</v>
      </c>
      <c r="B35" s="4" t="s">
        <v>89</v>
      </c>
      <c r="C35" s="3" t="s">
        <v>90</v>
      </c>
      <c r="D35" s="3">
        <f t="shared" si="1"/>
        <v>8.76</v>
      </c>
      <c r="E35" s="3">
        <f t="shared" si="2"/>
        <v>149</v>
      </c>
      <c r="F35" s="3" t="s">
        <v>29</v>
      </c>
      <c r="G35" s="3">
        <v>17.0</v>
      </c>
      <c r="H35" s="3">
        <v>7.0</v>
      </c>
      <c r="I35" s="3">
        <v>144.0</v>
      </c>
      <c r="J35" s="3">
        <v>558.0</v>
      </c>
      <c r="K35" s="3">
        <v>6.0</v>
      </c>
      <c r="L35" s="3">
        <v>40.0</v>
      </c>
      <c r="M35" s="3">
        <v>21.0</v>
      </c>
      <c r="N35" s="3">
        <v>3.9</v>
      </c>
      <c r="O35" s="3">
        <v>32.8</v>
      </c>
      <c r="P35" s="3">
        <v>0.0</v>
      </c>
      <c r="Q35" s="3">
        <v>83.0</v>
      </c>
      <c r="R35" s="3">
        <v>57.0</v>
      </c>
      <c r="S35" s="3">
        <v>47.0</v>
      </c>
      <c r="T35" s="3">
        <v>0.825</v>
      </c>
      <c r="U35" s="3">
        <v>452.0</v>
      </c>
      <c r="V35" s="3">
        <v>9.6</v>
      </c>
      <c r="W35" s="3">
        <v>2.0</v>
      </c>
      <c r="X35" s="3">
        <v>7.9</v>
      </c>
      <c r="Y35" s="3">
        <v>2.8</v>
      </c>
      <c r="Z35" s="3">
        <v>26.6</v>
      </c>
      <c r="AA35" s="5">
        <v>23.0</v>
      </c>
    </row>
    <row r="36">
      <c r="A36" s="3">
        <v>35.0</v>
      </c>
      <c r="B36" s="4" t="s">
        <v>91</v>
      </c>
      <c r="C36" s="3" t="s">
        <v>92</v>
      </c>
      <c r="D36" s="3">
        <f t="shared" si="1"/>
        <v>8.02</v>
      </c>
      <c r="E36" s="3">
        <f t="shared" si="2"/>
        <v>120.4</v>
      </c>
      <c r="F36" s="3" t="s">
        <v>93</v>
      </c>
      <c r="G36" s="3">
        <v>15.0</v>
      </c>
      <c r="H36" s="3">
        <v>15.0</v>
      </c>
      <c r="I36" s="3">
        <v>139.0</v>
      </c>
      <c r="J36" s="3">
        <v>784.0</v>
      </c>
      <c r="K36" s="3">
        <v>10.0</v>
      </c>
      <c r="L36" s="3">
        <v>56.0</v>
      </c>
      <c r="M36" s="3">
        <v>31.0</v>
      </c>
      <c r="N36" s="3">
        <v>5.6</v>
      </c>
      <c r="O36" s="3">
        <v>52.3</v>
      </c>
      <c r="P36" s="3">
        <v>9.0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26.0</v>
      </c>
    </row>
    <row r="37">
      <c r="A37" s="3">
        <v>36.0</v>
      </c>
      <c r="B37" s="4" t="s">
        <v>94</v>
      </c>
      <c r="C37" s="3" t="s">
        <v>81</v>
      </c>
      <c r="D37" s="3">
        <f t="shared" si="1"/>
        <v>5.42</v>
      </c>
      <c r="E37" s="3">
        <f t="shared" si="2"/>
        <v>92.2</v>
      </c>
      <c r="F37" s="3" t="s">
        <v>29</v>
      </c>
      <c r="G37" s="3">
        <v>17.0</v>
      </c>
      <c r="H37" s="3">
        <v>8.0</v>
      </c>
      <c r="I37" s="3">
        <v>138.0</v>
      </c>
      <c r="J37" s="3">
        <v>503.0</v>
      </c>
      <c r="K37" s="3">
        <v>3.0</v>
      </c>
      <c r="L37" s="3">
        <v>21.0</v>
      </c>
      <c r="M37" s="3">
        <v>18.0</v>
      </c>
      <c r="N37" s="3">
        <v>3.6</v>
      </c>
      <c r="O37" s="3">
        <v>29.6</v>
      </c>
      <c r="P37" s="3">
        <v>4.0</v>
      </c>
      <c r="Q37" s="3">
        <v>91.0</v>
      </c>
      <c r="R37" s="3">
        <v>58.0</v>
      </c>
      <c r="S37" s="3">
        <v>44.0</v>
      </c>
      <c r="T37" s="3">
        <v>0.759</v>
      </c>
      <c r="U37" s="3">
        <v>259.0</v>
      </c>
      <c r="V37" s="3">
        <v>5.9</v>
      </c>
      <c r="W37" s="3">
        <v>1.0</v>
      </c>
      <c r="X37" s="3">
        <v>4.5</v>
      </c>
      <c r="Y37" s="3">
        <v>2.6</v>
      </c>
      <c r="Z37" s="3">
        <v>15.2</v>
      </c>
      <c r="AA37" s="5">
        <v>44.0</v>
      </c>
    </row>
    <row r="38">
      <c r="A38" s="3">
        <v>37.0</v>
      </c>
      <c r="B38" s="4" t="s">
        <v>95</v>
      </c>
      <c r="C38" s="3" t="s">
        <v>92</v>
      </c>
      <c r="D38" s="3">
        <f t="shared" si="1"/>
        <v>7.43</v>
      </c>
      <c r="E38" s="3">
        <f t="shared" si="2"/>
        <v>89.2</v>
      </c>
      <c r="F38" s="3" t="s">
        <v>29</v>
      </c>
      <c r="G38" s="3">
        <v>12.0</v>
      </c>
      <c r="H38" s="3">
        <v>12.0</v>
      </c>
      <c r="I38" s="3">
        <v>137.0</v>
      </c>
      <c r="J38" s="3">
        <v>754.0</v>
      </c>
      <c r="K38" s="3">
        <v>0.0</v>
      </c>
      <c r="L38" s="3">
        <v>33.0</v>
      </c>
      <c r="M38" s="3">
        <v>38.0</v>
      </c>
      <c r="N38" s="3">
        <v>5.5</v>
      </c>
      <c r="O38" s="3">
        <v>62.8</v>
      </c>
      <c r="P38" s="3">
        <v>1.0</v>
      </c>
      <c r="Q38" s="3">
        <v>181.0</v>
      </c>
      <c r="R38" s="3">
        <v>34.0</v>
      </c>
      <c r="S38" s="3">
        <v>26.0</v>
      </c>
      <c r="T38" s="3">
        <v>0.765</v>
      </c>
      <c r="U38" s="3">
        <v>158.0</v>
      </c>
      <c r="V38" s="3">
        <v>6.1</v>
      </c>
      <c r="W38" s="3">
        <v>0.0</v>
      </c>
      <c r="X38" s="3">
        <v>4.6</v>
      </c>
      <c r="Y38" s="3">
        <v>2.2</v>
      </c>
      <c r="Z38" s="3">
        <v>13.2</v>
      </c>
      <c r="AA38" s="5">
        <v>42.0</v>
      </c>
    </row>
    <row r="39">
      <c r="A39" s="3">
        <v>38.0</v>
      </c>
      <c r="B39" s="4" t="s">
        <v>96</v>
      </c>
      <c r="C39" s="3" t="s">
        <v>37</v>
      </c>
      <c r="D39" s="3">
        <f t="shared" si="1"/>
        <v>5.86</v>
      </c>
      <c r="E39" s="3">
        <f t="shared" si="2"/>
        <v>93.9</v>
      </c>
      <c r="F39" s="3" t="s">
        <v>29</v>
      </c>
      <c r="G39" s="3">
        <v>16.0</v>
      </c>
      <c r="H39" s="3">
        <v>4.0</v>
      </c>
      <c r="I39" s="3">
        <v>134.0</v>
      </c>
      <c r="J39" s="3">
        <v>491.0</v>
      </c>
      <c r="K39" s="3">
        <v>3.0</v>
      </c>
      <c r="L39" s="3">
        <v>28.0</v>
      </c>
      <c r="M39" s="3">
        <v>48.0</v>
      </c>
      <c r="N39" s="3">
        <v>3.7</v>
      </c>
      <c r="O39" s="3">
        <v>30.7</v>
      </c>
      <c r="P39" s="3">
        <v>1.0</v>
      </c>
      <c r="Q39" s="3">
        <v>151.0</v>
      </c>
      <c r="R39" s="3">
        <v>39.0</v>
      </c>
      <c r="S39" s="3">
        <v>32.0</v>
      </c>
      <c r="T39" s="3">
        <v>0.821</v>
      </c>
      <c r="U39" s="3">
        <v>228.0</v>
      </c>
      <c r="V39" s="3">
        <v>7.1</v>
      </c>
      <c r="W39" s="3">
        <v>1.0</v>
      </c>
      <c r="X39" s="3">
        <v>5.8</v>
      </c>
      <c r="Y39" s="3">
        <v>2.0</v>
      </c>
      <c r="Z39" s="3">
        <v>14.3</v>
      </c>
      <c r="AA39" s="5">
        <v>43.0</v>
      </c>
    </row>
    <row r="40">
      <c r="A40" s="3">
        <v>39.0</v>
      </c>
      <c r="B40" s="4" t="s">
        <v>97</v>
      </c>
      <c r="C40" s="3" t="s">
        <v>47</v>
      </c>
      <c r="D40" s="3">
        <f t="shared" si="1"/>
        <v>9.21</v>
      </c>
      <c r="E40" s="3">
        <f t="shared" si="2"/>
        <v>82.9</v>
      </c>
      <c r="F40" s="3" t="s">
        <v>29</v>
      </c>
      <c r="G40" s="3">
        <v>9.0</v>
      </c>
      <c r="H40" s="3">
        <v>3.0</v>
      </c>
      <c r="I40" s="3">
        <v>133.0</v>
      </c>
      <c r="J40" s="3">
        <v>566.0</v>
      </c>
      <c r="K40" s="3">
        <v>3.0</v>
      </c>
      <c r="L40" s="3">
        <v>22.0</v>
      </c>
      <c r="M40" s="3">
        <v>35.0</v>
      </c>
      <c r="N40" s="3">
        <v>4.3</v>
      </c>
      <c r="O40" s="3">
        <v>62.9</v>
      </c>
      <c r="P40" s="3">
        <v>2.0</v>
      </c>
      <c r="Q40" s="3">
        <v>302.0</v>
      </c>
      <c r="R40" s="3">
        <v>11.0</v>
      </c>
      <c r="S40" s="3">
        <v>9.0</v>
      </c>
      <c r="T40" s="3">
        <v>0.818</v>
      </c>
      <c r="U40" s="3">
        <v>123.0</v>
      </c>
      <c r="V40" s="3">
        <v>13.7</v>
      </c>
      <c r="W40" s="3">
        <v>0.0</v>
      </c>
      <c r="X40" s="3">
        <v>11.2</v>
      </c>
      <c r="Y40" s="3">
        <v>1.0</v>
      </c>
      <c r="Z40" s="3">
        <v>13.7</v>
      </c>
      <c r="AA40" s="5">
        <v>46.0</v>
      </c>
    </row>
    <row r="41">
      <c r="A41" s="3">
        <v>40.0</v>
      </c>
      <c r="B41" s="4" t="s">
        <v>98</v>
      </c>
      <c r="C41" s="3" t="s">
        <v>99</v>
      </c>
      <c r="D41" s="3">
        <f t="shared" si="1"/>
        <v>7.03</v>
      </c>
      <c r="E41" s="3">
        <f t="shared" si="2"/>
        <v>112.6</v>
      </c>
      <c r="F41" s="3" t="s">
        <v>29</v>
      </c>
      <c r="G41" s="3">
        <v>16.0</v>
      </c>
      <c r="H41" s="3">
        <v>8.0</v>
      </c>
      <c r="I41" s="3">
        <v>133.0</v>
      </c>
      <c r="J41" s="3">
        <v>576.0</v>
      </c>
      <c r="K41" s="3">
        <v>5.0</v>
      </c>
      <c r="L41" s="3">
        <v>31.0</v>
      </c>
      <c r="M41" s="3">
        <v>32.0</v>
      </c>
      <c r="N41" s="3">
        <v>4.3</v>
      </c>
      <c r="O41" s="3">
        <v>36.0</v>
      </c>
      <c r="P41" s="3">
        <v>0.0</v>
      </c>
      <c r="Q41" s="3">
        <v>139.0</v>
      </c>
      <c r="R41" s="3">
        <v>42.0</v>
      </c>
      <c r="S41" s="3">
        <v>34.0</v>
      </c>
      <c r="T41" s="3">
        <v>0.81</v>
      </c>
      <c r="U41" s="3">
        <v>190.0</v>
      </c>
      <c r="V41" s="3">
        <v>5.6</v>
      </c>
      <c r="W41" s="3">
        <v>1.0</v>
      </c>
      <c r="X41" s="3">
        <v>4.5</v>
      </c>
      <c r="Y41" s="3">
        <v>2.1</v>
      </c>
      <c r="Z41" s="3">
        <v>11.9</v>
      </c>
      <c r="AA41" s="5">
        <v>33.0</v>
      </c>
    </row>
    <row r="42">
      <c r="A42" s="3">
        <v>41.0</v>
      </c>
      <c r="B42" s="4" t="s">
        <v>100</v>
      </c>
      <c r="C42" s="3" t="s">
        <v>99</v>
      </c>
      <c r="D42" s="3">
        <f t="shared" si="1"/>
        <v>6.39</v>
      </c>
      <c r="E42" s="3">
        <f t="shared" si="2"/>
        <v>76.7</v>
      </c>
      <c r="F42" s="3" t="s">
        <v>93</v>
      </c>
      <c r="G42" s="3">
        <v>12.0</v>
      </c>
      <c r="H42" s="3">
        <v>12.0</v>
      </c>
      <c r="I42" s="3">
        <v>133.0</v>
      </c>
      <c r="J42" s="3">
        <v>767.0</v>
      </c>
      <c r="K42" s="3">
        <v>2.0</v>
      </c>
      <c r="L42" s="3">
        <v>48.0</v>
      </c>
      <c r="M42" s="3">
        <v>31.0</v>
      </c>
      <c r="N42" s="3">
        <v>5.8</v>
      </c>
      <c r="O42" s="3">
        <v>63.9</v>
      </c>
      <c r="P42" s="3">
        <v>6.0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49.0</v>
      </c>
    </row>
    <row r="43">
      <c r="A43" s="3">
        <v>42.0</v>
      </c>
      <c r="B43" s="4" t="s">
        <v>101</v>
      </c>
      <c r="C43" s="3" t="s">
        <v>62</v>
      </c>
      <c r="D43" s="3">
        <f t="shared" si="1"/>
        <v>8.24</v>
      </c>
      <c r="E43" s="3">
        <f t="shared" si="2"/>
        <v>98.9</v>
      </c>
      <c r="F43" s="3" t="s">
        <v>29</v>
      </c>
      <c r="G43" s="3">
        <v>12.0</v>
      </c>
      <c r="H43" s="3">
        <v>2.0</v>
      </c>
      <c r="I43" s="3">
        <v>133.0</v>
      </c>
      <c r="J43" s="3">
        <v>606.0</v>
      </c>
      <c r="K43" s="3">
        <v>5.0</v>
      </c>
      <c r="L43" s="3">
        <v>33.0</v>
      </c>
      <c r="M43" s="3">
        <v>21.0</v>
      </c>
      <c r="N43" s="3">
        <v>4.6</v>
      </c>
      <c r="O43" s="3">
        <v>50.5</v>
      </c>
      <c r="P43" s="3">
        <v>2.0</v>
      </c>
      <c r="Q43" s="3">
        <v>259.0</v>
      </c>
      <c r="R43" s="3">
        <v>18.0</v>
      </c>
      <c r="S43" s="3">
        <v>14.0</v>
      </c>
      <c r="T43" s="3">
        <v>0.778</v>
      </c>
      <c r="U43" s="3">
        <v>123.0</v>
      </c>
      <c r="V43" s="3">
        <v>8.8</v>
      </c>
      <c r="W43" s="3">
        <v>0.0</v>
      </c>
      <c r="X43" s="3">
        <v>6.8</v>
      </c>
      <c r="Y43" s="3">
        <v>1.2</v>
      </c>
      <c r="Z43" s="3">
        <v>10.3</v>
      </c>
      <c r="AA43" s="5">
        <v>37.0</v>
      </c>
    </row>
    <row r="44">
      <c r="A44" s="3">
        <v>43.0</v>
      </c>
      <c r="B44" s="4" t="s">
        <v>102</v>
      </c>
      <c r="C44" s="3" t="s">
        <v>41</v>
      </c>
      <c r="D44" s="3">
        <f t="shared" si="1"/>
        <v>7.57</v>
      </c>
      <c r="E44" s="3">
        <f t="shared" si="2"/>
        <v>113.6</v>
      </c>
      <c r="F44" s="3" t="s">
        <v>29</v>
      </c>
      <c r="G44" s="3">
        <v>15.0</v>
      </c>
      <c r="H44" s="3">
        <v>0.0</v>
      </c>
      <c r="I44" s="3">
        <v>130.0</v>
      </c>
      <c r="J44" s="3">
        <v>719.0</v>
      </c>
      <c r="K44" s="3">
        <v>2.0</v>
      </c>
      <c r="L44" s="3">
        <v>35.0</v>
      </c>
      <c r="M44" s="3">
        <v>58.0</v>
      </c>
      <c r="N44" s="3">
        <v>5.5</v>
      </c>
      <c r="O44" s="3">
        <v>47.9</v>
      </c>
      <c r="P44" s="3">
        <v>2.0</v>
      </c>
      <c r="Q44" s="3">
        <v>114.0</v>
      </c>
      <c r="R44" s="3">
        <v>46.0</v>
      </c>
      <c r="S44" s="3">
        <v>39.0</v>
      </c>
      <c r="T44" s="3">
        <v>0.848</v>
      </c>
      <c r="U44" s="3">
        <v>337.0</v>
      </c>
      <c r="V44" s="3">
        <v>8.6</v>
      </c>
      <c r="W44" s="3">
        <v>0.0</v>
      </c>
      <c r="X44" s="3">
        <v>7.3</v>
      </c>
      <c r="Y44" s="3">
        <v>2.6</v>
      </c>
      <c r="Z44" s="3">
        <v>22.5</v>
      </c>
      <c r="AA44" s="5">
        <v>31.0</v>
      </c>
    </row>
    <row r="45">
      <c r="A45" s="3">
        <v>44.0</v>
      </c>
      <c r="B45" s="4" t="s">
        <v>103</v>
      </c>
      <c r="C45" s="3" t="s">
        <v>64</v>
      </c>
      <c r="D45" s="3">
        <f t="shared" si="1"/>
        <v>5.66</v>
      </c>
      <c r="E45" s="3">
        <f t="shared" si="2"/>
        <v>96.3</v>
      </c>
      <c r="F45" s="3" t="s">
        <v>93</v>
      </c>
      <c r="G45" s="3">
        <v>17.0</v>
      </c>
      <c r="H45" s="3">
        <v>17.0</v>
      </c>
      <c r="I45" s="3">
        <v>122.0</v>
      </c>
      <c r="J45" s="3">
        <v>763.0</v>
      </c>
      <c r="K45" s="3">
        <v>6.0</v>
      </c>
      <c r="L45" s="3">
        <v>54.0</v>
      </c>
      <c r="M45" s="3">
        <v>34.0</v>
      </c>
      <c r="N45" s="3">
        <v>6.3</v>
      </c>
      <c r="O45" s="3">
        <v>44.9</v>
      </c>
      <c r="P45" s="3">
        <v>8.0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38.0</v>
      </c>
    </row>
    <row r="46">
      <c r="A46" s="3">
        <v>45.0</v>
      </c>
      <c r="B46" s="4" t="s">
        <v>104</v>
      </c>
      <c r="C46" s="3" t="s">
        <v>105</v>
      </c>
      <c r="D46" s="3">
        <f t="shared" si="1"/>
        <v>4.83</v>
      </c>
      <c r="E46" s="3">
        <f t="shared" si="2"/>
        <v>77.3</v>
      </c>
      <c r="F46" s="3" t="s">
        <v>29</v>
      </c>
      <c r="G46" s="3">
        <v>16.0</v>
      </c>
      <c r="H46" s="3">
        <v>5.0</v>
      </c>
      <c r="I46" s="3">
        <v>122.0</v>
      </c>
      <c r="J46" s="3">
        <v>427.0</v>
      </c>
      <c r="K46" s="3">
        <v>3.0</v>
      </c>
      <c r="L46" s="3">
        <v>30.0</v>
      </c>
      <c r="M46" s="3">
        <v>36.0</v>
      </c>
      <c r="N46" s="3">
        <v>3.5</v>
      </c>
      <c r="O46" s="3">
        <v>26.7</v>
      </c>
      <c r="P46" s="3">
        <v>1.0</v>
      </c>
      <c r="Q46" s="3">
        <v>185.0</v>
      </c>
      <c r="R46" s="3">
        <v>32.0</v>
      </c>
      <c r="S46" s="3">
        <v>25.0</v>
      </c>
      <c r="T46" s="3">
        <v>0.781</v>
      </c>
      <c r="U46" s="3">
        <v>186.0</v>
      </c>
      <c r="V46" s="3">
        <v>7.4</v>
      </c>
      <c r="W46" s="3">
        <v>0.0</v>
      </c>
      <c r="X46" s="3">
        <v>5.8</v>
      </c>
      <c r="Y46" s="3">
        <v>1.6</v>
      </c>
      <c r="Z46" s="3">
        <v>11.6</v>
      </c>
      <c r="AA46" s="5">
        <v>48.0</v>
      </c>
    </row>
    <row r="47">
      <c r="A47" s="3">
        <v>46.0</v>
      </c>
      <c r="B47" s="4" t="s">
        <v>106</v>
      </c>
      <c r="C47" s="3" t="s">
        <v>90</v>
      </c>
      <c r="D47" s="3">
        <f t="shared" si="1"/>
        <v>9.66</v>
      </c>
      <c r="E47" s="3">
        <f t="shared" si="2"/>
        <v>96.6</v>
      </c>
      <c r="F47" s="3" t="s">
        <v>29</v>
      </c>
      <c r="G47" s="3">
        <v>10.0</v>
      </c>
      <c r="H47" s="3">
        <v>10.0</v>
      </c>
      <c r="I47" s="3">
        <v>119.0</v>
      </c>
      <c r="J47" s="3">
        <v>517.0</v>
      </c>
      <c r="K47" s="3">
        <v>4.0</v>
      </c>
      <c r="L47" s="3">
        <v>21.0</v>
      </c>
      <c r="M47" s="3">
        <v>17.0</v>
      </c>
      <c r="N47" s="3">
        <v>4.3</v>
      </c>
      <c r="O47" s="3">
        <v>51.7</v>
      </c>
      <c r="P47" s="3">
        <v>2.0</v>
      </c>
      <c r="Q47" s="3">
        <v>225.0</v>
      </c>
      <c r="R47" s="3">
        <v>23.0</v>
      </c>
      <c r="S47" s="3">
        <v>19.0</v>
      </c>
      <c r="T47" s="3">
        <v>0.826</v>
      </c>
      <c r="U47" s="3">
        <v>129.0</v>
      </c>
      <c r="V47" s="3">
        <v>6.8</v>
      </c>
      <c r="W47" s="3">
        <v>2.0</v>
      </c>
      <c r="X47" s="3">
        <v>5.6</v>
      </c>
      <c r="Y47" s="3">
        <v>1.9</v>
      </c>
      <c r="Z47" s="3">
        <v>12.9</v>
      </c>
      <c r="AA47" s="5">
        <v>45.0</v>
      </c>
    </row>
    <row r="48">
      <c r="A48" s="3">
        <v>47.0</v>
      </c>
      <c r="B48" s="4" t="s">
        <v>107</v>
      </c>
      <c r="C48" s="3" t="s">
        <v>99</v>
      </c>
      <c r="D48" s="3">
        <f t="shared" si="1"/>
        <v>6.68</v>
      </c>
      <c r="E48" s="3">
        <f t="shared" si="2"/>
        <v>93.6</v>
      </c>
      <c r="F48" s="3" t="s">
        <v>29</v>
      </c>
      <c r="G48" s="3">
        <v>14.0</v>
      </c>
      <c r="H48" s="3">
        <v>6.0</v>
      </c>
      <c r="I48" s="3">
        <v>119.0</v>
      </c>
      <c r="J48" s="3">
        <v>501.0</v>
      </c>
      <c r="K48" s="3">
        <v>6.0</v>
      </c>
      <c r="L48" s="3">
        <v>36.0</v>
      </c>
      <c r="M48" s="3">
        <v>46.0</v>
      </c>
      <c r="N48" s="3">
        <v>4.2</v>
      </c>
      <c r="O48" s="3">
        <v>35.8</v>
      </c>
      <c r="P48" s="3">
        <v>0.0</v>
      </c>
      <c r="Q48" s="3">
        <v>295.0</v>
      </c>
      <c r="R48" s="3">
        <v>13.0</v>
      </c>
      <c r="S48" s="3">
        <v>10.0</v>
      </c>
      <c r="T48" s="3">
        <v>0.769</v>
      </c>
      <c r="U48" s="3">
        <v>75.0</v>
      </c>
      <c r="V48" s="3">
        <v>7.5</v>
      </c>
      <c r="W48" s="3">
        <v>0.0</v>
      </c>
      <c r="X48" s="3">
        <v>5.8</v>
      </c>
      <c r="Y48" s="3">
        <v>0.7</v>
      </c>
      <c r="Z48" s="3">
        <v>5.4</v>
      </c>
      <c r="AA48" s="5">
        <v>40.0</v>
      </c>
    </row>
    <row r="49">
      <c r="A49" s="3">
        <v>48.0</v>
      </c>
      <c r="B49" s="4" t="s">
        <v>108</v>
      </c>
      <c r="C49" s="3" t="s">
        <v>109</v>
      </c>
      <c r="D49" s="3">
        <f t="shared" si="1"/>
        <v>11.57</v>
      </c>
      <c r="E49" s="3">
        <f t="shared" si="2"/>
        <v>115.7</v>
      </c>
      <c r="F49" s="3" t="s">
        <v>29</v>
      </c>
      <c r="G49" s="3">
        <v>10.0</v>
      </c>
      <c r="H49" s="3">
        <v>6.0</v>
      </c>
      <c r="I49" s="3">
        <v>119.0</v>
      </c>
      <c r="J49" s="3">
        <v>749.0</v>
      </c>
      <c r="K49" s="3">
        <v>6.0</v>
      </c>
      <c r="L49" s="3">
        <v>28.0</v>
      </c>
      <c r="M49" s="3">
        <v>62.0</v>
      </c>
      <c r="N49" s="3">
        <v>6.3</v>
      </c>
      <c r="O49" s="3">
        <v>74.9</v>
      </c>
      <c r="P49" s="3">
        <v>0.0</v>
      </c>
      <c r="Q49" s="3">
        <v>340.0</v>
      </c>
      <c r="R49" s="3">
        <v>8.0</v>
      </c>
      <c r="S49" s="3">
        <v>6.0</v>
      </c>
      <c r="T49" s="3">
        <v>0.75</v>
      </c>
      <c r="U49" s="3">
        <v>48.0</v>
      </c>
      <c r="V49" s="3">
        <v>8.0</v>
      </c>
      <c r="W49" s="3">
        <v>0.0</v>
      </c>
      <c r="X49" s="3">
        <v>6.0</v>
      </c>
      <c r="Y49" s="3">
        <v>0.6</v>
      </c>
      <c r="Z49" s="3">
        <v>4.8</v>
      </c>
      <c r="AA49" s="5">
        <v>30.0</v>
      </c>
    </row>
    <row r="50">
      <c r="A50" s="3">
        <v>49.0</v>
      </c>
      <c r="B50" s="4" t="s">
        <v>110</v>
      </c>
      <c r="C50" s="3" t="s">
        <v>60</v>
      </c>
      <c r="D50" s="3">
        <f t="shared" si="1"/>
        <v>8.35</v>
      </c>
      <c r="E50" s="3">
        <f t="shared" si="2"/>
        <v>100.3</v>
      </c>
      <c r="F50" s="3" t="s">
        <v>29</v>
      </c>
      <c r="G50" s="3">
        <v>12.0</v>
      </c>
      <c r="H50" s="3">
        <v>11.0</v>
      </c>
      <c r="I50" s="3">
        <v>116.0</v>
      </c>
      <c r="J50" s="3">
        <v>592.0</v>
      </c>
      <c r="K50" s="3">
        <v>2.0</v>
      </c>
      <c r="L50" s="3">
        <v>32.0</v>
      </c>
      <c r="M50" s="3">
        <v>54.0</v>
      </c>
      <c r="N50" s="3">
        <v>5.1</v>
      </c>
      <c r="O50" s="3">
        <v>49.3</v>
      </c>
      <c r="P50" s="3">
        <v>1.0</v>
      </c>
      <c r="Q50" s="3">
        <v>92.0</v>
      </c>
      <c r="R50" s="3">
        <v>53.0</v>
      </c>
      <c r="S50" s="3">
        <v>43.0</v>
      </c>
      <c r="T50" s="3">
        <v>0.811</v>
      </c>
      <c r="U50" s="3">
        <v>311.0</v>
      </c>
      <c r="V50" s="3">
        <v>7.2</v>
      </c>
      <c r="W50" s="3">
        <v>0.0</v>
      </c>
      <c r="X50" s="3">
        <v>5.9</v>
      </c>
      <c r="Y50" s="3">
        <v>3.6</v>
      </c>
      <c r="Z50" s="3">
        <v>25.9</v>
      </c>
      <c r="AA50" s="5">
        <v>35.0</v>
      </c>
    </row>
    <row r="51">
      <c r="A51" s="3">
        <v>50.0</v>
      </c>
      <c r="B51" s="4" t="s">
        <v>111</v>
      </c>
      <c r="C51" s="3" t="s">
        <v>109</v>
      </c>
      <c r="D51" s="3">
        <f t="shared" si="1"/>
        <v>5.43</v>
      </c>
      <c r="E51" s="3">
        <f t="shared" si="2"/>
        <v>59.8</v>
      </c>
      <c r="F51" s="3" t="s">
        <v>29</v>
      </c>
      <c r="G51" s="3">
        <v>11.0</v>
      </c>
      <c r="H51" s="3">
        <v>6.0</v>
      </c>
      <c r="I51" s="3">
        <v>108.0</v>
      </c>
      <c r="J51" s="3">
        <v>411.0</v>
      </c>
      <c r="K51" s="3">
        <v>2.0</v>
      </c>
      <c r="L51" s="3">
        <v>22.0</v>
      </c>
      <c r="M51" s="3">
        <v>25.0</v>
      </c>
      <c r="N51" s="3">
        <v>3.8</v>
      </c>
      <c r="O51" s="3">
        <v>37.4</v>
      </c>
      <c r="P51" s="3">
        <v>1.0</v>
      </c>
      <c r="Q51" s="3">
        <v>301.0</v>
      </c>
      <c r="R51" s="3">
        <v>10.0</v>
      </c>
      <c r="S51" s="3">
        <v>9.0</v>
      </c>
      <c r="T51" s="3">
        <v>0.9</v>
      </c>
      <c r="U51" s="3">
        <v>87.0</v>
      </c>
      <c r="V51" s="3">
        <v>9.7</v>
      </c>
      <c r="W51" s="3">
        <v>0.0</v>
      </c>
      <c r="X51" s="3">
        <v>8.7</v>
      </c>
      <c r="Y51" s="3">
        <v>0.8</v>
      </c>
      <c r="Z51" s="3">
        <v>7.9</v>
      </c>
      <c r="AA51" s="5">
        <v>50.0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38"/>
    <col customWidth="1" min="3" max="26" width="7.63"/>
    <col customWidth="1" min="27" max="27" width="29.13"/>
    <col customWidth="1" min="28" max="34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/>
      <c r="AC1" s="2"/>
      <c r="AD1" s="2"/>
      <c r="AE1" s="2"/>
      <c r="AF1" s="2"/>
      <c r="AG1" s="2"/>
      <c r="AH1" s="2"/>
    </row>
    <row r="2">
      <c r="A2" s="3">
        <v>1.0</v>
      </c>
      <c r="B2" s="4" t="s">
        <v>27</v>
      </c>
      <c r="C2" s="3" t="s">
        <v>28</v>
      </c>
      <c r="D2" s="3">
        <f t="shared" ref="D2:D51" si="1">TRUNC((E2 / G2), 2)</f>
        <v>19.35</v>
      </c>
      <c r="E2" s="3">
        <f t="shared" ref="E2:E51" si="2">(0.1 * J2) + (0.1 * U2) + (6 * K2) + (6 * W2) - (2 * P2) </f>
        <v>329.1</v>
      </c>
      <c r="F2" s="3" t="s">
        <v>29</v>
      </c>
      <c r="G2" s="3">
        <v>17.0</v>
      </c>
      <c r="H2" s="3">
        <v>17.0</v>
      </c>
      <c r="I2" s="3">
        <v>332.0</v>
      </c>
      <c r="J2" s="3">
        <v>1811.0</v>
      </c>
      <c r="K2" s="3">
        <v>18.0</v>
      </c>
      <c r="L2" s="3">
        <v>107.0</v>
      </c>
      <c r="M2" s="3">
        <v>83.0</v>
      </c>
      <c r="N2" s="3">
        <v>5.5</v>
      </c>
      <c r="O2" s="3">
        <v>106.5</v>
      </c>
      <c r="P2" s="3">
        <v>4.0</v>
      </c>
      <c r="Q2" s="3">
        <v>112.0</v>
      </c>
      <c r="R2" s="3">
        <v>51.0</v>
      </c>
      <c r="S2" s="3">
        <v>40.0</v>
      </c>
      <c r="T2" s="3">
        <v>0.784</v>
      </c>
      <c r="U2" s="3">
        <v>360.0</v>
      </c>
      <c r="V2" s="3">
        <v>9.0</v>
      </c>
      <c r="W2" s="3">
        <v>2.0</v>
      </c>
      <c r="X2" s="3">
        <v>7.1</v>
      </c>
      <c r="Y2" s="3">
        <v>2.4</v>
      </c>
      <c r="Z2" s="3">
        <v>21.2</v>
      </c>
      <c r="AA2" s="5">
        <v>1.0</v>
      </c>
    </row>
    <row r="3">
      <c r="A3" s="3">
        <v>3.0</v>
      </c>
      <c r="B3" s="4" t="s">
        <v>32</v>
      </c>
      <c r="C3" s="3" t="s">
        <v>33</v>
      </c>
      <c r="D3" s="3">
        <f t="shared" si="1"/>
        <v>15.24</v>
      </c>
      <c r="E3" s="3">
        <f t="shared" si="2"/>
        <v>243.9</v>
      </c>
      <c r="F3" s="3" t="s">
        <v>29</v>
      </c>
      <c r="G3" s="3">
        <v>16.0</v>
      </c>
      <c r="H3" s="3">
        <v>16.0</v>
      </c>
      <c r="I3" s="3">
        <v>292.0</v>
      </c>
      <c r="J3" s="3">
        <v>1205.0</v>
      </c>
      <c r="K3" s="3">
        <v>13.0</v>
      </c>
      <c r="L3" s="3">
        <v>60.0</v>
      </c>
      <c r="M3" s="3">
        <v>32.0</v>
      </c>
      <c r="N3" s="3">
        <v>4.1</v>
      </c>
      <c r="O3" s="3">
        <v>75.3</v>
      </c>
      <c r="P3" s="3">
        <v>2.0</v>
      </c>
      <c r="Q3" s="3">
        <v>100.0</v>
      </c>
      <c r="R3" s="3">
        <v>48.0</v>
      </c>
      <c r="S3" s="3">
        <v>42.0</v>
      </c>
      <c r="T3" s="3">
        <v>0.875</v>
      </c>
      <c r="U3" s="3">
        <v>314.0</v>
      </c>
      <c r="V3" s="3">
        <v>7.5</v>
      </c>
      <c r="W3" s="3">
        <v>3.0</v>
      </c>
      <c r="X3" s="3">
        <v>6.5</v>
      </c>
      <c r="Y3" s="3">
        <v>2.6</v>
      </c>
      <c r="Z3" s="3">
        <v>19.6</v>
      </c>
      <c r="AA3" s="5">
        <v>2.0</v>
      </c>
    </row>
    <row r="4">
      <c r="A4" s="3">
        <v>14.0</v>
      </c>
      <c r="B4" s="4" t="s">
        <v>54</v>
      </c>
      <c r="C4" s="3" t="s">
        <v>55</v>
      </c>
      <c r="D4" s="3">
        <f t="shared" si="1"/>
        <v>16.73</v>
      </c>
      <c r="E4" s="3">
        <f t="shared" si="2"/>
        <v>267.8</v>
      </c>
      <c r="F4" s="3" t="s">
        <v>29</v>
      </c>
      <c r="G4" s="3">
        <v>16.0</v>
      </c>
      <c r="H4" s="3">
        <v>16.0</v>
      </c>
      <c r="I4" s="3">
        <v>206.0</v>
      </c>
      <c r="J4" s="3">
        <v>911.0</v>
      </c>
      <c r="K4" s="3">
        <v>12.0</v>
      </c>
      <c r="L4" s="3">
        <v>53.0</v>
      </c>
      <c r="M4" s="3">
        <v>28.0</v>
      </c>
      <c r="N4" s="3">
        <v>4.4</v>
      </c>
      <c r="O4" s="3">
        <v>56.9</v>
      </c>
      <c r="P4" s="3">
        <v>4.0</v>
      </c>
      <c r="Q4" s="3">
        <v>37.0</v>
      </c>
      <c r="R4" s="3">
        <v>94.0</v>
      </c>
      <c r="S4" s="3">
        <v>70.0</v>
      </c>
      <c r="T4" s="3">
        <v>0.745</v>
      </c>
      <c r="U4" s="3">
        <v>647.0</v>
      </c>
      <c r="V4" s="3">
        <v>9.2</v>
      </c>
      <c r="W4" s="3">
        <v>8.0</v>
      </c>
      <c r="X4" s="3">
        <v>6.9</v>
      </c>
      <c r="Y4" s="3">
        <v>4.4</v>
      </c>
      <c r="Z4" s="3">
        <v>40.4</v>
      </c>
      <c r="AA4" s="5">
        <v>3.0</v>
      </c>
    </row>
    <row r="5">
      <c r="A5" s="3">
        <v>2.0</v>
      </c>
      <c r="B5" s="4" t="s">
        <v>30</v>
      </c>
      <c r="C5" s="3" t="s">
        <v>31</v>
      </c>
      <c r="D5" s="3">
        <f t="shared" si="1"/>
        <v>13.33</v>
      </c>
      <c r="E5" s="3">
        <f t="shared" si="2"/>
        <v>226.7</v>
      </c>
      <c r="F5" s="3" t="s">
        <v>29</v>
      </c>
      <c r="G5" s="3">
        <v>17.0</v>
      </c>
      <c r="H5" s="3">
        <v>17.0</v>
      </c>
      <c r="I5" s="3">
        <v>307.0</v>
      </c>
      <c r="J5" s="3">
        <v>1200.0</v>
      </c>
      <c r="K5" s="3">
        <v>7.0</v>
      </c>
      <c r="L5" s="3">
        <v>62.0</v>
      </c>
      <c r="M5" s="3">
        <v>37.0</v>
      </c>
      <c r="N5" s="3">
        <v>3.9</v>
      </c>
      <c r="O5" s="3">
        <v>70.6</v>
      </c>
      <c r="P5" s="3">
        <v>0.0</v>
      </c>
      <c r="Q5" s="3">
        <v>31.0</v>
      </c>
      <c r="R5" s="3">
        <v>94.0</v>
      </c>
      <c r="S5" s="3">
        <v>74.0</v>
      </c>
      <c r="T5" s="3">
        <v>0.787</v>
      </c>
      <c r="U5" s="3">
        <v>467.0</v>
      </c>
      <c r="V5" s="3">
        <v>6.3</v>
      </c>
      <c r="W5" s="3">
        <v>3.0</v>
      </c>
      <c r="X5" s="3">
        <v>5.0</v>
      </c>
      <c r="Y5" s="3">
        <v>4.4</v>
      </c>
      <c r="Z5" s="3">
        <v>27.5</v>
      </c>
      <c r="AA5" s="5">
        <v>4.0</v>
      </c>
    </row>
    <row r="6">
      <c r="A6" s="3">
        <v>17.0</v>
      </c>
      <c r="B6" s="4" t="s">
        <v>59</v>
      </c>
      <c r="C6" s="3" t="s">
        <v>60</v>
      </c>
      <c r="D6" s="3">
        <f t="shared" si="1"/>
        <v>14.44</v>
      </c>
      <c r="E6" s="3">
        <f t="shared" si="2"/>
        <v>216.7</v>
      </c>
      <c r="F6" s="3" t="s">
        <v>29</v>
      </c>
      <c r="G6" s="3">
        <v>15.0</v>
      </c>
      <c r="H6" s="3">
        <v>6.0</v>
      </c>
      <c r="I6" s="3">
        <v>202.0</v>
      </c>
      <c r="J6" s="3">
        <v>752.0</v>
      </c>
      <c r="K6" s="3">
        <v>15.0</v>
      </c>
      <c r="L6" s="3">
        <v>53.0</v>
      </c>
      <c r="M6" s="3">
        <v>35.0</v>
      </c>
      <c r="N6" s="3">
        <v>3.7</v>
      </c>
      <c r="O6" s="3">
        <v>50.1</v>
      </c>
      <c r="P6" s="3">
        <v>2.0</v>
      </c>
      <c r="Q6" s="3">
        <v>123.0</v>
      </c>
      <c r="R6" s="3">
        <v>39.0</v>
      </c>
      <c r="S6" s="3">
        <v>37.0</v>
      </c>
      <c r="T6" s="3">
        <v>0.949</v>
      </c>
      <c r="U6" s="3">
        <v>375.0</v>
      </c>
      <c r="V6" s="3">
        <v>10.1</v>
      </c>
      <c r="W6" s="3">
        <v>3.0</v>
      </c>
      <c r="X6" s="3">
        <v>9.6</v>
      </c>
      <c r="Y6" s="3">
        <v>2.5</v>
      </c>
      <c r="Z6" s="3">
        <v>25.0</v>
      </c>
      <c r="AA6" s="5">
        <v>5.0</v>
      </c>
    </row>
    <row r="7">
      <c r="A7" s="3">
        <v>18.0</v>
      </c>
      <c r="B7" s="4" t="s">
        <v>61</v>
      </c>
      <c r="C7" s="3" t="s">
        <v>62</v>
      </c>
      <c r="D7" s="3">
        <f t="shared" si="1"/>
        <v>12.8</v>
      </c>
      <c r="E7" s="3">
        <f t="shared" si="2"/>
        <v>192.1</v>
      </c>
      <c r="F7" s="3" t="s">
        <v>29</v>
      </c>
      <c r="G7" s="3">
        <v>15.0</v>
      </c>
      <c r="H7" s="3">
        <v>15.0</v>
      </c>
      <c r="I7" s="3">
        <v>202.0</v>
      </c>
      <c r="J7" s="3">
        <v>929.0</v>
      </c>
      <c r="K7" s="3">
        <v>15.0</v>
      </c>
      <c r="L7" s="3">
        <v>55.0</v>
      </c>
      <c r="M7" s="3">
        <v>64.0</v>
      </c>
      <c r="N7" s="3">
        <v>4.6</v>
      </c>
      <c r="O7" s="3">
        <v>61.9</v>
      </c>
      <c r="P7" s="3">
        <v>2.0</v>
      </c>
      <c r="Q7" s="3">
        <v>232.0</v>
      </c>
      <c r="R7" s="3">
        <v>21.0</v>
      </c>
      <c r="S7" s="3">
        <v>18.0</v>
      </c>
      <c r="T7" s="3">
        <v>0.857</v>
      </c>
      <c r="U7" s="3">
        <v>132.0</v>
      </c>
      <c r="V7" s="3">
        <v>7.3</v>
      </c>
      <c r="W7" s="3">
        <v>0.0</v>
      </c>
      <c r="X7" s="3">
        <v>6.3</v>
      </c>
      <c r="Y7" s="3">
        <v>1.2</v>
      </c>
      <c r="Z7" s="3">
        <v>8.8</v>
      </c>
      <c r="AA7" s="5">
        <v>6.0</v>
      </c>
    </row>
    <row r="8">
      <c r="A8" s="3">
        <v>7.0</v>
      </c>
      <c r="B8" s="4" t="s">
        <v>40</v>
      </c>
      <c r="C8" s="3" t="s">
        <v>41</v>
      </c>
      <c r="D8" s="3">
        <f t="shared" si="1"/>
        <v>11.7</v>
      </c>
      <c r="E8" s="3">
        <f t="shared" si="2"/>
        <v>198.9</v>
      </c>
      <c r="F8" s="3" t="s">
        <v>29</v>
      </c>
      <c r="G8" s="3">
        <v>17.0</v>
      </c>
      <c r="H8" s="3">
        <v>17.0</v>
      </c>
      <c r="I8" s="3">
        <v>237.0</v>
      </c>
      <c r="J8" s="3">
        <v>1002.0</v>
      </c>
      <c r="K8" s="3">
        <v>10.0</v>
      </c>
      <c r="L8" s="3">
        <v>55.0</v>
      </c>
      <c r="M8" s="3">
        <v>47.0</v>
      </c>
      <c r="N8" s="3">
        <v>4.2</v>
      </c>
      <c r="O8" s="3">
        <v>58.9</v>
      </c>
      <c r="P8" s="3">
        <v>1.0</v>
      </c>
      <c r="Q8" s="3">
        <v>80.0</v>
      </c>
      <c r="R8" s="3">
        <v>65.0</v>
      </c>
      <c r="S8" s="3">
        <v>47.0</v>
      </c>
      <c r="T8" s="3">
        <v>0.723</v>
      </c>
      <c r="U8" s="3">
        <v>287.0</v>
      </c>
      <c r="V8" s="3">
        <v>6.1</v>
      </c>
      <c r="W8" s="3">
        <v>2.0</v>
      </c>
      <c r="X8" s="3">
        <v>4.4</v>
      </c>
      <c r="Y8" s="3">
        <v>2.8</v>
      </c>
      <c r="Z8" s="3">
        <v>16.9</v>
      </c>
      <c r="AA8" s="5">
        <v>7.0</v>
      </c>
    </row>
    <row r="9">
      <c r="A9" s="3">
        <v>8.0</v>
      </c>
      <c r="B9" s="4" t="s">
        <v>42</v>
      </c>
      <c r="C9" s="3" t="s">
        <v>43</v>
      </c>
      <c r="D9" s="3">
        <f t="shared" si="1"/>
        <v>13.8</v>
      </c>
      <c r="E9" s="3">
        <f t="shared" si="2"/>
        <v>193.3</v>
      </c>
      <c r="F9" s="3" t="s">
        <v>29</v>
      </c>
      <c r="G9" s="3">
        <v>14.0</v>
      </c>
      <c r="H9" s="3">
        <v>14.0</v>
      </c>
      <c r="I9" s="3">
        <v>228.0</v>
      </c>
      <c r="J9" s="3">
        <v>1259.0</v>
      </c>
      <c r="K9" s="3">
        <v>8.0</v>
      </c>
      <c r="L9" s="3">
        <v>61.0</v>
      </c>
      <c r="M9" s="3">
        <v>70.0</v>
      </c>
      <c r="N9" s="3">
        <v>5.5</v>
      </c>
      <c r="O9" s="3">
        <v>89.9</v>
      </c>
      <c r="P9" s="3">
        <v>2.0</v>
      </c>
      <c r="Q9" s="3">
        <v>218.0</v>
      </c>
      <c r="R9" s="3">
        <v>25.0</v>
      </c>
      <c r="S9" s="3">
        <v>20.0</v>
      </c>
      <c r="T9" s="3">
        <v>0.8</v>
      </c>
      <c r="U9" s="3">
        <v>174.0</v>
      </c>
      <c r="V9" s="3">
        <v>8.7</v>
      </c>
      <c r="W9" s="3">
        <v>1.0</v>
      </c>
      <c r="X9" s="3">
        <v>7.0</v>
      </c>
      <c r="Y9" s="3">
        <v>1.4</v>
      </c>
      <c r="Z9" s="3">
        <v>12.4</v>
      </c>
      <c r="AA9" s="5">
        <v>8.0</v>
      </c>
    </row>
    <row r="10">
      <c r="A10" s="3">
        <v>21.0</v>
      </c>
      <c r="B10" s="4" t="s">
        <v>67</v>
      </c>
      <c r="C10" s="3" t="s">
        <v>68</v>
      </c>
      <c r="D10" s="3">
        <f t="shared" si="1"/>
        <v>13.18</v>
      </c>
      <c r="E10" s="3">
        <f t="shared" si="2"/>
        <v>184.6</v>
      </c>
      <c r="F10" s="3" t="s">
        <v>29</v>
      </c>
      <c r="G10" s="3">
        <v>14.0</v>
      </c>
      <c r="H10" s="3">
        <v>13.0</v>
      </c>
      <c r="I10" s="3">
        <v>180.0</v>
      </c>
      <c r="J10" s="3">
        <v>812.0</v>
      </c>
      <c r="K10" s="3">
        <v>8.0</v>
      </c>
      <c r="L10" s="3">
        <v>45.0</v>
      </c>
      <c r="M10" s="3">
        <v>47.0</v>
      </c>
      <c r="N10" s="3">
        <v>4.5</v>
      </c>
      <c r="O10" s="3">
        <v>58.0</v>
      </c>
      <c r="P10" s="3">
        <v>1.0</v>
      </c>
      <c r="Q10" s="3">
        <v>38.0</v>
      </c>
      <c r="R10" s="3">
        <v>84.0</v>
      </c>
      <c r="S10" s="3">
        <v>69.0</v>
      </c>
      <c r="T10" s="3">
        <v>0.821</v>
      </c>
      <c r="U10" s="3">
        <v>454.0</v>
      </c>
      <c r="V10" s="3">
        <v>6.6</v>
      </c>
      <c r="W10" s="3">
        <v>2.0</v>
      </c>
      <c r="X10" s="3">
        <v>5.4</v>
      </c>
      <c r="Y10" s="3">
        <v>4.9</v>
      </c>
      <c r="Z10" s="3">
        <v>32.4</v>
      </c>
      <c r="AA10" s="5">
        <v>9.0</v>
      </c>
    </row>
    <row r="11">
      <c r="A11" s="3">
        <v>11.0</v>
      </c>
      <c r="B11" s="4" t="s">
        <v>48</v>
      </c>
      <c r="C11" s="3" t="s">
        <v>49</v>
      </c>
      <c r="D11" s="3">
        <f t="shared" si="1"/>
        <v>11.46</v>
      </c>
      <c r="E11" s="3">
        <f t="shared" si="2"/>
        <v>172</v>
      </c>
      <c r="F11" s="3" t="s">
        <v>29</v>
      </c>
      <c r="G11" s="3">
        <v>15.0</v>
      </c>
      <c r="H11" s="3">
        <v>14.0</v>
      </c>
      <c r="I11" s="3">
        <v>217.0</v>
      </c>
      <c r="J11" s="3">
        <v>872.0</v>
      </c>
      <c r="K11" s="3">
        <v>9.0</v>
      </c>
      <c r="L11" s="3">
        <v>45.0</v>
      </c>
      <c r="M11" s="3">
        <v>28.0</v>
      </c>
      <c r="N11" s="3">
        <v>4.0</v>
      </c>
      <c r="O11" s="3">
        <v>58.1</v>
      </c>
      <c r="P11" s="3">
        <v>2.0</v>
      </c>
      <c r="Q11" s="3">
        <v>63.0</v>
      </c>
      <c r="R11" s="3">
        <v>64.0</v>
      </c>
      <c r="S11" s="3">
        <v>54.0</v>
      </c>
      <c r="T11" s="3">
        <v>0.844</v>
      </c>
      <c r="U11" s="3">
        <v>348.0</v>
      </c>
      <c r="V11" s="3">
        <v>6.4</v>
      </c>
      <c r="W11" s="3">
        <v>0.0</v>
      </c>
      <c r="X11" s="3">
        <v>5.4</v>
      </c>
      <c r="Y11" s="3">
        <v>3.6</v>
      </c>
      <c r="Z11" s="3">
        <v>23.2</v>
      </c>
      <c r="AA11" s="5">
        <v>10.0</v>
      </c>
    </row>
    <row r="12">
      <c r="A12" s="3">
        <v>5.0</v>
      </c>
      <c r="B12" s="4" t="s">
        <v>36</v>
      </c>
      <c r="C12" s="3" t="s">
        <v>37</v>
      </c>
      <c r="D12" s="3">
        <f t="shared" si="1"/>
        <v>12.94</v>
      </c>
      <c r="E12" s="3">
        <f t="shared" si="2"/>
        <v>168.3</v>
      </c>
      <c r="F12" s="3" t="s">
        <v>29</v>
      </c>
      <c r="G12" s="3">
        <v>13.0</v>
      </c>
      <c r="H12" s="3">
        <v>13.0</v>
      </c>
      <c r="I12" s="3">
        <v>249.0</v>
      </c>
      <c r="J12" s="3">
        <v>1159.0</v>
      </c>
      <c r="K12" s="3">
        <v>6.0</v>
      </c>
      <c r="L12" s="3">
        <v>57.0</v>
      </c>
      <c r="M12" s="3">
        <v>66.0</v>
      </c>
      <c r="N12" s="3">
        <v>4.7</v>
      </c>
      <c r="O12" s="3">
        <v>89.2</v>
      </c>
      <c r="P12" s="3">
        <v>3.0</v>
      </c>
      <c r="Q12" s="3">
        <v>134.0</v>
      </c>
      <c r="R12" s="3">
        <v>49.0</v>
      </c>
      <c r="S12" s="3">
        <v>34.0</v>
      </c>
      <c r="T12" s="3">
        <v>0.694</v>
      </c>
      <c r="U12" s="3">
        <v>224.0</v>
      </c>
      <c r="V12" s="3">
        <v>6.6</v>
      </c>
      <c r="W12" s="3">
        <v>0.0</v>
      </c>
      <c r="X12" s="3">
        <v>4.6</v>
      </c>
      <c r="Y12" s="3">
        <v>2.6</v>
      </c>
      <c r="Z12" s="3">
        <v>17.2</v>
      </c>
      <c r="AA12" s="5">
        <v>11.0</v>
      </c>
    </row>
    <row r="13">
      <c r="A13" s="3">
        <v>10.0</v>
      </c>
      <c r="B13" s="4" t="s">
        <v>46</v>
      </c>
      <c r="C13" s="3" t="s">
        <v>47</v>
      </c>
      <c r="D13" s="3">
        <f t="shared" si="1"/>
        <v>20.88</v>
      </c>
      <c r="E13" s="3">
        <f t="shared" si="2"/>
        <v>167.1</v>
      </c>
      <c r="F13" s="3" t="s">
        <v>29</v>
      </c>
      <c r="G13" s="3">
        <v>8.0</v>
      </c>
      <c r="H13" s="3">
        <v>8.0</v>
      </c>
      <c r="I13" s="3">
        <v>219.0</v>
      </c>
      <c r="J13" s="3">
        <v>937.0</v>
      </c>
      <c r="K13" s="3">
        <v>10.0</v>
      </c>
      <c r="L13" s="3">
        <v>49.0</v>
      </c>
      <c r="M13" s="3">
        <v>76.0</v>
      </c>
      <c r="N13" s="3">
        <v>4.3</v>
      </c>
      <c r="O13" s="3">
        <v>117.1</v>
      </c>
      <c r="P13" s="3">
        <v>1.0</v>
      </c>
      <c r="Q13" s="3">
        <v>233.0</v>
      </c>
      <c r="R13" s="3">
        <v>20.0</v>
      </c>
      <c r="S13" s="3">
        <v>18.0</v>
      </c>
      <c r="T13" s="3">
        <v>0.9</v>
      </c>
      <c r="U13" s="3">
        <v>154.0</v>
      </c>
      <c r="V13" s="3">
        <v>8.6</v>
      </c>
      <c r="W13" s="3">
        <v>0.0</v>
      </c>
      <c r="X13" s="3">
        <v>7.7</v>
      </c>
      <c r="Y13" s="3">
        <v>2.3</v>
      </c>
      <c r="Z13" s="3">
        <v>19.3</v>
      </c>
      <c r="AA13" s="5">
        <v>12.0</v>
      </c>
    </row>
    <row r="14">
      <c r="A14" s="3">
        <v>4.0</v>
      </c>
      <c r="B14" s="4" t="s">
        <v>34</v>
      </c>
      <c r="C14" s="3" t="s">
        <v>35</v>
      </c>
      <c r="D14" s="3">
        <f t="shared" si="1"/>
        <v>11.31</v>
      </c>
      <c r="E14" s="3">
        <f t="shared" si="2"/>
        <v>181.1</v>
      </c>
      <c r="F14" s="3" t="s">
        <v>29</v>
      </c>
      <c r="G14" s="3">
        <v>16.0</v>
      </c>
      <c r="H14" s="3">
        <v>14.0</v>
      </c>
      <c r="I14" s="3">
        <v>258.0</v>
      </c>
      <c r="J14" s="3">
        <v>1037.0</v>
      </c>
      <c r="K14" s="3">
        <v>7.0</v>
      </c>
      <c r="L14" s="3">
        <v>65.0</v>
      </c>
      <c r="M14" s="3">
        <v>27.0</v>
      </c>
      <c r="N14" s="3">
        <v>4.0</v>
      </c>
      <c r="O14" s="3">
        <v>64.8</v>
      </c>
      <c r="P14" s="3">
        <v>6.0</v>
      </c>
      <c r="Q14" s="3">
        <v>98.0</v>
      </c>
      <c r="R14" s="3">
        <v>52.0</v>
      </c>
      <c r="S14" s="3">
        <v>42.0</v>
      </c>
      <c r="T14" s="3">
        <v>0.808</v>
      </c>
      <c r="U14" s="3">
        <v>294.0</v>
      </c>
      <c r="V14" s="3">
        <v>7.0</v>
      </c>
      <c r="W14" s="3">
        <v>3.0</v>
      </c>
      <c r="X14" s="3">
        <v>5.7</v>
      </c>
      <c r="Y14" s="3">
        <v>2.6</v>
      </c>
      <c r="Z14" s="3">
        <v>18.4</v>
      </c>
      <c r="AA14" s="5">
        <v>13.0</v>
      </c>
    </row>
    <row r="15">
      <c r="A15" s="3">
        <v>6.0</v>
      </c>
      <c r="B15" s="4" t="s">
        <v>38</v>
      </c>
      <c r="C15" s="3" t="s">
        <v>39</v>
      </c>
      <c r="D15" s="3">
        <f t="shared" si="1"/>
        <v>14.43</v>
      </c>
      <c r="E15" s="3">
        <f t="shared" si="2"/>
        <v>187.7</v>
      </c>
      <c r="F15" s="3" t="s">
        <v>29</v>
      </c>
      <c r="G15" s="3">
        <v>13.0</v>
      </c>
      <c r="H15" s="3">
        <v>10.0</v>
      </c>
      <c r="I15" s="3">
        <v>240.0</v>
      </c>
      <c r="J15" s="3">
        <v>898.0</v>
      </c>
      <c r="K15" s="3">
        <v>4.0</v>
      </c>
      <c r="L15" s="3">
        <v>42.0</v>
      </c>
      <c r="M15" s="3">
        <v>30.0</v>
      </c>
      <c r="N15" s="3">
        <v>3.7</v>
      </c>
      <c r="O15" s="3">
        <v>69.1</v>
      </c>
      <c r="P15" s="3">
        <v>0.0</v>
      </c>
      <c r="Q15" s="3">
        <v>82.0</v>
      </c>
      <c r="R15" s="3">
        <v>67.0</v>
      </c>
      <c r="S15" s="3">
        <v>47.0</v>
      </c>
      <c r="T15" s="3">
        <v>0.701</v>
      </c>
      <c r="U15" s="3">
        <v>439.0</v>
      </c>
      <c r="V15" s="3">
        <v>9.3</v>
      </c>
      <c r="W15" s="3">
        <v>5.0</v>
      </c>
      <c r="X15" s="3">
        <v>6.6</v>
      </c>
      <c r="Y15" s="3">
        <v>3.6</v>
      </c>
      <c r="Z15" s="3">
        <v>33.8</v>
      </c>
      <c r="AA15" s="5">
        <v>14.0</v>
      </c>
    </row>
    <row r="16">
      <c r="A16" s="3">
        <v>15.0</v>
      </c>
      <c r="B16" s="4" t="s">
        <v>56</v>
      </c>
      <c r="C16" s="3" t="s">
        <v>57</v>
      </c>
      <c r="D16" s="3">
        <f t="shared" si="1"/>
        <v>10.44</v>
      </c>
      <c r="E16" s="3">
        <f t="shared" si="2"/>
        <v>167.1</v>
      </c>
      <c r="F16" s="3" t="s">
        <v>29</v>
      </c>
      <c r="G16" s="3">
        <v>16.0</v>
      </c>
      <c r="H16" s="3">
        <v>16.0</v>
      </c>
      <c r="I16" s="3">
        <v>203.0</v>
      </c>
      <c r="J16" s="3">
        <v>918.0</v>
      </c>
      <c r="K16" s="3">
        <v>8.0</v>
      </c>
      <c r="L16" s="3">
        <v>48.0</v>
      </c>
      <c r="M16" s="3">
        <v>70.0</v>
      </c>
      <c r="N16" s="3">
        <v>4.5</v>
      </c>
      <c r="O16" s="3">
        <v>57.4</v>
      </c>
      <c r="P16" s="3">
        <v>3.0</v>
      </c>
      <c r="Q16" s="3">
        <v>170.0</v>
      </c>
      <c r="R16" s="3">
        <v>38.0</v>
      </c>
      <c r="S16" s="3">
        <v>28.0</v>
      </c>
      <c r="T16" s="3">
        <v>0.737</v>
      </c>
      <c r="U16" s="3">
        <v>213.0</v>
      </c>
      <c r="V16" s="3">
        <v>7.6</v>
      </c>
      <c r="W16" s="3">
        <v>2.0</v>
      </c>
      <c r="X16" s="3">
        <v>5.6</v>
      </c>
      <c r="Y16" s="3">
        <v>1.8</v>
      </c>
      <c r="Z16" s="3">
        <v>13.3</v>
      </c>
      <c r="AA16" s="5">
        <v>15.0</v>
      </c>
    </row>
    <row r="17">
      <c r="A17" s="3">
        <v>9.0</v>
      </c>
      <c r="B17" s="4" t="s">
        <v>44</v>
      </c>
      <c r="C17" s="3" t="s">
        <v>45</v>
      </c>
      <c r="D17" s="3">
        <f t="shared" si="1"/>
        <v>11.92</v>
      </c>
      <c r="E17" s="3">
        <f t="shared" si="2"/>
        <v>155</v>
      </c>
      <c r="F17" s="3" t="s">
        <v>29</v>
      </c>
      <c r="G17" s="3">
        <v>13.0</v>
      </c>
      <c r="H17" s="3">
        <v>13.0</v>
      </c>
      <c r="I17" s="3">
        <v>225.0</v>
      </c>
      <c r="J17" s="3">
        <v>849.0</v>
      </c>
      <c r="K17" s="3">
        <v>7.0</v>
      </c>
      <c r="L17" s="3">
        <v>55.0</v>
      </c>
      <c r="M17" s="3">
        <v>41.0</v>
      </c>
      <c r="N17" s="3">
        <v>3.8</v>
      </c>
      <c r="O17" s="3">
        <v>65.3</v>
      </c>
      <c r="P17" s="3">
        <v>1.0</v>
      </c>
      <c r="Q17" s="3">
        <v>101.0</v>
      </c>
      <c r="R17" s="3">
        <v>51.0</v>
      </c>
      <c r="S17" s="3">
        <v>42.0</v>
      </c>
      <c r="T17" s="3">
        <v>0.824</v>
      </c>
      <c r="U17" s="3">
        <v>301.0</v>
      </c>
      <c r="V17" s="3">
        <v>7.2</v>
      </c>
      <c r="W17" s="3">
        <v>0.0</v>
      </c>
      <c r="X17" s="3">
        <v>5.9</v>
      </c>
      <c r="Y17" s="3">
        <v>3.2</v>
      </c>
      <c r="Z17" s="3">
        <v>23.2</v>
      </c>
      <c r="AA17" s="5">
        <v>16.0</v>
      </c>
    </row>
    <row r="18">
      <c r="A18" s="3">
        <v>28.0</v>
      </c>
      <c r="B18" s="4" t="s">
        <v>80</v>
      </c>
      <c r="C18" s="3" t="s">
        <v>81</v>
      </c>
      <c r="D18" s="3">
        <f t="shared" si="1"/>
        <v>11.16</v>
      </c>
      <c r="E18" s="3">
        <f t="shared" si="2"/>
        <v>178.6</v>
      </c>
      <c r="F18" s="3" t="s">
        <v>29</v>
      </c>
      <c r="G18" s="3">
        <v>16.0</v>
      </c>
      <c r="H18" s="3">
        <v>13.0</v>
      </c>
      <c r="I18" s="3">
        <v>153.0</v>
      </c>
      <c r="J18" s="3">
        <v>618.0</v>
      </c>
      <c r="K18" s="3">
        <v>6.0</v>
      </c>
      <c r="L18" s="3">
        <v>29.0</v>
      </c>
      <c r="M18" s="3">
        <v>39.0</v>
      </c>
      <c r="N18" s="3">
        <v>4.0</v>
      </c>
      <c r="O18" s="3">
        <v>38.6</v>
      </c>
      <c r="P18" s="3">
        <v>2.0</v>
      </c>
      <c r="Q18" s="3">
        <v>69.0</v>
      </c>
      <c r="R18" s="3">
        <v>69.0</v>
      </c>
      <c r="S18" s="3">
        <v>52.0</v>
      </c>
      <c r="T18" s="3">
        <v>0.754</v>
      </c>
      <c r="U18" s="3">
        <v>548.0</v>
      </c>
      <c r="V18" s="3">
        <v>10.5</v>
      </c>
      <c r="W18" s="3">
        <v>5.0</v>
      </c>
      <c r="X18" s="3">
        <v>7.9</v>
      </c>
      <c r="Y18" s="3">
        <v>3.3</v>
      </c>
      <c r="Z18" s="3">
        <v>34.3</v>
      </c>
      <c r="AA18" s="5">
        <v>17.0</v>
      </c>
    </row>
    <row r="19">
      <c r="A19" s="3">
        <v>24.0</v>
      </c>
      <c r="B19" s="4" t="s">
        <v>73</v>
      </c>
      <c r="C19" s="3" t="s">
        <v>66</v>
      </c>
      <c r="D19" s="3">
        <f t="shared" si="1"/>
        <v>11.66</v>
      </c>
      <c r="E19" s="3">
        <f t="shared" si="2"/>
        <v>175</v>
      </c>
      <c r="F19" s="3" t="s">
        <v>29</v>
      </c>
      <c r="G19" s="3">
        <v>15.0</v>
      </c>
      <c r="H19" s="3">
        <v>15.0</v>
      </c>
      <c r="I19" s="3">
        <v>171.0</v>
      </c>
      <c r="J19" s="3">
        <v>799.0</v>
      </c>
      <c r="K19" s="3">
        <v>4.0</v>
      </c>
      <c r="L19" s="3">
        <v>37.0</v>
      </c>
      <c r="M19" s="3">
        <v>57.0</v>
      </c>
      <c r="N19" s="3">
        <v>4.7</v>
      </c>
      <c r="O19" s="3">
        <v>53.3</v>
      </c>
      <c r="P19" s="3">
        <v>2.0</v>
      </c>
      <c r="Q19" s="3">
        <v>67.0</v>
      </c>
      <c r="R19" s="3">
        <v>65.0</v>
      </c>
      <c r="S19" s="3">
        <v>52.0</v>
      </c>
      <c r="T19" s="3">
        <v>0.8</v>
      </c>
      <c r="U19" s="3">
        <v>391.0</v>
      </c>
      <c r="V19" s="3">
        <v>7.5</v>
      </c>
      <c r="W19" s="3">
        <v>6.0</v>
      </c>
      <c r="X19" s="3">
        <v>6.0</v>
      </c>
      <c r="Y19" s="3">
        <v>3.5</v>
      </c>
      <c r="Z19" s="3">
        <v>26.1</v>
      </c>
      <c r="AA19" s="5">
        <v>18.0</v>
      </c>
    </row>
    <row r="20">
      <c r="A20" s="3">
        <v>16.0</v>
      </c>
      <c r="B20" s="4" t="s">
        <v>58</v>
      </c>
      <c r="C20" s="3" t="s">
        <v>57</v>
      </c>
      <c r="D20" s="3">
        <f t="shared" si="1"/>
        <v>9.4</v>
      </c>
      <c r="E20" s="3">
        <f t="shared" si="2"/>
        <v>159.9</v>
      </c>
      <c r="F20" s="3" t="s">
        <v>29</v>
      </c>
      <c r="G20" s="3">
        <v>17.0</v>
      </c>
      <c r="H20" s="3">
        <v>1.0</v>
      </c>
      <c r="I20" s="3">
        <v>203.0</v>
      </c>
      <c r="J20" s="3">
        <v>903.0</v>
      </c>
      <c r="K20" s="3">
        <v>4.0</v>
      </c>
      <c r="L20" s="3">
        <v>52.0</v>
      </c>
      <c r="M20" s="3">
        <v>49.0</v>
      </c>
      <c r="N20" s="3">
        <v>4.4</v>
      </c>
      <c r="O20" s="3">
        <v>53.1</v>
      </c>
      <c r="P20" s="3">
        <v>2.0</v>
      </c>
      <c r="Q20" s="3">
        <v>96.0</v>
      </c>
      <c r="R20" s="3">
        <v>53.0</v>
      </c>
      <c r="S20" s="3">
        <v>43.0</v>
      </c>
      <c r="T20" s="3">
        <v>0.811</v>
      </c>
      <c r="U20" s="3">
        <v>316.0</v>
      </c>
      <c r="V20" s="3">
        <v>7.3</v>
      </c>
      <c r="W20" s="3">
        <v>3.0</v>
      </c>
      <c r="X20" s="3">
        <v>6.0</v>
      </c>
      <c r="Y20" s="3">
        <v>2.5</v>
      </c>
      <c r="Z20" s="3">
        <v>18.6</v>
      </c>
      <c r="AA20" s="5">
        <v>19.0</v>
      </c>
    </row>
    <row r="21">
      <c r="A21" s="3">
        <v>19.0</v>
      </c>
      <c r="B21" s="4" t="s">
        <v>63</v>
      </c>
      <c r="C21" s="3" t="s">
        <v>64</v>
      </c>
      <c r="D21" s="3">
        <f t="shared" si="1"/>
        <v>8.69</v>
      </c>
      <c r="E21" s="3">
        <f t="shared" si="2"/>
        <v>147.8</v>
      </c>
      <c r="F21" s="3" t="s">
        <v>29</v>
      </c>
      <c r="G21" s="3">
        <v>17.0</v>
      </c>
      <c r="H21" s="3">
        <v>16.0</v>
      </c>
      <c r="I21" s="3">
        <v>188.0</v>
      </c>
      <c r="J21" s="3">
        <v>870.0</v>
      </c>
      <c r="K21" s="3">
        <v>7.0</v>
      </c>
      <c r="L21" s="3">
        <v>44.0</v>
      </c>
      <c r="M21" s="3">
        <v>46.0</v>
      </c>
      <c r="N21" s="3">
        <v>4.6</v>
      </c>
      <c r="O21" s="3">
        <v>51.2</v>
      </c>
      <c r="P21" s="3">
        <v>5.0</v>
      </c>
      <c r="Q21" s="3">
        <v>111.0</v>
      </c>
      <c r="R21" s="3">
        <v>50.0</v>
      </c>
      <c r="S21" s="3">
        <v>40.0</v>
      </c>
      <c r="T21" s="3">
        <v>0.8</v>
      </c>
      <c r="U21" s="3">
        <v>228.0</v>
      </c>
      <c r="V21" s="3">
        <v>5.7</v>
      </c>
      <c r="W21" s="3">
        <v>1.0</v>
      </c>
      <c r="X21" s="3">
        <v>4.6</v>
      </c>
      <c r="Y21" s="3">
        <v>2.4</v>
      </c>
      <c r="Z21" s="3">
        <v>13.4</v>
      </c>
      <c r="AA21" s="5">
        <v>20.0</v>
      </c>
    </row>
    <row r="22">
      <c r="A22" s="3">
        <v>13.0</v>
      </c>
      <c r="B22" s="4" t="s">
        <v>52</v>
      </c>
      <c r="C22" s="3" t="s">
        <v>53</v>
      </c>
      <c r="D22" s="3">
        <f t="shared" si="1"/>
        <v>13.27</v>
      </c>
      <c r="E22" s="3">
        <f t="shared" si="2"/>
        <v>146</v>
      </c>
      <c r="F22" s="3" t="s">
        <v>29</v>
      </c>
      <c r="G22" s="3">
        <v>11.0</v>
      </c>
      <c r="H22" s="3">
        <v>10.0</v>
      </c>
      <c r="I22" s="3">
        <v>207.0</v>
      </c>
      <c r="J22" s="3">
        <v>963.0</v>
      </c>
      <c r="K22" s="3">
        <v>5.0</v>
      </c>
      <c r="L22" s="3">
        <v>47.0</v>
      </c>
      <c r="M22" s="3">
        <v>39.0</v>
      </c>
      <c r="N22" s="3">
        <v>4.7</v>
      </c>
      <c r="O22" s="3">
        <v>87.5</v>
      </c>
      <c r="P22" s="3">
        <v>0.0</v>
      </c>
      <c r="Q22" s="3">
        <v>229.0</v>
      </c>
      <c r="R22" s="3">
        <v>20.0</v>
      </c>
      <c r="S22" s="3">
        <v>19.0</v>
      </c>
      <c r="T22" s="3">
        <v>0.95</v>
      </c>
      <c r="U22" s="3">
        <v>137.0</v>
      </c>
      <c r="V22" s="3">
        <v>7.2</v>
      </c>
      <c r="W22" s="3">
        <v>1.0</v>
      </c>
      <c r="X22" s="3">
        <v>6.9</v>
      </c>
      <c r="Y22" s="3">
        <v>1.7</v>
      </c>
      <c r="Z22" s="3">
        <v>12.5</v>
      </c>
      <c r="AA22" s="5">
        <v>21.0</v>
      </c>
    </row>
    <row r="23">
      <c r="A23" s="3">
        <v>20.0</v>
      </c>
      <c r="B23" s="4" t="s">
        <v>65</v>
      </c>
      <c r="C23" s="3" t="s">
        <v>66</v>
      </c>
      <c r="D23" s="3">
        <f t="shared" si="1"/>
        <v>8.8</v>
      </c>
      <c r="E23" s="3">
        <f t="shared" si="2"/>
        <v>149.6</v>
      </c>
      <c r="F23" s="3" t="s">
        <v>29</v>
      </c>
      <c r="G23" s="3">
        <v>17.0</v>
      </c>
      <c r="H23" s="3">
        <v>2.0</v>
      </c>
      <c r="I23" s="3">
        <v>187.0</v>
      </c>
      <c r="J23" s="3">
        <v>803.0</v>
      </c>
      <c r="K23" s="3">
        <v>5.0</v>
      </c>
      <c r="L23" s="3">
        <v>50.0</v>
      </c>
      <c r="M23" s="3">
        <v>36.0</v>
      </c>
      <c r="N23" s="3">
        <v>4.3</v>
      </c>
      <c r="O23" s="3">
        <v>47.2</v>
      </c>
      <c r="P23" s="3">
        <v>2.0</v>
      </c>
      <c r="Q23" s="3">
        <v>136.0</v>
      </c>
      <c r="R23" s="3">
        <v>37.0</v>
      </c>
      <c r="S23" s="3">
        <v>34.0</v>
      </c>
      <c r="T23" s="3">
        <v>0.919</v>
      </c>
      <c r="U23" s="3">
        <v>313.0</v>
      </c>
      <c r="V23" s="3">
        <v>9.2</v>
      </c>
      <c r="W23" s="3">
        <v>2.0</v>
      </c>
      <c r="X23" s="3">
        <v>8.5</v>
      </c>
      <c r="Y23" s="3">
        <v>2.0</v>
      </c>
      <c r="Z23" s="3">
        <v>18.4</v>
      </c>
      <c r="AA23" s="5">
        <v>22.0</v>
      </c>
    </row>
    <row r="24">
      <c r="A24" s="3">
        <v>34.0</v>
      </c>
      <c r="B24" s="4" t="s">
        <v>89</v>
      </c>
      <c r="C24" s="3" t="s">
        <v>90</v>
      </c>
      <c r="D24" s="3">
        <f t="shared" si="1"/>
        <v>8.76</v>
      </c>
      <c r="E24" s="3">
        <f t="shared" si="2"/>
        <v>149</v>
      </c>
      <c r="F24" s="3" t="s">
        <v>29</v>
      </c>
      <c r="G24" s="3">
        <v>17.0</v>
      </c>
      <c r="H24" s="3">
        <v>7.0</v>
      </c>
      <c r="I24" s="3">
        <v>144.0</v>
      </c>
      <c r="J24" s="3">
        <v>558.0</v>
      </c>
      <c r="K24" s="3">
        <v>6.0</v>
      </c>
      <c r="L24" s="3">
        <v>40.0</v>
      </c>
      <c r="M24" s="3">
        <v>21.0</v>
      </c>
      <c r="N24" s="3">
        <v>3.9</v>
      </c>
      <c r="O24" s="3">
        <v>32.8</v>
      </c>
      <c r="P24" s="3">
        <v>0.0</v>
      </c>
      <c r="Q24" s="3">
        <v>83.0</v>
      </c>
      <c r="R24" s="3">
        <v>57.0</v>
      </c>
      <c r="S24" s="3">
        <v>47.0</v>
      </c>
      <c r="T24" s="3">
        <v>0.825</v>
      </c>
      <c r="U24" s="3">
        <v>452.0</v>
      </c>
      <c r="V24" s="3">
        <v>9.6</v>
      </c>
      <c r="W24" s="3">
        <v>2.0</v>
      </c>
      <c r="X24" s="3">
        <v>7.9</v>
      </c>
      <c r="Y24" s="3">
        <v>2.8</v>
      </c>
      <c r="Z24" s="3">
        <v>26.6</v>
      </c>
      <c r="AA24" s="5">
        <v>23.0</v>
      </c>
    </row>
    <row r="25">
      <c r="A25" s="3">
        <v>25.0</v>
      </c>
      <c r="B25" s="4" t="s">
        <v>74</v>
      </c>
      <c r="C25" s="3" t="s">
        <v>75</v>
      </c>
      <c r="D25" s="3">
        <f t="shared" si="1"/>
        <v>9.92</v>
      </c>
      <c r="E25" s="3">
        <f t="shared" si="2"/>
        <v>138.9</v>
      </c>
      <c r="F25" s="3" t="s">
        <v>29</v>
      </c>
      <c r="G25" s="3">
        <v>14.0</v>
      </c>
      <c r="H25" s="3">
        <v>13.0</v>
      </c>
      <c r="I25" s="3">
        <v>164.0</v>
      </c>
      <c r="J25" s="3">
        <v>767.0</v>
      </c>
      <c r="K25" s="3">
        <v>8.0</v>
      </c>
      <c r="L25" s="3">
        <v>41.0</v>
      </c>
      <c r="M25" s="3">
        <v>58.0</v>
      </c>
      <c r="N25" s="3">
        <v>4.7</v>
      </c>
      <c r="O25" s="3">
        <v>54.8</v>
      </c>
      <c r="P25" s="3">
        <v>4.0</v>
      </c>
      <c r="Q25" s="3">
        <v>156.0</v>
      </c>
      <c r="R25" s="3">
        <v>46.0</v>
      </c>
      <c r="S25" s="3">
        <v>31.0</v>
      </c>
      <c r="T25" s="3">
        <v>0.674</v>
      </c>
      <c r="U25" s="3">
        <v>222.0</v>
      </c>
      <c r="V25" s="3">
        <v>7.2</v>
      </c>
      <c r="W25" s="3">
        <v>0.0</v>
      </c>
      <c r="X25" s="3">
        <v>4.8</v>
      </c>
      <c r="Y25" s="3">
        <v>2.2</v>
      </c>
      <c r="Z25" s="3">
        <v>15.9</v>
      </c>
      <c r="AA25" s="5">
        <v>24.0</v>
      </c>
    </row>
    <row r="26">
      <c r="A26" s="3">
        <v>30.0</v>
      </c>
      <c r="B26" s="4" t="s">
        <v>84</v>
      </c>
      <c r="C26" s="3" t="s">
        <v>83</v>
      </c>
      <c r="D26" s="3">
        <f t="shared" si="1"/>
        <v>11.14</v>
      </c>
      <c r="E26" s="3">
        <f t="shared" si="2"/>
        <v>144.9</v>
      </c>
      <c r="F26" s="3" t="s">
        <v>29</v>
      </c>
      <c r="G26" s="3">
        <v>13.0</v>
      </c>
      <c r="H26" s="3">
        <v>4.0</v>
      </c>
      <c r="I26" s="3">
        <v>151.0</v>
      </c>
      <c r="J26" s="3">
        <v>617.0</v>
      </c>
      <c r="K26" s="3">
        <v>5.0</v>
      </c>
      <c r="L26" s="3">
        <v>28.0</v>
      </c>
      <c r="M26" s="3">
        <v>57.0</v>
      </c>
      <c r="N26" s="3">
        <v>4.1</v>
      </c>
      <c r="O26" s="3">
        <v>47.5</v>
      </c>
      <c r="P26" s="3">
        <v>2.0</v>
      </c>
      <c r="Q26" s="3">
        <v>48.0</v>
      </c>
      <c r="R26" s="3">
        <v>78.0</v>
      </c>
      <c r="S26" s="3">
        <v>62.0</v>
      </c>
      <c r="T26" s="3">
        <v>0.795</v>
      </c>
      <c r="U26" s="3">
        <v>452.0</v>
      </c>
      <c r="V26" s="3">
        <v>7.3</v>
      </c>
      <c r="W26" s="3">
        <v>2.0</v>
      </c>
      <c r="X26" s="3">
        <v>5.8</v>
      </c>
      <c r="Y26" s="3">
        <v>4.8</v>
      </c>
      <c r="Z26" s="3">
        <v>34.8</v>
      </c>
      <c r="AA26" s="5">
        <v>25.0</v>
      </c>
    </row>
    <row r="27">
      <c r="A27" s="3">
        <v>35.0</v>
      </c>
      <c r="B27" s="4" t="s">
        <v>91</v>
      </c>
      <c r="C27" s="3" t="s">
        <v>92</v>
      </c>
      <c r="D27" s="3">
        <f t="shared" si="1"/>
        <v>8.02</v>
      </c>
      <c r="E27" s="3">
        <f t="shared" si="2"/>
        <v>120.4</v>
      </c>
      <c r="F27" s="3" t="s">
        <v>93</v>
      </c>
      <c r="G27" s="3">
        <v>15.0</v>
      </c>
      <c r="H27" s="3">
        <v>15.0</v>
      </c>
      <c r="I27" s="3">
        <v>139.0</v>
      </c>
      <c r="J27" s="3">
        <v>784.0</v>
      </c>
      <c r="K27" s="3">
        <v>10.0</v>
      </c>
      <c r="L27" s="3">
        <v>56.0</v>
      </c>
      <c r="M27" s="3">
        <v>31.0</v>
      </c>
      <c r="N27" s="3">
        <v>5.6</v>
      </c>
      <c r="O27" s="3">
        <v>52.3</v>
      </c>
      <c r="P27" s="3">
        <v>9.0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26.0</v>
      </c>
    </row>
    <row r="28">
      <c r="A28" s="3">
        <v>12.0</v>
      </c>
      <c r="B28" s="4" t="s">
        <v>50</v>
      </c>
      <c r="C28" s="3" t="s">
        <v>51</v>
      </c>
      <c r="D28" s="3">
        <f t="shared" si="1"/>
        <v>7.37</v>
      </c>
      <c r="E28" s="3">
        <f t="shared" si="2"/>
        <v>125.3</v>
      </c>
      <c r="F28" s="3" t="s">
        <v>29</v>
      </c>
      <c r="G28" s="3">
        <v>17.0</v>
      </c>
      <c r="H28" s="3">
        <v>7.0</v>
      </c>
      <c r="I28" s="3">
        <v>208.0</v>
      </c>
      <c r="J28" s="3">
        <v>845.0</v>
      </c>
      <c r="K28" s="3">
        <v>4.0</v>
      </c>
      <c r="L28" s="3">
        <v>49.0</v>
      </c>
      <c r="M28" s="3">
        <v>39.0</v>
      </c>
      <c r="N28" s="3">
        <v>4.1</v>
      </c>
      <c r="O28" s="3">
        <v>49.7</v>
      </c>
      <c r="P28" s="3">
        <v>1.0</v>
      </c>
      <c r="Q28" s="3">
        <v>215.0</v>
      </c>
      <c r="R28" s="3">
        <v>33.0</v>
      </c>
      <c r="S28" s="3">
        <v>21.0</v>
      </c>
      <c r="T28" s="3">
        <v>0.636</v>
      </c>
      <c r="U28" s="3">
        <v>128.0</v>
      </c>
      <c r="V28" s="3">
        <v>6.1</v>
      </c>
      <c r="W28" s="3">
        <v>1.0</v>
      </c>
      <c r="X28" s="3">
        <v>3.9</v>
      </c>
      <c r="Y28" s="3">
        <v>1.2</v>
      </c>
      <c r="Z28" s="3">
        <v>7.5</v>
      </c>
      <c r="AA28" s="5">
        <v>27.0</v>
      </c>
    </row>
    <row r="29">
      <c r="A29" s="3">
        <v>31.0</v>
      </c>
      <c r="B29" s="4" t="s">
        <v>85</v>
      </c>
      <c r="C29" s="3" t="s">
        <v>51</v>
      </c>
      <c r="D29" s="3">
        <f t="shared" si="1"/>
        <v>11.2</v>
      </c>
      <c r="E29" s="3">
        <f t="shared" si="2"/>
        <v>134.4</v>
      </c>
      <c r="F29" s="3" t="s">
        <v>29</v>
      </c>
      <c r="G29" s="3">
        <v>12.0</v>
      </c>
      <c r="H29" s="3">
        <v>10.0</v>
      </c>
      <c r="I29" s="3">
        <v>149.0</v>
      </c>
      <c r="J29" s="3">
        <v>688.0</v>
      </c>
      <c r="K29" s="3">
        <v>5.0</v>
      </c>
      <c r="L29" s="3">
        <v>39.0</v>
      </c>
      <c r="M29" s="3">
        <v>29.0</v>
      </c>
      <c r="N29" s="3">
        <v>4.6</v>
      </c>
      <c r="O29" s="3">
        <v>57.3</v>
      </c>
      <c r="P29" s="3">
        <v>0.0</v>
      </c>
      <c r="Q29" s="3">
        <v>166.0</v>
      </c>
      <c r="R29" s="3">
        <v>40.0</v>
      </c>
      <c r="S29" s="3">
        <v>29.0</v>
      </c>
      <c r="T29" s="3">
        <v>0.725</v>
      </c>
      <c r="U29" s="3">
        <v>176.0</v>
      </c>
      <c r="V29" s="3">
        <v>6.1</v>
      </c>
      <c r="W29" s="3">
        <v>3.0</v>
      </c>
      <c r="X29" s="3">
        <v>4.4</v>
      </c>
      <c r="Y29" s="3">
        <v>2.4</v>
      </c>
      <c r="Z29" s="3">
        <v>14.7</v>
      </c>
      <c r="AA29" s="5">
        <v>28.0</v>
      </c>
    </row>
    <row r="30">
      <c r="A30" s="3">
        <v>32.0</v>
      </c>
      <c r="B30" s="4" t="s">
        <v>86</v>
      </c>
      <c r="C30" s="3" t="s">
        <v>87</v>
      </c>
      <c r="D30" s="3">
        <f t="shared" si="1"/>
        <v>8.45</v>
      </c>
      <c r="E30" s="3">
        <f t="shared" si="2"/>
        <v>118.4</v>
      </c>
      <c r="F30" s="3" t="s">
        <v>29</v>
      </c>
      <c r="G30" s="3">
        <v>14.0</v>
      </c>
      <c r="H30" s="3">
        <v>11.0</v>
      </c>
      <c r="I30" s="3">
        <v>147.0</v>
      </c>
      <c r="J30" s="3">
        <v>639.0</v>
      </c>
      <c r="K30" s="3">
        <v>4.0</v>
      </c>
      <c r="L30" s="3">
        <v>29.0</v>
      </c>
      <c r="M30" s="3">
        <v>55.0</v>
      </c>
      <c r="N30" s="3">
        <v>4.3</v>
      </c>
      <c r="O30" s="3">
        <v>45.6</v>
      </c>
      <c r="P30" s="3">
        <v>1.0</v>
      </c>
      <c r="Q30" s="3">
        <v>126.0</v>
      </c>
      <c r="R30" s="3">
        <v>55.0</v>
      </c>
      <c r="S30" s="3">
        <v>36.0</v>
      </c>
      <c r="T30" s="3">
        <v>0.655</v>
      </c>
      <c r="U30" s="3">
        <v>325.0</v>
      </c>
      <c r="V30" s="3">
        <v>9.0</v>
      </c>
      <c r="W30" s="3">
        <v>0.0</v>
      </c>
      <c r="X30" s="3">
        <v>5.9</v>
      </c>
      <c r="Y30" s="3">
        <v>2.6</v>
      </c>
      <c r="Z30" s="3">
        <v>23.2</v>
      </c>
      <c r="AA30" s="5">
        <v>29.0</v>
      </c>
    </row>
    <row r="31">
      <c r="A31" s="3">
        <v>48.0</v>
      </c>
      <c r="B31" s="4" t="s">
        <v>108</v>
      </c>
      <c r="C31" s="3" t="s">
        <v>109</v>
      </c>
      <c r="D31" s="3">
        <f t="shared" si="1"/>
        <v>11.57</v>
      </c>
      <c r="E31" s="3">
        <f t="shared" si="2"/>
        <v>115.7</v>
      </c>
      <c r="F31" s="3" t="s">
        <v>29</v>
      </c>
      <c r="G31" s="3">
        <v>10.0</v>
      </c>
      <c r="H31" s="3">
        <v>6.0</v>
      </c>
      <c r="I31" s="3">
        <v>119.0</v>
      </c>
      <c r="J31" s="3">
        <v>749.0</v>
      </c>
      <c r="K31" s="3">
        <v>6.0</v>
      </c>
      <c r="L31" s="3">
        <v>28.0</v>
      </c>
      <c r="M31" s="3">
        <v>62.0</v>
      </c>
      <c r="N31" s="3">
        <v>6.3</v>
      </c>
      <c r="O31" s="3">
        <v>74.9</v>
      </c>
      <c r="P31" s="3">
        <v>0.0</v>
      </c>
      <c r="Q31" s="3">
        <v>340.0</v>
      </c>
      <c r="R31" s="3">
        <v>8.0</v>
      </c>
      <c r="S31" s="3">
        <v>6.0</v>
      </c>
      <c r="T31" s="3">
        <v>0.75</v>
      </c>
      <c r="U31" s="3">
        <v>48.0</v>
      </c>
      <c r="V31" s="3">
        <v>8.0</v>
      </c>
      <c r="W31" s="3">
        <v>0.0</v>
      </c>
      <c r="X31" s="3">
        <v>6.0</v>
      </c>
      <c r="Y31" s="3">
        <v>0.6</v>
      </c>
      <c r="Z31" s="3">
        <v>4.8</v>
      </c>
      <c r="AA31" s="5">
        <v>30.0</v>
      </c>
    </row>
    <row r="32">
      <c r="A32" s="3">
        <v>43.0</v>
      </c>
      <c r="B32" s="4" t="s">
        <v>102</v>
      </c>
      <c r="C32" s="3" t="s">
        <v>41</v>
      </c>
      <c r="D32" s="3">
        <f t="shared" si="1"/>
        <v>7.57</v>
      </c>
      <c r="E32" s="3">
        <f t="shared" si="2"/>
        <v>113.6</v>
      </c>
      <c r="F32" s="3" t="s">
        <v>29</v>
      </c>
      <c r="G32" s="3">
        <v>15.0</v>
      </c>
      <c r="H32" s="3">
        <v>0.0</v>
      </c>
      <c r="I32" s="3">
        <v>130.0</v>
      </c>
      <c r="J32" s="3">
        <v>719.0</v>
      </c>
      <c r="K32" s="3">
        <v>2.0</v>
      </c>
      <c r="L32" s="3">
        <v>35.0</v>
      </c>
      <c r="M32" s="3">
        <v>58.0</v>
      </c>
      <c r="N32" s="3">
        <v>5.5</v>
      </c>
      <c r="O32" s="3">
        <v>47.9</v>
      </c>
      <c r="P32" s="3">
        <v>2.0</v>
      </c>
      <c r="Q32" s="3">
        <v>114.0</v>
      </c>
      <c r="R32" s="3">
        <v>46.0</v>
      </c>
      <c r="S32" s="3">
        <v>39.0</v>
      </c>
      <c r="T32" s="3">
        <v>0.848</v>
      </c>
      <c r="U32" s="3">
        <v>337.0</v>
      </c>
      <c r="V32" s="3">
        <v>8.6</v>
      </c>
      <c r="W32" s="3">
        <v>0.0</v>
      </c>
      <c r="X32" s="3">
        <v>7.3</v>
      </c>
      <c r="Y32" s="3">
        <v>2.6</v>
      </c>
      <c r="Z32" s="3">
        <v>22.5</v>
      </c>
      <c r="AA32" s="5">
        <v>31.0</v>
      </c>
    </row>
    <row r="33">
      <c r="A33" s="3">
        <v>23.0</v>
      </c>
      <c r="B33" s="4" t="s">
        <v>71</v>
      </c>
      <c r="C33" s="3" t="s">
        <v>72</v>
      </c>
      <c r="D33" s="3">
        <f t="shared" si="1"/>
        <v>6.62</v>
      </c>
      <c r="E33" s="3">
        <f t="shared" si="2"/>
        <v>112.6</v>
      </c>
      <c r="F33" s="3" t="s">
        <v>29</v>
      </c>
      <c r="G33" s="3">
        <v>17.0</v>
      </c>
      <c r="H33" s="3">
        <v>10.0</v>
      </c>
      <c r="I33" s="3">
        <v>172.0</v>
      </c>
      <c r="J33" s="3">
        <v>612.0</v>
      </c>
      <c r="K33" s="3">
        <v>5.0</v>
      </c>
      <c r="L33" s="3">
        <v>36.0</v>
      </c>
      <c r="M33" s="3">
        <v>26.0</v>
      </c>
      <c r="N33" s="3">
        <v>3.6</v>
      </c>
      <c r="O33" s="3">
        <v>36.0</v>
      </c>
      <c r="P33" s="3">
        <v>1.0</v>
      </c>
      <c r="Q33" s="3">
        <v>187.0</v>
      </c>
      <c r="R33" s="3">
        <v>37.0</v>
      </c>
      <c r="S33" s="3">
        <v>25.0</v>
      </c>
      <c r="T33" s="3">
        <v>0.676</v>
      </c>
      <c r="U33" s="3">
        <v>174.0</v>
      </c>
      <c r="V33" s="3">
        <v>7.0</v>
      </c>
      <c r="W33" s="3">
        <v>1.0</v>
      </c>
      <c r="X33" s="3">
        <v>4.7</v>
      </c>
      <c r="Y33" s="3">
        <v>1.5</v>
      </c>
      <c r="Z33" s="3">
        <v>10.2</v>
      </c>
      <c r="AA33" s="5">
        <v>32.0</v>
      </c>
    </row>
    <row r="34">
      <c r="A34" s="3">
        <v>40.0</v>
      </c>
      <c r="B34" s="4" t="s">
        <v>98</v>
      </c>
      <c r="C34" s="3" t="s">
        <v>99</v>
      </c>
      <c r="D34" s="3">
        <f t="shared" si="1"/>
        <v>7.03</v>
      </c>
      <c r="E34" s="3">
        <f t="shared" si="2"/>
        <v>112.6</v>
      </c>
      <c r="F34" s="3" t="s">
        <v>29</v>
      </c>
      <c r="G34" s="3">
        <v>16.0</v>
      </c>
      <c r="H34" s="3">
        <v>8.0</v>
      </c>
      <c r="I34" s="3">
        <v>133.0</v>
      </c>
      <c r="J34" s="3">
        <v>576.0</v>
      </c>
      <c r="K34" s="3">
        <v>5.0</v>
      </c>
      <c r="L34" s="3">
        <v>31.0</v>
      </c>
      <c r="M34" s="3">
        <v>32.0</v>
      </c>
      <c r="N34" s="3">
        <v>4.3</v>
      </c>
      <c r="O34" s="3">
        <v>36.0</v>
      </c>
      <c r="P34" s="3">
        <v>0.0</v>
      </c>
      <c r="Q34" s="3">
        <v>139.0</v>
      </c>
      <c r="R34" s="3">
        <v>42.0</v>
      </c>
      <c r="S34" s="3">
        <v>34.0</v>
      </c>
      <c r="T34" s="3">
        <v>0.81</v>
      </c>
      <c r="U34" s="3">
        <v>190.0</v>
      </c>
      <c r="V34" s="3">
        <v>5.6</v>
      </c>
      <c r="W34" s="3">
        <v>1.0</v>
      </c>
      <c r="X34" s="3">
        <v>4.5</v>
      </c>
      <c r="Y34" s="3">
        <v>2.1</v>
      </c>
      <c r="Z34" s="3">
        <v>11.9</v>
      </c>
      <c r="AA34" s="5">
        <v>33.0</v>
      </c>
    </row>
    <row r="35">
      <c r="A35" s="3">
        <v>22.0</v>
      </c>
      <c r="B35" s="4" t="s">
        <v>69</v>
      </c>
      <c r="C35" s="3" t="s">
        <v>70</v>
      </c>
      <c r="D35" s="3">
        <f t="shared" si="1"/>
        <v>7.21</v>
      </c>
      <c r="E35" s="3">
        <f t="shared" si="2"/>
        <v>122.6</v>
      </c>
      <c r="F35" s="3" t="s">
        <v>29</v>
      </c>
      <c r="G35" s="3">
        <v>17.0</v>
      </c>
      <c r="H35" s="3">
        <v>10.0</v>
      </c>
      <c r="I35" s="3">
        <v>173.0</v>
      </c>
      <c r="J35" s="3">
        <v>612.0</v>
      </c>
      <c r="K35" s="3">
        <v>3.0</v>
      </c>
      <c r="L35" s="3">
        <v>25.0</v>
      </c>
      <c r="M35" s="3">
        <v>30.0</v>
      </c>
      <c r="N35" s="3">
        <v>3.5</v>
      </c>
      <c r="O35" s="3">
        <v>36.0</v>
      </c>
      <c r="P35" s="3">
        <v>2.0</v>
      </c>
      <c r="Q35" s="3">
        <v>74.0</v>
      </c>
      <c r="R35" s="3">
        <v>63.0</v>
      </c>
      <c r="S35" s="3">
        <v>49.0</v>
      </c>
      <c r="T35" s="3">
        <v>0.778</v>
      </c>
      <c r="U35" s="3">
        <v>234.0</v>
      </c>
      <c r="V35" s="3">
        <v>4.8</v>
      </c>
      <c r="W35" s="3">
        <v>4.0</v>
      </c>
      <c r="X35" s="3">
        <v>3.7</v>
      </c>
      <c r="Y35" s="3">
        <v>2.9</v>
      </c>
      <c r="Z35" s="3">
        <v>13.8</v>
      </c>
      <c r="AA35" s="5">
        <v>34.0</v>
      </c>
    </row>
    <row r="36">
      <c r="A36" s="3">
        <v>49.0</v>
      </c>
      <c r="B36" s="4" t="s">
        <v>110</v>
      </c>
      <c r="C36" s="3" t="s">
        <v>60</v>
      </c>
      <c r="D36" s="3">
        <f t="shared" si="1"/>
        <v>8.35</v>
      </c>
      <c r="E36" s="3">
        <f t="shared" si="2"/>
        <v>100.3</v>
      </c>
      <c r="F36" s="3" t="s">
        <v>29</v>
      </c>
      <c r="G36" s="3">
        <v>12.0</v>
      </c>
      <c r="H36" s="3">
        <v>11.0</v>
      </c>
      <c r="I36" s="3">
        <v>116.0</v>
      </c>
      <c r="J36" s="3">
        <v>592.0</v>
      </c>
      <c r="K36" s="3">
        <v>2.0</v>
      </c>
      <c r="L36" s="3">
        <v>32.0</v>
      </c>
      <c r="M36" s="3">
        <v>54.0</v>
      </c>
      <c r="N36" s="3">
        <v>5.1</v>
      </c>
      <c r="O36" s="3">
        <v>49.3</v>
      </c>
      <c r="P36" s="3">
        <v>1.0</v>
      </c>
      <c r="Q36" s="3">
        <v>92.0</v>
      </c>
      <c r="R36" s="3">
        <v>53.0</v>
      </c>
      <c r="S36" s="3">
        <v>43.0</v>
      </c>
      <c r="T36" s="3">
        <v>0.811</v>
      </c>
      <c r="U36" s="3">
        <v>311.0</v>
      </c>
      <c r="V36" s="3">
        <v>7.2</v>
      </c>
      <c r="W36" s="3">
        <v>0.0</v>
      </c>
      <c r="X36" s="3">
        <v>5.9</v>
      </c>
      <c r="Y36" s="3">
        <v>3.6</v>
      </c>
      <c r="Z36" s="3">
        <v>25.9</v>
      </c>
      <c r="AA36" s="5">
        <v>35.0</v>
      </c>
    </row>
    <row r="37">
      <c r="A37" s="3">
        <v>33.0</v>
      </c>
      <c r="B37" s="4" t="s">
        <v>88</v>
      </c>
      <c r="C37" s="3" t="s">
        <v>77</v>
      </c>
      <c r="D37" s="3">
        <f t="shared" si="1"/>
        <v>6.5</v>
      </c>
      <c r="E37" s="3">
        <f t="shared" si="2"/>
        <v>104.1</v>
      </c>
      <c r="F37" s="3" t="s">
        <v>29</v>
      </c>
      <c r="G37" s="3">
        <v>16.0</v>
      </c>
      <c r="H37" s="3">
        <v>4.0</v>
      </c>
      <c r="I37" s="3">
        <v>145.0</v>
      </c>
      <c r="J37" s="3">
        <v>593.0</v>
      </c>
      <c r="K37" s="3">
        <v>2.0</v>
      </c>
      <c r="L37" s="3">
        <v>31.0</v>
      </c>
      <c r="M37" s="3">
        <v>31.0</v>
      </c>
      <c r="N37" s="3">
        <v>4.1</v>
      </c>
      <c r="O37" s="3">
        <v>37.1</v>
      </c>
      <c r="P37" s="3">
        <v>0.0</v>
      </c>
      <c r="Q37" s="3">
        <v>107.0</v>
      </c>
      <c r="R37" s="3">
        <v>45.0</v>
      </c>
      <c r="S37" s="3">
        <v>40.0</v>
      </c>
      <c r="T37" s="3">
        <v>0.889</v>
      </c>
      <c r="U37" s="3">
        <v>268.0</v>
      </c>
      <c r="V37" s="3">
        <v>6.7</v>
      </c>
      <c r="W37" s="3">
        <v>1.0</v>
      </c>
      <c r="X37" s="3">
        <v>6.0</v>
      </c>
      <c r="Y37" s="3">
        <v>2.5</v>
      </c>
      <c r="Z37" s="3">
        <v>16.8</v>
      </c>
      <c r="AA37" s="5">
        <v>36.0</v>
      </c>
    </row>
    <row r="38">
      <c r="A38" s="3">
        <v>42.0</v>
      </c>
      <c r="B38" s="4" t="s">
        <v>101</v>
      </c>
      <c r="C38" s="3" t="s">
        <v>62</v>
      </c>
      <c r="D38" s="3">
        <f t="shared" si="1"/>
        <v>8.24</v>
      </c>
      <c r="E38" s="3">
        <f t="shared" si="2"/>
        <v>98.9</v>
      </c>
      <c r="F38" s="3" t="s">
        <v>29</v>
      </c>
      <c r="G38" s="3">
        <v>12.0</v>
      </c>
      <c r="H38" s="3">
        <v>2.0</v>
      </c>
      <c r="I38" s="3">
        <v>133.0</v>
      </c>
      <c r="J38" s="3">
        <v>606.0</v>
      </c>
      <c r="K38" s="3">
        <v>5.0</v>
      </c>
      <c r="L38" s="3">
        <v>33.0</v>
      </c>
      <c r="M38" s="3">
        <v>21.0</v>
      </c>
      <c r="N38" s="3">
        <v>4.6</v>
      </c>
      <c r="O38" s="3">
        <v>50.5</v>
      </c>
      <c r="P38" s="3">
        <v>2.0</v>
      </c>
      <c r="Q38" s="3">
        <v>259.0</v>
      </c>
      <c r="R38" s="3">
        <v>18.0</v>
      </c>
      <c r="S38" s="3">
        <v>14.0</v>
      </c>
      <c r="T38" s="3">
        <v>0.778</v>
      </c>
      <c r="U38" s="3">
        <v>123.0</v>
      </c>
      <c r="V38" s="3">
        <v>8.8</v>
      </c>
      <c r="W38" s="3">
        <v>0.0</v>
      </c>
      <c r="X38" s="3">
        <v>6.8</v>
      </c>
      <c r="Y38" s="3">
        <v>1.2</v>
      </c>
      <c r="Z38" s="3">
        <v>10.3</v>
      </c>
      <c r="AA38" s="5">
        <v>37.0</v>
      </c>
    </row>
    <row r="39">
      <c r="A39" s="3">
        <v>44.0</v>
      </c>
      <c r="B39" s="4" t="s">
        <v>103</v>
      </c>
      <c r="C39" s="3" t="s">
        <v>64</v>
      </c>
      <c r="D39" s="3">
        <f t="shared" si="1"/>
        <v>5.66</v>
      </c>
      <c r="E39" s="3">
        <f t="shared" si="2"/>
        <v>96.3</v>
      </c>
      <c r="F39" s="3" t="s">
        <v>93</v>
      </c>
      <c r="G39" s="3">
        <v>17.0</v>
      </c>
      <c r="H39" s="3">
        <v>17.0</v>
      </c>
      <c r="I39" s="3">
        <v>122.0</v>
      </c>
      <c r="J39" s="3">
        <v>763.0</v>
      </c>
      <c r="K39" s="3">
        <v>6.0</v>
      </c>
      <c r="L39" s="3">
        <v>54.0</v>
      </c>
      <c r="M39" s="3">
        <v>34.0</v>
      </c>
      <c r="N39" s="3">
        <v>6.3</v>
      </c>
      <c r="O39" s="3">
        <v>44.9</v>
      </c>
      <c r="P39" s="3">
        <v>8.0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38.0</v>
      </c>
    </row>
    <row r="40">
      <c r="A40" s="3">
        <v>26.0</v>
      </c>
      <c r="B40" s="4" t="s">
        <v>76</v>
      </c>
      <c r="C40" s="3" t="s">
        <v>77</v>
      </c>
      <c r="D40" s="3">
        <f t="shared" si="1"/>
        <v>8.12</v>
      </c>
      <c r="E40" s="3">
        <f t="shared" si="2"/>
        <v>105.6</v>
      </c>
      <c r="F40" s="3" t="s">
        <v>29</v>
      </c>
      <c r="G40" s="3">
        <v>13.0</v>
      </c>
      <c r="H40" s="3">
        <v>13.0</v>
      </c>
      <c r="I40" s="3">
        <v>162.0</v>
      </c>
      <c r="J40" s="3">
        <v>593.0</v>
      </c>
      <c r="K40" s="3">
        <v>2.0</v>
      </c>
      <c r="L40" s="3">
        <v>27.0</v>
      </c>
      <c r="M40" s="3">
        <v>41.0</v>
      </c>
      <c r="N40" s="3">
        <v>3.7</v>
      </c>
      <c r="O40" s="3">
        <v>45.6</v>
      </c>
      <c r="P40" s="3">
        <v>2.0</v>
      </c>
      <c r="Q40" s="3">
        <v>104.0</v>
      </c>
      <c r="R40" s="3">
        <v>57.0</v>
      </c>
      <c r="S40" s="3">
        <v>41.0</v>
      </c>
      <c r="T40" s="3">
        <v>0.719</v>
      </c>
      <c r="U40" s="3">
        <v>263.0</v>
      </c>
      <c r="V40" s="3">
        <v>6.4</v>
      </c>
      <c r="W40" s="3">
        <v>2.0</v>
      </c>
      <c r="X40" s="3">
        <v>4.6</v>
      </c>
      <c r="Y40" s="3">
        <v>3.2</v>
      </c>
      <c r="Z40" s="3">
        <v>20.2</v>
      </c>
      <c r="AA40" s="5">
        <v>39.0</v>
      </c>
    </row>
    <row r="41">
      <c r="A41" s="3">
        <v>47.0</v>
      </c>
      <c r="B41" s="4" t="s">
        <v>107</v>
      </c>
      <c r="C41" s="3" t="s">
        <v>99</v>
      </c>
      <c r="D41" s="3">
        <f t="shared" si="1"/>
        <v>6.68</v>
      </c>
      <c r="E41" s="3">
        <f t="shared" si="2"/>
        <v>93.6</v>
      </c>
      <c r="F41" s="3" t="s">
        <v>29</v>
      </c>
      <c r="G41" s="3">
        <v>14.0</v>
      </c>
      <c r="H41" s="3">
        <v>6.0</v>
      </c>
      <c r="I41" s="3">
        <v>119.0</v>
      </c>
      <c r="J41" s="3">
        <v>501.0</v>
      </c>
      <c r="K41" s="3">
        <v>6.0</v>
      </c>
      <c r="L41" s="3">
        <v>36.0</v>
      </c>
      <c r="M41" s="3">
        <v>46.0</v>
      </c>
      <c r="N41" s="3">
        <v>4.2</v>
      </c>
      <c r="O41" s="3">
        <v>35.8</v>
      </c>
      <c r="P41" s="3">
        <v>0.0</v>
      </c>
      <c r="Q41" s="3">
        <v>295.0</v>
      </c>
      <c r="R41" s="3">
        <v>13.0</v>
      </c>
      <c r="S41" s="3">
        <v>10.0</v>
      </c>
      <c r="T41" s="3">
        <v>0.769</v>
      </c>
      <c r="U41" s="3">
        <v>75.0</v>
      </c>
      <c r="V41" s="3">
        <v>7.5</v>
      </c>
      <c r="W41" s="3">
        <v>0.0</v>
      </c>
      <c r="X41" s="3">
        <v>5.8</v>
      </c>
      <c r="Y41" s="3">
        <v>0.7</v>
      </c>
      <c r="Z41" s="3">
        <v>5.4</v>
      </c>
      <c r="AA41" s="5">
        <v>40.0</v>
      </c>
    </row>
    <row r="42">
      <c r="A42" s="3">
        <v>29.0</v>
      </c>
      <c r="B42" s="4" t="s">
        <v>82</v>
      </c>
      <c r="C42" s="3" t="s">
        <v>83</v>
      </c>
      <c r="D42" s="3">
        <f t="shared" si="1"/>
        <v>7.06</v>
      </c>
      <c r="E42" s="3">
        <f t="shared" si="2"/>
        <v>91.8</v>
      </c>
      <c r="F42" s="3" t="s">
        <v>29</v>
      </c>
      <c r="G42" s="3">
        <v>13.0</v>
      </c>
      <c r="H42" s="3">
        <v>11.0</v>
      </c>
      <c r="I42" s="3">
        <v>153.0</v>
      </c>
      <c r="J42" s="3">
        <v>601.0</v>
      </c>
      <c r="K42" s="3">
        <v>3.0</v>
      </c>
      <c r="L42" s="3">
        <v>42.0</v>
      </c>
      <c r="M42" s="3">
        <v>20.0</v>
      </c>
      <c r="N42" s="3">
        <v>3.9</v>
      </c>
      <c r="O42" s="3">
        <v>46.2</v>
      </c>
      <c r="P42" s="3">
        <v>1.0</v>
      </c>
      <c r="Q42" s="3">
        <v>184.0</v>
      </c>
      <c r="R42" s="3">
        <v>28.0</v>
      </c>
      <c r="S42" s="3">
        <v>26.0</v>
      </c>
      <c r="T42" s="3">
        <v>0.929</v>
      </c>
      <c r="U42" s="3">
        <v>157.0</v>
      </c>
      <c r="V42" s="3">
        <v>6.0</v>
      </c>
      <c r="W42" s="3">
        <v>0.0</v>
      </c>
      <c r="X42" s="3">
        <v>5.6</v>
      </c>
      <c r="Y42" s="3">
        <v>2.0</v>
      </c>
      <c r="Z42" s="3">
        <v>12.1</v>
      </c>
      <c r="AA42" s="5">
        <v>41.0</v>
      </c>
    </row>
    <row r="43">
      <c r="A43" s="3">
        <v>37.0</v>
      </c>
      <c r="B43" s="4" t="s">
        <v>95</v>
      </c>
      <c r="C43" s="3" t="s">
        <v>92</v>
      </c>
      <c r="D43" s="3">
        <f t="shared" si="1"/>
        <v>7.43</v>
      </c>
      <c r="E43" s="3">
        <f t="shared" si="2"/>
        <v>89.2</v>
      </c>
      <c r="F43" s="3" t="s">
        <v>29</v>
      </c>
      <c r="G43" s="3">
        <v>12.0</v>
      </c>
      <c r="H43" s="3">
        <v>12.0</v>
      </c>
      <c r="I43" s="3">
        <v>137.0</v>
      </c>
      <c r="J43" s="3">
        <v>754.0</v>
      </c>
      <c r="K43" s="3">
        <v>0.0</v>
      </c>
      <c r="L43" s="3">
        <v>33.0</v>
      </c>
      <c r="M43" s="3">
        <v>38.0</v>
      </c>
      <c r="N43" s="3">
        <v>5.5</v>
      </c>
      <c r="O43" s="3">
        <v>62.8</v>
      </c>
      <c r="P43" s="3">
        <v>1.0</v>
      </c>
      <c r="Q43" s="3">
        <v>181.0</v>
      </c>
      <c r="R43" s="3">
        <v>34.0</v>
      </c>
      <c r="S43" s="3">
        <v>26.0</v>
      </c>
      <c r="T43" s="3">
        <v>0.765</v>
      </c>
      <c r="U43" s="3">
        <v>158.0</v>
      </c>
      <c r="V43" s="3">
        <v>6.1</v>
      </c>
      <c r="W43" s="3">
        <v>0.0</v>
      </c>
      <c r="X43" s="3">
        <v>4.6</v>
      </c>
      <c r="Y43" s="3">
        <v>2.2</v>
      </c>
      <c r="Z43" s="3">
        <v>13.2</v>
      </c>
      <c r="AA43" s="5">
        <v>42.0</v>
      </c>
    </row>
    <row r="44">
      <c r="A44" s="3">
        <v>38.0</v>
      </c>
      <c r="B44" s="4" t="s">
        <v>96</v>
      </c>
      <c r="C44" s="3" t="s">
        <v>37</v>
      </c>
      <c r="D44" s="3">
        <f t="shared" si="1"/>
        <v>5.86</v>
      </c>
      <c r="E44" s="3">
        <f t="shared" si="2"/>
        <v>93.9</v>
      </c>
      <c r="F44" s="3" t="s">
        <v>29</v>
      </c>
      <c r="G44" s="3">
        <v>16.0</v>
      </c>
      <c r="H44" s="3">
        <v>4.0</v>
      </c>
      <c r="I44" s="3">
        <v>134.0</v>
      </c>
      <c r="J44" s="3">
        <v>491.0</v>
      </c>
      <c r="K44" s="3">
        <v>3.0</v>
      </c>
      <c r="L44" s="3">
        <v>28.0</v>
      </c>
      <c r="M44" s="3">
        <v>48.0</v>
      </c>
      <c r="N44" s="3">
        <v>3.7</v>
      </c>
      <c r="O44" s="3">
        <v>30.7</v>
      </c>
      <c r="P44" s="3">
        <v>1.0</v>
      </c>
      <c r="Q44" s="3">
        <v>151.0</v>
      </c>
      <c r="R44" s="3">
        <v>39.0</v>
      </c>
      <c r="S44" s="3">
        <v>32.0</v>
      </c>
      <c r="T44" s="3">
        <v>0.821</v>
      </c>
      <c r="U44" s="3">
        <v>228.0</v>
      </c>
      <c r="V44" s="3">
        <v>7.1</v>
      </c>
      <c r="W44" s="3">
        <v>1.0</v>
      </c>
      <c r="X44" s="3">
        <v>5.8</v>
      </c>
      <c r="Y44" s="3">
        <v>2.0</v>
      </c>
      <c r="Z44" s="3">
        <v>14.3</v>
      </c>
      <c r="AA44" s="5">
        <v>43.0</v>
      </c>
    </row>
    <row r="45">
      <c r="A45" s="3">
        <v>36.0</v>
      </c>
      <c r="B45" s="4" t="s">
        <v>94</v>
      </c>
      <c r="C45" s="3" t="s">
        <v>81</v>
      </c>
      <c r="D45" s="3">
        <f t="shared" si="1"/>
        <v>5.42</v>
      </c>
      <c r="E45" s="3">
        <f t="shared" si="2"/>
        <v>92.2</v>
      </c>
      <c r="F45" s="3" t="s">
        <v>29</v>
      </c>
      <c r="G45" s="3">
        <v>17.0</v>
      </c>
      <c r="H45" s="3">
        <v>8.0</v>
      </c>
      <c r="I45" s="3">
        <v>138.0</v>
      </c>
      <c r="J45" s="3">
        <v>503.0</v>
      </c>
      <c r="K45" s="3">
        <v>3.0</v>
      </c>
      <c r="L45" s="3">
        <v>21.0</v>
      </c>
      <c r="M45" s="3">
        <v>18.0</v>
      </c>
      <c r="N45" s="3">
        <v>3.6</v>
      </c>
      <c r="O45" s="3">
        <v>29.6</v>
      </c>
      <c r="P45" s="3">
        <v>4.0</v>
      </c>
      <c r="Q45" s="3">
        <v>91.0</v>
      </c>
      <c r="R45" s="3">
        <v>58.0</v>
      </c>
      <c r="S45" s="3">
        <v>44.0</v>
      </c>
      <c r="T45" s="3">
        <v>0.759</v>
      </c>
      <c r="U45" s="3">
        <v>259.0</v>
      </c>
      <c r="V45" s="3">
        <v>5.9</v>
      </c>
      <c r="W45" s="3">
        <v>1.0</v>
      </c>
      <c r="X45" s="3">
        <v>4.5</v>
      </c>
      <c r="Y45" s="3">
        <v>2.6</v>
      </c>
      <c r="Z45" s="3">
        <v>15.2</v>
      </c>
      <c r="AA45" s="5">
        <v>44.0</v>
      </c>
    </row>
    <row r="46">
      <c r="A46" s="3">
        <v>46.0</v>
      </c>
      <c r="B46" s="4" t="s">
        <v>106</v>
      </c>
      <c r="C46" s="3" t="s">
        <v>90</v>
      </c>
      <c r="D46" s="3">
        <f t="shared" si="1"/>
        <v>9.66</v>
      </c>
      <c r="E46" s="3">
        <f t="shared" si="2"/>
        <v>96.6</v>
      </c>
      <c r="F46" s="3" t="s">
        <v>29</v>
      </c>
      <c r="G46" s="3">
        <v>10.0</v>
      </c>
      <c r="H46" s="3">
        <v>10.0</v>
      </c>
      <c r="I46" s="3">
        <v>119.0</v>
      </c>
      <c r="J46" s="3">
        <v>517.0</v>
      </c>
      <c r="K46" s="3">
        <v>4.0</v>
      </c>
      <c r="L46" s="3">
        <v>21.0</v>
      </c>
      <c r="M46" s="3">
        <v>17.0</v>
      </c>
      <c r="N46" s="3">
        <v>4.3</v>
      </c>
      <c r="O46" s="3">
        <v>51.7</v>
      </c>
      <c r="P46" s="3">
        <v>2.0</v>
      </c>
      <c r="Q46" s="3">
        <v>225.0</v>
      </c>
      <c r="R46" s="3">
        <v>23.0</v>
      </c>
      <c r="S46" s="3">
        <v>19.0</v>
      </c>
      <c r="T46" s="3">
        <v>0.826</v>
      </c>
      <c r="U46" s="3">
        <v>129.0</v>
      </c>
      <c r="V46" s="3">
        <v>6.8</v>
      </c>
      <c r="W46" s="3">
        <v>2.0</v>
      </c>
      <c r="X46" s="3">
        <v>5.6</v>
      </c>
      <c r="Y46" s="3">
        <v>1.9</v>
      </c>
      <c r="Z46" s="3">
        <v>12.9</v>
      </c>
      <c r="AA46" s="5">
        <v>45.0</v>
      </c>
    </row>
    <row r="47">
      <c r="A47" s="3">
        <v>39.0</v>
      </c>
      <c r="B47" s="4" t="s">
        <v>97</v>
      </c>
      <c r="C47" s="3" t="s">
        <v>47</v>
      </c>
      <c r="D47" s="3">
        <f t="shared" si="1"/>
        <v>9.21</v>
      </c>
      <c r="E47" s="3">
        <f t="shared" si="2"/>
        <v>82.9</v>
      </c>
      <c r="F47" s="3" t="s">
        <v>29</v>
      </c>
      <c r="G47" s="3">
        <v>9.0</v>
      </c>
      <c r="H47" s="3">
        <v>3.0</v>
      </c>
      <c r="I47" s="3">
        <v>133.0</v>
      </c>
      <c r="J47" s="3">
        <v>566.0</v>
      </c>
      <c r="K47" s="3">
        <v>3.0</v>
      </c>
      <c r="L47" s="3">
        <v>22.0</v>
      </c>
      <c r="M47" s="3">
        <v>35.0</v>
      </c>
      <c r="N47" s="3">
        <v>4.3</v>
      </c>
      <c r="O47" s="3">
        <v>62.9</v>
      </c>
      <c r="P47" s="3">
        <v>2.0</v>
      </c>
      <c r="Q47" s="3">
        <v>302.0</v>
      </c>
      <c r="R47" s="3">
        <v>11.0</v>
      </c>
      <c r="S47" s="3">
        <v>9.0</v>
      </c>
      <c r="T47" s="3">
        <v>0.818</v>
      </c>
      <c r="U47" s="3">
        <v>123.0</v>
      </c>
      <c r="V47" s="3">
        <v>13.7</v>
      </c>
      <c r="W47" s="3">
        <v>0.0</v>
      </c>
      <c r="X47" s="3">
        <v>11.2</v>
      </c>
      <c r="Y47" s="3">
        <v>1.0</v>
      </c>
      <c r="Z47" s="3">
        <v>13.7</v>
      </c>
      <c r="AA47" s="5">
        <v>46.0</v>
      </c>
    </row>
    <row r="48">
      <c r="A48" s="3">
        <v>27.0</v>
      </c>
      <c r="B48" s="4" t="s">
        <v>78</v>
      </c>
      <c r="C48" s="3" t="s">
        <v>79</v>
      </c>
      <c r="D48" s="3">
        <f t="shared" si="1"/>
        <v>5.82</v>
      </c>
      <c r="E48" s="3">
        <f t="shared" si="2"/>
        <v>81.6</v>
      </c>
      <c r="F48" s="3" t="s">
        <v>29</v>
      </c>
      <c r="G48" s="3">
        <v>14.0</v>
      </c>
      <c r="H48" s="3">
        <v>10.0</v>
      </c>
      <c r="I48" s="3">
        <v>160.0</v>
      </c>
      <c r="J48" s="3">
        <v>554.0</v>
      </c>
      <c r="K48" s="3">
        <v>2.0</v>
      </c>
      <c r="L48" s="3">
        <v>23.0</v>
      </c>
      <c r="M48" s="3">
        <v>28.0</v>
      </c>
      <c r="N48" s="3">
        <v>3.5</v>
      </c>
      <c r="O48" s="3">
        <v>39.6</v>
      </c>
      <c r="P48" s="3">
        <v>1.0</v>
      </c>
      <c r="Q48" s="3">
        <v>174.0</v>
      </c>
      <c r="R48" s="3">
        <v>35.0</v>
      </c>
      <c r="S48" s="3">
        <v>27.0</v>
      </c>
      <c r="T48" s="3">
        <v>0.771</v>
      </c>
      <c r="U48" s="3">
        <v>162.0</v>
      </c>
      <c r="V48" s="3">
        <v>6.0</v>
      </c>
      <c r="W48" s="3">
        <v>0.0</v>
      </c>
      <c r="X48" s="3">
        <v>4.6</v>
      </c>
      <c r="Y48" s="3">
        <v>1.9</v>
      </c>
      <c r="Z48" s="3">
        <v>11.6</v>
      </c>
      <c r="AA48" s="5">
        <v>47.0</v>
      </c>
    </row>
    <row r="49">
      <c r="A49" s="3">
        <v>45.0</v>
      </c>
      <c r="B49" s="4" t="s">
        <v>104</v>
      </c>
      <c r="C49" s="3" t="s">
        <v>105</v>
      </c>
      <c r="D49" s="3">
        <f t="shared" si="1"/>
        <v>4.83</v>
      </c>
      <c r="E49" s="3">
        <f t="shared" si="2"/>
        <v>77.3</v>
      </c>
      <c r="F49" s="3" t="s">
        <v>29</v>
      </c>
      <c r="G49" s="3">
        <v>16.0</v>
      </c>
      <c r="H49" s="3">
        <v>5.0</v>
      </c>
      <c r="I49" s="3">
        <v>122.0</v>
      </c>
      <c r="J49" s="3">
        <v>427.0</v>
      </c>
      <c r="K49" s="3">
        <v>3.0</v>
      </c>
      <c r="L49" s="3">
        <v>30.0</v>
      </c>
      <c r="M49" s="3">
        <v>36.0</v>
      </c>
      <c r="N49" s="3">
        <v>3.5</v>
      </c>
      <c r="O49" s="3">
        <v>26.7</v>
      </c>
      <c r="P49" s="3">
        <v>1.0</v>
      </c>
      <c r="Q49" s="3">
        <v>185.0</v>
      </c>
      <c r="R49" s="3">
        <v>32.0</v>
      </c>
      <c r="S49" s="3">
        <v>25.0</v>
      </c>
      <c r="T49" s="3">
        <v>0.781</v>
      </c>
      <c r="U49" s="3">
        <v>186.0</v>
      </c>
      <c r="V49" s="3">
        <v>7.4</v>
      </c>
      <c r="W49" s="3">
        <v>0.0</v>
      </c>
      <c r="X49" s="3">
        <v>5.8</v>
      </c>
      <c r="Y49" s="3">
        <v>1.6</v>
      </c>
      <c r="Z49" s="3">
        <v>11.6</v>
      </c>
      <c r="AA49" s="5">
        <v>48.0</v>
      </c>
    </row>
    <row r="50">
      <c r="A50" s="3">
        <v>41.0</v>
      </c>
      <c r="B50" s="4" t="s">
        <v>100</v>
      </c>
      <c r="C50" s="3" t="s">
        <v>99</v>
      </c>
      <c r="D50" s="3">
        <f t="shared" si="1"/>
        <v>6.39</v>
      </c>
      <c r="E50" s="3">
        <f t="shared" si="2"/>
        <v>76.7</v>
      </c>
      <c r="F50" s="3" t="s">
        <v>93</v>
      </c>
      <c r="G50" s="3">
        <v>12.0</v>
      </c>
      <c r="H50" s="3">
        <v>12.0</v>
      </c>
      <c r="I50" s="3">
        <v>133.0</v>
      </c>
      <c r="J50" s="3">
        <v>767.0</v>
      </c>
      <c r="K50" s="3">
        <v>2.0</v>
      </c>
      <c r="L50" s="3">
        <v>48.0</v>
      </c>
      <c r="M50" s="3">
        <v>31.0</v>
      </c>
      <c r="N50" s="3">
        <v>5.8</v>
      </c>
      <c r="O50" s="3">
        <v>63.9</v>
      </c>
      <c r="P50" s="3">
        <v>6.0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49.0</v>
      </c>
    </row>
    <row r="51">
      <c r="A51" s="3">
        <v>50.0</v>
      </c>
      <c r="B51" s="4" t="s">
        <v>111</v>
      </c>
      <c r="C51" s="3" t="s">
        <v>109</v>
      </c>
      <c r="D51" s="3">
        <f t="shared" si="1"/>
        <v>5.43</v>
      </c>
      <c r="E51" s="3">
        <f t="shared" si="2"/>
        <v>59.8</v>
      </c>
      <c r="F51" s="3" t="s">
        <v>29</v>
      </c>
      <c r="G51" s="3">
        <v>11.0</v>
      </c>
      <c r="H51" s="3">
        <v>6.0</v>
      </c>
      <c r="I51" s="3">
        <v>108.0</v>
      </c>
      <c r="J51" s="3">
        <v>411.0</v>
      </c>
      <c r="K51" s="3">
        <v>2.0</v>
      </c>
      <c r="L51" s="3">
        <v>22.0</v>
      </c>
      <c r="M51" s="3">
        <v>25.0</v>
      </c>
      <c r="N51" s="3">
        <v>3.8</v>
      </c>
      <c r="O51" s="3">
        <v>37.4</v>
      </c>
      <c r="P51" s="3">
        <v>1.0</v>
      </c>
      <c r="Q51" s="3">
        <v>301.0</v>
      </c>
      <c r="R51" s="3">
        <v>10.0</v>
      </c>
      <c r="S51" s="3">
        <v>9.0</v>
      </c>
      <c r="T51" s="3">
        <v>0.9</v>
      </c>
      <c r="U51" s="3">
        <v>87.0</v>
      </c>
      <c r="V51" s="3">
        <v>9.7</v>
      </c>
      <c r="W51" s="3">
        <v>0.0</v>
      </c>
      <c r="X51" s="3">
        <v>8.7</v>
      </c>
      <c r="Y51" s="3">
        <v>0.8</v>
      </c>
      <c r="Z51" s="3">
        <v>7.9</v>
      </c>
      <c r="AA51" s="5">
        <v>50.0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2.88"/>
    <col customWidth="1" min="3" max="28" width="7.63"/>
    <col customWidth="1" min="29" max="29" width="7.25"/>
    <col customWidth="1" min="30" max="30" width="9.0"/>
    <col customWidth="1" min="31" max="36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112</v>
      </c>
      <c r="J1" s="2" t="s">
        <v>8</v>
      </c>
      <c r="K1" s="2" t="s">
        <v>113</v>
      </c>
      <c r="L1" s="2" t="s">
        <v>9</v>
      </c>
      <c r="M1" s="2" t="s">
        <v>10</v>
      </c>
      <c r="N1" s="2" t="s">
        <v>114</v>
      </c>
      <c r="O1" s="2" t="s">
        <v>115</v>
      </c>
      <c r="P1" s="2" t="s">
        <v>116</v>
      </c>
      <c r="Q1" s="2" t="s">
        <v>11</v>
      </c>
      <c r="R1" s="2" t="s">
        <v>12</v>
      </c>
      <c r="S1" s="2" t="s">
        <v>13</v>
      </c>
      <c r="T1" s="2" t="s">
        <v>117</v>
      </c>
      <c r="U1" s="2" t="s">
        <v>118</v>
      </c>
      <c r="V1" s="2" t="s">
        <v>14</v>
      </c>
      <c r="W1" s="2" t="s">
        <v>119</v>
      </c>
      <c r="X1" s="2" t="s">
        <v>120</v>
      </c>
      <c r="Y1" s="2" t="s">
        <v>121</v>
      </c>
      <c r="Z1" s="2" t="s">
        <v>122</v>
      </c>
      <c r="AA1" s="2" t="s">
        <v>123</v>
      </c>
      <c r="AB1" s="2" t="s">
        <v>124</v>
      </c>
      <c r="AC1" s="2" t="s">
        <v>15</v>
      </c>
      <c r="AD1" s="1" t="s">
        <v>26</v>
      </c>
      <c r="AE1" s="2"/>
      <c r="AF1" s="2"/>
      <c r="AG1" s="2"/>
      <c r="AH1" s="2"/>
      <c r="AI1" s="2"/>
      <c r="AJ1" s="2"/>
    </row>
    <row r="2">
      <c r="A2" s="3">
        <v>1.0</v>
      </c>
      <c r="B2" s="4" t="s">
        <v>125</v>
      </c>
      <c r="C2" s="3" t="s">
        <v>68</v>
      </c>
      <c r="D2" s="3">
        <f t="shared" ref="D2:D51" si="1">TRUNC((E2 / G2), 2)</f>
        <v>22.63</v>
      </c>
      <c r="E2" s="3">
        <f t="shared" ref="E2:E51" si="2">(0.04 * L2) + (4 * M2) + (0.1 * Y2) + (6 * Z2) - (O2) - (2 * AC2)</f>
        <v>384.74</v>
      </c>
      <c r="F2" s="3" t="s">
        <v>93</v>
      </c>
      <c r="G2" s="3">
        <v>17.0</v>
      </c>
      <c r="H2" s="3">
        <v>17.0</v>
      </c>
      <c r="I2" s="3">
        <v>485.0</v>
      </c>
      <c r="J2" s="3">
        <v>719.0</v>
      </c>
      <c r="K2" s="3">
        <v>67.5</v>
      </c>
      <c r="L2" s="3">
        <v>5316.0</v>
      </c>
      <c r="M2" s="3">
        <v>43.0</v>
      </c>
      <c r="N2" s="3">
        <v>6.0</v>
      </c>
      <c r="O2" s="3">
        <v>12.0</v>
      </c>
      <c r="P2" s="3">
        <v>1.7</v>
      </c>
      <c r="Q2" s="3">
        <v>269.0</v>
      </c>
      <c r="R2" s="3">
        <v>62.0</v>
      </c>
      <c r="S2" s="3">
        <v>7.4</v>
      </c>
      <c r="T2" s="3">
        <v>7.8</v>
      </c>
      <c r="U2" s="3">
        <v>11.0</v>
      </c>
      <c r="V2" s="3">
        <v>312.7</v>
      </c>
      <c r="W2" s="3">
        <v>128.0</v>
      </c>
      <c r="X2" s="3">
        <v>28.0</v>
      </c>
      <c r="Y2" s="3">
        <v>81.0</v>
      </c>
      <c r="Z2" s="3">
        <v>2.0</v>
      </c>
      <c r="AA2" s="3">
        <v>2.9</v>
      </c>
      <c r="AB2" s="3">
        <v>4.8</v>
      </c>
      <c r="AC2" s="3">
        <v>4.0</v>
      </c>
      <c r="AD2" s="5">
        <v>2.0</v>
      </c>
    </row>
    <row r="3">
      <c r="A3" s="3">
        <v>2.0</v>
      </c>
      <c r="B3" s="4" t="s">
        <v>126</v>
      </c>
      <c r="C3" s="3" t="s">
        <v>55</v>
      </c>
      <c r="D3" s="3">
        <f t="shared" si="1"/>
        <v>22.57</v>
      </c>
      <c r="E3" s="3">
        <f t="shared" si="2"/>
        <v>383.76</v>
      </c>
      <c r="F3" s="3" t="s">
        <v>93</v>
      </c>
      <c r="G3" s="3">
        <v>17.0</v>
      </c>
      <c r="H3" s="3">
        <v>17.0</v>
      </c>
      <c r="I3" s="3">
        <v>443.0</v>
      </c>
      <c r="J3" s="3">
        <v>672.0</v>
      </c>
      <c r="K3" s="3">
        <v>65.9</v>
      </c>
      <c r="L3" s="3">
        <v>5014.0</v>
      </c>
      <c r="M3" s="3">
        <v>38.0</v>
      </c>
      <c r="N3" s="3">
        <v>5.7</v>
      </c>
      <c r="O3" s="3">
        <v>15.0</v>
      </c>
      <c r="P3" s="3">
        <v>2.2</v>
      </c>
      <c r="Q3" s="3">
        <v>256.0</v>
      </c>
      <c r="R3" s="3">
        <v>72.0</v>
      </c>
      <c r="S3" s="3">
        <v>7.5</v>
      </c>
      <c r="T3" s="3">
        <v>7.6</v>
      </c>
      <c r="U3" s="3">
        <v>11.3</v>
      </c>
      <c r="V3" s="3">
        <v>294.9</v>
      </c>
      <c r="W3" s="3">
        <v>74.0</v>
      </c>
      <c r="X3" s="3">
        <v>63.0</v>
      </c>
      <c r="Y3" s="3">
        <v>302.0</v>
      </c>
      <c r="Z3" s="3">
        <v>3.0</v>
      </c>
      <c r="AA3" s="3">
        <v>4.8</v>
      </c>
      <c r="AB3" s="3">
        <v>17.8</v>
      </c>
      <c r="AC3" s="3">
        <v>1.0</v>
      </c>
      <c r="AD3" s="5">
        <v>3.0</v>
      </c>
    </row>
    <row r="4">
      <c r="A4" s="3">
        <v>3.0</v>
      </c>
      <c r="B4" s="4" t="s">
        <v>127</v>
      </c>
      <c r="C4" s="3" t="s">
        <v>51</v>
      </c>
      <c r="D4" s="3">
        <f t="shared" si="1"/>
        <v>19.8</v>
      </c>
      <c r="E4" s="3">
        <f t="shared" si="2"/>
        <v>336.74</v>
      </c>
      <c r="F4" s="3" t="s">
        <v>93</v>
      </c>
      <c r="G4" s="3">
        <v>17.0</v>
      </c>
      <c r="H4" s="3">
        <v>17.0</v>
      </c>
      <c r="I4" s="3">
        <v>404.0</v>
      </c>
      <c r="J4" s="3">
        <v>601.0</v>
      </c>
      <c r="K4" s="3">
        <v>67.2</v>
      </c>
      <c r="L4" s="3">
        <v>4886.0</v>
      </c>
      <c r="M4" s="3">
        <v>41.0</v>
      </c>
      <c r="N4" s="3">
        <v>6.8</v>
      </c>
      <c r="O4" s="3">
        <v>17.0</v>
      </c>
      <c r="P4" s="3">
        <v>2.8</v>
      </c>
      <c r="Q4" s="3">
        <v>233.0</v>
      </c>
      <c r="R4" s="3">
        <v>79.0</v>
      </c>
      <c r="S4" s="3">
        <v>8.1</v>
      </c>
      <c r="T4" s="3">
        <v>8.2</v>
      </c>
      <c r="U4" s="3">
        <v>12.1</v>
      </c>
      <c r="V4" s="3">
        <v>287.4</v>
      </c>
      <c r="W4" s="3">
        <v>123.0</v>
      </c>
      <c r="X4" s="3">
        <v>32.0</v>
      </c>
      <c r="Y4" s="3">
        <v>43.0</v>
      </c>
      <c r="Z4" s="3">
        <v>0.0</v>
      </c>
      <c r="AA4" s="3">
        <v>1.3</v>
      </c>
      <c r="AB4" s="3">
        <v>2.5</v>
      </c>
      <c r="AC4" s="3">
        <v>5.0</v>
      </c>
      <c r="AD4" s="5">
        <v>5.0</v>
      </c>
    </row>
    <row r="5">
      <c r="A5" s="3">
        <v>4.0</v>
      </c>
      <c r="B5" s="4" t="s">
        <v>128</v>
      </c>
      <c r="C5" s="3" t="s">
        <v>90</v>
      </c>
      <c r="D5" s="3">
        <f t="shared" si="1"/>
        <v>21.21</v>
      </c>
      <c r="E5" s="3">
        <f t="shared" si="2"/>
        <v>360.66</v>
      </c>
      <c r="F5" s="3" t="s">
        <v>93</v>
      </c>
      <c r="G5" s="3">
        <v>17.0</v>
      </c>
      <c r="H5" s="3">
        <v>17.0</v>
      </c>
      <c r="I5" s="3">
        <v>436.0</v>
      </c>
      <c r="J5" s="3">
        <v>658.0</v>
      </c>
      <c r="K5" s="3">
        <v>66.3</v>
      </c>
      <c r="L5" s="3">
        <v>4839.0</v>
      </c>
      <c r="M5" s="3">
        <v>37.0</v>
      </c>
      <c r="N5" s="3">
        <v>5.6</v>
      </c>
      <c r="O5" s="3">
        <v>13.0</v>
      </c>
      <c r="P5" s="3">
        <v>2.0</v>
      </c>
      <c r="Q5" s="3">
        <v>260.0</v>
      </c>
      <c r="R5" s="3">
        <v>75.0</v>
      </c>
      <c r="S5" s="3">
        <v>7.4</v>
      </c>
      <c r="T5" s="3">
        <v>7.6</v>
      </c>
      <c r="U5" s="3">
        <v>11.1</v>
      </c>
      <c r="V5" s="3">
        <v>284.6</v>
      </c>
      <c r="W5" s="3">
        <v>72.0</v>
      </c>
      <c r="X5" s="3">
        <v>66.0</v>
      </c>
      <c r="Y5" s="3">
        <v>381.0</v>
      </c>
      <c r="Z5" s="3">
        <v>2.0</v>
      </c>
      <c r="AA5" s="3">
        <v>5.8</v>
      </c>
      <c r="AB5" s="3">
        <v>22.4</v>
      </c>
      <c r="AC5" s="3">
        <v>9.0</v>
      </c>
      <c r="AD5" s="5">
        <v>4.0</v>
      </c>
    </row>
    <row r="6">
      <c r="A6" s="3">
        <v>5.0</v>
      </c>
      <c r="B6" s="4" t="s">
        <v>129</v>
      </c>
      <c r="C6" s="3" t="s">
        <v>49</v>
      </c>
      <c r="D6" s="3">
        <f t="shared" si="1"/>
        <v>14.99</v>
      </c>
      <c r="E6" s="3">
        <f t="shared" si="2"/>
        <v>254.96</v>
      </c>
      <c r="F6" s="3" t="s">
        <v>93</v>
      </c>
      <c r="G6" s="3">
        <v>17.0</v>
      </c>
      <c r="H6" s="3">
        <v>17.0</v>
      </c>
      <c r="I6" s="3">
        <v>428.0</v>
      </c>
      <c r="J6" s="3">
        <v>626.0</v>
      </c>
      <c r="K6" s="3">
        <v>68.4</v>
      </c>
      <c r="L6" s="3">
        <v>4804.0</v>
      </c>
      <c r="M6" s="3">
        <v>23.0</v>
      </c>
      <c r="N6" s="3">
        <v>3.7</v>
      </c>
      <c r="O6" s="3">
        <v>14.0</v>
      </c>
      <c r="P6" s="3">
        <v>2.2</v>
      </c>
      <c r="Q6" s="3">
        <v>217.0</v>
      </c>
      <c r="R6" s="3">
        <v>61.0</v>
      </c>
      <c r="S6" s="3">
        <v>7.7</v>
      </c>
      <c r="T6" s="3">
        <v>7.4</v>
      </c>
      <c r="U6" s="3">
        <v>11.2</v>
      </c>
      <c r="V6" s="3">
        <v>282.6</v>
      </c>
      <c r="W6" s="3">
        <v>105.0</v>
      </c>
      <c r="X6" s="3">
        <v>40.0</v>
      </c>
      <c r="Y6" s="3">
        <v>108.0</v>
      </c>
      <c r="Z6" s="3">
        <v>0.0</v>
      </c>
      <c r="AA6" s="3">
        <v>2.7</v>
      </c>
      <c r="AB6" s="3">
        <v>6.4</v>
      </c>
      <c r="AC6" s="3">
        <v>13.0</v>
      </c>
      <c r="AD6" s="5">
        <v>14.0</v>
      </c>
    </row>
    <row r="7">
      <c r="A7" s="3">
        <v>6.0</v>
      </c>
      <c r="B7" s="4" t="s">
        <v>130</v>
      </c>
      <c r="C7" s="3" t="s">
        <v>33</v>
      </c>
      <c r="D7" s="3">
        <f t="shared" si="1"/>
        <v>20.01</v>
      </c>
      <c r="E7" s="3">
        <f t="shared" si="2"/>
        <v>320.24</v>
      </c>
      <c r="F7" s="3" t="s">
        <v>93</v>
      </c>
      <c r="G7" s="3">
        <v>16.0</v>
      </c>
      <c r="H7" s="3">
        <v>16.0</v>
      </c>
      <c r="I7" s="3">
        <v>366.0</v>
      </c>
      <c r="J7" s="3">
        <v>520.0</v>
      </c>
      <c r="K7" s="3">
        <v>70.4</v>
      </c>
      <c r="L7" s="3">
        <v>4611.0</v>
      </c>
      <c r="M7" s="3">
        <v>34.0</v>
      </c>
      <c r="N7" s="3">
        <v>6.5</v>
      </c>
      <c r="O7" s="3">
        <v>14.0</v>
      </c>
      <c r="P7" s="3">
        <v>2.7</v>
      </c>
      <c r="Q7" s="3">
        <v>202.0</v>
      </c>
      <c r="R7" s="3">
        <v>82.0</v>
      </c>
      <c r="S7" s="3">
        <v>8.9</v>
      </c>
      <c r="T7" s="3">
        <v>9.0</v>
      </c>
      <c r="U7" s="3">
        <v>12.6</v>
      </c>
      <c r="V7" s="3">
        <v>288.2</v>
      </c>
      <c r="W7" s="3">
        <v>104.0</v>
      </c>
      <c r="X7" s="3">
        <v>40.0</v>
      </c>
      <c r="Y7" s="3">
        <v>118.0</v>
      </c>
      <c r="Z7" s="3">
        <v>2.0</v>
      </c>
      <c r="AA7" s="3">
        <v>3.0</v>
      </c>
      <c r="AB7" s="3">
        <v>7.4</v>
      </c>
      <c r="AC7" s="3">
        <v>5.0</v>
      </c>
      <c r="AD7" s="5">
        <v>7.0</v>
      </c>
    </row>
    <row r="8">
      <c r="A8" s="3">
        <v>7.0</v>
      </c>
      <c r="B8" s="4" t="s">
        <v>131</v>
      </c>
      <c r="C8" s="3" t="s">
        <v>41</v>
      </c>
      <c r="D8" s="3">
        <f t="shared" si="1"/>
        <v>19.28</v>
      </c>
      <c r="E8" s="3">
        <f t="shared" si="2"/>
        <v>308.56</v>
      </c>
      <c r="F8" s="3" t="s">
        <v>93</v>
      </c>
      <c r="G8" s="3">
        <v>16.0</v>
      </c>
      <c r="H8" s="3">
        <v>16.0</v>
      </c>
      <c r="I8" s="3">
        <v>410.0</v>
      </c>
      <c r="J8" s="3">
        <v>596.0</v>
      </c>
      <c r="K8" s="3">
        <v>68.8</v>
      </c>
      <c r="L8" s="3">
        <v>4449.0</v>
      </c>
      <c r="M8" s="3">
        <v>37.0</v>
      </c>
      <c r="N8" s="3">
        <v>6.2</v>
      </c>
      <c r="O8" s="3">
        <v>10.0</v>
      </c>
      <c r="P8" s="3">
        <v>1.7</v>
      </c>
      <c r="Q8" s="3">
        <v>227.0</v>
      </c>
      <c r="R8" s="3">
        <v>51.0</v>
      </c>
      <c r="S8" s="3">
        <v>7.5</v>
      </c>
      <c r="T8" s="3">
        <v>8.0</v>
      </c>
      <c r="U8" s="3">
        <v>10.9</v>
      </c>
      <c r="V8" s="3">
        <v>278.1</v>
      </c>
      <c r="W8" s="3">
        <v>94.0</v>
      </c>
      <c r="X8" s="3">
        <v>48.0</v>
      </c>
      <c r="Y8" s="3">
        <v>146.0</v>
      </c>
      <c r="Z8" s="3">
        <v>1.0</v>
      </c>
      <c r="AA8" s="3">
        <v>3.0</v>
      </c>
      <c r="AB8" s="3">
        <v>9.1</v>
      </c>
      <c r="AC8" s="3">
        <v>14.0</v>
      </c>
      <c r="AD8" s="5">
        <v>8.0</v>
      </c>
    </row>
    <row r="9">
      <c r="A9" s="3">
        <v>8.0</v>
      </c>
      <c r="B9" s="4" t="s">
        <v>103</v>
      </c>
      <c r="C9" s="3" t="s">
        <v>64</v>
      </c>
      <c r="D9" s="3">
        <f t="shared" si="1"/>
        <v>23.62</v>
      </c>
      <c r="E9" s="3">
        <f t="shared" si="2"/>
        <v>401.58</v>
      </c>
      <c r="F9" s="3" t="s">
        <v>93</v>
      </c>
      <c r="G9" s="3">
        <v>17.0</v>
      </c>
      <c r="H9" s="3">
        <v>17.0</v>
      </c>
      <c r="I9" s="3">
        <v>409.0</v>
      </c>
      <c r="J9" s="3">
        <v>646.0</v>
      </c>
      <c r="K9" s="3">
        <v>63.3</v>
      </c>
      <c r="L9" s="3">
        <v>4407.0</v>
      </c>
      <c r="M9" s="3">
        <v>36.0</v>
      </c>
      <c r="N9" s="3">
        <v>5.6</v>
      </c>
      <c r="O9" s="3">
        <v>15.0</v>
      </c>
      <c r="P9" s="3">
        <v>2.3</v>
      </c>
      <c r="Q9" s="3">
        <v>234.0</v>
      </c>
      <c r="R9" s="3">
        <v>61.0</v>
      </c>
      <c r="S9" s="3">
        <v>6.8</v>
      </c>
      <c r="T9" s="3">
        <v>6.9</v>
      </c>
      <c r="U9" s="3">
        <v>10.8</v>
      </c>
      <c r="V9" s="3">
        <v>259.2</v>
      </c>
      <c r="W9" s="3">
        <v>44.0</v>
      </c>
      <c r="X9" s="3">
        <v>122.0</v>
      </c>
      <c r="Y9" s="3">
        <v>763.0</v>
      </c>
      <c r="Z9" s="3">
        <v>6.0</v>
      </c>
      <c r="AA9" s="3">
        <v>6.3</v>
      </c>
      <c r="AB9" s="3">
        <v>44.9</v>
      </c>
      <c r="AC9" s="3">
        <v>8.0</v>
      </c>
      <c r="AD9" s="5">
        <v>1.0</v>
      </c>
    </row>
    <row r="10">
      <c r="A10" s="3">
        <v>9.0</v>
      </c>
      <c r="B10" s="4" t="s">
        <v>132</v>
      </c>
      <c r="C10" s="3" t="s">
        <v>37</v>
      </c>
      <c r="D10" s="3">
        <f t="shared" si="1"/>
        <v>17.95</v>
      </c>
      <c r="E10" s="3">
        <f t="shared" si="2"/>
        <v>287.34</v>
      </c>
      <c r="F10" s="3" t="s">
        <v>93</v>
      </c>
      <c r="G10" s="3">
        <v>16.0</v>
      </c>
      <c r="H10" s="3">
        <v>16.0</v>
      </c>
      <c r="I10" s="3">
        <v>372.0</v>
      </c>
      <c r="J10" s="3">
        <v>561.0</v>
      </c>
      <c r="K10" s="3">
        <v>66.3</v>
      </c>
      <c r="L10" s="3">
        <v>4221.0</v>
      </c>
      <c r="M10" s="3">
        <v>33.0</v>
      </c>
      <c r="N10" s="3">
        <v>5.9</v>
      </c>
      <c r="O10" s="3">
        <v>7.0</v>
      </c>
      <c r="P10" s="3">
        <v>1.2</v>
      </c>
      <c r="Q10" s="3">
        <v>192.0</v>
      </c>
      <c r="R10" s="3">
        <v>64.0</v>
      </c>
      <c r="S10" s="3">
        <v>7.5</v>
      </c>
      <c r="T10" s="3">
        <v>8.1</v>
      </c>
      <c r="U10" s="3">
        <v>11.3</v>
      </c>
      <c r="V10" s="3">
        <v>263.8</v>
      </c>
      <c r="W10" s="3">
        <v>126.0</v>
      </c>
      <c r="X10" s="3">
        <v>29.0</v>
      </c>
      <c r="Y10" s="3">
        <v>115.0</v>
      </c>
      <c r="Z10" s="3">
        <v>1.0</v>
      </c>
      <c r="AA10" s="3">
        <v>4.0</v>
      </c>
      <c r="AB10" s="3">
        <v>7.2</v>
      </c>
      <c r="AC10" s="3">
        <v>12.0</v>
      </c>
      <c r="AD10" s="5">
        <v>10.0</v>
      </c>
    </row>
    <row r="11">
      <c r="A11" s="3">
        <v>10.0</v>
      </c>
      <c r="B11" s="4" t="s">
        <v>133</v>
      </c>
      <c r="C11" s="3" t="s">
        <v>66</v>
      </c>
      <c r="D11" s="3">
        <f t="shared" si="1"/>
        <v>20.66</v>
      </c>
      <c r="E11" s="3">
        <f t="shared" si="2"/>
        <v>330.7</v>
      </c>
      <c r="F11" s="3" t="s">
        <v>93</v>
      </c>
      <c r="G11" s="3">
        <v>16.0</v>
      </c>
      <c r="H11" s="3">
        <v>16.0</v>
      </c>
      <c r="I11" s="3">
        <v>366.0</v>
      </c>
      <c r="J11" s="3">
        <v>531.0</v>
      </c>
      <c r="K11" s="3">
        <v>68.9</v>
      </c>
      <c r="L11" s="3">
        <v>4115.0</v>
      </c>
      <c r="M11" s="3">
        <v>37.0</v>
      </c>
      <c r="N11" s="3">
        <v>7.0</v>
      </c>
      <c r="O11" s="3">
        <v>4.0</v>
      </c>
      <c r="P11" s="3">
        <v>0.8</v>
      </c>
      <c r="Q11" s="3">
        <v>213.0</v>
      </c>
      <c r="R11" s="3">
        <v>75.0</v>
      </c>
      <c r="S11" s="3">
        <v>7.7</v>
      </c>
      <c r="T11" s="3">
        <v>8.8</v>
      </c>
      <c r="U11" s="3">
        <v>11.2</v>
      </c>
      <c r="V11" s="3">
        <v>257.2</v>
      </c>
      <c r="W11" s="3">
        <v>122.0</v>
      </c>
      <c r="X11" s="3">
        <v>33.0</v>
      </c>
      <c r="Y11" s="3">
        <v>101.0</v>
      </c>
      <c r="Z11" s="3">
        <v>3.0</v>
      </c>
      <c r="AA11" s="3">
        <v>3.1</v>
      </c>
      <c r="AB11" s="3">
        <v>6.3</v>
      </c>
      <c r="AC11" s="3">
        <v>3.0</v>
      </c>
      <c r="AD11" s="5">
        <v>6.0</v>
      </c>
    </row>
    <row r="12">
      <c r="A12" s="3">
        <v>11.0</v>
      </c>
      <c r="B12" s="4" t="s">
        <v>134</v>
      </c>
      <c r="C12" s="3" t="s">
        <v>81</v>
      </c>
      <c r="D12" s="3">
        <f t="shared" si="1"/>
        <v>12.87</v>
      </c>
      <c r="E12" s="3">
        <f t="shared" si="2"/>
        <v>218.92</v>
      </c>
      <c r="F12" s="3" t="s">
        <v>93</v>
      </c>
      <c r="G12" s="3">
        <v>17.0</v>
      </c>
      <c r="H12" s="3">
        <v>17.0</v>
      </c>
      <c r="I12" s="3">
        <v>375.0</v>
      </c>
      <c r="J12" s="3">
        <v>560.0</v>
      </c>
      <c r="K12" s="3">
        <v>67.0</v>
      </c>
      <c r="L12" s="3">
        <v>3968.0</v>
      </c>
      <c r="M12" s="3">
        <v>20.0</v>
      </c>
      <c r="N12" s="3">
        <v>3.6</v>
      </c>
      <c r="O12" s="3">
        <v>12.0</v>
      </c>
      <c r="P12" s="3">
        <v>2.1</v>
      </c>
      <c r="Q12" s="3">
        <v>195.0</v>
      </c>
      <c r="R12" s="3">
        <v>64.0</v>
      </c>
      <c r="S12" s="3">
        <v>7.1</v>
      </c>
      <c r="T12" s="3">
        <v>6.8</v>
      </c>
      <c r="U12" s="3">
        <v>10.6</v>
      </c>
      <c r="V12" s="3">
        <v>233.4</v>
      </c>
      <c r="W12" s="3">
        <v>106.0</v>
      </c>
      <c r="X12" s="3">
        <v>40.0</v>
      </c>
      <c r="Y12" s="3">
        <v>82.0</v>
      </c>
      <c r="Z12" s="3">
        <v>1.0</v>
      </c>
      <c r="AA12" s="3">
        <v>2.1</v>
      </c>
      <c r="AB12" s="3">
        <v>4.8</v>
      </c>
      <c r="AC12" s="3">
        <v>11.0</v>
      </c>
      <c r="AD12" s="5">
        <v>20.0</v>
      </c>
    </row>
    <row r="13">
      <c r="A13" s="3">
        <v>12.0</v>
      </c>
      <c r="B13" s="4" t="s">
        <v>135</v>
      </c>
      <c r="C13" s="3" t="s">
        <v>53</v>
      </c>
      <c r="D13" s="3">
        <f t="shared" si="1"/>
        <v>15.16</v>
      </c>
      <c r="E13" s="3">
        <f t="shared" si="2"/>
        <v>227.5</v>
      </c>
      <c r="F13" s="3" t="s">
        <v>93</v>
      </c>
      <c r="G13" s="3">
        <v>15.0</v>
      </c>
      <c r="H13" s="3">
        <v>15.0</v>
      </c>
      <c r="I13" s="3">
        <v>301.0</v>
      </c>
      <c r="J13" s="3">
        <v>441.0</v>
      </c>
      <c r="K13" s="3">
        <v>68.3</v>
      </c>
      <c r="L13" s="3">
        <v>3810.0</v>
      </c>
      <c r="M13" s="3">
        <v>20.0</v>
      </c>
      <c r="N13" s="3">
        <v>4.5</v>
      </c>
      <c r="O13" s="3">
        <v>12.0</v>
      </c>
      <c r="P13" s="3">
        <v>2.7</v>
      </c>
      <c r="Q13" s="3">
        <v>172.0</v>
      </c>
      <c r="R13" s="3">
        <v>83.0</v>
      </c>
      <c r="S13" s="3">
        <v>8.6</v>
      </c>
      <c r="T13" s="3">
        <v>8.3</v>
      </c>
      <c r="U13" s="3">
        <v>12.7</v>
      </c>
      <c r="V13" s="3">
        <v>254.0</v>
      </c>
      <c r="W13" s="3">
        <v>109.0</v>
      </c>
      <c r="X13" s="3">
        <v>38.0</v>
      </c>
      <c r="Y13" s="3">
        <v>51.0</v>
      </c>
      <c r="Z13" s="3">
        <v>3.0</v>
      </c>
      <c r="AA13" s="3">
        <v>1.3</v>
      </c>
      <c r="AB13" s="3">
        <v>3.4</v>
      </c>
      <c r="AC13" s="3">
        <v>8.0</v>
      </c>
      <c r="AD13" s="5">
        <v>17.0</v>
      </c>
    </row>
    <row r="14">
      <c r="A14" s="3">
        <v>13.0</v>
      </c>
      <c r="B14" s="4" t="s">
        <v>136</v>
      </c>
      <c r="C14" s="3" t="s">
        <v>62</v>
      </c>
      <c r="D14" s="3">
        <f t="shared" si="1"/>
        <v>13.29</v>
      </c>
      <c r="E14" s="3">
        <f t="shared" si="2"/>
        <v>225.94</v>
      </c>
      <c r="F14" s="3" t="s">
        <v>93</v>
      </c>
      <c r="G14" s="3">
        <v>17.0</v>
      </c>
      <c r="H14" s="3">
        <v>17.0</v>
      </c>
      <c r="I14" s="3">
        <v>352.0</v>
      </c>
      <c r="J14" s="3">
        <v>521.0</v>
      </c>
      <c r="K14" s="3">
        <v>67.6</v>
      </c>
      <c r="L14" s="3">
        <v>3801.0</v>
      </c>
      <c r="M14" s="3">
        <v>22.0</v>
      </c>
      <c r="N14" s="3">
        <v>4.2</v>
      </c>
      <c r="O14" s="3">
        <v>13.0</v>
      </c>
      <c r="P14" s="3">
        <v>2.5</v>
      </c>
      <c r="Q14" s="3">
        <v>177.0</v>
      </c>
      <c r="R14" s="3">
        <v>75.0</v>
      </c>
      <c r="S14" s="3">
        <v>7.3</v>
      </c>
      <c r="T14" s="3">
        <v>7.0</v>
      </c>
      <c r="U14" s="3">
        <v>10.8</v>
      </c>
      <c r="V14" s="3">
        <v>223.6</v>
      </c>
      <c r="W14" s="3">
        <v>98.0</v>
      </c>
      <c r="X14" s="3">
        <v>44.0</v>
      </c>
      <c r="Y14" s="3">
        <v>129.0</v>
      </c>
      <c r="Z14" s="3">
        <v>0.0</v>
      </c>
      <c r="AA14" s="3">
        <v>2.9</v>
      </c>
      <c r="AB14" s="3">
        <v>7.6</v>
      </c>
      <c r="AC14" s="3">
        <v>7.0</v>
      </c>
      <c r="AD14" s="5">
        <v>18.0</v>
      </c>
    </row>
    <row r="15">
      <c r="A15" s="3">
        <v>14.0</v>
      </c>
      <c r="B15" s="4" t="s">
        <v>137</v>
      </c>
      <c r="C15" s="3" t="s">
        <v>60</v>
      </c>
      <c r="D15" s="3">
        <f t="shared" si="1"/>
        <v>20.27</v>
      </c>
      <c r="E15" s="3">
        <f t="shared" si="2"/>
        <v>283.78</v>
      </c>
      <c r="F15" s="3" t="s">
        <v>93</v>
      </c>
      <c r="G15" s="3">
        <v>14.0</v>
      </c>
      <c r="H15" s="3">
        <v>14.0</v>
      </c>
      <c r="I15" s="3">
        <v>333.0</v>
      </c>
      <c r="J15" s="3">
        <v>481.0</v>
      </c>
      <c r="K15" s="3">
        <v>69.2</v>
      </c>
      <c r="L15" s="3">
        <v>3787.0</v>
      </c>
      <c r="M15" s="3">
        <v>24.0</v>
      </c>
      <c r="N15" s="3">
        <v>5.0</v>
      </c>
      <c r="O15" s="3">
        <v>10.0</v>
      </c>
      <c r="P15" s="3">
        <v>2.1</v>
      </c>
      <c r="Q15" s="3">
        <v>172.0</v>
      </c>
      <c r="R15" s="3">
        <v>77.0</v>
      </c>
      <c r="S15" s="3">
        <v>7.9</v>
      </c>
      <c r="T15" s="3">
        <v>7.9</v>
      </c>
      <c r="U15" s="3">
        <v>11.4</v>
      </c>
      <c r="V15" s="3">
        <v>270.5</v>
      </c>
      <c r="W15" s="3">
        <v>57.0</v>
      </c>
      <c r="X15" s="3">
        <v>88.0</v>
      </c>
      <c r="Y15" s="3">
        <v>423.0</v>
      </c>
      <c r="Z15" s="3">
        <v>5.0</v>
      </c>
      <c r="AA15" s="3">
        <v>4.8</v>
      </c>
      <c r="AB15" s="3">
        <v>30.2</v>
      </c>
      <c r="AC15" s="3">
        <v>13.0</v>
      </c>
      <c r="AD15" s="5">
        <v>11.0</v>
      </c>
    </row>
    <row r="16">
      <c r="A16" s="3">
        <v>15.0</v>
      </c>
      <c r="B16" s="4" t="s">
        <v>138</v>
      </c>
      <c r="C16" s="3" t="s">
        <v>31</v>
      </c>
      <c r="D16" s="3">
        <f t="shared" si="1"/>
        <v>13.25</v>
      </c>
      <c r="E16" s="3">
        <f t="shared" si="2"/>
        <v>212.1</v>
      </c>
      <c r="F16" s="3" t="s">
        <v>93</v>
      </c>
      <c r="G16" s="3">
        <v>16.0</v>
      </c>
      <c r="H16" s="3">
        <v>16.0</v>
      </c>
      <c r="I16" s="3">
        <v>390.0</v>
      </c>
      <c r="J16" s="3">
        <v>605.0</v>
      </c>
      <c r="K16" s="3">
        <v>64.5</v>
      </c>
      <c r="L16" s="3">
        <v>3740.0</v>
      </c>
      <c r="M16" s="3">
        <v>22.0</v>
      </c>
      <c r="N16" s="3">
        <v>3.6</v>
      </c>
      <c r="O16" s="3">
        <v>10.0</v>
      </c>
      <c r="P16" s="3">
        <v>1.7</v>
      </c>
      <c r="Q16" s="3">
        <v>188.0</v>
      </c>
      <c r="R16" s="3">
        <v>59.0</v>
      </c>
      <c r="S16" s="3">
        <v>6.2</v>
      </c>
      <c r="T16" s="3">
        <v>6.2</v>
      </c>
      <c r="U16" s="3">
        <v>9.6</v>
      </c>
      <c r="V16" s="3">
        <v>233.8</v>
      </c>
      <c r="W16" s="3">
        <v>138.0</v>
      </c>
      <c r="X16" s="3">
        <v>20.0</v>
      </c>
      <c r="Y16" s="3">
        <v>5.0</v>
      </c>
      <c r="Z16" s="3">
        <v>1.0</v>
      </c>
      <c r="AA16" s="3">
        <v>0.3</v>
      </c>
      <c r="AB16" s="3">
        <v>0.3</v>
      </c>
      <c r="AC16" s="3">
        <v>11.0</v>
      </c>
      <c r="AD16" s="5">
        <v>21.0</v>
      </c>
    </row>
    <row r="17">
      <c r="A17" s="3">
        <v>16.0</v>
      </c>
      <c r="B17" s="4" t="s">
        <v>139</v>
      </c>
      <c r="C17" s="3" t="s">
        <v>47</v>
      </c>
      <c r="D17" s="3">
        <f t="shared" si="1"/>
        <v>15.78</v>
      </c>
      <c r="E17" s="3">
        <f t="shared" si="2"/>
        <v>268.36</v>
      </c>
      <c r="F17" s="3" t="s">
        <v>93</v>
      </c>
      <c r="G17" s="3">
        <v>17.0</v>
      </c>
      <c r="H17" s="3">
        <v>17.0</v>
      </c>
      <c r="I17" s="3">
        <v>357.0</v>
      </c>
      <c r="J17" s="3">
        <v>531.0</v>
      </c>
      <c r="K17" s="3">
        <v>67.2</v>
      </c>
      <c r="L17" s="3">
        <v>3734.0</v>
      </c>
      <c r="M17" s="3">
        <v>21.0</v>
      </c>
      <c r="N17" s="3">
        <v>4.0</v>
      </c>
      <c r="O17" s="3">
        <v>14.0</v>
      </c>
      <c r="P17" s="3">
        <v>2.6</v>
      </c>
      <c r="Q17" s="3">
        <v>192.0</v>
      </c>
      <c r="R17" s="3">
        <v>57.0</v>
      </c>
      <c r="S17" s="3">
        <v>7.0</v>
      </c>
      <c r="T17" s="3">
        <v>6.6</v>
      </c>
      <c r="U17" s="3">
        <v>10.5</v>
      </c>
      <c r="V17" s="3">
        <v>219.6</v>
      </c>
      <c r="W17" s="3">
        <v>86.0</v>
      </c>
      <c r="X17" s="3">
        <v>55.0</v>
      </c>
      <c r="Y17" s="3">
        <v>270.0</v>
      </c>
      <c r="Z17" s="3">
        <v>7.0</v>
      </c>
      <c r="AA17" s="3">
        <v>4.9</v>
      </c>
      <c r="AB17" s="3">
        <v>15.9</v>
      </c>
      <c r="AC17" s="3">
        <v>10.0</v>
      </c>
      <c r="AD17" s="5">
        <v>12.0</v>
      </c>
    </row>
    <row r="18">
      <c r="A18" s="3">
        <v>17.0</v>
      </c>
      <c r="B18" s="4" t="s">
        <v>140</v>
      </c>
      <c r="C18" s="3" t="s">
        <v>75</v>
      </c>
      <c r="D18" s="3">
        <f t="shared" si="1"/>
        <v>12</v>
      </c>
      <c r="E18" s="3">
        <f t="shared" si="2"/>
        <v>204.04</v>
      </c>
      <c r="F18" s="3" t="s">
        <v>93</v>
      </c>
      <c r="G18" s="3">
        <v>17.0</v>
      </c>
      <c r="H18" s="3">
        <v>17.0</v>
      </c>
      <c r="I18" s="3">
        <v>359.0</v>
      </c>
      <c r="J18" s="3">
        <v>602.0</v>
      </c>
      <c r="K18" s="3">
        <v>59.6</v>
      </c>
      <c r="L18" s="3">
        <v>3641.0</v>
      </c>
      <c r="M18" s="3">
        <v>12.0</v>
      </c>
      <c r="N18" s="3">
        <v>2.0</v>
      </c>
      <c r="O18" s="3">
        <v>17.0</v>
      </c>
      <c r="P18" s="3">
        <v>2.8</v>
      </c>
      <c r="Q18" s="3">
        <v>177.0</v>
      </c>
      <c r="R18" s="3">
        <v>58.0</v>
      </c>
      <c r="S18" s="3">
        <v>6.0</v>
      </c>
      <c r="T18" s="3">
        <v>5.2</v>
      </c>
      <c r="U18" s="3">
        <v>10.1</v>
      </c>
      <c r="V18" s="3">
        <v>214.2</v>
      </c>
      <c r="W18" s="3">
        <v>63.0</v>
      </c>
      <c r="X18" s="3">
        <v>73.0</v>
      </c>
      <c r="Y18" s="3">
        <v>334.0</v>
      </c>
      <c r="Z18" s="3">
        <v>2.0</v>
      </c>
      <c r="AA18" s="3">
        <v>4.6</v>
      </c>
      <c r="AB18" s="3">
        <v>19.6</v>
      </c>
      <c r="AC18" s="3">
        <v>9.0</v>
      </c>
      <c r="AD18" s="5">
        <v>23.0</v>
      </c>
    </row>
    <row r="19">
      <c r="A19" s="3">
        <v>18.0</v>
      </c>
      <c r="B19" s="4" t="s">
        <v>141</v>
      </c>
      <c r="C19" s="3" t="s">
        <v>28</v>
      </c>
      <c r="D19" s="3">
        <f t="shared" si="1"/>
        <v>15</v>
      </c>
      <c r="E19" s="3">
        <f t="shared" si="2"/>
        <v>255.02</v>
      </c>
      <c r="F19" s="3" t="s">
        <v>93</v>
      </c>
      <c r="G19" s="3">
        <v>17.0</v>
      </c>
      <c r="H19" s="3">
        <v>17.0</v>
      </c>
      <c r="I19" s="3">
        <v>322.0</v>
      </c>
      <c r="J19" s="3">
        <v>516.0</v>
      </c>
      <c r="K19" s="3">
        <v>62.4</v>
      </c>
      <c r="L19" s="3">
        <v>3563.0</v>
      </c>
      <c r="M19" s="3">
        <v>27.0</v>
      </c>
      <c r="N19" s="3">
        <v>5.2</v>
      </c>
      <c r="O19" s="3">
        <v>7.0</v>
      </c>
      <c r="P19" s="3">
        <v>1.4</v>
      </c>
      <c r="Q19" s="3">
        <v>165.0</v>
      </c>
      <c r="R19" s="3">
        <v>76.0</v>
      </c>
      <c r="S19" s="3">
        <v>6.9</v>
      </c>
      <c r="T19" s="3">
        <v>7.3</v>
      </c>
      <c r="U19" s="3">
        <v>11.1</v>
      </c>
      <c r="V19" s="3">
        <v>209.6</v>
      </c>
      <c r="W19" s="3">
        <v>79.0</v>
      </c>
      <c r="X19" s="3">
        <v>57.0</v>
      </c>
      <c r="Y19" s="3">
        <v>215.0</v>
      </c>
      <c r="Z19" s="3">
        <v>1.0</v>
      </c>
      <c r="AA19" s="3">
        <v>3.8</v>
      </c>
      <c r="AB19" s="3">
        <v>12.6</v>
      </c>
      <c r="AC19" s="3">
        <v>8.0</v>
      </c>
      <c r="AD19" s="5">
        <v>13.0</v>
      </c>
    </row>
    <row r="20">
      <c r="A20" s="3">
        <v>19.0</v>
      </c>
      <c r="B20" s="4" t="s">
        <v>142</v>
      </c>
      <c r="C20" s="3" t="s">
        <v>35</v>
      </c>
      <c r="D20" s="3">
        <f t="shared" si="1"/>
        <v>14.06</v>
      </c>
      <c r="E20" s="3">
        <f t="shared" si="2"/>
        <v>225.06</v>
      </c>
      <c r="F20" s="3" t="s">
        <v>93</v>
      </c>
      <c r="G20" s="3">
        <v>16.0</v>
      </c>
      <c r="H20" s="3">
        <v>15.0</v>
      </c>
      <c r="I20" s="3">
        <v>321.0</v>
      </c>
      <c r="J20" s="3">
        <v>494.0</v>
      </c>
      <c r="K20" s="3">
        <v>65.0</v>
      </c>
      <c r="L20" s="3">
        <v>3419.0</v>
      </c>
      <c r="M20" s="3">
        <v>20.0</v>
      </c>
      <c r="N20" s="3">
        <v>4.0</v>
      </c>
      <c r="O20" s="3">
        <v>15.0</v>
      </c>
      <c r="P20" s="3">
        <v>3.0</v>
      </c>
      <c r="Q20" s="3">
        <v>167.0</v>
      </c>
      <c r="R20" s="3">
        <v>73.0</v>
      </c>
      <c r="S20" s="3">
        <v>6.9</v>
      </c>
      <c r="T20" s="3">
        <v>6.4</v>
      </c>
      <c r="U20" s="3">
        <v>10.7</v>
      </c>
      <c r="V20" s="3">
        <v>213.7</v>
      </c>
      <c r="W20" s="3">
        <v>77.0</v>
      </c>
      <c r="X20" s="3">
        <v>60.0</v>
      </c>
      <c r="Y20" s="3">
        <v>313.0</v>
      </c>
      <c r="Z20" s="3">
        <v>1.0</v>
      </c>
      <c r="AA20" s="3">
        <v>5.2</v>
      </c>
      <c r="AB20" s="3">
        <v>19.6</v>
      </c>
      <c r="AC20" s="3">
        <v>7.0</v>
      </c>
      <c r="AD20" s="5">
        <v>19.0</v>
      </c>
    </row>
    <row r="21">
      <c r="A21" s="3">
        <v>20.0</v>
      </c>
      <c r="B21" s="4" t="s">
        <v>143</v>
      </c>
      <c r="C21" s="3" t="s">
        <v>83</v>
      </c>
      <c r="D21" s="3">
        <f t="shared" si="1"/>
        <v>13.46</v>
      </c>
      <c r="E21" s="3">
        <f t="shared" si="2"/>
        <v>188.5</v>
      </c>
      <c r="F21" s="3" t="s">
        <v>93</v>
      </c>
      <c r="G21" s="3">
        <v>14.0</v>
      </c>
      <c r="H21" s="3">
        <v>14.0</v>
      </c>
      <c r="I21" s="3">
        <v>332.0</v>
      </c>
      <c r="J21" s="3">
        <v>494.0</v>
      </c>
      <c r="K21" s="3">
        <v>67.2</v>
      </c>
      <c r="L21" s="3">
        <v>3245.0</v>
      </c>
      <c r="M21" s="3">
        <v>19.0</v>
      </c>
      <c r="N21" s="3">
        <v>3.8</v>
      </c>
      <c r="O21" s="3">
        <v>8.0</v>
      </c>
      <c r="P21" s="3">
        <v>1.6</v>
      </c>
      <c r="Q21" s="3">
        <v>162.0</v>
      </c>
      <c r="R21" s="3">
        <v>63.0</v>
      </c>
      <c r="S21" s="3">
        <v>6.6</v>
      </c>
      <c r="T21" s="3">
        <v>6.6</v>
      </c>
      <c r="U21" s="3">
        <v>9.8</v>
      </c>
      <c r="V21" s="3">
        <v>231.8</v>
      </c>
      <c r="W21" s="3">
        <v>146.0</v>
      </c>
      <c r="X21" s="3">
        <v>17.0</v>
      </c>
      <c r="Y21" s="3">
        <v>87.0</v>
      </c>
      <c r="Z21" s="3">
        <v>0.0</v>
      </c>
      <c r="AA21" s="3">
        <v>5.1</v>
      </c>
      <c r="AB21" s="3">
        <v>6.2</v>
      </c>
      <c r="AC21" s="3">
        <v>9.0</v>
      </c>
      <c r="AD21" s="5">
        <v>24.0</v>
      </c>
    </row>
    <row r="22">
      <c r="A22" s="3">
        <v>21.0</v>
      </c>
      <c r="B22" s="4" t="s">
        <v>91</v>
      </c>
      <c r="C22" s="3" t="s">
        <v>92</v>
      </c>
      <c r="D22" s="3">
        <f t="shared" si="1"/>
        <v>20.07</v>
      </c>
      <c r="E22" s="3">
        <f t="shared" si="2"/>
        <v>301.16</v>
      </c>
      <c r="F22" s="3" t="s">
        <v>93</v>
      </c>
      <c r="G22" s="3">
        <v>15.0</v>
      </c>
      <c r="H22" s="3">
        <v>15.0</v>
      </c>
      <c r="I22" s="3">
        <v>265.0</v>
      </c>
      <c r="J22" s="3">
        <v>432.0</v>
      </c>
      <c r="K22" s="3">
        <v>61.3</v>
      </c>
      <c r="L22" s="3">
        <v>3144.0</v>
      </c>
      <c r="M22" s="3">
        <v>16.0</v>
      </c>
      <c r="N22" s="3">
        <v>3.7</v>
      </c>
      <c r="O22" s="3">
        <v>9.0</v>
      </c>
      <c r="P22" s="3">
        <v>2.1</v>
      </c>
      <c r="Q22" s="3">
        <v>143.0</v>
      </c>
      <c r="R22" s="3">
        <v>91.0</v>
      </c>
      <c r="S22" s="3">
        <v>7.3</v>
      </c>
      <c r="T22" s="3">
        <v>7.1</v>
      </c>
      <c r="U22" s="3">
        <v>11.9</v>
      </c>
      <c r="V22" s="3">
        <v>209.6</v>
      </c>
      <c r="W22" s="3">
        <v>35.0</v>
      </c>
      <c r="X22" s="3">
        <v>139.0</v>
      </c>
      <c r="Y22" s="3">
        <v>784.0</v>
      </c>
      <c r="Z22" s="3">
        <v>10.0</v>
      </c>
      <c r="AA22" s="3">
        <v>5.6</v>
      </c>
      <c r="AB22" s="3">
        <v>52.3</v>
      </c>
      <c r="AC22" s="3">
        <v>9.0</v>
      </c>
      <c r="AD22" s="5">
        <v>9.0</v>
      </c>
    </row>
    <row r="23">
      <c r="A23" s="3">
        <v>22.0</v>
      </c>
      <c r="B23" s="4" t="s">
        <v>144</v>
      </c>
      <c r="C23" s="3" t="s">
        <v>109</v>
      </c>
      <c r="D23" s="3">
        <f t="shared" si="1"/>
        <v>16.91</v>
      </c>
      <c r="E23" s="3">
        <f t="shared" si="2"/>
        <v>236.82</v>
      </c>
      <c r="F23" s="3" t="s">
        <v>93</v>
      </c>
      <c r="G23" s="3">
        <v>14.0</v>
      </c>
      <c r="H23" s="3">
        <v>14.0</v>
      </c>
      <c r="I23" s="3">
        <v>259.0</v>
      </c>
      <c r="J23" s="3">
        <v>400.0</v>
      </c>
      <c r="K23" s="3">
        <v>64.8</v>
      </c>
      <c r="L23" s="3">
        <v>3113.0</v>
      </c>
      <c r="M23" s="3">
        <v>25.0</v>
      </c>
      <c r="N23" s="3">
        <v>6.3</v>
      </c>
      <c r="O23" s="3">
        <v>6.0</v>
      </c>
      <c r="P23" s="3">
        <v>1.5</v>
      </c>
      <c r="Q23" s="3">
        <v>135.0</v>
      </c>
      <c r="R23" s="3">
        <v>69.0</v>
      </c>
      <c r="S23" s="3">
        <v>7.8</v>
      </c>
      <c r="T23" s="3">
        <v>8.4</v>
      </c>
      <c r="U23" s="3">
        <v>12.0</v>
      </c>
      <c r="V23" s="3">
        <v>222.4</v>
      </c>
      <c r="W23" s="3">
        <v>100.0</v>
      </c>
      <c r="X23" s="3">
        <v>43.0</v>
      </c>
      <c r="Y23" s="3">
        <v>183.0</v>
      </c>
      <c r="Z23" s="3">
        <v>2.0</v>
      </c>
      <c r="AA23" s="3">
        <v>4.3</v>
      </c>
      <c r="AB23" s="3">
        <v>13.1</v>
      </c>
      <c r="AC23" s="3">
        <v>6.0</v>
      </c>
      <c r="AD23" s="5">
        <v>16.0</v>
      </c>
    </row>
    <row r="24">
      <c r="A24" s="3">
        <v>23.0</v>
      </c>
      <c r="B24" s="4" t="s">
        <v>145</v>
      </c>
      <c r="C24" s="3" t="s">
        <v>57</v>
      </c>
      <c r="D24" s="3">
        <f t="shared" si="1"/>
        <v>14.83</v>
      </c>
      <c r="E24" s="3">
        <f t="shared" si="2"/>
        <v>207.68</v>
      </c>
      <c r="F24" s="3" t="s">
        <v>93</v>
      </c>
      <c r="G24" s="3">
        <v>14.0</v>
      </c>
      <c r="H24" s="3">
        <v>14.0</v>
      </c>
      <c r="I24" s="3">
        <v>285.0</v>
      </c>
      <c r="J24" s="3">
        <v>426.0</v>
      </c>
      <c r="K24" s="3">
        <v>66.9</v>
      </c>
      <c r="L24" s="3">
        <v>3052.0</v>
      </c>
      <c r="M24" s="3">
        <v>18.0</v>
      </c>
      <c r="N24" s="3">
        <v>4.2</v>
      </c>
      <c r="O24" s="3">
        <v>7.0</v>
      </c>
      <c r="P24" s="3">
        <v>1.6</v>
      </c>
      <c r="Q24" s="3">
        <v>146.0</v>
      </c>
      <c r="R24" s="3">
        <v>64.0</v>
      </c>
      <c r="S24" s="3">
        <v>7.2</v>
      </c>
      <c r="T24" s="3">
        <v>7.3</v>
      </c>
      <c r="U24" s="3">
        <v>10.7</v>
      </c>
      <c r="V24" s="3">
        <v>218.0</v>
      </c>
      <c r="W24" s="3">
        <v>125.0</v>
      </c>
      <c r="X24" s="3">
        <v>30.0</v>
      </c>
      <c r="Y24" s="3">
        <v>106.0</v>
      </c>
      <c r="Z24" s="3">
        <v>2.0</v>
      </c>
      <c r="AA24" s="3">
        <v>3.5</v>
      </c>
      <c r="AB24" s="3">
        <v>7.6</v>
      </c>
      <c r="AC24" s="3">
        <v>1.0</v>
      </c>
      <c r="AD24" s="5">
        <v>22.0</v>
      </c>
    </row>
    <row r="25">
      <c r="A25" s="3">
        <v>24.0</v>
      </c>
      <c r="B25" s="4" t="s">
        <v>146</v>
      </c>
      <c r="C25" s="3" t="s">
        <v>43</v>
      </c>
      <c r="D25" s="3">
        <f t="shared" si="1"/>
        <v>13.05</v>
      </c>
      <c r="E25" s="3">
        <f t="shared" si="2"/>
        <v>182.8</v>
      </c>
      <c r="F25" s="3" t="s">
        <v>93</v>
      </c>
      <c r="G25" s="3">
        <v>14.0</v>
      </c>
      <c r="H25" s="3">
        <v>14.0</v>
      </c>
      <c r="I25" s="3">
        <v>253.0</v>
      </c>
      <c r="J25" s="3">
        <v>418.0</v>
      </c>
      <c r="K25" s="3">
        <v>60.5</v>
      </c>
      <c r="L25" s="3">
        <v>3010.0</v>
      </c>
      <c r="M25" s="3">
        <v>17.0</v>
      </c>
      <c r="N25" s="3">
        <v>4.1</v>
      </c>
      <c r="O25" s="3">
        <v>13.0</v>
      </c>
      <c r="P25" s="3">
        <v>3.1</v>
      </c>
      <c r="Q25" s="3">
        <v>143.0</v>
      </c>
      <c r="R25" s="3">
        <v>71.0</v>
      </c>
      <c r="S25" s="3">
        <v>7.2</v>
      </c>
      <c r="T25" s="3">
        <v>6.6</v>
      </c>
      <c r="U25" s="3">
        <v>11.9</v>
      </c>
      <c r="V25" s="3">
        <v>215.0</v>
      </c>
      <c r="W25" s="3">
        <v>112.0</v>
      </c>
      <c r="X25" s="3">
        <v>37.0</v>
      </c>
      <c r="Y25" s="3">
        <v>134.0</v>
      </c>
      <c r="Z25" s="3">
        <v>1.0</v>
      </c>
      <c r="AA25" s="3">
        <v>3.6</v>
      </c>
      <c r="AB25" s="3">
        <v>9.6</v>
      </c>
      <c r="AC25" s="3">
        <v>6.0</v>
      </c>
      <c r="AD25" s="5">
        <v>25.0</v>
      </c>
    </row>
    <row r="26">
      <c r="A26" s="3">
        <v>25.0</v>
      </c>
      <c r="B26" s="4" t="s">
        <v>100</v>
      </c>
      <c r="C26" s="3" t="s">
        <v>99</v>
      </c>
      <c r="D26" s="3">
        <f t="shared" si="1"/>
        <v>20.24</v>
      </c>
      <c r="E26" s="3">
        <f t="shared" si="2"/>
        <v>242.98</v>
      </c>
      <c r="F26" s="3" t="s">
        <v>93</v>
      </c>
      <c r="G26" s="3">
        <v>12.0</v>
      </c>
      <c r="H26" s="3">
        <v>12.0</v>
      </c>
      <c r="I26" s="3">
        <v>246.0</v>
      </c>
      <c r="J26" s="3">
        <v>382.0</v>
      </c>
      <c r="K26" s="3">
        <v>64.4</v>
      </c>
      <c r="L26" s="3">
        <v>2882.0</v>
      </c>
      <c r="M26" s="3">
        <v>16.0</v>
      </c>
      <c r="N26" s="3">
        <v>4.2</v>
      </c>
      <c r="O26" s="3">
        <v>13.0</v>
      </c>
      <c r="P26" s="3">
        <v>3.4</v>
      </c>
      <c r="Q26" s="3">
        <v>135.0</v>
      </c>
      <c r="R26" s="3">
        <v>49.0</v>
      </c>
      <c r="S26" s="3">
        <v>7.5</v>
      </c>
      <c r="T26" s="3">
        <v>6.9</v>
      </c>
      <c r="U26" s="3">
        <v>11.7</v>
      </c>
      <c r="V26" s="3">
        <v>240.2</v>
      </c>
      <c r="W26" s="3">
        <v>41.0</v>
      </c>
      <c r="X26" s="3">
        <v>133.0</v>
      </c>
      <c r="Y26" s="3">
        <v>767.0</v>
      </c>
      <c r="Z26" s="3">
        <v>2.0</v>
      </c>
      <c r="AA26" s="3">
        <v>5.8</v>
      </c>
      <c r="AB26" s="3">
        <v>63.9</v>
      </c>
      <c r="AC26" s="3">
        <v>6.0</v>
      </c>
      <c r="AD26" s="5">
        <v>15.0</v>
      </c>
    </row>
    <row r="27">
      <c r="A27" s="3">
        <v>26.0</v>
      </c>
      <c r="B27" s="4" t="s">
        <v>147</v>
      </c>
      <c r="C27" s="3" t="s">
        <v>105</v>
      </c>
      <c r="D27" s="3">
        <f t="shared" si="1"/>
        <v>11.92</v>
      </c>
      <c r="E27" s="3">
        <f t="shared" si="2"/>
        <v>154.96</v>
      </c>
      <c r="F27" s="3" t="s">
        <v>93</v>
      </c>
      <c r="G27" s="3">
        <v>13.0</v>
      </c>
      <c r="H27" s="3">
        <v>11.0</v>
      </c>
      <c r="I27" s="3">
        <v>263.0</v>
      </c>
      <c r="J27" s="3">
        <v>394.0</v>
      </c>
      <c r="K27" s="3">
        <v>66.8</v>
      </c>
      <c r="L27" s="3">
        <v>2664.0</v>
      </c>
      <c r="M27" s="3">
        <v>16.0</v>
      </c>
      <c r="N27" s="3">
        <v>4.1</v>
      </c>
      <c r="O27" s="3">
        <v>10.0</v>
      </c>
      <c r="P27" s="3">
        <v>2.5</v>
      </c>
      <c r="Q27" s="3">
        <v>118.0</v>
      </c>
      <c r="R27" s="3">
        <v>67.0</v>
      </c>
      <c r="S27" s="3">
        <v>6.8</v>
      </c>
      <c r="T27" s="3">
        <v>6.4</v>
      </c>
      <c r="U27" s="3">
        <v>10.1</v>
      </c>
      <c r="V27" s="3">
        <v>204.9</v>
      </c>
      <c r="W27" s="3">
        <v>143.0</v>
      </c>
      <c r="X27" s="3">
        <v>18.0</v>
      </c>
      <c r="Y27" s="3">
        <v>44.0</v>
      </c>
      <c r="Z27" s="3">
        <v>0.0</v>
      </c>
      <c r="AA27" s="3">
        <v>2.4</v>
      </c>
      <c r="AB27" s="3">
        <v>3.4</v>
      </c>
      <c r="AC27" s="3">
        <v>5.0</v>
      </c>
      <c r="AD27" s="5">
        <v>29.0</v>
      </c>
    </row>
    <row r="28">
      <c r="A28" s="3">
        <v>27.0</v>
      </c>
      <c r="B28" s="4" t="s">
        <v>148</v>
      </c>
      <c r="C28" s="3" t="s">
        <v>70</v>
      </c>
      <c r="D28" s="3">
        <f t="shared" si="1"/>
        <v>13.3</v>
      </c>
      <c r="E28" s="3">
        <f t="shared" si="2"/>
        <v>172.92</v>
      </c>
      <c r="F28" s="3" t="s">
        <v>93</v>
      </c>
      <c r="G28" s="3">
        <v>13.0</v>
      </c>
      <c r="H28" s="3">
        <v>12.0</v>
      </c>
      <c r="I28" s="3">
        <v>263.0</v>
      </c>
      <c r="J28" s="3">
        <v>388.0</v>
      </c>
      <c r="K28" s="3">
        <v>67.8</v>
      </c>
      <c r="L28" s="3">
        <v>2653.0</v>
      </c>
      <c r="M28" s="3">
        <v>16.0</v>
      </c>
      <c r="N28" s="3">
        <v>4.1</v>
      </c>
      <c r="O28" s="3">
        <v>10.0</v>
      </c>
      <c r="P28" s="3">
        <v>2.6</v>
      </c>
      <c r="Q28" s="3">
        <v>137.0</v>
      </c>
      <c r="R28" s="3">
        <v>65.0</v>
      </c>
      <c r="S28" s="3">
        <v>6.8</v>
      </c>
      <c r="T28" s="3">
        <v>6.5</v>
      </c>
      <c r="U28" s="3">
        <v>10.1</v>
      </c>
      <c r="V28" s="3">
        <v>204.1</v>
      </c>
      <c r="W28" s="3">
        <v>101.0</v>
      </c>
      <c r="X28" s="3">
        <v>42.0</v>
      </c>
      <c r="Y28" s="3">
        <v>128.0</v>
      </c>
      <c r="Z28" s="3">
        <v>3.0</v>
      </c>
      <c r="AA28" s="3">
        <v>3.0</v>
      </c>
      <c r="AB28" s="3">
        <v>9.8</v>
      </c>
      <c r="AC28" s="3">
        <v>9.0</v>
      </c>
      <c r="AD28" s="5">
        <v>26.0</v>
      </c>
    </row>
    <row r="29">
      <c r="A29" s="3">
        <v>28.0</v>
      </c>
      <c r="B29" s="4" t="s">
        <v>149</v>
      </c>
      <c r="C29" s="3" t="s">
        <v>72</v>
      </c>
      <c r="D29" s="3">
        <f t="shared" si="1"/>
        <v>13.19</v>
      </c>
      <c r="E29" s="3">
        <f t="shared" si="2"/>
        <v>158.28</v>
      </c>
      <c r="F29" s="3" t="s">
        <v>93</v>
      </c>
      <c r="G29" s="3">
        <v>12.0</v>
      </c>
      <c r="H29" s="3">
        <v>11.0</v>
      </c>
      <c r="I29" s="3">
        <v>243.0</v>
      </c>
      <c r="J29" s="3">
        <v>406.0</v>
      </c>
      <c r="K29" s="3">
        <v>59.9</v>
      </c>
      <c r="L29" s="3">
        <v>2527.0</v>
      </c>
      <c r="M29" s="3">
        <v>9.0</v>
      </c>
      <c r="N29" s="3">
        <v>2.2</v>
      </c>
      <c r="O29" s="3">
        <v>13.0</v>
      </c>
      <c r="P29" s="3">
        <v>3.2</v>
      </c>
      <c r="Q29" s="3">
        <v>123.0</v>
      </c>
      <c r="R29" s="3">
        <v>63.0</v>
      </c>
      <c r="S29" s="3">
        <v>6.2</v>
      </c>
      <c r="T29" s="3">
        <v>5.2</v>
      </c>
      <c r="U29" s="3">
        <v>10.4</v>
      </c>
      <c r="V29" s="3">
        <v>210.6</v>
      </c>
      <c r="W29" s="3">
        <v>92.0</v>
      </c>
      <c r="X29" s="3">
        <v>48.0</v>
      </c>
      <c r="Y29" s="3">
        <v>222.0</v>
      </c>
      <c r="Z29" s="3">
        <v>5.0</v>
      </c>
      <c r="AA29" s="3">
        <v>4.6</v>
      </c>
      <c r="AB29" s="3">
        <v>18.5</v>
      </c>
      <c r="AC29" s="3">
        <v>9.0</v>
      </c>
      <c r="AD29" s="5">
        <v>27.0</v>
      </c>
    </row>
    <row r="30">
      <c r="A30" s="3">
        <v>29.0</v>
      </c>
      <c r="B30" s="4" t="s">
        <v>150</v>
      </c>
      <c r="C30" s="3" t="s">
        <v>77</v>
      </c>
      <c r="D30" s="3">
        <f t="shared" si="1"/>
        <v>14.35</v>
      </c>
      <c r="E30" s="3">
        <f t="shared" si="2"/>
        <v>157.92</v>
      </c>
      <c r="F30" s="3" t="s">
        <v>93</v>
      </c>
      <c r="G30" s="3">
        <v>11.0</v>
      </c>
      <c r="H30" s="3">
        <v>11.0</v>
      </c>
      <c r="I30" s="3">
        <v>232.0</v>
      </c>
      <c r="J30" s="3">
        <v>361.0</v>
      </c>
      <c r="K30" s="3">
        <v>64.3</v>
      </c>
      <c r="L30" s="3">
        <v>2428.0</v>
      </c>
      <c r="M30" s="3">
        <v>10.0</v>
      </c>
      <c r="N30" s="3">
        <v>2.8</v>
      </c>
      <c r="O30" s="3">
        <v>7.0</v>
      </c>
      <c r="P30" s="3">
        <v>1.9</v>
      </c>
      <c r="Q30" s="3">
        <v>116.0</v>
      </c>
      <c r="R30" s="3">
        <v>54.0</v>
      </c>
      <c r="S30" s="3">
        <v>6.7</v>
      </c>
      <c r="T30" s="3">
        <v>6.4</v>
      </c>
      <c r="U30" s="3">
        <v>10.5</v>
      </c>
      <c r="V30" s="3">
        <v>220.7</v>
      </c>
      <c r="W30" s="3">
        <v>75.0</v>
      </c>
      <c r="X30" s="3">
        <v>62.0</v>
      </c>
      <c r="Y30" s="3">
        <v>298.0</v>
      </c>
      <c r="Z30" s="3">
        <v>2.0</v>
      </c>
      <c r="AA30" s="3">
        <v>4.8</v>
      </c>
      <c r="AB30" s="3">
        <v>27.1</v>
      </c>
      <c r="AC30" s="3">
        <v>7.0</v>
      </c>
      <c r="AD30" s="5">
        <v>28.0</v>
      </c>
    </row>
    <row r="31">
      <c r="A31" s="3">
        <v>30.0</v>
      </c>
      <c r="B31" s="4" t="s">
        <v>151</v>
      </c>
      <c r="C31" s="3" t="s">
        <v>87</v>
      </c>
      <c r="D31" s="3">
        <f t="shared" si="1"/>
        <v>11.6</v>
      </c>
      <c r="E31" s="3">
        <f t="shared" si="2"/>
        <v>150.86</v>
      </c>
      <c r="F31" s="3" t="s">
        <v>93</v>
      </c>
      <c r="G31" s="3">
        <v>13.0</v>
      </c>
      <c r="H31" s="3">
        <v>13.0</v>
      </c>
      <c r="I31" s="3">
        <v>213.0</v>
      </c>
      <c r="J31" s="3">
        <v>383.0</v>
      </c>
      <c r="K31" s="3">
        <v>55.6</v>
      </c>
      <c r="L31" s="3">
        <v>2334.0</v>
      </c>
      <c r="M31" s="3">
        <v>9.0</v>
      </c>
      <c r="N31" s="3">
        <v>2.3</v>
      </c>
      <c r="O31" s="3">
        <v>11.0</v>
      </c>
      <c r="P31" s="3">
        <v>2.9</v>
      </c>
      <c r="Q31" s="3">
        <v>112.0</v>
      </c>
      <c r="R31" s="3">
        <v>54.0</v>
      </c>
      <c r="S31" s="3">
        <v>6.1</v>
      </c>
      <c r="T31" s="3">
        <v>5.3</v>
      </c>
      <c r="U31" s="3">
        <v>11.0</v>
      </c>
      <c r="V31" s="3">
        <v>179.5</v>
      </c>
      <c r="W31" s="3">
        <v>127.0</v>
      </c>
      <c r="X31" s="3">
        <v>29.0</v>
      </c>
      <c r="Y31" s="3">
        <v>185.0</v>
      </c>
      <c r="Z31" s="3">
        <v>4.0</v>
      </c>
      <c r="AA31" s="3">
        <v>6.4</v>
      </c>
      <c r="AB31" s="3">
        <v>14.2</v>
      </c>
      <c r="AC31" s="3">
        <v>5.0</v>
      </c>
      <c r="AD31" s="5">
        <v>30.0</v>
      </c>
    </row>
    <row r="32">
      <c r="A32" s="3">
        <v>31.0</v>
      </c>
      <c r="B32" s="4" t="s">
        <v>152</v>
      </c>
      <c r="C32" s="3" t="s">
        <v>45</v>
      </c>
      <c r="D32" s="3">
        <f t="shared" si="1"/>
        <v>10.23</v>
      </c>
      <c r="E32" s="3">
        <f t="shared" si="2"/>
        <v>122.8</v>
      </c>
      <c r="F32" s="3" t="s">
        <v>93</v>
      </c>
      <c r="G32" s="3">
        <v>12.0</v>
      </c>
      <c r="H32" s="3">
        <v>10.0</v>
      </c>
      <c r="I32" s="3">
        <v>159.0</v>
      </c>
      <c r="J32" s="3">
        <v>270.0</v>
      </c>
      <c r="K32" s="3">
        <v>58.9</v>
      </c>
      <c r="L32" s="3">
        <v>1870.0</v>
      </c>
      <c r="M32" s="3">
        <v>7.0</v>
      </c>
      <c r="N32" s="3">
        <v>2.6</v>
      </c>
      <c r="O32" s="3">
        <v>10.0</v>
      </c>
      <c r="P32" s="3">
        <v>3.7</v>
      </c>
      <c r="Q32" s="3">
        <v>83.0</v>
      </c>
      <c r="R32" s="3">
        <v>64.0</v>
      </c>
      <c r="S32" s="3">
        <v>6.9</v>
      </c>
      <c r="T32" s="3">
        <v>5.8</v>
      </c>
      <c r="U32" s="3">
        <v>11.8</v>
      </c>
      <c r="V32" s="3">
        <v>155.8</v>
      </c>
      <c r="W32" s="3">
        <v>64.0</v>
      </c>
      <c r="X32" s="3">
        <v>72.0</v>
      </c>
      <c r="Y32" s="3">
        <v>420.0</v>
      </c>
      <c r="Z32" s="3">
        <v>2.0</v>
      </c>
      <c r="AA32" s="3">
        <v>5.8</v>
      </c>
      <c r="AB32" s="3">
        <v>35.0</v>
      </c>
      <c r="AC32" s="3">
        <v>12.0</v>
      </c>
      <c r="AD32" s="5">
        <v>31.0</v>
      </c>
    </row>
    <row r="33">
      <c r="A33" s="3">
        <v>32.0</v>
      </c>
      <c r="B33" s="4" t="s">
        <v>153</v>
      </c>
      <c r="C33" s="3" t="s">
        <v>45</v>
      </c>
      <c r="D33" s="3">
        <f t="shared" si="1"/>
        <v>11.15</v>
      </c>
      <c r="E33" s="3">
        <f t="shared" si="2"/>
        <v>89.2</v>
      </c>
      <c r="F33" s="3" t="s">
        <v>93</v>
      </c>
      <c r="G33" s="3">
        <v>8.0</v>
      </c>
      <c r="H33" s="3">
        <v>6.0</v>
      </c>
      <c r="I33" s="3">
        <v>149.0</v>
      </c>
      <c r="J33" s="3">
        <v>236.0</v>
      </c>
      <c r="K33" s="3">
        <v>63.1</v>
      </c>
      <c r="L33" s="3">
        <v>1515.0</v>
      </c>
      <c r="M33" s="3">
        <v>8.0</v>
      </c>
      <c r="N33" s="3">
        <v>3.4</v>
      </c>
      <c r="O33" s="3">
        <v>9.0</v>
      </c>
      <c r="P33" s="3">
        <v>3.8</v>
      </c>
      <c r="Q33" s="3">
        <v>83.0</v>
      </c>
      <c r="R33" s="3">
        <v>60.0</v>
      </c>
      <c r="S33" s="3">
        <v>6.4</v>
      </c>
      <c r="T33" s="3">
        <v>5.4</v>
      </c>
      <c r="U33" s="3">
        <v>10.2</v>
      </c>
      <c r="V33" s="3">
        <v>189.4</v>
      </c>
      <c r="W33" s="3">
        <v>148.0</v>
      </c>
      <c r="X33" s="3">
        <v>16.0</v>
      </c>
      <c r="Y33" s="3">
        <v>76.0</v>
      </c>
      <c r="Z33" s="3">
        <v>0.0</v>
      </c>
      <c r="AA33" s="3">
        <v>4.8</v>
      </c>
      <c r="AB33" s="3">
        <v>9.5</v>
      </c>
      <c r="AC33" s="3">
        <v>1.0</v>
      </c>
      <c r="AD33" s="5">
        <v>34.0</v>
      </c>
    </row>
    <row r="34">
      <c r="A34" s="3">
        <v>33.0</v>
      </c>
      <c r="B34" s="4" t="s">
        <v>154</v>
      </c>
      <c r="C34" s="3" t="s">
        <v>70</v>
      </c>
      <c r="D34" s="3">
        <f t="shared" si="1"/>
        <v>6.21</v>
      </c>
      <c r="E34" s="3">
        <f t="shared" si="2"/>
        <v>68.32</v>
      </c>
      <c r="F34" s="3" t="s">
        <v>93</v>
      </c>
      <c r="G34" s="3">
        <v>11.0</v>
      </c>
      <c r="H34" s="3">
        <v>5.0</v>
      </c>
      <c r="I34" s="3">
        <v>141.0</v>
      </c>
      <c r="J34" s="3">
        <v>225.0</v>
      </c>
      <c r="K34" s="3">
        <v>62.7</v>
      </c>
      <c r="L34" s="3">
        <v>1283.0</v>
      </c>
      <c r="M34" s="3">
        <v>5.0</v>
      </c>
      <c r="N34" s="3">
        <v>2.2</v>
      </c>
      <c r="O34" s="3">
        <v>4.0</v>
      </c>
      <c r="P34" s="3">
        <v>1.8</v>
      </c>
      <c r="Q34" s="3">
        <v>69.0</v>
      </c>
      <c r="R34" s="3">
        <v>52.0</v>
      </c>
      <c r="S34" s="3">
        <v>5.7</v>
      </c>
      <c r="T34" s="3">
        <v>5.3</v>
      </c>
      <c r="U34" s="3">
        <v>9.1</v>
      </c>
      <c r="V34" s="3">
        <v>116.6</v>
      </c>
      <c r="W34" s="3">
        <v>139.0</v>
      </c>
      <c r="X34" s="3">
        <v>19.0</v>
      </c>
      <c r="Y34" s="3">
        <v>70.0</v>
      </c>
      <c r="Z34" s="3">
        <v>1.0</v>
      </c>
      <c r="AA34" s="3">
        <v>3.7</v>
      </c>
      <c r="AB34" s="3">
        <v>6.4</v>
      </c>
      <c r="AC34" s="3">
        <v>6.0</v>
      </c>
      <c r="AD34" s="5">
        <v>39.0</v>
      </c>
    </row>
    <row r="35">
      <c r="A35" s="3">
        <v>34.0</v>
      </c>
      <c r="B35" s="4" t="s">
        <v>155</v>
      </c>
      <c r="C35" s="3" t="s">
        <v>39</v>
      </c>
      <c r="D35" s="3">
        <f t="shared" si="1"/>
        <v>16.91</v>
      </c>
      <c r="E35" s="3">
        <f t="shared" si="2"/>
        <v>118.4</v>
      </c>
      <c r="F35" s="3" t="s">
        <v>93</v>
      </c>
      <c r="G35" s="3">
        <v>7.0</v>
      </c>
      <c r="H35" s="3">
        <v>7.0</v>
      </c>
      <c r="I35" s="3">
        <v>95.0</v>
      </c>
      <c r="J35" s="3">
        <v>161.0</v>
      </c>
      <c r="K35" s="3">
        <v>59.0</v>
      </c>
      <c r="L35" s="3">
        <v>1170.0</v>
      </c>
      <c r="M35" s="3">
        <v>14.0</v>
      </c>
      <c r="N35" s="3">
        <v>8.7</v>
      </c>
      <c r="O35" s="3">
        <v>3.0</v>
      </c>
      <c r="P35" s="3">
        <v>1.9</v>
      </c>
      <c r="Q35" s="3">
        <v>56.0</v>
      </c>
      <c r="R35" s="3">
        <v>72.0</v>
      </c>
      <c r="S35" s="3">
        <v>7.3</v>
      </c>
      <c r="T35" s="3">
        <v>8.2</v>
      </c>
      <c r="U35" s="3">
        <v>12.3</v>
      </c>
      <c r="V35" s="3">
        <v>167.1</v>
      </c>
      <c r="W35" s="3">
        <v>124.0</v>
      </c>
      <c r="X35" s="3">
        <v>32.0</v>
      </c>
      <c r="Y35" s="3">
        <v>166.0</v>
      </c>
      <c r="Z35" s="3">
        <v>1.0</v>
      </c>
      <c r="AA35" s="3">
        <v>5.2</v>
      </c>
      <c r="AB35" s="3">
        <v>23.7</v>
      </c>
      <c r="AC35" s="3">
        <v>2.0</v>
      </c>
      <c r="AD35" s="5">
        <v>32.0</v>
      </c>
    </row>
    <row r="36">
      <c r="A36" s="3">
        <v>35.0</v>
      </c>
      <c r="B36" s="4" t="s">
        <v>156</v>
      </c>
      <c r="C36" s="3" t="s">
        <v>39</v>
      </c>
      <c r="D36" s="3">
        <f t="shared" si="1"/>
        <v>14.86</v>
      </c>
      <c r="E36" s="3">
        <f t="shared" si="2"/>
        <v>89.16</v>
      </c>
      <c r="F36" s="3" t="s">
        <v>93</v>
      </c>
      <c r="G36" s="3">
        <v>6.0</v>
      </c>
      <c r="H36" s="3">
        <v>4.0</v>
      </c>
      <c r="I36" s="3">
        <v>108.0</v>
      </c>
      <c r="J36" s="3">
        <v>188.0</v>
      </c>
      <c r="K36" s="3">
        <v>57.4</v>
      </c>
      <c r="L36" s="3">
        <v>1154.0</v>
      </c>
      <c r="M36" s="3">
        <v>11.0</v>
      </c>
      <c r="N36" s="3">
        <v>5.9</v>
      </c>
      <c r="O36" s="3">
        <v>3.0</v>
      </c>
      <c r="P36" s="3">
        <v>1.6</v>
      </c>
      <c r="Q36" s="3">
        <v>61.0</v>
      </c>
      <c r="R36" s="3">
        <v>46.0</v>
      </c>
      <c r="S36" s="3">
        <v>6.1</v>
      </c>
      <c r="T36" s="3">
        <v>6.6</v>
      </c>
      <c r="U36" s="3">
        <v>10.7</v>
      </c>
      <c r="V36" s="3">
        <v>192.3</v>
      </c>
      <c r="W36" s="3">
        <v>180.0</v>
      </c>
      <c r="X36" s="3">
        <v>9.0</v>
      </c>
      <c r="Y36" s="3">
        <v>20.0</v>
      </c>
      <c r="Z36" s="3">
        <v>1.0</v>
      </c>
      <c r="AA36" s="3">
        <v>2.2</v>
      </c>
      <c r="AB36" s="3">
        <v>3.3</v>
      </c>
      <c r="AC36" s="3">
        <v>3.0</v>
      </c>
      <c r="AD36" s="5">
        <v>35.0</v>
      </c>
    </row>
    <row r="37">
      <c r="A37" s="3">
        <v>36.0</v>
      </c>
      <c r="B37" s="4" t="s">
        <v>157</v>
      </c>
      <c r="C37" s="3" t="s">
        <v>99</v>
      </c>
      <c r="D37" s="3">
        <f t="shared" si="1"/>
        <v>12.09</v>
      </c>
      <c r="E37" s="3">
        <f t="shared" si="2"/>
        <v>84.64</v>
      </c>
      <c r="F37" s="3" t="s">
        <v>93</v>
      </c>
      <c r="G37" s="3">
        <v>7.0</v>
      </c>
      <c r="H37" s="3">
        <v>4.0</v>
      </c>
      <c r="I37" s="3">
        <v>122.0</v>
      </c>
      <c r="J37" s="3">
        <v>188.0</v>
      </c>
      <c r="K37" s="3">
        <v>64.9</v>
      </c>
      <c r="L37" s="3">
        <v>1081.0</v>
      </c>
      <c r="M37" s="3">
        <v>3.0</v>
      </c>
      <c r="N37" s="3">
        <v>1.6</v>
      </c>
      <c r="O37" s="3">
        <v>4.0</v>
      </c>
      <c r="P37" s="3">
        <v>2.1</v>
      </c>
      <c r="Q37" s="3">
        <v>55.0</v>
      </c>
      <c r="R37" s="3">
        <v>43.0</v>
      </c>
      <c r="S37" s="3">
        <v>5.8</v>
      </c>
      <c r="T37" s="3">
        <v>5.1</v>
      </c>
      <c r="U37" s="3">
        <v>8.9</v>
      </c>
      <c r="V37" s="3">
        <v>154.4</v>
      </c>
      <c r="W37" s="3">
        <v>95.0</v>
      </c>
      <c r="X37" s="3">
        <v>47.0</v>
      </c>
      <c r="Y37" s="3">
        <v>294.0</v>
      </c>
      <c r="Z37" s="3">
        <v>2.0</v>
      </c>
      <c r="AA37" s="3">
        <v>6.3</v>
      </c>
      <c r="AB37" s="3">
        <v>42.0</v>
      </c>
      <c r="AC37" s="3">
        <v>4.0</v>
      </c>
      <c r="AD37" s="5">
        <v>36.0</v>
      </c>
    </row>
    <row r="38">
      <c r="A38" s="3">
        <v>37.0</v>
      </c>
      <c r="B38" s="4" t="s">
        <v>158</v>
      </c>
      <c r="C38" s="3" t="s">
        <v>39</v>
      </c>
      <c r="D38" s="3">
        <f t="shared" si="1"/>
        <v>9.46</v>
      </c>
      <c r="E38" s="3">
        <f t="shared" si="2"/>
        <v>113.52</v>
      </c>
      <c r="F38" s="3" t="s">
        <v>93</v>
      </c>
      <c r="G38" s="3">
        <v>12.0</v>
      </c>
      <c r="H38" s="3">
        <v>9.0</v>
      </c>
      <c r="I38" s="3">
        <v>78.0</v>
      </c>
      <c r="J38" s="3">
        <v>134.0</v>
      </c>
      <c r="K38" s="3">
        <v>58.2</v>
      </c>
      <c r="L38" s="3">
        <v>978.0</v>
      </c>
      <c r="M38" s="3">
        <v>4.0</v>
      </c>
      <c r="N38" s="3">
        <v>3.0</v>
      </c>
      <c r="O38" s="3">
        <v>5.0</v>
      </c>
      <c r="P38" s="3">
        <v>3.7</v>
      </c>
      <c r="Q38" s="3">
        <v>43.0</v>
      </c>
      <c r="R38" s="3">
        <v>70.0</v>
      </c>
      <c r="S38" s="3">
        <v>7.3</v>
      </c>
      <c r="T38" s="3">
        <v>6.2</v>
      </c>
      <c r="U38" s="3">
        <v>12.5</v>
      </c>
      <c r="V38" s="3">
        <v>81.5</v>
      </c>
      <c r="W38" s="3">
        <v>67.0</v>
      </c>
      <c r="X38" s="3">
        <v>70.0</v>
      </c>
      <c r="Y38" s="3">
        <v>374.0</v>
      </c>
      <c r="Z38" s="3">
        <v>5.0</v>
      </c>
      <c r="AA38" s="3">
        <v>5.3</v>
      </c>
      <c r="AB38" s="3">
        <v>31.2</v>
      </c>
      <c r="AC38" s="3">
        <v>2.0</v>
      </c>
      <c r="AD38" s="5">
        <v>33.0</v>
      </c>
    </row>
    <row r="39">
      <c r="A39" s="3">
        <v>38.0</v>
      </c>
      <c r="B39" s="4" t="s">
        <v>159</v>
      </c>
      <c r="C39" s="3" t="s">
        <v>105</v>
      </c>
      <c r="D39" s="3">
        <f t="shared" si="1"/>
        <v>13.45</v>
      </c>
      <c r="E39" s="3">
        <f t="shared" si="2"/>
        <v>80.74</v>
      </c>
      <c r="F39" s="3" t="s">
        <v>93</v>
      </c>
      <c r="G39" s="3">
        <v>6.0</v>
      </c>
      <c r="H39" s="3">
        <v>6.0</v>
      </c>
      <c r="I39" s="3">
        <v>91.0</v>
      </c>
      <c r="J39" s="3">
        <v>150.0</v>
      </c>
      <c r="K39" s="3">
        <v>60.7</v>
      </c>
      <c r="L39" s="3">
        <v>966.0</v>
      </c>
      <c r="M39" s="3">
        <v>5.0</v>
      </c>
      <c r="N39" s="3">
        <v>3.3</v>
      </c>
      <c r="O39" s="3">
        <v>5.0</v>
      </c>
      <c r="P39" s="3">
        <v>3.3</v>
      </c>
      <c r="Q39" s="3">
        <v>44.0</v>
      </c>
      <c r="R39" s="3">
        <v>52.0</v>
      </c>
      <c r="S39" s="3">
        <v>6.4</v>
      </c>
      <c r="T39" s="3">
        <v>5.6</v>
      </c>
      <c r="U39" s="3">
        <v>10.6</v>
      </c>
      <c r="V39" s="3">
        <v>161.0</v>
      </c>
      <c r="W39" s="3">
        <v>141.0</v>
      </c>
      <c r="X39" s="3">
        <v>19.0</v>
      </c>
      <c r="Y39" s="3">
        <v>151.0</v>
      </c>
      <c r="Z39" s="3">
        <v>3.0</v>
      </c>
      <c r="AA39" s="3">
        <v>7.9</v>
      </c>
      <c r="AB39" s="3">
        <v>25.2</v>
      </c>
      <c r="AC39" s="3">
        <v>3.0</v>
      </c>
      <c r="AD39" s="5">
        <v>38.0</v>
      </c>
    </row>
    <row r="40">
      <c r="A40" s="3">
        <v>39.0</v>
      </c>
      <c r="B40" s="4" t="s">
        <v>160</v>
      </c>
      <c r="C40" s="3" t="s">
        <v>87</v>
      </c>
      <c r="D40" s="3">
        <f t="shared" si="1"/>
        <v>12.5</v>
      </c>
      <c r="E40" s="3">
        <f t="shared" si="2"/>
        <v>50.02</v>
      </c>
      <c r="F40" s="3" t="s">
        <v>93</v>
      </c>
      <c r="G40" s="3">
        <v>4.0</v>
      </c>
      <c r="H40" s="3">
        <v>3.0</v>
      </c>
      <c r="I40" s="3">
        <v>88.0</v>
      </c>
      <c r="J40" s="3">
        <v>132.0</v>
      </c>
      <c r="K40" s="3">
        <v>66.7</v>
      </c>
      <c r="L40" s="3">
        <v>953.0</v>
      </c>
      <c r="M40" s="3">
        <v>5.0</v>
      </c>
      <c r="N40" s="3">
        <v>3.8</v>
      </c>
      <c r="O40" s="3">
        <v>8.0</v>
      </c>
      <c r="P40" s="3">
        <v>6.1</v>
      </c>
      <c r="Q40" s="3">
        <v>49.0</v>
      </c>
      <c r="R40" s="3">
        <v>28.0</v>
      </c>
      <c r="S40" s="3">
        <v>7.2</v>
      </c>
      <c r="T40" s="3">
        <v>5.3</v>
      </c>
      <c r="U40" s="3">
        <v>10.8</v>
      </c>
      <c r="V40" s="3">
        <v>238.3</v>
      </c>
      <c r="W40" s="3">
        <v>225.0</v>
      </c>
      <c r="X40" s="3">
        <v>5.0</v>
      </c>
      <c r="Y40" s="3">
        <v>-1.0</v>
      </c>
      <c r="Z40" s="3">
        <v>0.0</v>
      </c>
      <c r="AA40" s="3">
        <v>-0.2</v>
      </c>
      <c r="AB40" s="3">
        <v>-0.3</v>
      </c>
      <c r="AC40" s="3">
        <v>0.0</v>
      </c>
      <c r="AD40" s="5">
        <v>43.0</v>
      </c>
    </row>
    <row r="41">
      <c r="A41" s="3">
        <v>40.0</v>
      </c>
      <c r="B41" s="4" t="s">
        <v>161</v>
      </c>
      <c r="C41" s="3" t="s">
        <v>77</v>
      </c>
      <c r="D41" s="3">
        <f t="shared" si="1"/>
        <v>5.81</v>
      </c>
      <c r="E41" s="3">
        <f t="shared" si="2"/>
        <v>34.9</v>
      </c>
      <c r="F41" s="3" t="s">
        <v>93</v>
      </c>
      <c r="G41" s="3">
        <v>6.0</v>
      </c>
      <c r="H41" s="3">
        <v>4.0</v>
      </c>
      <c r="I41" s="3">
        <v>90.0</v>
      </c>
      <c r="J41" s="3">
        <v>167.0</v>
      </c>
      <c r="K41" s="3">
        <v>53.9</v>
      </c>
      <c r="L41" s="3">
        <v>790.0</v>
      </c>
      <c r="M41" s="3">
        <v>4.0</v>
      </c>
      <c r="N41" s="3">
        <v>2.4</v>
      </c>
      <c r="O41" s="3">
        <v>10.0</v>
      </c>
      <c r="P41" s="3">
        <v>6.0</v>
      </c>
      <c r="Q41" s="3">
        <v>43.0</v>
      </c>
      <c r="R41" s="3">
        <v>60.0</v>
      </c>
      <c r="S41" s="3">
        <v>4.7</v>
      </c>
      <c r="T41" s="3">
        <v>2.5</v>
      </c>
      <c r="U41" s="3">
        <v>8.8</v>
      </c>
      <c r="V41" s="3">
        <v>131.7</v>
      </c>
      <c r="W41" s="3">
        <v>200.0</v>
      </c>
      <c r="X41" s="3">
        <v>7.0</v>
      </c>
      <c r="Y41" s="3">
        <v>33.0</v>
      </c>
      <c r="Z41" s="3">
        <v>1.0</v>
      </c>
      <c r="AA41" s="3">
        <v>4.7</v>
      </c>
      <c r="AB41" s="3">
        <v>5.5</v>
      </c>
      <c r="AC41" s="3">
        <v>6.0</v>
      </c>
      <c r="AD41" s="5">
        <v>46.0</v>
      </c>
    </row>
    <row r="42">
      <c r="A42" s="3">
        <v>41.0</v>
      </c>
      <c r="B42" s="4" t="s">
        <v>162</v>
      </c>
      <c r="C42" s="3" t="s">
        <v>57</v>
      </c>
      <c r="D42" s="3">
        <f t="shared" si="1"/>
        <v>8.46</v>
      </c>
      <c r="E42" s="3">
        <f t="shared" si="2"/>
        <v>50.78</v>
      </c>
      <c r="F42" s="3" t="s">
        <v>93</v>
      </c>
      <c r="G42" s="3">
        <v>6.0</v>
      </c>
      <c r="H42" s="3">
        <v>3.0</v>
      </c>
      <c r="I42" s="3">
        <v>67.0</v>
      </c>
      <c r="J42" s="3">
        <v>111.0</v>
      </c>
      <c r="K42" s="3">
        <v>60.4</v>
      </c>
      <c r="L42" s="3">
        <v>787.0</v>
      </c>
      <c r="M42" s="3">
        <v>2.0</v>
      </c>
      <c r="N42" s="3">
        <v>1.8</v>
      </c>
      <c r="O42" s="3">
        <v>2.0</v>
      </c>
      <c r="P42" s="3">
        <v>1.8</v>
      </c>
      <c r="Q42" s="3">
        <v>32.0</v>
      </c>
      <c r="R42" s="3">
        <v>44.0</v>
      </c>
      <c r="S42" s="3">
        <v>7.1</v>
      </c>
      <c r="T42" s="3">
        <v>6.6</v>
      </c>
      <c r="U42" s="3">
        <v>11.7</v>
      </c>
      <c r="V42" s="3">
        <v>131.2</v>
      </c>
      <c r="W42" s="3">
        <v>169.0</v>
      </c>
      <c r="X42" s="3">
        <v>10.0</v>
      </c>
      <c r="Y42" s="3">
        <v>53.0</v>
      </c>
      <c r="Z42" s="3">
        <v>2.0</v>
      </c>
      <c r="AA42" s="3">
        <v>5.3</v>
      </c>
      <c r="AB42" s="3">
        <v>8.8</v>
      </c>
      <c r="AC42" s="3">
        <v>2.0</v>
      </c>
      <c r="AD42" s="5">
        <v>42.0</v>
      </c>
    </row>
    <row r="43">
      <c r="A43" s="3">
        <v>42.0</v>
      </c>
      <c r="B43" s="4" t="s">
        <v>163</v>
      </c>
      <c r="C43" s="3" t="s">
        <v>60</v>
      </c>
      <c r="D43" s="3">
        <f t="shared" si="1"/>
        <v>4.53</v>
      </c>
      <c r="E43" s="3">
        <f t="shared" si="2"/>
        <v>36.3</v>
      </c>
      <c r="F43" s="3" t="s">
        <v>93</v>
      </c>
      <c r="G43" s="3">
        <v>8.0</v>
      </c>
      <c r="H43" s="3">
        <v>3.0</v>
      </c>
      <c r="I43" s="3">
        <v>74.0</v>
      </c>
      <c r="J43" s="3">
        <v>99.0</v>
      </c>
      <c r="K43" s="3">
        <v>74.7</v>
      </c>
      <c r="L43" s="3">
        <v>740.0</v>
      </c>
      <c r="M43" s="3">
        <v>3.0</v>
      </c>
      <c r="N43" s="3">
        <v>3.0</v>
      </c>
      <c r="O43" s="3">
        <v>1.0</v>
      </c>
      <c r="P43" s="3">
        <v>1.0</v>
      </c>
      <c r="Q43" s="3">
        <v>39.0</v>
      </c>
      <c r="R43" s="3">
        <v>50.0</v>
      </c>
      <c r="S43" s="3">
        <v>7.5</v>
      </c>
      <c r="T43" s="3">
        <v>7.6</v>
      </c>
      <c r="U43" s="3">
        <v>10.0</v>
      </c>
      <c r="V43" s="3">
        <v>92.5</v>
      </c>
      <c r="W43" s="3">
        <v>135.0</v>
      </c>
      <c r="X43" s="3">
        <v>22.0</v>
      </c>
      <c r="Y43" s="3">
        <v>37.0</v>
      </c>
      <c r="Z43" s="3">
        <v>0.0</v>
      </c>
      <c r="AA43" s="3">
        <v>1.7</v>
      </c>
      <c r="AB43" s="3">
        <v>4.6</v>
      </c>
      <c r="AC43" s="3">
        <v>4.0</v>
      </c>
      <c r="AD43" s="5">
        <v>45.0</v>
      </c>
    </row>
    <row r="44">
      <c r="A44" s="3">
        <v>43.0</v>
      </c>
      <c r="B44" s="4" t="s">
        <v>164</v>
      </c>
      <c r="C44" s="3" t="s">
        <v>109</v>
      </c>
      <c r="D44" s="3">
        <f t="shared" si="1"/>
        <v>13.82</v>
      </c>
      <c r="E44" s="3">
        <f t="shared" si="2"/>
        <v>55.28</v>
      </c>
      <c r="F44" s="3" t="s">
        <v>93</v>
      </c>
      <c r="G44" s="3">
        <v>4.0</v>
      </c>
      <c r="H44" s="3">
        <v>3.0</v>
      </c>
      <c r="I44" s="3">
        <v>65.0</v>
      </c>
      <c r="J44" s="3">
        <v>95.0</v>
      </c>
      <c r="K44" s="3">
        <v>68.4</v>
      </c>
      <c r="L44" s="3">
        <v>702.0</v>
      </c>
      <c r="M44" s="3">
        <v>5.0</v>
      </c>
      <c r="N44" s="3">
        <v>5.3</v>
      </c>
      <c r="O44" s="3">
        <v>1.0</v>
      </c>
      <c r="P44" s="3">
        <v>1.1</v>
      </c>
      <c r="Q44" s="3">
        <v>31.0</v>
      </c>
      <c r="R44" s="3">
        <v>84.0</v>
      </c>
      <c r="S44" s="3">
        <v>7.4</v>
      </c>
      <c r="T44" s="3">
        <v>8.0</v>
      </c>
      <c r="U44" s="3">
        <v>10.8</v>
      </c>
      <c r="V44" s="3">
        <v>175.5</v>
      </c>
      <c r="W44" s="3">
        <v>181.0</v>
      </c>
      <c r="X44" s="3">
        <v>9.0</v>
      </c>
      <c r="Y44" s="3">
        <v>42.0</v>
      </c>
      <c r="Z44" s="3">
        <v>1.0</v>
      </c>
      <c r="AA44" s="3">
        <v>4.7</v>
      </c>
      <c r="AB44" s="3">
        <v>10.5</v>
      </c>
      <c r="AC44" s="3">
        <v>1.0</v>
      </c>
      <c r="AD44" s="5">
        <v>41.0</v>
      </c>
    </row>
    <row r="45">
      <c r="A45" s="3">
        <v>44.0</v>
      </c>
      <c r="B45" s="4" t="s">
        <v>165</v>
      </c>
      <c r="C45" s="3" t="s">
        <v>72</v>
      </c>
      <c r="D45" s="3">
        <f t="shared" si="1"/>
        <v>10.42</v>
      </c>
      <c r="E45" s="3">
        <f t="shared" si="2"/>
        <v>83.36</v>
      </c>
      <c r="F45" s="3" t="s">
        <v>93</v>
      </c>
      <c r="G45" s="3">
        <v>8.0</v>
      </c>
      <c r="H45" s="3">
        <v>5.0</v>
      </c>
      <c r="I45" s="3">
        <v>69.0</v>
      </c>
      <c r="J45" s="3">
        <v>126.0</v>
      </c>
      <c r="K45" s="3">
        <v>54.8</v>
      </c>
      <c r="L45" s="3">
        <v>684.0</v>
      </c>
      <c r="M45" s="3">
        <v>4.0</v>
      </c>
      <c r="N45" s="3">
        <v>3.2</v>
      </c>
      <c r="O45" s="3">
        <v>5.0</v>
      </c>
      <c r="P45" s="3">
        <v>4.0</v>
      </c>
      <c r="Q45" s="3">
        <v>32.0</v>
      </c>
      <c r="R45" s="3">
        <v>64.0</v>
      </c>
      <c r="S45" s="3">
        <v>5.4</v>
      </c>
      <c r="T45" s="3">
        <v>4.3</v>
      </c>
      <c r="U45" s="3">
        <v>9.9</v>
      </c>
      <c r="V45" s="3">
        <v>85.5</v>
      </c>
      <c r="W45" s="3">
        <v>96.0</v>
      </c>
      <c r="X45" s="3">
        <v>47.0</v>
      </c>
      <c r="Y45" s="3">
        <v>230.0</v>
      </c>
      <c r="Z45" s="3">
        <v>5.0</v>
      </c>
      <c r="AA45" s="3">
        <v>4.9</v>
      </c>
      <c r="AB45" s="3">
        <v>28.8</v>
      </c>
      <c r="AC45" s="3">
        <v>4.0</v>
      </c>
      <c r="AD45" s="5">
        <v>37.0</v>
      </c>
    </row>
    <row r="46">
      <c r="A46" s="3">
        <v>45.0</v>
      </c>
      <c r="B46" s="4" t="s">
        <v>166</v>
      </c>
      <c r="C46" s="3" t="s">
        <v>79</v>
      </c>
      <c r="D46" s="3">
        <f t="shared" si="1"/>
        <v>10.58</v>
      </c>
      <c r="E46" s="3">
        <f t="shared" si="2"/>
        <v>42.32</v>
      </c>
      <c r="F46" s="3" t="s">
        <v>93</v>
      </c>
      <c r="G46" s="3">
        <v>4.0</v>
      </c>
      <c r="H46" s="3">
        <v>1.0</v>
      </c>
      <c r="I46" s="3">
        <v>57.0</v>
      </c>
      <c r="J46" s="3">
        <v>85.0</v>
      </c>
      <c r="K46" s="3">
        <v>67.1</v>
      </c>
      <c r="L46" s="3">
        <v>638.0</v>
      </c>
      <c r="M46" s="3">
        <v>5.0</v>
      </c>
      <c r="N46" s="3">
        <v>5.9</v>
      </c>
      <c r="O46" s="3">
        <v>2.0</v>
      </c>
      <c r="P46" s="3">
        <v>2.4</v>
      </c>
      <c r="Q46" s="3">
        <v>39.0</v>
      </c>
      <c r="R46" s="3">
        <v>28.0</v>
      </c>
      <c r="S46" s="3">
        <v>7.5</v>
      </c>
      <c r="T46" s="3">
        <v>7.6</v>
      </c>
      <c r="U46" s="3">
        <v>11.2</v>
      </c>
      <c r="V46" s="3">
        <v>159.5</v>
      </c>
      <c r="W46" s="3">
        <v>174.0</v>
      </c>
      <c r="X46" s="3">
        <v>9.0</v>
      </c>
      <c r="Y46" s="3">
        <v>28.0</v>
      </c>
      <c r="Z46" s="3">
        <v>0.0</v>
      </c>
      <c r="AA46" s="3">
        <v>3.1</v>
      </c>
      <c r="AB46" s="3">
        <v>7.0</v>
      </c>
      <c r="AC46" s="3">
        <v>2.0</v>
      </c>
      <c r="AD46" s="5">
        <v>44.0</v>
      </c>
    </row>
    <row r="47">
      <c r="A47" s="3">
        <v>46.0</v>
      </c>
      <c r="B47" s="4" t="s">
        <v>167</v>
      </c>
      <c r="C47" s="3" t="s">
        <v>53</v>
      </c>
      <c r="D47" s="3">
        <f t="shared" si="1"/>
        <v>10.82</v>
      </c>
      <c r="E47" s="3">
        <f t="shared" si="2"/>
        <v>64.92</v>
      </c>
      <c r="F47" s="3" t="s">
        <v>93</v>
      </c>
      <c r="G47" s="3">
        <v>6.0</v>
      </c>
      <c r="H47" s="3">
        <v>2.0</v>
      </c>
      <c r="I47" s="3">
        <v>41.0</v>
      </c>
      <c r="J47" s="3">
        <v>71.0</v>
      </c>
      <c r="K47" s="3">
        <v>57.7</v>
      </c>
      <c r="L47" s="3">
        <v>603.0</v>
      </c>
      <c r="M47" s="3">
        <v>5.0</v>
      </c>
      <c r="N47" s="3">
        <v>7.0</v>
      </c>
      <c r="O47" s="3">
        <v>2.0</v>
      </c>
      <c r="P47" s="3">
        <v>2.8</v>
      </c>
      <c r="Q47" s="3">
        <v>27.0</v>
      </c>
      <c r="R47" s="3">
        <v>76.0</v>
      </c>
      <c r="S47" s="3">
        <v>8.5</v>
      </c>
      <c r="T47" s="3">
        <v>8.6</v>
      </c>
      <c r="U47" s="3">
        <v>14.7</v>
      </c>
      <c r="V47" s="3">
        <v>100.5</v>
      </c>
      <c r="W47" s="3">
        <v>110.0</v>
      </c>
      <c r="X47" s="3">
        <v>38.0</v>
      </c>
      <c r="Y47" s="3">
        <v>168.0</v>
      </c>
      <c r="Z47" s="3">
        <v>1.0</v>
      </c>
      <c r="AA47" s="3">
        <v>4.4</v>
      </c>
      <c r="AB47" s="3">
        <v>28.0</v>
      </c>
      <c r="AC47" s="3">
        <v>0.0</v>
      </c>
      <c r="AD47" s="5">
        <v>40.0</v>
      </c>
    </row>
    <row r="48">
      <c r="A48" s="3">
        <v>47.0</v>
      </c>
      <c r="B48" s="4" t="s">
        <v>168</v>
      </c>
      <c r="C48" s="3" t="s">
        <v>83</v>
      </c>
      <c r="D48" s="3">
        <f t="shared" si="1"/>
        <v>5.26</v>
      </c>
      <c r="E48" s="3">
        <f t="shared" si="2"/>
        <v>26.34</v>
      </c>
      <c r="F48" s="3" t="s">
        <v>93</v>
      </c>
      <c r="G48" s="3">
        <v>5.0</v>
      </c>
      <c r="H48" s="3">
        <v>3.0</v>
      </c>
      <c r="I48" s="3">
        <v>61.0</v>
      </c>
      <c r="J48" s="3">
        <v>94.0</v>
      </c>
      <c r="K48" s="3">
        <v>64.9</v>
      </c>
      <c r="L48" s="3">
        <v>526.0</v>
      </c>
      <c r="M48" s="3">
        <v>3.0</v>
      </c>
      <c r="N48" s="3">
        <v>3.2</v>
      </c>
      <c r="O48" s="3">
        <v>6.0</v>
      </c>
      <c r="P48" s="3">
        <v>6.4</v>
      </c>
      <c r="Q48" s="3">
        <v>28.0</v>
      </c>
      <c r="R48" s="3">
        <v>42.0</v>
      </c>
      <c r="S48" s="3">
        <v>5.6</v>
      </c>
      <c r="T48" s="3">
        <v>3.4</v>
      </c>
      <c r="U48" s="3">
        <v>8.6</v>
      </c>
      <c r="V48" s="3">
        <v>105.2</v>
      </c>
      <c r="W48" s="3">
        <v>270.0</v>
      </c>
      <c r="X48" s="3">
        <v>2.0</v>
      </c>
      <c r="Y48" s="3">
        <v>13.0</v>
      </c>
      <c r="Z48" s="3">
        <v>0.0</v>
      </c>
      <c r="AA48" s="3">
        <v>6.5</v>
      </c>
      <c r="AB48" s="3">
        <v>2.6</v>
      </c>
      <c r="AC48" s="3">
        <v>1.0</v>
      </c>
      <c r="AD48" s="5">
        <v>49.0</v>
      </c>
    </row>
    <row r="49">
      <c r="A49" s="3">
        <v>48.0</v>
      </c>
      <c r="B49" s="4" t="s">
        <v>169</v>
      </c>
      <c r="C49" s="3" t="s">
        <v>43</v>
      </c>
      <c r="D49" s="3">
        <f t="shared" si="1"/>
        <v>4.24</v>
      </c>
      <c r="E49" s="3">
        <f t="shared" si="2"/>
        <v>29.68</v>
      </c>
      <c r="F49" s="3" t="s">
        <v>93</v>
      </c>
      <c r="G49" s="3">
        <v>7.0</v>
      </c>
      <c r="H49" s="3">
        <v>2.0</v>
      </c>
      <c r="I49" s="3">
        <v>47.0</v>
      </c>
      <c r="J49" s="3">
        <v>72.0</v>
      </c>
      <c r="K49" s="3">
        <v>65.3</v>
      </c>
      <c r="L49" s="3">
        <v>462.0</v>
      </c>
      <c r="M49" s="3">
        <v>3.0</v>
      </c>
      <c r="N49" s="3">
        <v>4.2</v>
      </c>
      <c r="O49" s="3">
        <v>1.0</v>
      </c>
      <c r="P49" s="3">
        <v>1.4</v>
      </c>
      <c r="Q49" s="3">
        <v>25.0</v>
      </c>
      <c r="R49" s="3">
        <v>34.0</v>
      </c>
      <c r="S49" s="3">
        <v>6.4</v>
      </c>
      <c r="T49" s="3">
        <v>6.6</v>
      </c>
      <c r="U49" s="3">
        <v>9.8</v>
      </c>
      <c r="V49" s="3">
        <v>66.0</v>
      </c>
      <c r="W49" s="3">
        <v>162.0</v>
      </c>
      <c r="X49" s="3">
        <v>12.0</v>
      </c>
      <c r="Y49" s="3">
        <v>22.0</v>
      </c>
      <c r="Z49" s="3">
        <v>0.0</v>
      </c>
      <c r="AA49" s="3">
        <v>1.8</v>
      </c>
      <c r="AB49" s="3">
        <v>3.1</v>
      </c>
      <c r="AC49" s="3">
        <v>1.0</v>
      </c>
      <c r="AD49" s="5">
        <v>48.0</v>
      </c>
    </row>
    <row r="50">
      <c r="A50" s="3">
        <v>49.0</v>
      </c>
      <c r="B50" s="4" t="s">
        <v>170</v>
      </c>
      <c r="C50" s="3" t="s">
        <v>92</v>
      </c>
      <c r="D50" s="3">
        <f t="shared" si="1"/>
        <v>8.16</v>
      </c>
      <c r="E50" s="3">
        <f t="shared" si="2"/>
        <v>32.66</v>
      </c>
      <c r="F50" s="3" t="s">
        <v>93</v>
      </c>
      <c r="G50" s="3">
        <v>4.0</v>
      </c>
      <c r="H50" s="3">
        <v>2.0</v>
      </c>
      <c r="I50" s="3">
        <v>41.0</v>
      </c>
      <c r="J50" s="3">
        <v>60.0</v>
      </c>
      <c r="K50" s="3">
        <v>68.3</v>
      </c>
      <c r="L50" s="3">
        <v>439.0</v>
      </c>
      <c r="M50" s="3">
        <v>4.0</v>
      </c>
      <c r="N50" s="3">
        <v>6.7</v>
      </c>
      <c r="O50" s="3">
        <v>1.0</v>
      </c>
      <c r="P50" s="3">
        <v>1.7</v>
      </c>
      <c r="Q50" s="3">
        <v>24.0</v>
      </c>
      <c r="R50" s="3">
        <v>36.0</v>
      </c>
      <c r="S50" s="3">
        <v>7.3</v>
      </c>
      <c r="T50" s="3">
        <v>7.9</v>
      </c>
      <c r="U50" s="3">
        <v>10.7</v>
      </c>
      <c r="V50" s="3">
        <v>109.8</v>
      </c>
      <c r="W50" s="3">
        <v>177.0</v>
      </c>
      <c r="X50" s="3">
        <v>9.0</v>
      </c>
      <c r="Y50" s="3">
        <v>21.0</v>
      </c>
      <c r="Z50" s="3">
        <v>0.0</v>
      </c>
      <c r="AA50" s="3">
        <v>2.3</v>
      </c>
      <c r="AB50" s="3">
        <v>5.3</v>
      </c>
      <c r="AC50" s="3">
        <v>1.0</v>
      </c>
      <c r="AD50" s="5">
        <v>47.0</v>
      </c>
    </row>
    <row r="51">
      <c r="A51" s="3">
        <v>50.0</v>
      </c>
      <c r="B51" s="4" t="s">
        <v>171</v>
      </c>
      <c r="C51" s="3" t="s">
        <v>41</v>
      </c>
      <c r="D51" s="3">
        <f t="shared" si="1"/>
        <v>5.01</v>
      </c>
      <c r="E51" s="3">
        <f t="shared" si="2"/>
        <v>25.08</v>
      </c>
      <c r="F51" s="3" t="s">
        <v>93</v>
      </c>
      <c r="G51" s="3">
        <v>5.0</v>
      </c>
      <c r="H51" s="3">
        <v>1.0</v>
      </c>
      <c r="I51" s="3">
        <v>30.0</v>
      </c>
      <c r="J51" s="3">
        <v>47.0</v>
      </c>
      <c r="K51" s="3">
        <v>63.8</v>
      </c>
      <c r="L51" s="3">
        <v>422.0</v>
      </c>
      <c r="M51" s="3">
        <v>3.0</v>
      </c>
      <c r="N51" s="3">
        <v>6.4</v>
      </c>
      <c r="O51" s="3">
        <v>1.0</v>
      </c>
      <c r="P51" s="3">
        <v>2.1</v>
      </c>
      <c r="Q51" s="3">
        <v>18.0</v>
      </c>
      <c r="R51" s="3">
        <v>73.0</v>
      </c>
      <c r="S51" s="3">
        <v>9.0</v>
      </c>
      <c r="T51" s="3">
        <v>9.3</v>
      </c>
      <c r="U51" s="3">
        <v>14.1</v>
      </c>
      <c r="V51" s="3">
        <v>84.4</v>
      </c>
      <c r="W51" s="3">
        <v>179.0</v>
      </c>
      <c r="X51" s="3">
        <v>9.0</v>
      </c>
      <c r="Y51" s="3">
        <v>-8.0</v>
      </c>
      <c r="Z51" s="3">
        <v>0.0</v>
      </c>
      <c r="AA51" s="3">
        <v>-0.9</v>
      </c>
      <c r="AB51" s="3">
        <v>-1.6</v>
      </c>
      <c r="AC51" s="3">
        <v>1.0</v>
      </c>
      <c r="AD51" s="5">
        <v>50.0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2.88"/>
    <col customWidth="1" min="3" max="28" width="7.63"/>
    <col customWidth="1" min="29" max="29" width="7.25"/>
    <col customWidth="1" min="30" max="30" width="9.0"/>
    <col customWidth="1" min="31" max="36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112</v>
      </c>
      <c r="J1" s="2" t="s">
        <v>8</v>
      </c>
      <c r="K1" s="2" t="s">
        <v>113</v>
      </c>
      <c r="L1" s="2" t="s">
        <v>9</v>
      </c>
      <c r="M1" s="2" t="s">
        <v>10</v>
      </c>
      <c r="N1" s="2" t="s">
        <v>114</v>
      </c>
      <c r="O1" s="2" t="s">
        <v>115</v>
      </c>
      <c r="P1" s="2" t="s">
        <v>116</v>
      </c>
      <c r="Q1" s="2" t="s">
        <v>11</v>
      </c>
      <c r="R1" s="2" t="s">
        <v>12</v>
      </c>
      <c r="S1" s="2" t="s">
        <v>13</v>
      </c>
      <c r="T1" s="2" t="s">
        <v>117</v>
      </c>
      <c r="U1" s="2" t="s">
        <v>118</v>
      </c>
      <c r="V1" s="2" t="s">
        <v>14</v>
      </c>
      <c r="W1" s="2" t="s">
        <v>119</v>
      </c>
      <c r="X1" s="2" t="s">
        <v>120</v>
      </c>
      <c r="Y1" s="2" t="s">
        <v>121</v>
      </c>
      <c r="Z1" s="2" t="s">
        <v>122</v>
      </c>
      <c r="AA1" s="2" t="s">
        <v>123</v>
      </c>
      <c r="AB1" s="2" t="s">
        <v>124</v>
      </c>
      <c r="AC1" s="2" t="s">
        <v>15</v>
      </c>
      <c r="AD1" s="1" t="s">
        <v>26</v>
      </c>
      <c r="AE1" s="2"/>
      <c r="AF1" s="2"/>
      <c r="AG1" s="2"/>
      <c r="AH1" s="2"/>
      <c r="AI1" s="2"/>
      <c r="AJ1" s="2"/>
    </row>
    <row r="2">
      <c r="A2" s="3">
        <v>8.0</v>
      </c>
      <c r="B2" s="4" t="s">
        <v>103</v>
      </c>
      <c r="C2" s="3" t="s">
        <v>64</v>
      </c>
      <c r="D2" s="3">
        <f t="shared" ref="D2:D51" si="1">TRUNC((E2 / G2), 2)</f>
        <v>23.62</v>
      </c>
      <c r="E2" s="3">
        <f t="shared" ref="E2:E51" si="2">(0.04 * L2) + (4 * M2) + (0.1 * Y2) + (6 * Z2) - (O2) - (2 * AC2)</f>
        <v>401.58</v>
      </c>
      <c r="F2" s="3" t="s">
        <v>93</v>
      </c>
      <c r="G2" s="3">
        <v>17.0</v>
      </c>
      <c r="H2" s="3">
        <v>17.0</v>
      </c>
      <c r="I2" s="3">
        <v>409.0</v>
      </c>
      <c r="J2" s="3">
        <v>646.0</v>
      </c>
      <c r="K2" s="3">
        <v>63.3</v>
      </c>
      <c r="L2" s="3">
        <v>4407.0</v>
      </c>
      <c r="M2" s="3">
        <v>36.0</v>
      </c>
      <c r="N2" s="3">
        <v>5.6</v>
      </c>
      <c r="O2" s="3">
        <v>15.0</v>
      </c>
      <c r="P2" s="3">
        <v>2.3</v>
      </c>
      <c r="Q2" s="3">
        <v>234.0</v>
      </c>
      <c r="R2" s="3">
        <v>61.0</v>
      </c>
      <c r="S2" s="3">
        <v>6.8</v>
      </c>
      <c r="T2" s="3">
        <v>6.9</v>
      </c>
      <c r="U2" s="3">
        <v>10.8</v>
      </c>
      <c r="V2" s="3">
        <v>259.2</v>
      </c>
      <c r="W2" s="3">
        <v>44.0</v>
      </c>
      <c r="X2" s="3">
        <v>122.0</v>
      </c>
      <c r="Y2" s="3">
        <v>763.0</v>
      </c>
      <c r="Z2" s="3">
        <v>6.0</v>
      </c>
      <c r="AA2" s="3">
        <v>6.3</v>
      </c>
      <c r="AB2" s="3">
        <v>44.9</v>
      </c>
      <c r="AC2" s="3">
        <v>8.0</v>
      </c>
      <c r="AD2" s="5">
        <v>1.0</v>
      </c>
    </row>
    <row r="3">
      <c r="A3" s="3">
        <v>1.0</v>
      </c>
      <c r="B3" s="4" t="s">
        <v>125</v>
      </c>
      <c r="C3" s="3" t="s">
        <v>68</v>
      </c>
      <c r="D3" s="3">
        <f t="shared" si="1"/>
        <v>22.63</v>
      </c>
      <c r="E3" s="3">
        <f t="shared" si="2"/>
        <v>384.74</v>
      </c>
      <c r="F3" s="3" t="s">
        <v>93</v>
      </c>
      <c r="G3" s="3">
        <v>17.0</v>
      </c>
      <c r="H3" s="3">
        <v>17.0</v>
      </c>
      <c r="I3" s="3">
        <v>485.0</v>
      </c>
      <c r="J3" s="3">
        <v>719.0</v>
      </c>
      <c r="K3" s="3">
        <v>67.5</v>
      </c>
      <c r="L3" s="3">
        <v>5316.0</v>
      </c>
      <c r="M3" s="3">
        <v>43.0</v>
      </c>
      <c r="N3" s="3">
        <v>6.0</v>
      </c>
      <c r="O3" s="3">
        <v>12.0</v>
      </c>
      <c r="P3" s="3">
        <v>1.7</v>
      </c>
      <c r="Q3" s="3">
        <v>269.0</v>
      </c>
      <c r="R3" s="3">
        <v>62.0</v>
      </c>
      <c r="S3" s="3">
        <v>7.4</v>
      </c>
      <c r="T3" s="3">
        <v>7.8</v>
      </c>
      <c r="U3" s="3">
        <v>11.0</v>
      </c>
      <c r="V3" s="3">
        <v>312.7</v>
      </c>
      <c r="W3" s="3">
        <v>128.0</v>
      </c>
      <c r="X3" s="3">
        <v>28.0</v>
      </c>
      <c r="Y3" s="3">
        <v>81.0</v>
      </c>
      <c r="Z3" s="3">
        <v>2.0</v>
      </c>
      <c r="AA3" s="3">
        <v>2.9</v>
      </c>
      <c r="AB3" s="3">
        <v>4.8</v>
      </c>
      <c r="AC3" s="3">
        <v>4.0</v>
      </c>
      <c r="AD3" s="5">
        <v>2.0</v>
      </c>
    </row>
    <row r="4">
      <c r="A4" s="3">
        <v>2.0</v>
      </c>
      <c r="B4" s="4" t="s">
        <v>126</v>
      </c>
      <c r="C4" s="3" t="s">
        <v>55</v>
      </c>
      <c r="D4" s="3">
        <f t="shared" si="1"/>
        <v>22.57</v>
      </c>
      <c r="E4" s="3">
        <f t="shared" si="2"/>
        <v>383.76</v>
      </c>
      <c r="F4" s="3" t="s">
        <v>93</v>
      </c>
      <c r="G4" s="3">
        <v>17.0</v>
      </c>
      <c r="H4" s="3">
        <v>17.0</v>
      </c>
      <c r="I4" s="3">
        <v>443.0</v>
      </c>
      <c r="J4" s="3">
        <v>672.0</v>
      </c>
      <c r="K4" s="3">
        <v>65.9</v>
      </c>
      <c r="L4" s="3">
        <v>5014.0</v>
      </c>
      <c r="M4" s="3">
        <v>38.0</v>
      </c>
      <c r="N4" s="3">
        <v>5.7</v>
      </c>
      <c r="O4" s="3">
        <v>15.0</v>
      </c>
      <c r="P4" s="3">
        <v>2.2</v>
      </c>
      <c r="Q4" s="3">
        <v>256.0</v>
      </c>
      <c r="R4" s="3">
        <v>72.0</v>
      </c>
      <c r="S4" s="3">
        <v>7.5</v>
      </c>
      <c r="T4" s="3">
        <v>7.6</v>
      </c>
      <c r="U4" s="3">
        <v>11.3</v>
      </c>
      <c r="V4" s="3">
        <v>294.9</v>
      </c>
      <c r="W4" s="3">
        <v>74.0</v>
      </c>
      <c r="X4" s="3">
        <v>63.0</v>
      </c>
      <c r="Y4" s="3">
        <v>302.0</v>
      </c>
      <c r="Z4" s="3">
        <v>3.0</v>
      </c>
      <c r="AA4" s="3">
        <v>4.8</v>
      </c>
      <c r="AB4" s="3">
        <v>17.8</v>
      </c>
      <c r="AC4" s="3">
        <v>1.0</v>
      </c>
      <c r="AD4" s="5">
        <v>3.0</v>
      </c>
    </row>
    <row r="5">
      <c r="A5" s="3">
        <v>4.0</v>
      </c>
      <c r="B5" s="4" t="s">
        <v>128</v>
      </c>
      <c r="C5" s="3" t="s">
        <v>90</v>
      </c>
      <c r="D5" s="3">
        <f t="shared" si="1"/>
        <v>21.21</v>
      </c>
      <c r="E5" s="3">
        <f t="shared" si="2"/>
        <v>360.66</v>
      </c>
      <c r="F5" s="3" t="s">
        <v>93</v>
      </c>
      <c r="G5" s="3">
        <v>17.0</v>
      </c>
      <c r="H5" s="3">
        <v>17.0</v>
      </c>
      <c r="I5" s="3">
        <v>436.0</v>
      </c>
      <c r="J5" s="3">
        <v>658.0</v>
      </c>
      <c r="K5" s="3">
        <v>66.3</v>
      </c>
      <c r="L5" s="3">
        <v>4839.0</v>
      </c>
      <c r="M5" s="3">
        <v>37.0</v>
      </c>
      <c r="N5" s="3">
        <v>5.6</v>
      </c>
      <c r="O5" s="3">
        <v>13.0</v>
      </c>
      <c r="P5" s="3">
        <v>2.0</v>
      </c>
      <c r="Q5" s="3">
        <v>260.0</v>
      </c>
      <c r="R5" s="3">
        <v>75.0</v>
      </c>
      <c r="S5" s="3">
        <v>7.4</v>
      </c>
      <c r="T5" s="3">
        <v>7.6</v>
      </c>
      <c r="U5" s="3">
        <v>11.1</v>
      </c>
      <c r="V5" s="3">
        <v>284.6</v>
      </c>
      <c r="W5" s="3">
        <v>72.0</v>
      </c>
      <c r="X5" s="3">
        <v>66.0</v>
      </c>
      <c r="Y5" s="3">
        <v>381.0</v>
      </c>
      <c r="Z5" s="3">
        <v>2.0</v>
      </c>
      <c r="AA5" s="3">
        <v>5.8</v>
      </c>
      <c r="AB5" s="3">
        <v>22.4</v>
      </c>
      <c r="AC5" s="3">
        <v>9.0</v>
      </c>
      <c r="AD5" s="5">
        <v>4.0</v>
      </c>
    </row>
    <row r="6">
      <c r="A6" s="3">
        <v>3.0</v>
      </c>
      <c r="B6" s="4" t="s">
        <v>127</v>
      </c>
      <c r="C6" s="3" t="s">
        <v>51</v>
      </c>
      <c r="D6" s="3">
        <f t="shared" si="1"/>
        <v>19.8</v>
      </c>
      <c r="E6" s="3">
        <f t="shared" si="2"/>
        <v>336.74</v>
      </c>
      <c r="F6" s="3" t="s">
        <v>93</v>
      </c>
      <c r="G6" s="3">
        <v>17.0</v>
      </c>
      <c r="H6" s="3">
        <v>17.0</v>
      </c>
      <c r="I6" s="3">
        <v>404.0</v>
      </c>
      <c r="J6" s="3">
        <v>601.0</v>
      </c>
      <c r="K6" s="3">
        <v>67.2</v>
      </c>
      <c r="L6" s="3">
        <v>4886.0</v>
      </c>
      <c r="M6" s="3">
        <v>41.0</v>
      </c>
      <c r="N6" s="3">
        <v>6.8</v>
      </c>
      <c r="O6" s="3">
        <v>17.0</v>
      </c>
      <c r="P6" s="3">
        <v>2.8</v>
      </c>
      <c r="Q6" s="3">
        <v>233.0</v>
      </c>
      <c r="R6" s="3">
        <v>79.0</v>
      </c>
      <c r="S6" s="3">
        <v>8.1</v>
      </c>
      <c r="T6" s="3">
        <v>8.2</v>
      </c>
      <c r="U6" s="3">
        <v>12.1</v>
      </c>
      <c r="V6" s="3">
        <v>287.4</v>
      </c>
      <c r="W6" s="3">
        <v>123.0</v>
      </c>
      <c r="X6" s="3">
        <v>32.0</v>
      </c>
      <c r="Y6" s="3">
        <v>43.0</v>
      </c>
      <c r="Z6" s="3">
        <v>0.0</v>
      </c>
      <c r="AA6" s="3">
        <v>1.3</v>
      </c>
      <c r="AB6" s="3">
        <v>2.5</v>
      </c>
      <c r="AC6" s="3">
        <v>5.0</v>
      </c>
      <c r="AD6" s="5">
        <v>5.0</v>
      </c>
    </row>
    <row r="7">
      <c r="A7" s="3">
        <v>10.0</v>
      </c>
      <c r="B7" s="4" t="s">
        <v>133</v>
      </c>
      <c r="C7" s="3" t="s">
        <v>66</v>
      </c>
      <c r="D7" s="3">
        <f t="shared" si="1"/>
        <v>20.66</v>
      </c>
      <c r="E7" s="3">
        <f t="shared" si="2"/>
        <v>330.7</v>
      </c>
      <c r="F7" s="3" t="s">
        <v>93</v>
      </c>
      <c r="G7" s="3">
        <v>16.0</v>
      </c>
      <c r="H7" s="3">
        <v>16.0</v>
      </c>
      <c r="I7" s="3">
        <v>366.0</v>
      </c>
      <c r="J7" s="3">
        <v>531.0</v>
      </c>
      <c r="K7" s="3">
        <v>68.9</v>
      </c>
      <c r="L7" s="3">
        <v>4115.0</v>
      </c>
      <c r="M7" s="3">
        <v>37.0</v>
      </c>
      <c r="N7" s="3">
        <v>7.0</v>
      </c>
      <c r="O7" s="3">
        <v>4.0</v>
      </c>
      <c r="P7" s="3">
        <v>0.8</v>
      </c>
      <c r="Q7" s="3">
        <v>213.0</v>
      </c>
      <c r="R7" s="3">
        <v>75.0</v>
      </c>
      <c r="S7" s="3">
        <v>7.7</v>
      </c>
      <c r="T7" s="3">
        <v>8.8</v>
      </c>
      <c r="U7" s="3">
        <v>11.2</v>
      </c>
      <c r="V7" s="3">
        <v>257.2</v>
      </c>
      <c r="W7" s="3">
        <v>122.0</v>
      </c>
      <c r="X7" s="3">
        <v>33.0</v>
      </c>
      <c r="Y7" s="3">
        <v>101.0</v>
      </c>
      <c r="Z7" s="3">
        <v>3.0</v>
      </c>
      <c r="AA7" s="3">
        <v>3.1</v>
      </c>
      <c r="AB7" s="3">
        <v>6.3</v>
      </c>
      <c r="AC7" s="3">
        <v>3.0</v>
      </c>
      <c r="AD7" s="5">
        <v>6.0</v>
      </c>
    </row>
    <row r="8">
      <c r="A8" s="3">
        <v>6.0</v>
      </c>
      <c r="B8" s="4" t="s">
        <v>130</v>
      </c>
      <c r="C8" s="3" t="s">
        <v>33</v>
      </c>
      <c r="D8" s="3">
        <f t="shared" si="1"/>
        <v>20.01</v>
      </c>
      <c r="E8" s="3">
        <f t="shared" si="2"/>
        <v>320.24</v>
      </c>
      <c r="F8" s="3" t="s">
        <v>93</v>
      </c>
      <c r="G8" s="3">
        <v>16.0</v>
      </c>
      <c r="H8" s="3">
        <v>16.0</v>
      </c>
      <c r="I8" s="3">
        <v>366.0</v>
      </c>
      <c r="J8" s="3">
        <v>520.0</v>
      </c>
      <c r="K8" s="3">
        <v>70.4</v>
      </c>
      <c r="L8" s="3">
        <v>4611.0</v>
      </c>
      <c r="M8" s="3">
        <v>34.0</v>
      </c>
      <c r="N8" s="3">
        <v>6.5</v>
      </c>
      <c r="O8" s="3">
        <v>14.0</v>
      </c>
      <c r="P8" s="3">
        <v>2.7</v>
      </c>
      <c r="Q8" s="3">
        <v>202.0</v>
      </c>
      <c r="R8" s="3">
        <v>82.0</v>
      </c>
      <c r="S8" s="3">
        <v>8.9</v>
      </c>
      <c r="T8" s="3">
        <v>9.0</v>
      </c>
      <c r="U8" s="3">
        <v>12.6</v>
      </c>
      <c r="V8" s="3">
        <v>288.2</v>
      </c>
      <c r="W8" s="3">
        <v>104.0</v>
      </c>
      <c r="X8" s="3">
        <v>40.0</v>
      </c>
      <c r="Y8" s="3">
        <v>118.0</v>
      </c>
      <c r="Z8" s="3">
        <v>2.0</v>
      </c>
      <c r="AA8" s="3">
        <v>3.0</v>
      </c>
      <c r="AB8" s="3">
        <v>7.4</v>
      </c>
      <c r="AC8" s="3">
        <v>5.0</v>
      </c>
      <c r="AD8" s="5">
        <v>7.0</v>
      </c>
    </row>
    <row r="9">
      <c r="A9" s="3">
        <v>7.0</v>
      </c>
      <c r="B9" s="4" t="s">
        <v>131</v>
      </c>
      <c r="C9" s="3" t="s">
        <v>41</v>
      </c>
      <c r="D9" s="3">
        <f t="shared" si="1"/>
        <v>19.28</v>
      </c>
      <c r="E9" s="3">
        <f t="shared" si="2"/>
        <v>308.56</v>
      </c>
      <c r="F9" s="3" t="s">
        <v>93</v>
      </c>
      <c r="G9" s="3">
        <v>16.0</v>
      </c>
      <c r="H9" s="3">
        <v>16.0</v>
      </c>
      <c r="I9" s="3">
        <v>410.0</v>
      </c>
      <c r="J9" s="3">
        <v>596.0</v>
      </c>
      <c r="K9" s="3">
        <v>68.8</v>
      </c>
      <c r="L9" s="3">
        <v>4449.0</v>
      </c>
      <c r="M9" s="3">
        <v>37.0</v>
      </c>
      <c r="N9" s="3">
        <v>6.2</v>
      </c>
      <c r="O9" s="3">
        <v>10.0</v>
      </c>
      <c r="P9" s="3">
        <v>1.7</v>
      </c>
      <c r="Q9" s="3">
        <v>227.0</v>
      </c>
      <c r="R9" s="3">
        <v>51.0</v>
      </c>
      <c r="S9" s="3">
        <v>7.5</v>
      </c>
      <c r="T9" s="3">
        <v>8.0</v>
      </c>
      <c r="U9" s="3">
        <v>10.9</v>
      </c>
      <c r="V9" s="3">
        <v>278.1</v>
      </c>
      <c r="W9" s="3">
        <v>94.0</v>
      </c>
      <c r="X9" s="3">
        <v>48.0</v>
      </c>
      <c r="Y9" s="3">
        <v>146.0</v>
      </c>
      <c r="Z9" s="3">
        <v>1.0</v>
      </c>
      <c r="AA9" s="3">
        <v>3.0</v>
      </c>
      <c r="AB9" s="3">
        <v>9.1</v>
      </c>
      <c r="AC9" s="3">
        <v>14.0</v>
      </c>
      <c r="AD9" s="5">
        <v>8.0</v>
      </c>
    </row>
    <row r="10">
      <c r="A10" s="3">
        <v>21.0</v>
      </c>
      <c r="B10" s="4" t="s">
        <v>91</v>
      </c>
      <c r="C10" s="3" t="s">
        <v>92</v>
      </c>
      <c r="D10" s="3">
        <f t="shared" si="1"/>
        <v>20.07</v>
      </c>
      <c r="E10" s="3">
        <f t="shared" si="2"/>
        <v>301.16</v>
      </c>
      <c r="F10" s="3" t="s">
        <v>93</v>
      </c>
      <c r="G10" s="3">
        <v>15.0</v>
      </c>
      <c r="H10" s="3">
        <v>15.0</v>
      </c>
      <c r="I10" s="3">
        <v>265.0</v>
      </c>
      <c r="J10" s="3">
        <v>432.0</v>
      </c>
      <c r="K10" s="3">
        <v>61.3</v>
      </c>
      <c r="L10" s="3">
        <v>3144.0</v>
      </c>
      <c r="M10" s="3">
        <v>16.0</v>
      </c>
      <c r="N10" s="3">
        <v>3.7</v>
      </c>
      <c r="O10" s="3">
        <v>9.0</v>
      </c>
      <c r="P10" s="3">
        <v>2.1</v>
      </c>
      <c r="Q10" s="3">
        <v>143.0</v>
      </c>
      <c r="R10" s="3">
        <v>91.0</v>
      </c>
      <c r="S10" s="3">
        <v>7.3</v>
      </c>
      <c r="T10" s="3">
        <v>7.1</v>
      </c>
      <c r="U10" s="3">
        <v>11.9</v>
      </c>
      <c r="V10" s="3">
        <v>209.6</v>
      </c>
      <c r="W10" s="3">
        <v>35.0</v>
      </c>
      <c r="X10" s="3">
        <v>139.0</v>
      </c>
      <c r="Y10" s="3">
        <v>784.0</v>
      </c>
      <c r="Z10" s="3">
        <v>10.0</v>
      </c>
      <c r="AA10" s="3">
        <v>5.6</v>
      </c>
      <c r="AB10" s="3">
        <v>52.3</v>
      </c>
      <c r="AC10" s="3">
        <v>9.0</v>
      </c>
      <c r="AD10" s="5">
        <v>9.0</v>
      </c>
    </row>
    <row r="11">
      <c r="A11" s="3">
        <v>9.0</v>
      </c>
      <c r="B11" s="4" t="s">
        <v>132</v>
      </c>
      <c r="C11" s="3" t="s">
        <v>37</v>
      </c>
      <c r="D11" s="3">
        <f t="shared" si="1"/>
        <v>17.95</v>
      </c>
      <c r="E11" s="3">
        <f t="shared" si="2"/>
        <v>287.34</v>
      </c>
      <c r="F11" s="3" t="s">
        <v>93</v>
      </c>
      <c r="G11" s="3">
        <v>16.0</v>
      </c>
      <c r="H11" s="3">
        <v>16.0</v>
      </c>
      <c r="I11" s="3">
        <v>372.0</v>
      </c>
      <c r="J11" s="3">
        <v>561.0</v>
      </c>
      <c r="K11" s="3">
        <v>66.3</v>
      </c>
      <c r="L11" s="3">
        <v>4221.0</v>
      </c>
      <c r="M11" s="3">
        <v>33.0</v>
      </c>
      <c r="N11" s="3">
        <v>5.9</v>
      </c>
      <c r="O11" s="3">
        <v>7.0</v>
      </c>
      <c r="P11" s="3">
        <v>1.2</v>
      </c>
      <c r="Q11" s="3">
        <v>192.0</v>
      </c>
      <c r="R11" s="3">
        <v>64.0</v>
      </c>
      <c r="S11" s="3">
        <v>7.5</v>
      </c>
      <c r="T11" s="3">
        <v>8.1</v>
      </c>
      <c r="U11" s="3">
        <v>11.3</v>
      </c>
      <c r="V11" s="3">
        <v>263.8</v>
      </c>
      <c r="W11" s="3">
        <v>126.0</v>
      </c>
      <c r="X11" s="3">
        <v>29.0</v>
      </c>
      <c r="Y11" s="3">
        <v>115.0</v>
      </c>
      <c r="Z11" s="3">
        <v>1.0</v>
      </c>
      <c r="AA11" s="3">
        <v>4.0</v>
      </c>
      <c r="AB11" s="3">
        <v>7.2</v>
      </c>
      <c r="AC11" s="3">
        <v>12.0</v>
      </c>
      <c r="AD11" s="5">
        <v>10.0</v>
      </c>
    </row>
    <row r="12">
      <c r="A12" s="3">
        <v>14.0</v>
      </c>
      <c r="B12" s="4" t="s">
        <v>137</v>
      </c>
      <c r="C12" s="3" t="s">
        <v>60</v>
      </c>
      <c r="D12" s="3">
        <f t="shared" si="1"/>
        <v>20.27</v>
      </c>
      <c r="E12" s="3">
        <f t="shared" si="2"/>
        <v>283.78</v>
      </c>
      <c r="F12" s="3" t="s">
        <v>93</v>
      </c>
      <c r="G12" s="3">
        <v>14.0</v>
      </c>
      <c r="H12" s="3">
        <v>14.0</v>
      </c>
      <c r="I12" s="3">
        <v>333.0</v>
      </c>
      <c r="J12" s="3">
        <v>481.0</v>
      </c>
      <c r="K12" s="3">
        <v>69.2</v>
      </c>
      <c r="L12" s="3">
        <v>3787.0</v>
      </c>
      <c r="M12" s="3">
        <v>24.0</v>
      </c>
      <c r="N12" s="3">
        <v>5.0</v>
      </c>
      <c r="O12" s="3">
        <v>10.0</v>
      </c>
      <c r="P12" s="3">
        <v>2.1</v>
      </c>
      <c r="Q12" s="3">
        <v>172.0</v>
      </c>
      <c r="R12" s="3">
        <v>77.0</v>
      </c>
      <c r="S12" s="3">
        <v>7.9</v>
      </c>
      <c r="T12" s="3">
        <v>7.9</v>
      </c>
      <c r="U12" s="3">
        <v>11.4</v>
      </c>
      <c r="V12" s="3">
        <v>270.5</v>
      </c>
      <c r="W12" s="3">
        <v>57.0</v>
      </c>
      <c r="X12" s="3">
        <v>88.0</v>
      </c>
      <c r="Y12" s="3">
        <v>423.0</v>
      </c>
      <c r="Z12" s="3">
        <v>5.0</v>
      </c>
      <c r="AA12" s="3">
        <v>4.8</v>
      </c>
      <c r="AB12" s="3">
        <v>30.2</v>
      </c>
      <c r="AC12" s="3">
        <v>13.0</v>
      </c>
      <c r="AD12" s="5">
        <v>11.0</v>
      </c>
    </row>
    <row r="13">
      <c r="A13" s="3">
        <v>16.0</v>
      </c>
      <c r="B13" s="4" t="s">
        <v>139</v>
      </c>
      <c r="C13" s="3" t="s">
        <v>47</v>
      </c>
      <c r="D13" s="3">
        <f t="shared" si="1"/>
        <v>15.78</v>
      </c>
      <c r="E13" s="3">
        <f t="shared" si="2"/>
        <v>268.36</v>
      </c>
      <c r="F13" s="3" t="s">
        <v>93</v>
      </c>
      <c r="G13" s="3">
        <v>17.0</v>
      </c>
      <c r="H13" s="3">
        <v>17.0</v>
      </c>
      <c r="I13" s="3">
        <v>357.0</v>
      </c>
      <c r="J13" s="3">
        <v>531.0</v>
      </c>
      <c r="K13" s="3">
        <v>67.2</v>
      </c>
      <c r="L13" s="3">
        <v>3734.0</v>
      </c>
      <c r="M13" s="3">
        <v>21.0</v>
      </c>
      <c r="N13" s="3">
        <v>4.0</v>
      </c>
      <c r="O13" s="3">
        <v>14.0</v>
      </c>
      <c r="P13" s="3">
        <v>2.6</v>
      </c>
      <c r="Q13" s="3">
        <v>192.0</v>
      </c>
      <c r="R13" s="3">
        <v>57.0</v>
      </c>
      <c r="S13" s="3">
        <v>7.0</v>
      </c>
      <c r="T13" s="3">
        <v>6.6</v>
      </c>
      <c r="U13" s="3">
        <v>10.5</v>
      </c>
      <c r="V13" s="3">
        <v>219.6</v>
      </c>
      <c r="W13" s="3">
        <v>86.0</v>
      </c>
      <c r="X13" s="3">
        <v>55.0</v>
      </c>
      <c r="Y13" s="3">
        <v>270.0</v>
      </c>
      <c r="Z13" s="3">
        <v>7.0</v>
      </c>
      <c r="AA13" s="3">
        <v>4.9</v>
      </c>
      <c r="AB13" s="3">
        <v>15.9</v>
      </c>
      <c r="AC13" s="3">
        <v>10.0</v>
      </c>
      <c r="AD13" s="5">
        <v>12.0</v>
      </c>
    </row>
    <row r="14">
      <c r="A14" s="3">
        <v>18.0</v>
      </c>
      <c r="B14" s="4" t="s">
        <v>141</v>
      </c>
      <c r="C14" s="3" t="s">
        <v>28</v>
      </c>
      <c r="D14" s="3">
        <f t="shared" si="1"/>
        <v>15</v>
      </c>
      <c r="E14" s="3">
        <f t="shared" si="2"/>
        <v>255.02</v>
      </c>
      <c r="F14" s="3" t="s">
        <v>93</v>
      </c>
      <c r="G14" s="3">
        <v>17.0</v>
      </c>
      <c r="H14" s="3">
        <v>17.0</v>
      </c>
      <c r="I14" s="3">
        <v>322.0</v>
      </c>
      <c r="J14" s="3">
        <v>516.0</v>
      </c>
      <c r="K14" s="3">
        <v>62.4</v>
      </c>
      <c r="L14" s="3">
        <v>3563.0</v>
      </c>
      <c r="M14" s="3">
        <v>27.0</v>
      </c>
      <c r="N14" s="3">
        <v>5.2</v>
      </c>
      <c r="O14" s="3">
        <v>7.0</v>
      </c>
      <c r="P14" s="3">
        <v>1.4</v>
      </c>
      <c r="Q14" s="3">
        <v>165.0</v>
      </c>
      <c r="R14" s="3">
        <v>76.0</v>
      </c>
      <c r="S14" s="3">
        <v>6.9</v>
      </c>
      <c r="T14" s="3">
        <v>7.3</v>
      </c>
      <c r="U14" s="3">
        <v>11.1</v>
      </c>
      <c r="V14" s="3">
        <v>209.6</v>
      </c>
      <c r="W14" s="3">
        <v>79.0</v>
      </c>
      <c r="X14" s="3">
        <v>57.0</v>
      </c>
      <c r="Y14" s="3">
        <v>215.0</v>
      </c>
      <c r="Z14" s="3">
        <v>1.0</v>
      </c>
      <c r="AA14" s="3">
        <v>3.8</v>
      </c>
      <c r="AB14" s="3">
        <v>12.6</v>
      </c>
      <c r="AC14" s="3">
        <v>8.0</v>
      </c>
      <c r="AD14" s="5">
        <v>13.0</v>
      </c>
    </row>
    <row r="15">
      <c r="A15" s="3">
        <v>5.0</v>
      </c>
      <c r="B15" s="4" t="s">
        <v>129</v>
      </c>
      <c r="C15" s="3" t="s">
        <v>49</v>
      </c>
      <c r="D15" s="3">
        <f t="shared" si="1"/>
        <v>14.99</v>
      </c>
      <c r="E15" s="3">
        <f t="shared" si="2"/>
        <v>254.96</v>
      </c>
      <c r="F15" s="3" t="s">
        <v>93</v>
      </c>
      <c r="G15" s="3">
        <v>17.0</v>
      </c>
      <c r="H15" s="3">
        <v>17.0</v>
      </c>
      <c r="I15" s="3">
        <v>428.0</v>
      </c>
      <c r="J15" s="3">
        <v>626.0</v>
      </c>
      <c r="K15" s="3">
        <v>68.4</v>
      </c>
      <c r="L15" s="3">
        <v>4804.0</v>
      </c>
      <c r="M15" s="3">
        <v>23.0</v>
      </c>
      <c r="N15" s="3">
        <v>3.7</v>
      </c>
      <c r="O15" s="3">
        <v>14.0</v>
      </c>
      <c r="P15" s="3">
        <v>2.2</v>
      </c>
      <c r="Q15" s="3">
        <v>217.0</v>
      </c>
      <c r="R15" s="3">
        <v>61.0</v>
      </c>
      <c r="S15" s="3">
        <v>7.7</v>
      </c>
      <c r="T15" s="3">
        <v>7.4</v>
      </c>
      <c r="U15" s="3">
        <v>11.2</v>
      </c>
      <c r="V15" s="3">
        <v>282.6</v>
      </c>
      <c r="W15" s="3">
        <v>105.0</v>
      </c>
      <c r="X15" s="3">
        <v>40.0</v>
      </c>
      <c r="Y15" s="3">
        <v>108.0</v>
      </c>
      <c r="Z15" s="3">
        <v>0.0</v>
      </c>
      <c r="AA15" s="3">
        <v>2.7</v>
      </c>
      <c r="AB15" s="3">
        <v>6.4</v>
      </c>
      <c r="AC15" s="3">
        <v>13.0</v>
      </c>
      <c r="AD15" s="5">
        <v>14.0</v>
      </c>
    </row>
    <row r="16">
      <c r="A16" s="3">
        <v>25.0</v>
      </c>
      <c r="B16" s="4" t="s">
        <v>100</v>
      </c>
      <c r="C16" s="3" t="s">
        <v>99</v>
      </c>
      <c r="D16" s="3">
        <f t="shared" si="1"/>
        <v>20.24</v>
      </c>
      <c r="E16" s="3">
        <f t="shared" si="2"/>
        <v>242.98</v>
      </c>
      <c r="F16" s="3" t="s">
        <v>93</v>
      </c>
      <c r="G16" s="3">
        <v>12.0</v>
      </c>
      <c r="H16" s="3">
        <v>12.0</v>
      </c>
      <c r="I16" s="3">
        <v>246.0</v>
      </c>
      <c r="J16" s="3">
        <v>382.0</v>
      </c>
      <c r="K16" s="3">
        <v>64.4</v>
      </c>
      <c r="L16" s="3">
        <v>2882.0</v>
      </c>
      <c r="M16" s="3">
        <v>16.0</v>
      </c>
      <c r="N16" s="3">
        <v>4.2</v>
      </c>
      <c r="O16" s="3">
        <v>13.0</v>
      </c>
      <c r="P16" s="3">
        <v>3.4</v>
      </c>
      <c r="Q16" s="3">
        <v>135.0</v>
      </c>
      <c r="R16" s="3">
        <v>49.0</v>
      </c>
      <c r="S16" s="3">
        <v>7.5</v>
      </c>
      <c r="T16" s="3">
        <v>6.9</v>
      </c>
      <c r="U16" s="3">
        <v>11.7</v>
      </c>
      <c r="V16" s="3">
        <v>240.2</v>
      </c>
      <c r="W16" s="3">
        <v>41.0</v>
      </c>
      <c r="X16" s="3">
        <v>133.0</v>
      </c>
      <c r="Y16" s="3">
        <v>767.0</v>
      </c>
      <c r="Z16" s="3">
        <v>2.0</v>
      </c>
      <c r="AA16" s="3">
        <v>5.8</v>
      </c>
      <c r="AB16" s="3">
        <v>63.9</v>
      </c>
      <c r="AC16" s="3">
        <v>6.0</v>
      </c>
      <c r="AD16" s="5">
        <v>15.0</v>
      </c>
    </row>
    <row r="17">
      <c r="A17" s="3">
        <v>22.0</v>
      </c>
      <c r="B17" s="4" t="s">
        <v>144</v>
      </c>
      <c r="C17" s="3" t="s">
        <v>109</v>
      </c>
      <c r="D17" s="3">
        <f t="shared" si="1"/>
        <v>16.91</v>
      </c>
      <c r="E17" s="3">
        <f t="shared" si="2"/>
        <v>236.82</v>
      </c>
      <c r="F17" s="3" t="s">
        <v>93</v>
      </c>
      <c r="G17" s="3">
        <v>14.0</v>
      </c>
      <c r="H17" s="3">
        <v>14.0</v>
      </c>
      <c r="I17" s="3">
        <v>259.0</v>
      </c>
      <c r="J17" s="3">
        <v>400.0</v>
      </c>
      <c r="K17" s="3">
        <v>64.8</v>
      </c>
      <c r="L17" s="3">
        <v>3113.0</v>
      </c>
      <c r="M17" s="3">
        <v>25.0</v>
      </c>
      <c r="N17" s="3">
        <v>6.3</v>
      </c>
      <c r="O17" s="3">
        <v>6.0</v>
      </c>
      <c r="P17" s="3">
        <v>1.5</v>
      </c>
      <c r="Q17" s="3">
        <v>135.0</v>
      </c>
      <c r="R17" s="3">
        <v>69.0</v>
      </c>
      <c r="S17" s="3">
        <v>7.8</v>
      </c>
      <c r="T17" s="3">
        <v>8.4</v>
      </c>
      <c r="U17" s="3">
        <v>12.0</v>
      </c>
      <c r="V17" s="3">
        <v>222.4</v>
      </c>
      <c r="W17" s="3">
        <v>100.0</v>
      </c>
      <c r="X17" s="3">
        <v>43.0</v>
      </c>
      <c r="Y17" s="3">
        <v>183.0</v>
      </c>
      <c r="Z17" s="3">
        <v>2.0</v>
      </c>
      <c r="AA17" s="3">
        <v>4.3</v>
      </c>
      <c r="AB17" s="3">
        <v>13.1</v>
      </c>
      <c r="AC17" s="3">
        <v>6.0</v>
      </c>
      <c r="AD17" s="5">
        <v>16.0</v>
      </c>
    </row>
    <row r="18">
      <c r="A18" s="3">
        <v>12.0</v>
      </c>
      <c r="B18" s="4" t="s">
        <v>135</v>
      </c>
      <c r="C18" s="3" t="s">
        <v>53</v>
      </c>
      <c r="D18" s="3">
        <f t="shared" si="1"/>
        <v>15.16</v>
      </c>
      <c r="E18" s="3">
        <f t="shared" si="2"/>
        <v>227.5</v>
      </c>
      <c r="F18" s="3" t="s">
        <v>93</v>
      </c>
      <c r="G18" s="3">
        <v>15.0</v>
      </c>
      <c r="H18" s="3">
        <v>15.0</v>
      </c>
      <c r="I18" s="3">
        <v>301.0</v>
      </c>
      <c r="J18" s="3">
        <v>441.0</v>
      </c>
      <c r="K18" s="3">
        <v>68.3</v>
      </c>
      <c r="L18" s="3">
        <v>3810.0</v>
      </c>
      <c r="M18" s="3">
        <v>20.0</v>
      </c>
      <c r="N18" s="3">
        <v>4.5</v>
      </c>
      <c r="O18" s="3">
        <v>12.0</v>
      </c>
      <c r="P18" s="3">
        <v>2.7</v>
      </c>
      <c r="Q18" s="3">
        <v>172.0</v>
      </c>
      <c r="R18" s="3">
        <v>83.0</v>
      </c>
      <c r="S18" s="3">
        <v>8.6</v>
      </c>
      <c r="T18" s="3">
        <v>8.3</v>
      </c>
      <c r="U18" s="3">
        <v>12.7</v>
      </c>
      <c r="V18" s="3">
        <v>254.0</v>
      </c>
      <c r="W18" s="3">
        <v>109.0</v>
      </c>
      <c r="X18" s="3">
        <v>38.0</v>
      </c>
      <c r="Y18" s="3">
        <v>51.0</v>
      </c>
      <c r="Z18" s="3">
        <v>3.0</v>
      </c>
      <c r="AA18" s="3">
        <v>1.3</v>
      </c>
      <c r="AB18" s="3">
        <v>3.4</v>
      </c>
      <c r="AC18" s="3">
        <v>8.0</v>
      </c>
      <c r="AD18" s="5">
        <v>17.0</v>
      </c>
    </row>
    <row r="19">
      <c r="A19" s="3">
        <v>13.0</v>
      </c>
      <c r="B19" s="4" t="s">
        <v>136</v>
      </c>
      <c r="C19" s="3" t="s">
        <v>62</v>
      </c>
      <c r="D19" s="3">
        <f t="shared" si="1"/>
        <v>13.29</v>
      </c>
      <c r="E19" s="3">
        <f t="shared" si="2"/>
        <v>225.94</v>
      </c>
      <c r="F19" s="3" t="s">
        <v>93</v>
      </c>
      <c r="G19" s="3">
        <v>17.0</v>
      </c>
      <c r="H19" s="3">
        <v>17.0</v>
      </c>
      <c r="I19" s="3">
        <v>352.0</v>
      </c>
      <c r="J19" s="3">
        <v>521.0</v>
      </c>
      <c r="K19" s="3">
        <v>67.6</v>
      </c>
      <c r="L19" s="3">
        <v>3801.0</v>
      </c>
      <c r="M19" s="3">
        <v>22.0</v>
      </c>
      <c r="N19" s="3">
        <v>4.2</v>
      </c>
      <c r="O19" s="3">
        <v>13.0</v>
      </c>
      <c r="P19" s="3">
        <v>2.5</v>
      </c>
      <c r="Q19" s="3">
        <v>177.0</v>
      </c>
      <c r="R19" s="3">
        <v>75.0</v>
      </c>
      <c r="S19" s="3">
        <v>7.3</v>
      </c>
      <c r="T19" s="3">
        <v>7.0</v>
      </c>
      <c r="U19" s="3">
        <v>10.8</v>
      </c>
      <c r="V19" s="3">
        <v>223.6</v>
      </c>
      <c r="W19" s="3">
        <v>98.0</v>
      </c>
      <c r="X19" s="3">
        <v>44.0</v>
      </c>
      <c r="Y19" s="3">
        <v>129.0</v>
      </c>
      <c r="Z19" s="3">
        <v>0.0</v>
      </c>
      <c r="AA19" s="3">
        <v>2.9</v>
      </c>
      <c r="AB19" s="3">
        <v>7.6</v>
      </c>
      <c r="AC19" s="3">
        <v>7.0</v>
      </c>
      <c r="AD19" s="5">
        <v>18.0</v>
      </c>
    </row>
    <row r="20">
      <c r="A20" s="3">
        <v>19.0</v>
      </c>
      <c r="B20" s="4" t="s">
        <v>142</v>
      </c>
      <c r="C20" s="3" t="s">
        <v>35</v>
      </c>
      <c r="D20" s="3">
        <f t="shared" si="1"/>
        <v>14.06</v>
      </c>
      <c r="E20" s="3">
        <f t="shared" si="2"/>
        <v>225.06</v>
      </c>
      <c r="F20" s="3" t="s">
        <v>93</v>
      </c>
      <c r="G20" s="3">
        <v>16.0</v>
      </c>
      <c r="H20" s="3">
        <v>15.0</v>
      </c>
      <c r="I20" s="3">
        <v>321.0</v>
      </c>
      <c r="J20" s="3">
        <v>494.0</v>
      </c>
      <c r="K20" s="3">
        <v>65.0</v>
      </c>
      <c r="L20" s="3">
        <v>3419.0</v>
      </c>
      <c r="M20" s="3">
        <v>20.0</v>
      </c>
      <c r="N20" s="3">
        <v>4.0</v>
      </c>
      <c r="O20" s="3">
        <v>15.0</v>
      </c>
      <c r="P20" s="3">
        <v>3.0</v>
      </c>
      <c r="Q20" s="3">
        <v>167.0</v>
      </c>
      <c r="R20" s="3">
        <v>73.0</v>
      </c>
      <c r="S20" s="3">
        <v>6.9</v>
      </c>
      <c r="T20" s="3">
        <v>6.4</v>
      </c>
      <c r="U20" s="3">
        <v>10.7</v>
      </c>
      <c r="V20" s="3">
        <v>213.7</v>
      </c>
      <c r="W20" s="3">
        <v>77.0</v>
      </c>
      <c r="X20" s="3">
        <v>60.0</v>
      </c>
      <c r="Y20" s="3">
        <v>313.0</v>
      </c>
      <c r="Z20" s="3">
        <v>1.0</v>
      </c>
      <c r="AA20" s="3">
        <v>5.2</v>
      </c>
      <c r="AB20" s="3">
        <v>19.6</v>
      </c>
      <c r="AC20" s="3">
        <v>7.0</v>
      </c>
      <c r="AD20" s="5">
        <v>19.0</v>
      </c>
    </row>
    <row r="21">
      <c r="A21" s="3">
        <v>11.0</v>
      </c>
      <c r="B21" s="4" t="s">
        <v>134</v>
      </c>
      <c r="C21" s="3" t="s">
        <v>81</v>
      </c>
      <c r="D21" s="3">
        <f t="shared" si="1"/>
        <v>12.87</v>
      </c>
      <c r="E21" s="3">
        <f t="shared" si="2"/>
        <v>218.92</v>
      </c>
      <c r="F21" s="3" t="s">
        <v>93</v>
      </c>
      <c r="G21" s="3">
        <v>17.0</v>
      </c>
      <c r="H21" s="3">
        <v>17.0</v>
      </c>
      <c r="I21" s="3">
        <v>375.0</v>
      </c>
      <c r="J21" s="3">
        <v>560.0</v>
      </c>
      <c r="K21" s="3">
        <v>67.0</v>
      </c>
      <c r="L21" s="3">
        <v>3968.0</v>
      </c>
      <c r="M21" s="3">
        <v>20.0</v>
      </c>
      <c r="N21" s="3">
        <v>3.6</v>
      </c>
      <c r="O21" s="3">
        <v>12.0</v>
      </c>
      <c r="P21" s="3">
        <v>2.1</v>
      </c>
      <c r="Q21" s="3">
        <v>195.0</v>
      </c>
      <c r="R21" s="3">
        <v>64.0</v>
      </c>
      <c r="S21" s="3">
        <v>7.1</v>
      </c>
      <c r="T21" s="3">
        <v>6.8</v>
      </c>
      <c r="U21" s="3">
        <v>10.6</v>
      </c>
      <c r="V21" s="3">
        <v>233.4</v>
      </c>
      <c r="W21" s="3">
        <v>106.0</v>
      </c>
      <c r="X21" s="3">
        <v>40.0</v>
      </c>
      <c r="Y21" s="3">
        <v>82.0</v>
      </c>
      <c r="Z21" s="3">
        <v>1.0</v>
      </c>
      <c r="AA21" s="3">
        <v>2.1</v>
      </c>
      <c r="AB21" s="3">
        <v>4.8</v>
      </c>
      <c r="AC21" s="3">
        <v>11.0</v>
      </c>
      <c r="AD21" s="5">
        <v>20.0</v>
      </c>
    </row>
    <row r="22">
      <c r="A22" s="3">
        <v>15.0</v>
      </c>
      <c r="B22" s="4" t="s">
        <v>138</v>
      </c>
      <c r="C22" s="3" t="s">
        <v>31</v>
      </c>
      <c r="D22" s="3">
        <f t="shared" si="1"/>
        <v>13.25</v>
      </c>
      <c r="E22" s="3">
        <f t="shared" si="2"/>
        <v>212.1</v>
      </c>
      <c r="F22" s="3" t="s">
        <v>93</v>
      </c>
      <c r="G22" s="3">
        <v>16.0</v>
      </c>
      <c r="H22" s="3">
        <v>16.0</v>
      </c>
      <c r="I22" s="3">
        <v>390.0</v>
      </c>
      <c r="J22" s="3">
        <v>605.0</v>
      </c>
      <c r="K22" s="3">
        <v>64.5</v>
      </c>
      <c r="L22" s="3">
        <v>3740.0</v>
      </c>
      <c r="M22" s="3">
        <v>22.0</v>
      </c>
      <c r="N22" s="3">
        <v>3.6</v>
      </c>
      <c r="O22" s="3">
        <v>10.0</v>
      </c>
      <c r="P22" s="3">
        <v>1.7</v>
      </c>
      <c r="Q22" s="3">
        <v>188.0</v>
      </c>
      <c r="R22" s="3">
        <v>59.0</v>
      </c>
      <c r="S22" s="3">
        <v>6.2</v>
      </c>
      <c r="T22" s="3">
        <v>6.2</v>
      </c>
      <c r="U22" s="3">
        <v>9.6</v>
      </c>
      <c r="V22" s="3">
        <v>233.8</v>
      </c>
      <c r="W22" s="3">
        <v>138.0</v>
      </c>
      <c r="X22" s="3">
        <v>20.0</v>
      </c>
      <c r="Y22" s="3">
        <v>5.0</v>
      </c>
      <c r="Z22" s="3">
        <v>1.0</v>
      </c>
      <c r="AA22" s="3">
        <v>0.3</v>
      </c>
      <c r="AB22" s="3">
        <v>0.3</v>
      </c>
      <c r="AC22" s="3">
        <v>11.0</v>
      </c>
      <c r="AD22" s="5">
        <v>21.0</v>
      </c>
    </row>
    <row r="23">
      <c r="A23" s="3">
        <v>23.0</v>
      </c>
      <c r="B23" s="4" t="s">
        <v>145</v>
      </c>
      <c r="C23" s="3" t="s">
        <v>57</v>
      </c>
      <c r="D23" s="3">
        <f t="shared" si="1"/>
        <v>14.83</v>
      </c>
      <c r="E23" s="3">
        <f t="shared" si="2"/>
        <v>207.68</v>
      </c>
      <c r="F23" s="3" t="s">
        <v>93</v>
      </c>
      <c r="G23" s="3">
        <v>14.0</v>
      </c>
      <c r="H23" s="3">
        <v>14.0</v>
      </c>
      <c r="I23" s="3">
        <v>285.0</v>
      </c>
      <c r="J23" s="3">
        <v>426.0</v>
      </c>
      <c r="K23" s="3">
        <v>66.9</v>
      </c>
      <c r="L23" s="3">
        <v>3052.0</v>
      </c>
      <c r="M23" s="3">
        <v>18.0</v>
      </c>
      <c r="N23" s="3">
        <v>4.2</v>
      </c>
      <c r="O23" s="3">
        <v>7.0</v>
      </c>
      <c r="P23" s="3">
        <v>1.6</v>
      </c>
      <c r="Q23" s="3">
        <v>146.0</v>
      </c>
      <c r="R23" s="3">
        <v>64.0</v>
      </c>
      <c r="S23" s="3">
        <v>7.2</v>
      </c>
      <c r="T23" s="3">
        <v>7.3</v>
      </c>
      <c r="U23" s="3">
        <v>10.7</v>
      </c>
      <c r="V23" s="3">
        <v>218.0</v>
      </c>
      <c r="W23" s="3">
        <v>125.0</v>
      </c>
      <c r="X23" s="3">
        <v>30.0</v>
      </c>
      <c r="Y23" s="3">
        <v>106.0</v>
      </c>
      <c r="Z23" s="3">
        <v>2.0</v>
      </c>
      <c r="AA23" s="3">
        <v>3.5</v>
      </c>
      <c r="AB23" s="3">
        <v>7.6</v>
      </c>
      <c r="AC23" s="3">
        <v>1.0</v>
      </c>
      <c r="AD23" s="5">
        <v>22.0</v>
      </c>
    </row>
    <row r="24">
      <c r="A24" s="3">
        <v>17.0</v>
      </c>
      <c r="B24" s="4" t="s">
        <v>140</v>
      </c>
      <c r="C24" s="3" t="s">
        <v>75</v>
      </c>
      <c r="D24" s="3">
        <f t="shared" si="1"/>
        <v>12</v>
      </c>
      <c r="E24" s="3">
        <f t="shared" si="2"/>
        <v>204.04</v>
      </c>
      <c r="F24" s="3" t="s">
        <v>93</v>
      </c>
      <c r="G24" s="3">
        <v>17.0</v>
      </c>
      <c r="H24" s="3">
        <v>17.0</v>
      </c>
      <c r="I24" s="3">
        <v>359.0</v>
      </c>
      <c r="J24" s="3">
        <v>602.0</v>
      </c>
      <c r="K24" s="3">
        <v>59.6</v>
      </c>
      <c r="L24" s="3">
        <v>3641.0</v>
      </c>
      <c r="M24" s="3">
        <v>12.0</v>
      </c>
      <c r="N24" s="3">
        <v>2.0</v>
      </c>
      <c r="O24" s="3">
        <v>17.0</v>
      </c>
      <c r="P24" s="3">
        <v>2.8</v>
      </c>
      <c r="Q24" s="3">
        <v>177.0</v>
      </c>
      <c r="R24" s="3">
        <v>58.0</v>
      </c>
      <c r="S24" s="3">
        <v>6.0</v>
      </c>
      <c r="T24" s="3">
        <v>5.2</v>
      </c>
      <c r="U24" s="3">
        <v>10.1</v>
      </c>
      <c r="V24" s="3">
        <v>214.2</v>
      </c>
      <c r="W24" s="3">
        <v>63.0</v>
      </c>
      <c r="X24" s="3">
        <v>73.0</v>
      </c>
      <c r="Y24" s="3">
        <v>334.0</v>
      </c>
      <c r="Z24" s="3">
        <v>2.0</v>
      </c>
      <c r="AA24" s="3">
        <v>4.6</v>
      </c>
      <c r="AB24" s="3">
        <v>19.6</v>
      </c>
      <c r="AC24" s="3">
        <v>9.0</v>
      </c>
      <c r="AD24" s="5">
        <v>23.0</v>
      </c>
    </row>
    <row r="25">
      <c r="A25" s="3">
        <v>20.0</v>
      </c>
      <c r="B25" s="4" t="s">
        <v>143</v>
      </c>
      <c r="C25" s="3" t="s">
        <v>83</v>
      </c>
      <c r="D25" s="3">
        <f t="shared" si="1"/>
        <v>13.46</v>
      </c>
      <c r="E25" s="3">
        <f t="shared" si="2"/>
        <v>188.5</v>
      </c>
      <c r="F25" s="3" t="s">
        <v>93</v>
      </c>
      <c r="G25" s="3">
        <v>14.0</v>
      </c>
      <c r="H25" s="3">
        <v>14.0</v>
      </c>
      <c r="I25" s="3">
        <v>332.0</v>
      </c>
      <c r="J25" s="3">
        <v>494.0</v>
      </c>
      <c r="K25" s="3">
        <v>67.2</v>
      </c>
      <c r="L25" s="3">
        <v>3245.0</v>
      </c>
      <c r="M25" s="3">
        <v>19.0</v>
      </c>
      <c r="N25" s="3">
        <v>3.8</v>
      </c>
      <c r="O25" s="3">
        <v>8.0</v>
      </c>
      <c r="P25" s="3">
        <v>1.6</v>
      </c>
      <c r="Q25" s="3">
        <v>162.0</v>
      </c>
      <c r="R25" s="3">
        <v>63.0</v>
      </c>
      <c r="S25" s="3">
        <v>6.6</v>
      </c>
      <c r="T25" s="3">
        <v>6.6</v>
      </c>
      <c r="U25" s="3">
        <v>9.8</v>
      </c>
      <c r="V25" s="3">
        <v>231.8</v>
      </c>
      <c r="W25" s="3">
        <v>146.0</v>
      </c>
      <c r="X25" s="3">
        <v>17.0</v>
      </c>
      <c r="Y25" s="3">
        <v>87.0</v>
      </c>
      <c r="Z25" s="3">
        <v>0.0</v>
      </c>
      <c r="AA25" s="3">
        <v>5.1</v>
      </c>
      <c r="AB25" s="3">
        <v>6.2</v>
      </c>
      <c r="AC25" s="3">
        <v>9.0</v>
      </c>
      <c r="AD25" s="5">
        <v>24.0</v>
      </c>
    </row>
    <row r="26">
      <c r="A26" s="3">
        <v>24.0</v>
      </c>
      <c r="B26" s="4" t="s">
        <v>146</v>
      </c>
      <c r="C26" s="3" t="s">
        <v>43</v>
      </c>
      <c r="D26" s="3">
        <f t="shared" si="1"/>
        <v>13.05</v>
      </c>
      <c r="E26" s="3">
        <f t="shared" si="2"/>
        <v>182.8</v>
      </c>
      <c r="F26" s="3" t="s">
        <v>93</v>
      </c>
      <c r="G26" s="3">
        <v>14.0</v>
      </c>
      <c r="H26" s="3">
        <v>14.0</v>
      </c>
      <c r="I26" s="3">
        <v>253.0</v>
      </c>
      <c r="J26" s="3">
        <v>418.0</v>
      </c>
      <c r="K26" s="3">
        <v>60.5</v>
      </c>
      <c r="L26" s="3">
        <v>3010.0</v>
      </c>
      <c r="M26" s="3">
        <v>17.0</v>
      </c>
      <c r="N26" s="3">
        <v>4.1</v>
      </c>
      <c r="O26" s="3">
        <v>13.0</v>
      </c>
      <c r="P26" s="3">
        <v>3.1</v>
      </c>
      <c r="Q26" s="3">
        <v>143.0</v>
      </c>
      <c r="R26" s="3">
        <v>71.0</v>
      </c>
      <c r="S26" s="3">
        <v>7.2</v>
      </c>
      <c r="T26" s="3">
        <v>6.6</v>
      </c>
      <c r="U26" s="3">
        <v>11.9</v>
      </c>
      <c r="V26" s="3">
        <v>215.0</v>
      </c>
      <c r="W26" s="3">
        <v>112.0</v>
      </c>
      <c r="X26" s="3">
        <v>37.0</v>
      </c>
      <c r="Y26" s="3">
        <v>134.0</v>
      </c>
      <c r="Z26" s="3">
        <v>1.0</v>
      </c>
      <c r="AA26" s="3">
        <v>3.6</v>
      </c>
      <c r="AB26" s="3">
        <v>9.6</v>
      </c>
      <c r="AC26" s="3">
        <v>6.0</v>
      </c>
      <c r="AD26" s="5">
        <v>25.0</v>
      </c>
    </row>
    <row r="27">
      <c r="A27" s="3">
        <v>27.0</v>
      </c>
      <c r="B27" s="4" t="s">
        <v>148</v>
      </c>
      <c r="C27" s="3" t="s">
        <v>70</v>
      </c>
      <c r="D27" s="3">
        <f t="shared" si="1"/>
        <v>13.3</v>
      </c>
      <c r="E27" s="3">
        <f t="shared" si="2"/>
        <v>172.92</v>
      </c>
      <c r="F27" s="3" t="s">
        <v>93</v>
      </c>
      <c r="G27" s="3">
        <v>13.0</v>
      </c>
      <c r="H27" s="3">
        <v>12.0</v>
      </c>
      <c r="I27" s="3">
        <v>263.0</v>
      </c>
      <c r="J27" s="3">
        <v>388.0</v>
      </c>
      <c r="K27" s="3">
        <v>67.8</v>
      </c>
      <c r="L27" s="3">
        <v>2653.0</v>
      </c>
      <c r="M27" s="3">
        <v>16.0</v>
      </c>
      <c r="N27" s="3">
        <v>4.1</v>
      </c>
      <c r="O27" s="3">
        <v>10.0</v>
      </c>
      <c r="P27" s="3">
        <v>2.6</v>
      </c>
      <c r="Q27" s="3">
        <v>137.0</v>
      </c>
      <c r="R27" s="3">
        <v>65.0</v>
      </c>
      <c r="S27" s="3">
        <v>6.8</v>
      </c>
      <c r="T27" s="3">
        <v>6.5</v>
      </c>
      <c r="U27" s="3">
        <v>10.1</v>
      </c>
      <c r="V27" s="3">
        <v>204.1</v>
      </c>
      <c r="W27" s="3">
        <v>101.0</v>
      </c>
      <c r="X27" s="3">
        <v>42.0</v>
      </c>
      <c r="Y27" s="3">
        <v>128.0</v>
      </c>
      <c r="Z27" s="3">
        <v>3.0</v>
      </c>
      <c r="AA27" s="3">
        <v>3.0</v>
      </c>
      <c r="AB27" s="3">
        <v>9.8</v>
      </c>
      <c r="AC27" s="3">
        <v>9.0</v>
      </c>
      <c r="AD27" s="5">
        <v>26.0</v>
      </c>
    </row>
    <row r="28">
      <c r="A28" s="3">
        <v>28.0</v>
      </c>
      <c r="B28" s="4" t="s">
        <v>149</v>
      </c>
      <c r="C28" s="3" t="s">
        <v>72</v>
      </c>
      <c r="D28" s="3">
        <f t="shared" si="1"/>
        <v>13.19</v>
      </c>
      <c r="E28" s="3">
        <f t="shared" si="2"/>
        <v>158.28</v>
      </c>
      <c r="F28" s="3" t="s">
        <v>93</v>
      </c>
      <c r="G28" s="3">
        <v>12.0</v>
      </c>
      <c r="H28" s="3">
        <v>11.0</v>
      </c>
      <c r="I28" s="3">
        <v>243.0</v>
      </c>
      <c r="J28" s="3">
        <v>406.0</v>
      </c>
      <c r="K28" s="3">
        <v>59.9</v>
      </c>
      <c r="L28" s="3">
        <v>2527.0</v>
      </c>
      <c r="M28" s="3">
        <v>9.0</v>
      </c>
      <c r="N28" s="3">
        <v>2.2</v>
      </c>
      <c r="O28" s="3">
        <v>13.0</v>
      </c>
      <c r="P28" s="3">
        <v>3.2</v>
      </c>
      <c r="Q28" s="3">
        <v>123.0</v>
      </c>
      <c r="R28" s="3">
        <v>63.0</v>
      </c>
      <c r="S28" s="3">
        <v>6.2</v>
      </c>
      <c r="T28" s="3">
        <v>5.2</v>
      </c>
      <c r="U28" s="3">
        <v>10.4</v>
      </c>
      <c r="V28" s="3">
        <v>210.6</v>
      </c>
      <c r="W28" s="3">
        <v>92.0</v>
      </c>
      <c r="X28" s="3">
        <v>48.0</v>
      </c>
      <c r="Y28" s="3">
        <v>222.0</v>
      </c>
      <c r="Z28" s="3">
        <v>5.0</v>
      </c>
      <c r="AA28" s="3">
        <v>4.6</v>
      </c>
      <c r="AB28" s="3">
        <v>18.5</v>
      </c>
      <c r="AC28" s="3">
        <v>9.0</v>
      </c>
      <c r="AD28" s="5">
        <v>27.0</v>
      </c>
    </row>
    <row r="29">
      <c r="A29" s="3">
        <v>29.0</v>
      </c>
      <c r="B29" s="4" t="s">
        <v>150</v>
      </c>
      <c r="C29" s="3" t="s">
        <v>77</v>
      </c>
      <c r="D29" s="3">
        <f t="shared" si="1"/>
        <v>14.35</v>
      </c>
      <c r="E29" s="3">
        <f t="shared" si="2"/>
        <v>157.92</v>
      </c>
      <c r="F29" s="3" t="s">
        <v>93</v>
      </c>
      <c r="G29" s="3">
        <v>11.0</v>
      </c>
      <c r="H29" s="3">
        <v>11.0</v>
      </c>
      <c r="I29" s="3">
        <v>232.0</v>
      </c>
      <c r="J29" s="3">
        <v>361.0</v>
      </c>
      <c r="K29" s="3">
        <v>64.3</v>
      </c>
      <c r="L29" s="3">
        <v>2428.0</v>
      </c>
      <c r="M29" s="3">
        <v>10.0</v>
      </c>
      <c r="N29" s="3">
        <v>2.8</v>
      </c>
      <c r="O29" s="3">
        <v>7.0</v>
      </c>
      <c r="P29" s="3">
        <v>1.9</v>
      </c>
      <c r="Q29" s="3">
        <v>116.0</v>
      </c>
      <c r="R29" s="3">
        <v>54.0</v>
      </c>
      <c r="S29" s="3">
        <v>6.7</v>
      </c>
      <c r="T29" s="3">
        <v>6.4</v>
      </c>
      <c r="U29" s="3">
        <v>10.5</v>
      </c>
      <c r="V29" s="3">
        <v>220.7</v>
      </c>
      <c r="W29" s="3">
        <v>75.0</v>
      </c>
      <c r="X29" s="3">
        <v>62.0</v>
      </c>
      <c r="Y29" s="3">
        <v>298.0</v>
      </c>
      <c r="Z29" s="3">
        <v>2.0</v>
      </c>
      <c r="AA29" s="3">
        <v>4.8</v>
      </c>
      <c r="AB29" s="3">
        <v>27.1</v>
      </c>
      <c r="AC29" s="3">
        <v>7.0</v>
      </c>
      <c r="AD29" s="5">
        <v>28.0</v>
      </c>
    </row>
    <row r="30">
      <c r="A30" s="3">
        <v>26.0</v>
      </c>
      <c r="B30" s="4" t="s">
        <v>147</v>
      </c>
      <c r="C30" s="3" t="s">
        <v>105</v>
      </c>
      <c r="D30" s="3">
        <f t="shared" si="1"/>
        <v>11.92</v>
      </c>
      <c r="E30" s="3">
        <f t="shared" si="2"/>
        <v>154.96</v>
      </c>
      <c r="F30" s="3" t="s">
        <v>93</v>
      </c>
      <c r="G30" s="3">
        <v>13.0</v>
      </c>
      <c r="H30" s="3">
        <v>11.0</v>
      </c>
      <c r="I30" s="3">
        <v>263.0</v>
      </c>
      <c r="J30" s="3">
        <v>394.0</v>
      </c>
      <c r="K30" s="3">
        <v>66.8</v>
      </c>
      <c r="L30" s="3">
        <v>2664.0</v>
      </c>
      <c r="M30" s="3">
        <v>16.0</v>
      </c>
      <c r="N30" s="3">
        <v>4.1</v>
      </c>
      <c r="O30" s="3">
        <v>10.0</v>
      </c>
      <c r="P30" s="3">
        <v>2.5</v>
      </c>
      <c r="Q30" s="3">
        <v>118.0</v>
      </c>
      <c r="R30" s="3">
        <v>67.0</v>
      </c>
      <c r="S30" s="3">
        <v>6.8</v>
      </c>
      <c r="T30" s="3">
        <v>6.4</v>
      </c>
      <c r="U30" s="3">
        <v>10.1</v>
      </c>
      <c r="V30" s="3">
        <v>204.9</v>
      </c>
      <c r="W30" s="3">
        <v>143.0</v>
      </c>
      <c r="X30" s="3">
        <v>18.0</v>
      </c>
      <c r="Y30" s="3">
        <v>44.0</v>
      </c>
      <c r="Z30" s="3">
        <v>0.0</v>
      </c>
      <c r="AA30" s="3">
        <v>2.4</v>
      </c>
      <c r="AB30" s="3">
        <v>3.4</v>
      </c>
      <c r="AC30" s="3">
        <v>5.0</v>
      </c>
      <c r="AD30" s="5">
        <v>29.0</v>
      </c>
    </row>
    <row r="31">
      <c r="A31" s="3">
        <v>30.0</v>
      </c>
      <c r="B31" s="4" t="s">
        <v>151</v>
      </c>
      <c r="C31" s="3" t="s">
        <v>87</v>
      </c>
      <c r="D31" s="3">
        <f t="shared" si="1"/>
        <v>11.6</v>
      </c>
      <c r="E31" s="3">
        <f t="shared" si="2"/>
        <v>150.86</v>
      </c>
      <c r="F31" s="3" t="s">
        <v>93</v>
      </c>
      <c r="G31" s="3">
        <v>13.0</v>
      </c>
      <c r="H31" s="3">
        <v>13.0</v>
      </c>
      <c r="I31" s="3">
        <v>213.0</v>
      </c>
      <c r="J31" s="3">
        <v>383.0</v>
      </c>
      <c r="K31" s="3">
        <v>55.6</v>
      </c>
      <c r="L31" s="3">
        <v>2334.0</v>
      </c>
      <c r="M31" s="3">
        <v>9.0</v>
      </c>
      <c r="N31" s="3">
        <v>2.3</v>
      </c>
      <c r="O31" s="3">
        <v>11.0</v>
      </c>
      <c r="P31" s="3">
        <v>2.9</v>
      </c>
      <c r="Q31" s="3">
        <v>112.0</v>
      </c>
      <c r="R31" s="3">
        <v>54.0</v>
      </c>
      <c r="S31" s="3">
        <v>6.1</v>
      </c>
      <c r="T31" s="3">
        <v>5.3</v>
      </c>
      <c r="U31" s="3">
        <v>11.0</v>
      </c>
      <c r="V31" s="3">
        <v>179.5</v>
      </c>
      <c r="W31" s="3">
        <v>127.0</v>
      </c>
      <c r="X31" s="3">
        <v>29.0</v>
      </c>
      <c r="Y31" s="3">
        <v>185.0</v>
      </c>
      <c r="Z31" s="3">
        <v>4.0</v>
      </c>
      <c r="AA31" s="3">
        <v>6.4</v>
      </c>
      <c r="AB31" s="3">
        <v>14.2</v>
      </c>
      <c r="AC31" s="3">
        <v>5.0</v>
      </c>
      <c r="AD31" s="5">
        <v>30.0</v>
      </c>
    </row>
    <row r="32">
      <c r="A32" s="3">
        <v>31.0</v>
      </c>
      <c r="B32" s="4" t="s">
        <v>152</v>
      </c>
      <c r="C32" s="3" t="s">
        <v>45</v>
      </c>
      <c r="D32" s="3">
        <f t="shared" si="1"/>
        <v>10.23</v>
      </c>
      <c r="E32" s="3">
        <f t="shared" si="2"/>
        <v>122.8</v>
      </c>
      <c r="F32" s="3" t="s">
        <v>93</v>
      </c>
      <c r="G32" s="3">
        <v>12.0</v>
      </c>
      <c r="H32" s="3">
        <v>10.0</v>
      </c>
      <c r="I32" s="3">
        <v>159.0</v>
      </c>
      <c r="J32" s="3">
        <v>270.0</v>
      </c>
      <c r="K32" s="3">
        <v>58.9</v>
      </c>
      <c r="L32" s="3">
        <v>1870.0</v>
      </c>
      <c r="M32" s="3">
        <v>7.0</v>
      </c>
      <c r="N32" s="3">
        <v>2.6</v>
      </c>
      <c r="O32" s="3">
        <v>10.0</v>
      </c>
      <c r="P32" s="3">
        <v>3.7</v>
      </c>
      <c r="Q32" s="3">
        <v>83.0</v>
      </c>
      <c r="R32" s="3">
        <v>64.0</v>
      </c>
      <c r="S32" s="3">
        <v>6.9</v>
      </c>
      <c r="T32" s="3">
        <v>5.8</v>
      </c>
      <c r="U32" s="3">
        <v>11.8</v>
      </c>
      <c r="V32" s="3">
        <v>155.8</v>
      </c>
      <c r="W32" s="3">
        <v>64.0</v>
      </c>
      <c r="X32" s="3">
        <v>72.0</v>
      </c>
      <c r="Y32" s="3">
        <v>420.0</v>
      </c>
      <c r="Z32" s="3">
        <v>2.0</v>
      </c>
      <c r="AA32" s="3">
        <v>5.8</v>
      </c>
      <c r="AB32" s="3">
        <v>35.0</v>
      </c>
      <c r="AC32" s="3">
        <v>12.0</v>
      </c>
      <c r="AD32" s="5">
        <v>31.0</v>
      </c>
    </row>
    <row r="33">
      <c r="A33" s="3">
        <v>34.0</v>
      </c>
      <c r="B33" s="4" t="s">
        <v>155</v>
      </c>
      <c r="C33" s="3" t="s">
        <v>39</v>
      </c>
      <c r="D33" s="3">
        <f t="shared" si="1"/>
        <v>16.91</v>
      </c>
      <c r="E33" s="3">
        <f t="shared" si="2"/>
        <v>118.4</v>
      </c>
      <c r="F33" s="3" t="s">
        <v>93</v>
      </c>
      <c r="G33" s="3">
        <v>7.0</v>
      </c>
      <c r="H33" s="3">
        <v>7.0</v>
      </c>
      <c r="I33" s="3">
        <v>95.0</v>
      </c>
      <c r="J33" s="3">
        <v>161.0</v>
      </c>
      <c r="K33" s="3">
        <v>59.0</v>
      </c>
      <c r="L33" s="3">
        <v>1170.0</v>
      </c>
      <c r="M33" s="3">
        <v>14.0</v>
      </c>
      <c r="N33" s="3">
        <v>8.7</v>
      </c>
      <c r="O33" s="3">
        <v>3.0</v>
      </c>
      <c r="P33" s="3">
        <v>1.9</v>
      </c>
      <c r="Q33" s="3">
        <v>56.0</v>
      </c>
      <c r="R33" s="3">
        <v>72.0</v>
      </c>
      <c r="S33" s="3">
        <v>7.3</v>
      </c>
      <c r="T33" s="3">
        <v>8.2</v>
      </c>
      <c r="U33" s="3">
        <v>12.3</v>
      </c>
      <c r="V33" s="3">
        <v>167.1</v>
      </c>
      <c r="W33" s="3">
        <v>124.0</v>
      </c>
      <c r="X33" s="3">
        <v>32.0</v>
      </c>
      <c r="Y33" s="3">
        <v>166.0</v>
      </c>
      <c r="Z33" s="3">
        <v>1.0</v>
      </c>
      <c r="AA33" s="3">
        <v>5.2</v>
      </c>
      <c r="AB33" s="3">
        <v>23.7</v>
      </c>
      <c r="AC33" s="3">
        <v>2.0</v>
      </c>
      <c r="AD33" s="5">
        <v>32.0</v>
      </c>
    </row>
    <row r="34">
      <c r="A34" s="3">
        <v>37.0</v>
      </c>
      <c r="B34" s="4" t="s">
        <v>158</v>
      </c>
      <c r="C34" s="3" t="s">
        <v>39</v>
      </c>
      <c r="D34" s="3">
        <f t="shared" si="1"/>
        <v>9.46</v>
      </c>
      <c r="E34" s="3">
        <f t="shared" si="2"/>
        <v>113.52</v>
      </c>
      <c r="F34" s="3" t="s">
        <v>93</v>
      </c>
      <c r="G34" s="3">
        <v>12.0</v>
      </c>
      <c r="H34" s="3">
        <v>9.0</v>
      </c>
      <c r="I34" s="3">
        <v>78.0</v>
      </c>
      <c r="J34" s="3">
        <v>134.0</v>
      </c>
      <c r="K34" s="3">
        <v>58.2</v>
      </c>
      <c r="L34" s="3">
        <v>978.0</v>
      </c>
      <c r="M34" s="3">
        <v>4.0</v>
      </c>
      <c r="N34" s="3">
        <v>3.0</v>
      </c>
      <c r="O34" s="3">
        <v>5.0</v>
      </c>
      <c r="P34" s="3">
        <v>3.7</v>
      </c>
      <c r="Q34" s="3">
        <v>43.0</v>
      </c>
      <c r="R34" s="3">
        <v>70.0</v>
      </c>
      <c r="S34" s="3">
        <v>7.3</v>
      </c>
      <c r="T34" s="3">
        <v>6.2</v>
      </c>
      <c r="U34" s="3">
        <v>12.5</v>
      </c>
      <c r="V34" s="3">
        <v>81.5</v>
      </c>
      <c r="W34" s="3">
        <v>67.0</v>
      </c>
      <c r="X34" s="3">
        <v>70.0</v>
      </c>
      <c r="Y34" s="3">
        <v>374.0</v>
      </c>
      <c r="Z34" s="3">
        <v>5.0</v>
      </c>
      <c r="AA34" s="3">
        <v>5.3</v>
      </c>
      <c r="AB34" s="3">
        <v>31.2</v>
      </c>
      <c r="AC34" s="3">
        <v>2.0</v>
      </c>
      <c r="AD34" s="5">
        <v>33.0</v>
      </c>
    </row>
    <row r="35">
      <c r="A35" s="3">
        <v>32.0</v>
      </c>
      <c r="B35" s="4" t="s">
        <v>153</v>
      </c>
      <c r="C35" s="3" t="s">
        <v>45</v>
      </c>
      <c r="D35" s="3">
        <f t="shared" si="1"/>
        <v>11.15</v>
      </c>
      <c r="E35" s="3">
        <f t="shared" si="2"/>
        <v>89.2</v>
      </c>
      <c r="F35" s="3" t="s">
        <v>93</v>
      </c>
      <c r="G35" s="3">
        <v>8.0</v>
      </c>
      <c r="H35" s="3">
        <v>6.0</v>
      </c>
      <c r="I35" s="3">
        <v>149.0</v>
      </c>
      <c r="J35" s="3">
        <v>236.0</v>
      </c>
      <c r="K35" s="3">
        <v>63.1</v>
      </c>
      <c r="L35" s="3">
        <v>1515.0</v>
      </c>
      <c r="M35" s="3">
        <v>8.0</v>
      </c>
      <c r="N35" s="3">
        <v>3.4</v>
      </c>
      <c r="O35" s="3">
        <v>9.0</v>
      </c>
      <c r="P35" s="3">
        <v>3.8</v>
      </c>
      <c r="Q35" s="3">
        <v>83.0</v>
      </c>
      <c r="R35" s="3">
        <v>60.0</v>
      </c>
      <c r="S35" s="3">
        <v>6.4</v>
      </c>
      <c r="T35" s="3">
        <v>5.4</v>
      </c>
      <c r="U35" s="3">
        <v>10.2</v>
      </c>
      <c r="V35" s="3">
        <v>189.4</v>
      </c>
      <c r="W35" s="3">
        <v>148.0</v>
      </c>
      <c r="X35" s="3">
        <v>16.0</v>
      </c>
      <c r="Y35" s="3">
        <v>76.0</v>
      </c>
      <c r="Z35" s="3">
        <v>0.0</v>
      </c>
      <c r="AA35" s="3">
        <v>4.8</v>
      </c>
      <c r="AB35" s="3">
        <v>9.5</v>
      </c>
      <c r="AC35" s="3">
        <v>1.0</v>
      </c>
      <c r="AD35" s="5">
        <v>34.0</v>
      </c>
    </row>
    <row r="36">
      <c r="A36" s="3">
        <v>35.0</v>
      </c>
      <c r="B36" s="4" t="s">
        <v>156</v>
      </c>
      <c r="C36" s="3" t="s">
        <v>39</v>
      </c>
      <c r="D36" s="3">
        <f t="shared" si="1"/>
        <v>14.86</v>
      </c>
      <c r="E36" s="3">
        <f t="shared" si="2"/>
        <v>89.16</v>
      </c>
      <c r="F36" s="3" t="s">
        <v>93</v>
      </c>
      <c r="G36" s="3">
        <v>6.0</v>
      </c>
      <c r="H36" s="3">
        <v>4.0</v>
      </c>
      <c r="I36" s="3">
        <v>108.0</v>
      </c>
      <c r="J36" s="3">
        <v>188.0</v>
      </c>
      <c r="K36" s="3">
        <v>57.4</v>
      </c>
      <c r="L36" s="3">
        <v>1154.0</v>
      </c>
      <c r="M36" s="3">
        <v>11.0</v>
      </c>
      <c r="N36" s="3">
        <v>5.9</v>
      </c>
      <c r="O36" s="3">
        <v>3.0</v>
      </c>
      <c r="P36" s="3">
        <v>1.6</v>
      </c>
      <c r="Q36" s="3">
        <v>61.0</v>
      </c>
      <c r="R36" s="3">
        <v>46.0</v>
      </c>
      <c r="S36" s="3">
        <v>6.1</v>
      </c>
      <c r="T36" s="3">
        <v>6.6</v>
      </c>
      <c r="U36" s="3">
        <v>10.7</v>
      </c>
      <c r="V36" s="3">
        <v>192.3</v>
      </c>
      <c r="W36" s="3">
        <v>180.0</v>
      </c>
      <c r="X36" s="3">
        <v>9.0</v>
      </c>
      <c r="Y36" s="3">
        <v>20.0</v>
      </c>
      <c r="Z36" s="3">
        <v>1.0</v>
      </c>
      <c r="AA36" s="3">
        <v>2.2</v>
      </c>
      <c r="AB36" s="3">
        <v>3.3</v>
      </c>
      <c r="AC36" s="3">
        <v>3.0</v>
      </c>
      <c r="AD36" s="5">
        <v>35.0</v>
      </c>
    </row>
    <row r="37">
      <c r="A37" s="3">
        <v>36.0</v>
      </c>
      <c r="B37" s="4" t="s">
        <v>157</v>
      </c>
      <c r="C37" s="3" t="s">
        <v>99</v>
      </c>
      <c r="D37" s="3">
        <f t="shared" si="1"/>
        <v>12.09</v>
      </c>
      <c r="E37" s="3">
        <f t="shared" si="2"/>
        <v>84.64</v>
      </c>
      <c r="F37" s="3" t="s">
        <v>93</v>
      </c>
      <c r="G37" s="3">
        <v>7.0</v>
      </c>
      <c r="H37" s="3">
        <v>4.0</v>
      </c>
      <c r="I37" s="3">
        <v>122.0</v>
      </c>
      <c r="J37" s="3">
        <v>188.0</v>
      </c>
      <c r="K37" s="3">
        <v>64.9</v>
      </c>
      <c r="L37" s="3">
        <v>1081.0</v>
      </c>
      <c r="M37" s="3">
        <v>3.0</v>
      </c>
      <c r="N37" s="3">
        <v>1.6</v>
      </c>
      <c r="O37" s="3">
        <v>4.0</v>
      </c>
      <c r="P37" s="3">
        <v>2.1</v>
      </c>
      <c r="Q37" s="3">
        <v>55.0</v>
      </c>
      <c r="R37" s="3">
        <v>43.0</v>
      </c>
      <c r="S37" s="3">
        <v>5.8</v>
      </c>
      <c r="T37" s="3">
        <v>5.1</v>
      </c>
      <c r="U37" s="3">
        <v>8.9</v>
      </c>
      <c r="V37" s="3">
        <v>154.4</v>
      </c>
      <c r="W37" s="3">
        <v>95.0</v>
      </c>
      <c r="X37" s="3">
        <v>47.0</v>
      </c>
      <c r="Y37" s="3">
        <v>294.0</v>
      </c>
      <c r="Z37" s="3">
        <v>2.0</v>
      </c>
      <c r="AA37" s="3">
        <v>6.3</v>
      </c>
      <c r="AB37" s="3">
        <v>42.0</v>
      </c>
      <c r="AC37" s="3">
        <v>4.0</v>
      </c>
      <c r="AD37" s="5">
        <v>36.0</v>
      </c>
    </row>
    <row r="38">
      <c r="A38" s="3">
        <v>44.0</v>
      </c>
      <c r="B38" s="4" t="s">
        <v>165</v>
      </c>
      <c r="C38" s="3" t="s">
        <v>72</v>
      </c>
      <c r="D38" s="3">
        <f t="shared" si="1"/>
        <v>10.42</v>
      </c>
      <c r="E38" s="3">
        <f t="shared" si="2"/>
        <v>83.36</v>
      </c>
      <c r="F38" s="3" t="s">
        <v>93</v>
      </c>
      <c r="G38" s="3">
        <v>8.0</v>
      </c>
      <c r="H38" s="3">
        <v>5.0</v>
      </c>
      <c r="I38" s="3">
        <v>69.0</v>
      </c>
      <c r="J38" s="3">
        <v>126.0</v>
      </c>
      <c r="K38" s="3">
        <v>54.8</v>
      </c>
      <c r="L38" s="3">
        <v>684.0</v>
      </c>
      <c r="M38" s="3">
        <v>4.0</v>
      </c>
      <c r="N38" s="3">
        <v>3.2</v>
      </c>
      <c r="O38" s="3">
        <v>5.0</v>
      </c>
      <c r="P38" s="3">
        <v>4.0</v>
      </c>
      <c r="Q38" s="3">
        <v>32.0</v>
      </c>
      <c r="R38" s="3">
        <v>64.0</v>
      </c>
      <c r="S38" s="3">
        <v>5.4</v>
      </c>
      <c r="T38" s="3">
        <v>4.3</v>
      </c>
      <c r="U38" s="3">
        <v>9.9</v>
      </c>
      <c r="V38" s="3">
        <v>85.5</v>
      </c>
      <c r="W38" s="3">
        <v>96.0</v>
      </c>
      <c r="X38" s="3">
        <v>47.0</v>
      </c>
      <c r="Y38" s="3">
        <v>230.0</v>
      </c>
      <c r="Z38" s="3">
        <v>5.0</v>
      </c>
      <c r="AA38" s="3">
        <v>4.9</v>
      </c>
      <c r="AB38" s="3">
        <v>28.8</v>
      </c>
      <c r="AC38" s="3">
        <v>4.0</v>
      </c>
      <c r="AD38" s="5">
        <v>37.0</v>
      </c>
    </row>
    <row r="39">
      <c r="A39" s="3">
        <v>38.0</v>
      </c>
      <c r="B39" s="4" t="s">
        <v>159</v>
      </c>
      <c r="C39" s="3" t="s">
        <v>105</v>
      </c>
      <c r="D39" s="3">
        <f t="shared" si="1"/>
        <v>13.45</v>
      </c>
      <c r="E39" s="3">
        <f t="shared" si="2"/>
        <v>80.74</v>
      </c>
      <c r="F39" s="3" t="s">
        <v>93</v>
      </c>
      <c r="G39" s="3">
        <v>6.0</v>
      </c>
      <c r="H39" s="3">
        <v>6.0</v>
      </c>
      <c r="I39" s="3">
        <v>91.0</v>
      </c>
      <c r="J39" s="3">
        <v>150.0</v>
      </c>
      <c r="K39" s="3">
        <v>60.7</v>
      </c>
      <c r="L39" s="3">
        <v>966.0</v>
      </c>
      <c r="M39" s="3">
        <v>5.0</v>
      </c>
      <c r="N39" s="3">
        <v>3.3</v>
      </c>
      <c r="O39" s="3">
        <v>5.0</v>
      </c>
      <c r="P39" s="3">
        <v>3.3</v>
      </c>
      <c r="Q39" s="3">
        <v>44.0</v>
      </c>
      <c r="R39" s="3">
        <v>52.0</v>
      </c>
      <c r="S39" s="3">
        <v>6.4</v>
      </c>
      <c r="T39" s="3">
        <v>5.6</v>
      </c>
      <c r="U39" s="3">
        <v>10.6</v>
      </c>
      <c r="V39" s="3">
        <v>161.0</v>
      </c>
      <c r="W39" s="3">
        <v>141.0</v>
      </c>
      <c r="X39" s="3">
        <v>19.0</v>
      </c>
      <c r="Y39" s="3">
        <v>151.0</v>
      </c>
      <c r="Z39" s="3">
        <v>3.0</v>
      </c>
      <c r="AA39" s="3">
        <v>7.9</v>
      </c>
      <c r="AB39" s="3">
        <v>25.2</v>
      </c>
      <c r="AC39" s="3">
        <v>3.0</v>
      </c>
      <c r="AD39" s="5">
        <v>38.0</v>
      </c>
    </row>
    <row r="40">
      <c r="A40" s="3">
        <v>33.0</v>
      </c>
      <c r="B40" s="4" t="s">
        <v>154</v>
      </c>
      <c r="C40" s="3" t="s">
        <v>70</v>
      </c>
      <c r="D40" s="3">
        <f t="shared" si="1"/>
        <v>6.21</v>
      </c>
      <c r="E40" s="3">
        <f t="shared" si="2"/>
        <v>68.32</v>
      </c>
      <c r="F40" s="3" t="s">
        <v>93</v>
      </c>
      <c r="G40" s="3">
        <v>11.0</v>
      </c>
      <c r="H40" s="3">
        <v>5.0</v>
      </c>
      <c r="I40" s="3">
        <v>141.0</v>
      </c>
      <c r="J40" s="3">
        <v>225.0</v>
      </c>
      <c r="K40" s="3">
        <v>62.7</v>
      </c>
      <c r="L40" s="3">
        <v>1283.0</v>
      </c>
      <c r="M40" s="3">
        <v>5.0</v>
      </c>
      <c r="N40" s="3">
        <v>2.2</v>
      </c>
      <c r="O40" s="3">
        <v>4.0</v>
      </c>
      <c r="P40" s="3">
        <v>1.8</v>
      </c>
      <c r="Q40" s="3">
        <v>69.0</v>
      </c>
      <c r="R40" s="3">
        <v>52.0</v>
      </c>
      <c r="S40" s="3">
        <v>5.7</v>
      </c>
      <c r="T40" s="3">
        <v>5.3</v>
      </c>
      <c r="U40" s="3">
        <v>9.1</v>
      </c>
      <c r="V40" s="3">
        <v>116.6</v>
      </c>
      <c r="W40" s="3">
        <v>139.0</v>
      </c>
      <c r="X40" s="3">
        <v>19.0</v>
      </c>
      <c r="Y40" s="3">
        <v>70.0</v>
      </c>
      <c r="Z40" s="3">
        <v>1.0</v>
      </c>
      <c r="AA40" s="3">
        <v>3.7</v>
      </c>
      <c r="AB40" s="3">
        <v>6.4</v>
      </c>
      <c r="AC40" s="3">
        <v>6.0</v>
      </c>
      <c r="AD40" s="5">
        <v>39.0</v>
      </c>
    </row>
    <row r="41">
      <c r="A41" s="3">
        <v>46.0</v>
      </c>
      <c r="B41" s="4" t="s">
        <v>167</v>
      </c>
      <c r="C41" s="3" t="s">
        <v>53</v>
      </c>
      <c r="D41" s="3">
        <f t="shared" si="1"/>
        <v>10.82</v>
      </c>
      <c r="E41" s="3">
        <f t="shared" si="2"/>
        <v>64.92</v>
      </c>
      <c r="F41" s="3" t="s">
        <v>93</v>
      </c>
      <c r="G41" s="3">
        <v>6.0</v>
      </c>
      <c r="H41" s="3">
        <v>2.0</v>
      </c>
      <c r="I41" s="3">
        <v>41.0</v>
      </c>
      <c r="J41" s="3">
        <v>71.0</v>
      </c>
      <c r="K41" s="3">
        <v>57.7</v>
      </c>
      <c r="L41" s="3">
        <v>603.0</v>
      </c>
      <c r="M41" s="3">
        <v>5.0</v>
      </c>
      <c r="N41" s="3">
        <v>7.0</v>
      </c>
      <c r="O41" s="3">
        <v>2.0</v>
      </c>
      <c r="P41" s="3">
        <v>2.8</v>
      </c>
      <c r="Q41" s="3">
        <v>27.0</v>
      </c>
      <c r="R41" s="3">
        <v>76.0</v>
      </c>
      <c r="S41" s="3">
        <v>8.5</v>
      </c>
      <c r="T41" s="3">
        <v>8.6</v>
      </c>
      <c r="U41" s="3">
        <v>14.7</v>
      </c>
      <c r="V41" s="3">
        <v>100.5</v>
      </c>
      <c r="W41" s="3">
        <v>110.0</v>
      </c>
      <c r="X41" s="3">
        <v>38.0</v>
      </c>
      <c r="Y41" s="3">
        <v>168.0</v>
      </c>
      <c r="Z41" s="3">
        <v>1.0</v>
      </c>
      <c r="AA41" s="3">
        <v>4.4</v>
      </c>
      <c r="AB41" s="3">
        <v>28.0</v>
      </c>
      <c r="AC41" s="3">
        <v>0.0</v>
      </c>
      <c r="AD41" s="5">
        <v>40.0</v>
      </c>
    </row>
    <row r="42">
      <c r="A42" s="3">
        <v>43.0</v>
      </c>
      <c r="B42" s="4" t="s">
        <v>164</v>
      </c>
      <c r="C42" s="3" t="s">
        <v>109</v>
      </c>
      <c r="D42" s="3">
        <f t="shared" si="1"/>
        <v>13.82</v>
      </c>
      <c r="E42" s="3">
        <f t="shared" si="2"/>
        <v>55.28</v>
      </c>
      <c r="F42" s="3" t="s">
        <v>93</v>
      </c>
      <c r="G42" s="3">
        <v>4.0</v>
      </c>
      <c r="H42" s="3">
        <v>3.0</v>
      </c>
      <c r="I42" s="3">
        <v>65.0</v>
      </c>
      <c r="J42" s="3">
        <v>95.0</v>
      </c>
      <c r="K42" s="3">
        <v>68.4</v>
      </c>
      <c r="L42" s="3">
        <v>702.0</v>
      </c>
      <c r="M42" s="3">
        <v>5.0</v>
      </c>
      <c r="N42" s="3">
        <v>5.3</v>
      </c>
      <c r="O42" s="3">
        <v>1.0</v>
      </c>
      <c r="P42" s="3">
        <v>1.1</v>
      </c>
      <c r="Q42" s="3">
        <v>31.0</v>
      </c>
      <c r="R42" s="3">
        <v>84.0</v>
      </c>
      <c r="S42" s="3">
        <v>7.4</v>
      </c>
      <c r="T42" s="3">
        <v>8.0</v>
      </c>
      <c r="U42" s="3">
        <v>10.8</v>
      </c>
      <c r="V42" s="3">
        <v>175.5</v>
      </c>
      <c r="W42" s="3">
        <v>181.0</v>
      </c>
      <c r="X42" s="3">
        <v>9.0</v>
      </c>
      <c r="Y42" s="3">
        <v>42.0</v>
      </c>
      <c r="Z42" s="3">
        <v>1.0</v>
      </c>
      <c r="AA42" s="3">
        <v>4.7</v>
      </c>
      <c r="AB42" s="3">
        <v>10.5</v>
      </c>
      <c r="AC42" s="3">
        <v>1.0</v>
      </c>
      <c r="AD42" s="5">
        <v>41.0</v>
      </c>
    </row>
    <row r="43">
      <c r="A43" s="3">
        <v>41.0</v>
      </c>
      <c r="B43" s="4" t="s">
        <v>162</v>
      </c>
      <c r="C43" s="3" t="s">
        <v>57</v>
      </c>
      <c r="D43" s="3">
        <f t="shared" si="1"/>
        <v>8.46</v>
      </c>
      <c r="E43" s="3">
        <f t="shared" si="2"/>
        <v>50.78</v>
      </c>
      <c r="F43" s="3" t="s">
        <v>93</v>
      </c>
      <c r="G43" s="3">
        <v>6.0</v>
      </c>
      <c r="H43" s="3">
        <v>3.0</v>
      </c>
      <c r="I43" s="3">
        <v>67.0</v>
      </c>
      <c r="J43" s="3">
        <v>111.0</v>
      </c>
      <c r="K43" s="3">
        <v>60.4</v>
      </c>
      <c r="L43" s="3">
        <v>787.0</v>
      </c>
      <c r="M43" s="3">
        <v>2.0</v>
      </c>
      <c r="N43" s="3">
        <v>1.8</v>
      </c>
      <c r="O43" s="3">
        <v>2.0</v>
      </c>
      <c r="P43" s="3">
        <v>1.8</v>
      </c>
      <c r="Q43" s="3">
        <v>32.0</v>
      </c>
      <c r="R43" s="3">
        <v>44.0</v>
      </c>
      <c r="S43" s="3">
        <v>7.1</v>
      </c>
      <c r="T43" s="3">
        <v>6.6</v>
      </c>
      <c r="U43" s="3">
        <v>11.7</v>
      </c>
      <c r="V43" s="3">
        <v>131.2</v>
      </c>
      <c r="W43" s="3">
        <v>169.0</v>
      </c>
      <c r="X43" s="3">
        <v>10.0</v>
      </c>
      <c r="Y43" s="3">
        <v>53.0</v>
      </c>
      <c r="Z43" s="3">
        <v>2.0</v>
      </c>
      <c r="AA43" s="3">
        <v>5.3</v>
      </c>
      <c r="AB43" s="3">
        <v>8.8</v>
      </c>
      <c r="AC43" s="3">
        <v>2.0</v>
      </c>
      <c r="AD43" s="5">
        <v>42.0</v>
      </c>
    </row>
    <row r="44">
      <c r="A44" s="3">
        <v>39.0</v>
      </c>
      <c r="B44" s="4" t="s">
        <v>160</v>
      </c>
      <c r="C44" s="3" t="s">
        <v>87</v>
      </c>
      <c r="D44" s="3">
        <f t="shared" si="1"/>
        <v>12.5</v>
      </c>
      <c r="E44" s="3">
        <f t="shared" si="2"/>
        <v>50.02</v>
      </c>
      <c r="F44" s="3" t="s">
        <v>93</v>
      </c>
      <c r="G44" s="3">
        <v>4.0</v>
      </c>
      <c r="H44" s="3">
        <v>3.0</v>
      </c>
      <c r="I44" s="3">
        <v>88.0</v>
      </c>
      <c r="J44" s="3">
        <v>132.0</v>
      </c>
      <c r="K44" s="3">
        <v>66.7</v>
      </c>
      <c r="L44" s="3">
        <v>953.0</v>
      </c>
      <c r="M44" s="3">
        <v>5.0</v>
      </c>
      <c r="N44" s="3">
        <v>3.8</v>
      </c>
      <c r="O44" s="3">
        <v>8.0</v>
      </c>
      <c r="P44" s="3">
        <v>6.1</v>
      </c>
      <c r="Q44" s="3">
        <v>49.0</v>
      </c>
      <c r="R44" s="3">
        <v>28.0</v>
      </c>
      <c r="S44" s="3">
        <v>7.2</v>
      </c>
      <c r="T44" s="3">
        <v>5.3</v>
      </c>
      <c r="U44" s="3">
        <v>10.8</v>
      </c>
      <c r="V44" s="3">
        <v>238.3</v>
      </c>
      <c r="W44" s="3">
        <v>225.0</v>
      </c>
      <c r="X44" s="3">
        <v>5.0</v>
      </c>
      <c r="Y44" s="3">
        <v>-1.0</v>
      </c>
      <c r="Z44" s="3">
        <v>0.0</v>
      </c>
      <c r="AA44" s="3">
        <v>-0.2</v>
      </c>
      <c r="AB44" s="3">
        <v>-0.3</v>
      </c>
      <c r="AC44" s="3">
        <v>0.0</v>
      </c>
      <c r="AD44" s="5">
        <v>43.0</v>
      </c>
    </row>
    <row r="45">
      <c r="A45" s="3">
        <v>45.0</v>
      </c>
      <c r="B45" s="4" t="s">
        <v>166</v>
      </c>
      <c r="C45" s="3" t="s">
        <v>79</v>
      </c>
      <c r="D45" s="3">
        <f t="shared" si="1"/>
        <v>10.58</v>
      </c>
      <c r="E45" s="3">
        <f t="shared" si="2"/>
        <v>42.32</v>
      </c>
      <c r="F45" s="3" t="s">
        <v>93</v>
      </c>
      <c r="G45" s="3">
        <v>4.0</v>
      </c>
      <c r="H45" s="3">
        <v>1.0</v>
      </c>
      <c r="I45" s="3">
        <v>57.0</v>
      </c>
      <c r="J45" s="3">
        <v>85.0</v>
      </c>
      <c r="K45" s="3">
        <v>67.1</v>
      </c>
      <c r="L45" s="3">
        <v>638.0</v>
      </c>
      <c r="M45" s="3">
        <v>5.0</v>
      </c>
      <c r="N45" s="3">
        <v>5.9</v>
      </c>
      <c r="O45" s="3">
        <v>2.0</v>
      </c>
      <c r="P45" s="3">
        <v>2.4</v>
      </c>
      <c r="Q45" s="3">
        <v>39.0</v>
      </c>
      <c r="R45" s="3">
        <v>28.0</v>
      </c>
      <c r="S45" s="3">
        <v>7.5</v>
      </c>
      <c r="T45" s="3">
        <v>7.6</v>
      </c>
      <c r="U45" s="3">
        <v>11.2</v>
      </c>
      <c r="V45" s="3">
        <v>159.5</v>
      </c>
      <c r="W45" s="3">
        <v>174.0</v>
      </c>
      <c r="X45" s="3">
        <v>9.0</v>
      </c>
      <c r="Y45" s="3">
        <v>28.0</v>
      </c>
      <c r="Z45" s="3">
        <v>0.0</v>
      </c>
      <c r="AA45" s="3">
        <v>3.1</v>
      </c>
      <c r="AB45" s="3">
        <v>7.0</v>
      </c>
      <c r="AC45" s="3">
        <v>2.0</v>
      </c>
      <c r="AD45" s="5">
        <v>44.0</v>
      </c>
    </row>
    <row r="46">
      <c r="A46" s="3">
        <v>42.0</v>
      </c>
      <c r="B46" s="4" t="s">
        <v>163</v>
      </c>
      <c r="C46" s="3" t="s">
        <v>60</v>
      </c>
      <c r="D46" s="3">
        <f t="shared" si="1"/>
        <v>4.53</v>
      </c>
      <c r="E46" s="3">
        <f t="shared" si="2"/>
        <v>36.3</v>
      </c>
      <c r="F46" s="3" t="s">
        <v>93</v>
      </c>
      <c r="G46" s="3">
        <v>8.0</v>
      </c>
      <c r="H46" s="3">
        <v>3.0</v>
      </c>
      <c r="I46" s="3">
        <v>74.0</v>
      </c>
      <c r="J46" s="3">
        <v>99.0</v>
      </c>
      <c r="K46" s="3">
        <v>74.7</v>
      </c>
      <c r="L46" s="3">
        <v>740.0</v>
      </c>
      <c r="M46" s="3">
        <v>3.0</v>
      </c>
      <c r="N46" s="3">
        <v>3.0</v>
      </c>
      <c r="O46" s="3">
        <v>1.0</v>
      </c>
      <c r="P46" s="3">
        <v>1.0</v>
      </c>
      <c r="Q46" s="3">
        <v>39.0</v>
      </c>
      <c r="R46" s="3">
        <v>50.0</v>
      </c>
      <c r="S46" s="3">
        <v>7.5</v>
      </c>
      <c r="T46" s="3">
        <v>7.6</v>
      </c>
      <c r="U46" s="3">
        <v>10.0</v>
      </c>
      <c r="V46" s="3">
        <v>92.5</v>
      </c>
      <c r="W46" s="3">
        <v>135.0</v>
      </c>
      <c r="X46" s="3">
        <v>22.0</v>
      </c>
      <c r="Y46" s="3">
        <v>37.0</v>
      </c>
      <c r="Z46" s="3">
        <v>0.0</v>
      </c>
      <c r="AA46" s="3">
        <v>1.7</v>
      </c>
      <c r="AB46" s="3">
        <v>4.6</v>
      </c>
      <c r="AC46" s="3">
        <v>4.0</v>
      </c>
      <c r="AD46" s="5">
        <v>45.0</v>
      </c>
    </row>
    <row r="47">
      <c r="A47" s="3">
        <v>40.0</v>
      </c>
      <c r="B47" s="4" t="s">
        <v>161</v>
      </c>
      <c r="C47" s="3" t="s">
        <v>77</v>
      </c>
      <c r="D47" s="3">
        <f t="shared" si="1"/>
        <v>5.81</v>
      </c>
      <c r="E47" s="3">
        <f t="shared" si="2"/>
        <v>34.9</v>
      </c>
      <c r="F47" s="3" t="s">
        <v>93</v>
      </c>
      <c r="G47" s="3">
        <v>6.0</v>
      </c>
      <c r="H47" s="3">
        <v>4.0</v>
      </c>
      <c r="I47" s="3">
        <v>90.0</v>
      </c>
      <c r="J47" s="3">
        <v>167.0</v>
      </c>
      <c r="K47" s="3">
        <v>53.9</v>
      </c>
      <c r="L47" s="3">
        <v>790.0</v>
      </c>
      <c r="M47" s="3">
        <v>4.0</v>
      </c>
      <c r="N47" s="3">
        <v>2.4</v>
      </c>
      <c r="O47" s="3">
        <v>10.0</v>
      </c>
      <c r="P47" s="3">
        <v>6.0</v>
      </c>
      <c r="Q47" s="3">
        <v>43.0</v>
      </c>
      <c r="R47" s="3">
        <v>60.0</v>
      </c>
      <c r="S47" s="3">
        <v>4.7</v>
      </c>
      <c r="T47" s="3">
        <v>2.5</v>
      </c>
      <c r="U47" s="3">
        <v>8.8</v>
      </c>
      <c r="V47" s="3">
        <v>131.7</v>
      </c>
      <c r="W47" s="3">
        <v>200.0</v>
      </c>
      <c r="X47" s="3">
        <v>7.0</v>
      </c>
      <c r="Y47" s="3">
        <v>33.0</v>
      </c>
      <c r="Z47" s="3">
        <v>1.0</v>
      </c>
      <c r="AA47" s="3">
        <v>4.7</v>
      </c>
      <c r="AB47" s="3">
        <v>5.5</v>
      </c>
      <c r="AC47" s="3">
        <v>6.0</v>
      </c>
      <c r="AD47" s="5">
        <v>46.0</v>
      </c>
    </row>
    <row r="48">
      <c r="A48" s="3">
        <v>49.0</v>
      </c>
      <c r="B48" s="4" t="s">
        <v>170</v>
      </c>
      <c r="C48" s="3" t="s">
        <v>92</v>
      </c>
      <c r="D48" s="3">
        <f t="shared" si="1"/>
        <v>8.16</v>
      </c>
      <c r="E48" s="3">
        <f t="shared" si="2"/>
        <v>32.66</v>
      </c>
      <c r="F48" s="3" t="s">
        <v>93</v>
      </c>
      <c r="G48" s="3">
        <v>4.0</v>
      </c>
      <c r="H48" s="3">
        <v>2.0</v>
      </c>
      <c r="I48" s="3">
        <v>41.0</v>
      </c>
      <c r="J48" s="3">
        <v>60.0</v>
      </c>
      <c r="K48" s="3">
        <v>68.3</v>
      </c>
      <c r="L48" s="3">
        <v>439.0</v>
      </c>
      <c r="M48" s="3">
        <v>4.0</v>
      </c>
      <c r="N48" s="3">
        <v>6.7</v>
      </c>
      <c r="O48" s="3">
        <v>1.0</v>
      </c>
      <c r="P48" s="3">
        <v>1.7</v>
      </c>
      <c r="Q48" s="3">
        <v>24.0</v>
      </c>
      <c r="R48" s="3">
        <v>36.0</v>
      </c>
      <c r="S48" s="3">
        <v>7.3</v>
      </c>
      <c r="T48" s="3">
        <v>7.9</v>
      </c>
      <c r="U48" s="3">
        <v>10.7</v>
      </c>
      <c r="V48" s="3">
        <v>109.8</v>
      </c>
      <c r="W48" s="3">
        <v>177.0</v>
      </c>
      <c r="X48" s="3">
        <v>9.0</v>
      </c>
      <c r="Y48" s="3">
        <v>21.0</v>
      </c>
      <c r="Z48" s="3">
        <v>0.0</v>
      </c>
      <c r="AA48" s="3">
        <v>2.3</v>
      </c>
      <c r="AB48" s="3">
        <v>5.3</v>
      </c>
      <c r="AC48" s="3">
        <v>1.0</v>
      </c>
      <c r="AD48" s="5">
        <v>47.0</v>
      </c>
    </row>
    <row r="49">
      <c r="A49" s="3">
        <v>48.0</v>
      </c>
      <c r="B49" s="4" t="s">
        <v>169</v>
      </c>
      <c r="C49" s="3" t="s">
        <v>43</v>
      </c>
      <c r="D49" s="3">
        <f t="shared" si="1"/>
        <v>4.24</v>
      </c>
      <c r="E49" s="3">
        <f t="shared" si="2"/>
        <v>29.68</v>
      </c>
      <c r="F49" s="3" t="s">
        <v>93</v>
      </c>
      <c r="G49" s="3">
        <v>7.0</v>
      </c>
      <c r="H49" s="3">
        <v>2.0</v>
      </c>
      <c r="I49" s="3">
        <v>47.0</v>
      </c>
      <c r="J49" s="3">
        <v>72.0</v>
      </c>
      <c r="K49" s="3">
        <v>65.3</v>
      </c>
      <c r="L49" s="3">
        <v>462.0</v>
      </c>
      <c r="M49" s="3">
        <v>3.0</v>
      </c>
      <c r="N49" s="3">
        <v>4.2</v>
      </c>
      <c r="O49" s="3">
        <v>1.0</v>
      </c>
      <c r="P49" s="3">
        <v>1.4</v>
      </c>
      <c r="Q49" s="3">
        <v>25.0</v>
      </c>
      <c r="R49" s="3">
        <v>34.0</v>
      </c>
      <c r="S49" s="3">
        <v>6.4</v>
      </c>
      <c r="T49" s="3">
        <v>6.6</v>
      </c>
      <c r="U49" s="3">
        <v>9.8</v>
      </c>
      <c r="V49" s="3">
        <v>66.0</v>
      </c>
      <c r="W49" s="3">
        <v>162.0</v>
      </c>
      <c r="X49" s="3">
        <v>12.0</v>
      </c>
      <c r="Y49" s="3">
        <v>22.0</v>
      </c>
      <c r="Z49" s="3">
        <v>0.0</v>
      </c>
      <c r="AA49" s="3">
        <v>1.8</v>
      </c>
      <c r="AB49" s="3">
        <v>3.1</v>
      </c>
      <c r="AC49" s="3">
        <v>1.0</v>
      </c>
      <c r="AD49" s="5">
        <v>48.0</v>
      </c>
    </row>
    <row r="50">
      <c r="A50" s="3">
        <v>47.0</v>
      </c>
      <c r="B50" s="4" t="s">
        <v>168</v>
      </c>
      <c r="C50" s="3" t="s">
        <v>83</v>
      </c>
      <c r="D50" s="3">
        <f t="shared" si="1"/>
        <v>5.26</v>
      </c>
      <c r="E50" s="3">
        <f t="shared" si="2"/>
        <v>26.34</v>
      </c>
      <c r="F50" s="3" t="s">
        <v>93</v>
      </c>
      <c r="G50" s="3">
        <v>5.0</v>
      </c>
      <c r="H50" s="3">
        <v>3.0</v>
      </c>
      <c r="I50" s="3">
        <v>61.0</v>
      </c>
      <c r="J50" s="3">
        <v>94.0</v>
      </c>
      <c r="K50" s="3">
        <v>64.9</v>
      </c>
      <c r="L50" s="3">
        <v>526.0</v>
      </c>
      <c r="M50" s="3">
        <v>3.0</v>
      </c>
      <c r="N50" s="3">
        <v>3.2</v>
      </c>
      <c r="O50" s="3">
        <v>6.0</v>
      </c>
      <c r="P50" s="3">
        <v>6.4</v>
      </c>
      <c r="Q50" s="3">
        <v>28.0</v>
      </c>
      <c r="R50" s="3">
        <v>42.0</v>
      </c>
      <c r="S50" s="3">
        <v>5.6</v>
      </c>
      <c r="T50" s="3">
        <v>3.4</v>
      </c>
      <c r="U50" s="3">
        <v>8.6</v>
      </c>
      <c r="V50" s="3">
        <v>105.2</v>
      </c>
      <c r="W50" s="3">
        <v>270.0</v>
      </c>
      <c r="X50" s="3">
        <v>2.0</v>
      </c>
      <c r="Y50" s="3">
        <v>13.0</v>
      </c>
      <c r="Z50" s="3">
        <v>0.0</v>
      </c>
      <c r="AA50" s="3">
        <v>6.5</v>
      </c>
      <c r="AB50" s="3">
        <v>2.6</v>
      </c>
      <c r="AC50" s="3">
        <v>1.0</v>
      </c>
      <c r="AD50" s="5">
        <v>49.0</v>
      </c>
    </row>
    <row r="51">
      <c r="A51" s="3">
        <v>50.0</v>
      </c>
      <c r="B51" s="4" t="s">
        <v>171</v>
      </c>
      <c r="C51" s="3" t="s">
        <v>41</v>
      </c>
      <c r="D51" s="3">
        <f t="shared" si="1"/>
        <v>5.01</v>
      </c>
      <c r="E51" s="3">
        <f t="shared" si="2"/>
        <v>25.08</v>
      </c>
      <c r="F51" s="3" t="s">
        <v>93</v>
      </c>
      <c r="G51" s="3">
        <v>5.0</v>
      </c>
      <c r="H51" s="3">
        <v>1.0</v>
      </c>
      <c r="I51" s="3">
        <v>30.0</v>
      </c>
      <c r="J51" s="3">
        <v>47.0</v>
      </c>
      <c r="K51" s="3">
        <v>63.8</v>
      </c>
      <c r="L51" s="3">
        <v>422.0</v>
      </c>
      <c r="M51" s="3">
        <v>3.0</v>
      </c>
      <c r="N51" s="3">
        <v>6.4</v>
      </c>
      <c r="O51" s="3">
        <v>1.0</v>
      </c>
      <c r="P51" s="3">
        <v>2.1</v>
      </c>
      <c r="Q51" s="3">
        <v>18.0</v>
      </c>
      <c r="R51" s="3">
        <v>73.0</v>
      </c>
      <c r="S51" s="3">
        <v>9.0</v>
      </c>
      <c r="T51" s="3">
        <v>9.3</v>
      </c>
      <c r="U51" s="3">
        <v>14.1</v>
      </c>
      <c r="V51" s="3">
        <v>84.4</v>
      </c>
      <c r="W51" s="3">
        <v>179.0</v>
      </c>
      <c r="X51" s="3">
        <v>9.0</v>
      </c>
      <c r="Y51" s="3">
        <v>-8.0</v>
      </c>
      <c r="Z51" s="3">
        <v>0.0</v>
      </c>
      <c r="AA51" s="3">
        <v>-0.9</v>
      </c>
      <c r="AB51" s="3">
        <v>-1.6</v>
      </c>
      <c r="AC51" s="3">
        <v>1.0</v>
      </c>
      <c r="AD51" s="5">
        <v>50.0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0"/>
    <col customWidth="1" min="3" max="34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17</v>
      </c>
      <c r="J1" s="2" t="s">
        <v>18</v>
      </c>
      <c r="K1" s="2" t="s">
        <v>19</v>
      </c>
      <c r="L1" s="2" t="s">
        <v>9</v>
      </c>
      <c r="M1" s="2" t="s">
        <v>21</v>
      </c>
      <c r="N1" s="2" t="s">
        <v>10</v>
      </c>
      <c r="O1" s="2" t="s">
        <v>11</v>
      </c>
      <c r="P1" s="2" t="s">
        <v>12</v>
      </c>
      <c r="Q1" s="2" t="s">
        <v>23</v>
      </c>
      <c r="R1" s="2" t="s">
        <v>24</v>
      </c>
      <c r="S1" s="2" t="s">
        <v>14</v>
      </c>
      <c r="T1" s="2" t="s">
        <v>15</v>
      </c>
      <c r="U1" s="2" t="s">
        <v>119</v>
      </c>
      <c r="V1" s="2" t="s">
        <v>8</v>
      </c>
      <c r="W1" s="2" t="s">
        <v>121</v>
      </c>
      <c r="X1" s="2" t="s">
        <v>122</v>
      </c>
      <c r="Y1" s="2" t="s">
        <v>13</v>
      </c>
      <c r="Z1" s="2" t="s">
        <v>124</v>
      </c>
      <c r="AA1" s="1" t="s">
        <v>26</v>
      </c>
      <c r="AB1" s="2"/>
      <c r="AC1" s="2"/>
      <c r="AD1" s="2"/>
      <c r="AE1" s="2"/>
      <c r="AF1" s="2"/>
      <c r="AG1" s="2"/>
      <c r="AH1" s="2"/>
    </row>
    <row r="2">
      <c r="A2" s="3">
        <v>1.0</v>
      </c>
      <c r="B2" s="4" t="s">
        <v>172</v>
      </c>
      <c r="C2" s="3" t="s">
        <v>51</v>
      </c>
      <c r="D2" s="3">
        <f t="shared" ref="D2:D51" si="1">TRUNC((E2 / G2), 2)</f>
        <v>17.2</v>
      </c>
      <c r="E2" s="3">
        <f t="shared" ref="E2:E51" si="2">(0.1 * L2) + (0.1 * W2) + (6 * N2) + (6 * X2) - (2 * T2)</f>
        <v>292.5</v>
      </c>
      <c r="F2" s="3" t="s">
        <v>173</v>
      </c>
      <c r="G2" s="3">
        <v>17.0</v>
      </c>
      <c r="H2" s="3">
        <v>17.0</v>
      </c>
      <c r="I2" s="3">
        <v>191.0</v>
      </c>
      <c r="J2" s="3">
        <v>145.0</v>
      </c>
      <c r="K2" s="3">
        <v>0.759</v>
      </c>
      <c r="L2" s="3">
        <v>1947.0</v>
      </c>
      <c r="M2" s="3">
        <v>13.4</v>
      </c>
      <c r="N2" s="3">
        <v>16.0</v>
      </c>
      <c r="O2" s="3">
        <v>89.0</v>
      </c>
      <c r="P2" s="3">
        <v>59.0</v>
      </c>
      <c r="Q2" s="3">
        <v>10.2</v>
      </c>
      <c r="R2" s="3">
        <v>8.5</v>
      </c>
      <c r="S2" s="3">
        <v>114.5</v>
      </c>
      <c r="T2" s="3">
        <v>0.0</v>
      </c>
      <c r="U2" s="3">
        <v>233.0</v>
      </c>
      <c r="V2" s="3">
        <v>4.0</v>
      </c>
      <c r="W2" s="3">
        <v>18.0</v>
      </c>
      <c r="X2" s="3">
        <v>0.0</v>
      </c>
      <c r="Y2" s="3">
        <v>4.5</v>
      </c>
      <c r="Z2" s="3">
        <v>1.1</v>
      </c>
      <c r="AA2" s="5">
        <v>1.0</v>
      </c>
    </row>
    <row r="3">
      <c r="A3" s="3">
        <v>2.0</v>
      </c>
      <c r="B3" s="4" t="s">
        <v>174</v>
      </c>
      <c r="C3" s="3" t="s">
        <v>66</v>
      </c>
      <c r="D3" s="3">
        <f t="shared" si="1"/>
        <v>13.83</v>
      </c>
      <c r="E3" s="3">
        <f t="shared" si="2"/>
        <v>221.3</v>
      </c>
      <c r="F3" s="3" t="s">
        <v>173</v>
      </c>
      <c r="G3" s="3">
        <v>16.0</v>
      </c>
      <c r="H3" s="3">
        <v>16.0</v>
      </c>
      <c r="I3" s="3">
        <v>169.0</v>
      </c>
      <c r="J3" s="3">
        <v>123.0</v>
      </c>
      <c r="K3" s="3">
        <v>0.728</v>
      </c>
      <c r="L3" s="3">
        <v>1553.0</v>
      </c>
      <c r="M3" s="3">
        <v>12.6</v>
      </c>
      <c r="N3" s="3">
        <v>11.0</v>
      </c>
      <c r="O3" s="3">
        <v>84.0</v>
      </c>
      <c r="P3" s="3">
        <v>59.0</v>
      </c>
      <c r="Q3" s="3">
        <v>9.2</v>
      </c>
      <c r="R3" s="3">
        <v>7.7</v>
      </c>
      <c r="S3" s="3">
        <v>97.1</v>
      </c>
      <c r="T3" s="3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6.0</v>
      </c>
    </row>
    <row r="4">
      <c r="A4" s="3">
        <v>3.0</v>
      </c>
      <c r="B4" s="4" t="s">
        <v>175</v>
      </c>
      <c r="C4" s="3" t="s">
        <v>90</v>
      </c>
      <c r="D4" s="3">
        <f t="shared" si="1"/>
        <v>10.79</v>
      </c>
      <c r="E4" s="3">
        <f t="shared" si="2"/>
        <v>183.5</v>
      </c>
      <c r="F4" s="3" t="s">
        <v>173</v>
      </c>
      <c r="G4" s="3">
        <v>17.0</v>
      </c>
      <c r="H4" s="3">
        <v>16.0</v>
      </c>
      <c r="I4" s="3">
        <v>159.0</v>
      </c>
      <c r="J4" s="3">
        <v>111.0</v>
      </c>
      <c r="K4" s="3">
        <v>0.698</v>
      </c>
      <c r="L4" s="3">
        <v>1239.0</v>
      </c>
      <c r="M4" s="3">
        <v>11.2</v>
      </c>
      <c r="N4" s="3">
        <v>9.0</v>
      </c>
      <c r="O4" s="3">
        <v>75.0</v>
      </c>
      <c r="P4" s="3">
        <v>75.0</v>
      </c>
      <c r="Q4" s="3">
        <v>7.8</v>
      </c>
      <c r="R4" s="3">
        <v>6.5</v>
      </c>
      <c r="S4" s="3">
        <v>72.9</v>
      </c>
      <c r="T4" s="3">
        <v>2.0</v>
      </c>
      <c r="U4" s="3">
        <v>173.0</v>
      </c>
      <c r="V4" s="3">
        <v>9.0</v>
      </c>
      <c r="W4" s="3">
        <v>96.0</v>
      </c>
      <c r="X4" s="3">
        <v>0.0</v>
      </c>
      <c r="Y4" s="3">
        <v>10.7</v>
      </c>
      <c r="Z4" s="3">
        <v>5.6</v>
      </c>
      <c r="AA4" s="5">
        <v>11.0</v>
      </c>
    </row>
    <row r="5">
      <c r="A5" s="3">
        <v>4.0</v>
      </c>
      <c r="B5" s="4" t="s">
        <v>176</v>
      </c>
      <c r="C5" s="3" t="s">
        <v>37</v>
      </c>
      <c r="D5" s="3">
        <f t="shared" si="1"/>
        <v>13</v>
      </c>
      <c r="E5" s="3">
        <f t="shared" si="2"/>
        <v>221</v>
      </c>
      <c r="F5" s="3" t="s">
        <v>173</v>
      </c>
      <c r="G5" s="3">
        <v>17.0</v>
      </c>
      <c r="H5" s="3">
        <v>17.0</v>
      </c>
      <c r="I5" s="3">
        <v>167.0</v>
      </c>
      <c r="J5" s="3">
        <v>108.0</v>
      </c>
      <c r="K5" s="3">
        <v>0.647</v>
      </c>
      <c r="L5" s="3">
        <v>1616.0</v>
      </c>
      <c r="M5" s="3">
        <v>15.0</v>
      </c>
      <c r="N5" s="3">
        <v>10.0</v>
      </c>
      <c r="O5" s="3">
        <v>75.0</v>
      </c>
      <c r="P5" s="3">
        <v>56.0</v>
      </c>
      <c r="Q5" s="3">
        <v>9.7</v>
      </c>
      <c r="R5" s="3">
        <v>6.4</v>
      </c>
      <c r="S5" s="3">
        <v>95.1</v>
      </c>
      <c r="T5" s="3">
        <v>1.0</v>
      </c>
      <c r="U5" s="3">
        <v>205.0</v>
      </c>
      <c r="V5" s="3">
        <v>6.0</v>
      </c>
      <c r="W5" s="3">
        <v>14.0</v>
      </c>
      <c r="X5" s="3">
        <v>0.0</v>
      </c>
      <c r="Y5" s="3">
        <v>2.3</v>
      </c>
      <c r="Z5" s="3">
        <v>0.8</v>
      </c>
      <c r="AA5" s="5">
        <v>7.0</v>
      </c>
    </row>
    <row r="6">
      <c r="A6" s="3">
        <v>5.0</v>
      </c>
      <c r="B6" s="4" t="s">
        <v>177</v>
      </c>
      <c r="C6" s="3" t="s">
        <v>99</v>
      </c>
      <c r="D6" s="3">
        <f t="shared" si="1"/>
        <v>11.06</v>
      </c>
      <c r="E6" s="3">
        <f t="shared" si="2"/>
        <v>188.1</v>
      </c>
      <c r="F6" s="3" t="s">
        <v>178</v>
      </c>
      <c r="G6" s="3">
        <v>17.0</v>
      </c>
      <c r="H6" s="3">
        <v>9.0</v>
      </c>
      <c r="I6" s="3">
        <v>153.0</v>
      </c>
      <c r="J6" s="3">
        <v>107.0</v>
      </c>
      <c r="K6" s="3">
        <v>0.699</v>
      </c>
      <c r="L6" s="3">
        <v>1361.0</v>
      </c>
      <c r="M6" s="3">
        <v>12.7</v>
      </c>
      <c r="N6" s="3">
        <v>9.0</v>
      </c>
      <c r="O6" s="3">
        <v>75.0</v>
      </c>
      <c r="P6" s="3">
        <v>43.0</v>
      </c>
      <c r="Q6" s="3">
        <v>8.9</v>
      </c>
      <c r="R6" s="3">
        <v>6.3</v>
      </c>
      <c r="S6" s="3">
        <v>80.1</v>
      </c>
      <c r="T6" s="3">
        <v>1.0</v>
      </c>
      <c r="U6" s="3">
        <v>304.0</v>
      </c>
      <c r="V6" s="3">
        <v>1.0</v>
      </c>
      <c r="W6" s="3">
        <v>0.0</v>
      </c>
      <c r="X6" s="3">
        <v>0.0</v>
      </c>
      <c r="Y6" s="3">
        <v>0.0</v>
      </c>
      <c r="Z6" s="3">
        <v>0.0</v>
      </c>
      <c r="AA6" s="5">
        <v>9.0</v>
      </c>
    </row>
    <row r="7">
      <c r="A7" s="3">
        <v>6.0</v>
      </c>
      <c r="B7" s="4" t="s">
        <v>179</v>
      </c>
      <c r="C7" s="3" t="s">
        <v>31</v>
      </c>
      <c r="D7" s="3">
        <f t="shared" si="1"/>
        <v>10.33</v>
      </c>
      <c r="E7" s="3">
        <f t="shared" si="2"/>
        <v>165.4</v>
      </c>
      <c r="F7" s="3" t="s">
        <v>173</v>
      </c>
      <c r="G7" s="3">
        <v>16.0</v>
      </c>
      <c r="H7" s="3">
        <v>14.0</v>
      </c>
      <c r="I7" s="3">
        <v>169.0</v>
      </c>
      <c r="J7" s="3">
        <v>107.0</v>
      </c>
      <c r="K7" s="3">
        <v>0.633</v>
      </c>
      <c r="L7" s="3">
        <v>1161.0</v>
      </c>
      <c r="M7" s="3">
        <v>10.9</v>
      </c>
      <c r="N7" s="3">
        <v>8.0</v>
      </c>
      <c r="O7" s="3">
        <v>59.0</v>
      </c>
      <c r="P7" s="3">
        <v>50.0</v>
      </c>
      <c r="Q7" s="3">
        <v>6.9</v>
      </c>
      <c r="R7" s="3">
        <v>6.7</v>
      </c>
      <c r="S7" s="3">
        <v>72.6</v>
      </c>
      <c r="T7" s="3">
        <v>2.0</v>
      </c>
      <c r="U7" s="3">
        <v>217.0</v>
      </c>
      <c r="V7" s="3">
        <v>5.0</v>
      </c>
      <c r="W7" s="3">
        <v>53.0</v>
      </c>
      <c r="X7" s="3">
        <v>0.0</v>
      </c>
      <c r="Y7" s="3">
        <v>10.6</v>
      </c>
      <c r="Z7" s="3">
        <v>3.3</v>
      </c>
      <c r="AA7" s="5">
        <v>17.0</v>
      </c>
    </row>
    <row r="8">
      <c r="A8" s="3">
        <v>7.0</v>
      </c>
      <c r="B8" s="4" t="s">
        <v>180</v>
      </c>
      <c r="C8" s="3" t="s">
        <v>55</v>
      </c>
      <c r="D8" s="3">
        <f t="shared" si="1"/>
        <v>9.23</v>
      </c>
      <c r="E8" s="3">
        <f t="shared" si="2"/>
        <v>147.8</v>
      </c>
      <c r="F8" s="3" t="s">
        <v>173</v>
      </c>
      <c r="G8" s="3">
        <v>16.0</v>
      </c>
      <c r="H8" s="3">
        <v>16.0</v>
      </c>
      <c r="I8" s="3">
        <v>157.0</v>
      </c>
      <c r="J8" s="3">
        <v>106.0</v>
      </c>
      <c r="K8" s="3">
        <v>0.675</v>
      </c>
      <c r="L8" s="3">
        <v>1138.0</v>
      </c>
      <c r="M8" s="3">
        <v>10.7</v>
      </c>
      <c r="N8" s="3">
        <v>6.0</v>
      </c>
      <c r="O8" s="3">
        <v>66.0</v>
      </c>
      <c r="P8" s="3">
        <v>42.0</v>
      </c>
      <c r="Q8" s="3">
        <v>7.2</v>
      </c>
      <c r="R8" s="3">
        <v>6.6</v>
      </c>
      <c r="S8" s="3">
        <v>71.1</v>
      </c>
      <c r="T8" s="3">
        <v>1.0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20.0</v>
      </c>
    </row>
    <row r="9">
      <c r="A9" s="3">
        <v>8.0</v>
      </c>
      <c r="B9" s="4" t="s">
        <v>181</v>
      </c>
      <c r="C9" s="3" t="s">
        <v>70</v>
      </c>
      <c r="D9" s="3">
        <f t="shared" si="1"/>
        <v>8.73</v>
      </c>
      <c r="E9" s="3">
        <f t="shared" si="2"/>
        <v>139.8</v>
      </c>
      <c r="F9" s="3" t="s">
        <v>173</v>
      </c>
      <c r="G9" s="3">
        <v>16.0</v>
      </c>
      <c r="H9" s="3">
        <v>16.0</v>
      </c>
      <c r="I9" s="3">
        <v>140.0</v>
      </c>
      <c r="J9" s="3">
        <v>104.0</v>
      </c>
      <c r="K9" s="3">
        <v>0.743</v>
      </c>
      <c r="L9" s="3">
        <v>1015.0</v>
      </c>
      <c r="M9" s="3">
        <v>9.8</v>
      </c>
      <c r="N9" s="3">
        <v>6.0</v>
      </c>
      <c r="O9" s="3">
        <v>59.0</v>
      </c>
      <c r="P9" s="3">
        <v>57.0</v>
      </c>
      <c r="Q9" s="3">
        <v>7.3</v>
      </c>
      <c r="R9" s="3">
        <v>6.5</v>
      </c>
      <c r="S9" s="3">
        <v>63.4</v>
      </c>
      <c r="T9" s="3">
        <v>2.0</v>
      </c>
      <c r="U9" s="3">
        <v>298.0</v>
      </c>
      <c r="V9" s="3">
        <v>2.0</v>
      </c>
      <c r="W9" s="3">
        <v>3.0</v>
      </c>
      <c r="X9" s="3">
        <v>1.0</v>
      </c>
      <c r="Y9" s="3">
        <v>1.5</v>
      </c>
      <c r="Z9" s="3">
        <v>0.2</v>
      </c>
      <c r="AA9" s="5">
        <v>27.0</v>
      </c>
    </row>
    <row r="10">
      <c r="A10" s="3">
        <v>9.0</v>
      </c>
      <c r="B10" s="4" t="s">
        <v>182</v>
      </c>
      <c r="C10" s="3" t="s">
        <v>64</v>
      </c>
      <c r="D10" s="3">
        <f t="shared" si="1"/>
        <v>10.61</v>
      </c>
      <c r="E10" s="3">
        <f t="shared" si="2"/>
        <v>180.5</v>
      </c>
      <c r="F10" s="3" t="s">
        <v>173</v>
      </c>
      <c r="G10" s="3">
        <v>17.0</v>
      </c>
      <c r="H10" s="3">
        <v>17.0</v>
      </c>
      <c r="I10" s="3">
        <v>164.0</v>
      </c>
      <c r="J10" s="3">
        <v>103.0</v>
      </c>
      <c r="K10" s="3">
        <v>0.628</v>
      </c>
      <c r="L10" s="3">
        <v>1225.0</v>
      </c>
      <c r="M10" s="3">
        <v>11.9</v>
      </c>
      <c r="N10" s="3">
        <v>10.0</v>
      </c>
      <c r="O10" s="3">
        <v>66.0</v>
      </c>
      <c r="P10" s="3">
        <v>61.0</v>
      </c>
      <c r="Q10" s="3">
        <v>7.5</v>
      </c>
      <c r="R10" s="3">
        <v>6.1</v>
      </c>
      <c r="S10" s="3">
        <v>72.1</v>
      </c>
      <c r="T10" s="3">
        <v>1.0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12.0</v>
      </c>
    </row>
    <row r="11">
      <c r="A11" s="3">
        <v>10.0</v>
      </c>
      <c r="B11" s="4" t="s">
        <v>183</v>
      </c>
      <c r="C11" s="3" t="s">
        <v>49</v>
      </c>
      <c r="D11" s="3">
        <f t="shared" si="1"/>
        <v>8.71</v>
      </c>
      <c r="E11" s="3">
        <f t="shared" si="2"/>
        <v>148.1</v>
      </c>
      <c r="F11" s="3" t="s">
        <v>173</v>
      </c>
      <c r="G11" s="3">
        <v>17.0</v>
      </c>
      <c r="H11" s="3">
        <v>9.0</v>
      </c>
      <c r="I11" s="3">
        <v>128.0</v>
      </c>
      <c r="J11" s="3">
        <v>103.0</v>
      </c>
      <c r="K11" s="3">
        <v>0.805</v>
      </c>
      <c r="L11" s="3">
        <v>1038.0</v>
      </c>
      <c r="M11" s="3">
        <v>10.1</v>
      </c>
      <c r="N11" s="3">
        <v>9.0</v>
      </c>
      <c r="O11" s="3">
        <v>51.0</v>
      </c>
      <c r="P11" s="3">
        <v>54.0</v>
      </c>
      <c r="Q11" s="3">
        <v>8.1</v>
      </c>
      <c r="R11" s="3">
        <v>6.1</v>
      </c>
      <c r="S11" s="3">
        <v>61.1</v>
      </c>
      <c r="T11" s="3">
        <v>5.0</v>
      </c>
      <c r="U11" s="3">
        <v>256.0</v>
      </c>
      <c r="V11" s="3">
        <v>3.0</v>
      </c>
      <c r="W11" s="3">
        <v>3.0</v>
      </c>
      <c r="X11" s="3">
        <v>0.0</v>
      </c>
      <c r="Y11" s="3">
        <v>1.0</v>
      </c>
      <c r="Z11" s="3">
        <v>0.2</v>
      </c>
      <c r="AA11" s="5">
        <v>19.0</v>
      </c>
    </row>
    <row r="12">
      <c r="A12" s="3">
        <v>11.0</v>
      </c>
      <c r="B12" s="4" t="s">
        <v>184</v>
      </c>
      <c r="C12" s="3" t="s">
        <v>68</v>
      </c>
      <c r="D12" s="3">
        <f t="shared" si="1"/>
        <v>10.31</v>
      </c>
      <c r="E12" s="3">
        <f t="shared" si="2"/>
        <v>144.4</v>
      </c>
      <c r="F12" s="3" t="s">
        <v>173</v>
      </c>
      <c r="G12" s="3">
        <v>14.0</v>
      </c>
      <c r="H12" s="3">
        <v>14.0</v>
      </c>
      <c r="I12" s="3">
        <v>127.0</v>
      </c>
      <c r="J12" s="3">
        <v>98.0</v>
      </c>
      <c r="K12" s="3">
        <v>0.772</v>
      </c>
      <c r="L12" s="3">
        <v>1103.0</v>
      </c>
      <c r="M12" s="3">
        <v>11.3</v>
      </c>
      <c r="N12" s="3">
        <v>5.0</v>
      </c>
      <c r="O12" s="3">
        <v>55.0</v>
      </c>
      <c r="P12" s="3">
        <v>44.0</v>
      </c>
      <c r="Q12" s="3">
        <v>8.7</v>
      </c>
      <c r="R12" s="3">
        <v>7.0</v>
      </c>
      <c r="S12" s="3">
        <v>78.8</v>
      </c>
      <c r="T12" s="3">
        <v>2.0</v>
      </c>
      <c r="U12" s="3">
        <v>231.0</v>
      </c>
      <c r="V12" s="3">
        <v>4.0</v>
      </c>
      <c r="W12" s="3">
        <v>21.0</v>
      </c>
      <c r="X12" s="3">
        <v>1.0</v>
      </c>
      <c r="Y12" s="3">
        <v>5.3</v>
      </c>
      <c r="Z12" s="3">
        <v>1.5</v>
      </c>
      <c r="AA12" s="5">
        <v>23.0</v>
      </c>
    </row>
    <row r="13">
      <c r="A13" s="3">
        <v>12.0</v>
      </c>
      <c r="B13" s="4" t="s">
        <v>185</v>
      </c>
      <c r="C13" s="3" t="s">
        <v>72</v>
      </c>
      <c r="D13" s="3">
        <f t="shared" si="1"/>
        <v>8.38</v>
      </c>
      <c r="E13" s="3">
        <f t="shared" si="2"/>
        <v>142.5</v>
      </c>
      <c r="F13" s="3" t="s">
        <v>173</v>
      </c>
      <c r="G13" s="3">
        <v>17.0</v>
      </c>
      <c r="H13" s="3">
        <v>17.0</v>
      </c>
      <c r="I13" s="3">
        <v>163.0</v>
      </c>
      <c r="J13" s="3">
        <v>93.0</v>
      </c>
      <c r="K13" s="3">
        <v>0.571</v>
      </c>
      <c r="L13" s="3">
        <v>1157.0</v>
      </c>
      <c r="M13" s="3">
        <v>12.4</v>
      </c>
      <c r="N13" s="3">
        <v>4.0</v>
      </c>
      <c r="O13" s="3">
        <v>60.0</v>
      </c>
      <c r="P13" s="3">
        <v>64.0</v>
      </c>
      <c r="Q13" s="3">
        <v>7.1</v>
      </c>
      <c r="R13" s="3">
        <v>5.5</v>
      </c>
      <c r="S13" s="3">
        <v>68.1</v>
      </c>
      <c r="T13" s="3">
        <v>1.0</v>
      </c>
      <c r="U13" s="3">
        <v>191.0</v>
      </c>
      <c r="V13" s="3">
        <v>8.0</v>
      </c>
      <c r="W13" s="3">
        <v>48.0</v>
      </c>
      <c r="X13" s="3">
        <v>0.0</v>
      </c>
      <c r="Y13" s="3">
        <v>6.0</v>
      </c>
      <c r="Z13" s="3">
        <v>2.8</v>
      </c>
      <c r="AA13" s="5">
        <v>25.0</v>
      </c>
    </row>
    <row r="14">
      <c r="A14" s="3">
        <v>13.0</v>
      </c>
      <c r="B14" s="4" t="s">
        <v>186</v>
      </c>
      <c r="C14" s="3" t="s">
        <v>90</v>
      </c>
      <c r="D14" s="3">
        <f t="shared" si="1"/>
        <v>10.67</v>
      </c>
      <c r="E14" s="3">
        <f t="shared" si="2"/>
        <v>170.8</v>
      </c>
      <c r="F14" s="3" t="s">
        <v>178</v>
      </c>
      <c r="G14" s="3">
        <v>16.0</v>
      </c>
      <c r="H14" s="3">
        <v>16.0</v>
      </c>
      <c r="I14" s="3">
        <v>134.0</v>
      </c>
      <c r="J14" s="3">
        <v>92.0</v>
      </c>
      <c r="K14" s="3">
        <v>0.687</v>
      </c>
      <c r="L14" s="3">
        <v>1125.0</v>
      </c>
      <c r="M14" s="3">
        <v>12.2</v>
      </c>
      <c r="N14" s="3">
        <v>9.0</v>
      </c>
      <c r="O14" s="3">
        <v>63.0</v>
      </c>
      <c r="P14" s="3">
        <v>69.0</v>
      </c>
      <c r="Q14" s="3">
        <v>8.4</v>
      </c>
      <c r="R14" s="3">
        <v>5.8</v>
      </c>
      <c r="S14" s="3">
        <v>70.3</v>
      </c>
      <c r="T14" s="3">
        <v>1.0</v>
      </c>
      <c r="U14" s="3">
        <v>284.0</v>
      </c>
      <c r="V14" s="3">
        <v>2.0</v>
      </c>
      <c r="W14" s="3">
        <v>3.0</v>
      </c>
      <c r="X14" s="3">
        <v>1.0</v>
      </c>
      <c r="Y14" s="3">
        <v>1.5</v>
      </c>
      <c r="Z14" s="3">
        <v>0.2</v>
      </c>
      <c r="AA14" s="5">
        <v>13.0</v>
      </c>
    </row>
    <row r="15">
      <c r="A15" s="3">
        <v>14.0</v>
      </c>
      <c r="B15" s="4" t="s">
        <v>187</v>
      </c>
      <c r="C15" s="3" t="s">
        <v>99</v>
      </c>
      <c r="D15" s="3">
        <f t="shared" si="1"/>
        <v>8.2</v>
      </c>
      <c r="E15" s="3">
        <f t="shared" si="2"/>
        <v>131.3</v>
      </c>
      <c r="F15" s="3" t="s">
        <v>173</v>
      </c>
      <c r="G15" s="3">
        <v>16.0</v>
      </c>
      <c r="H15" s="3">
        <v>16.0</v>
      </c>
      <c r="I15" s="3">
        <v>146.0</v>
      </c>
      <c r="J15" s="3">
        <v>91.0</v>
      </c>
      <c r="K15" s="3">
        <v>0.623</v>
      </c>
      <c r="L15" s="3">
        <v>1008.0</v>
      </c>
      <c r="M15" s="3">
        <v>11.1</v>
      </c>
      <c r="N15" s="3">
        <v>6.0</v>
      </c>
      <c r="O15" s="3">
        <v>41.0</v>
      </c>
      <c r="P15" s="3">
        <v>49.0</v>
      </c>
      <c r="Q15" s="3">
        <v>6.9</v>
      </c>
      <c r="R15" s="3">
        <v>5.7</v>
      </c>
      <c r="S15" s="3">
        <v>63.0</v>
      </c>
      <c r="T15" s="3">
        <v>3.0</v>
      </c>
      <c r="U15" s="3">
        <v>313.0</v>
      </c>
      <c r="V15" s="3">
        <v>1.0</v>
      </c>
      <c r="W15" s="3">
        <v>5.0</v>
      </c>
      <c r="X15" s="3">
        <v>0.0</v>
      </c>
      <c r="Y15" s="3">
        <v>5.0</v>
      </c>
      <c r="Z15" s="3">
        <v>0.3</v>
      </c>
      <c r="AA15" s="5">
        <v>32.0</v>
      </c>
    </row>
    <row r="16">
      <c r="A16" s="3">
        <v>15.0</v>
      </c>
      <c r="B16" s="4" t="s">
        <v>188</v>
      </c>
      <c r="C16" s="3" t="s">
        <v>105</v>
      </c>
      <c r="D16" s="3">
        <f t="shared" si="1"/>
        <v>8.86</v>
      </c>
      <c r="E16" s="3">
        <f t="shared" si="2"/>
        <v>141.8</v>
      </c>
      <c r="F16" s="3" t="s">
        <v>173</v>
      </c>
      <c r="G16" s="3">
        <v>16.0</v>
      </c>
      <c r="H16" s="3">
        <v>16.0</v>
      </c>
      <c r="I16" s="3">
        <v>134.0</v>
      </c>
      <c r="J16" s="3">
        <v>90.0</v>
      </c>
      <c r="K16" s="3">
        <v>0.672</v>
      </c>
      <c r="L16" s="3">
        <v>1037.0</v>
      </c>
      <c r="M16" s="3">
        <v>11.5</v>
      </c>
      <c r="N16" s="3">
        <v>6.0</v>
      </c>
      <c r="O16" s="3">
        <v>45.0</v>
      </c>
      <c r="P16" s="3">
        <v>52.0</v>
      </c>
      <c r="Q16" s="3">
        <v>7.7</v>
      </c>
      <c r="R16" s="3">
        <v>5.6</v>
      </c>
      <c r="S16" s="3">
        <v>64.8</v>
      </c>
      <c r="T16" s="3">
        <v>0.0</v>
      </c>
      <c r="U16" s="3">
        <v>272.0</v>
      </c>
      <c r="V16" s="3">
        <v>2.0</v>
      </c>
      <c r="W16" s="3">
        <v>21.0</v>
      </c>
      <c r="X16" s="3">
        <v>0.0</v>
      </c>
      <c r="Y16" s="3">
        <v>10.5</v>
      </c>
      <c r="Z16" s="3">
        <v>1.3</v>
      </c>
      <c r="AA16" s="5">
        <v>26.0</v>
      </c>
    </row>
    <row r="17">
      <c r="A17" s="3">
        <v>16.0</v>
      </c>
      <c r="B17" s="4" t="s">
        <v>189</v>
      </c>
      <c r="C17" s="3" t="s">
        <v>83</v>
      </c>
      <c r="D17" s="3">
        <f t="shared" si="1"/>
        <v>7.84</v>
      </c>
      <c r="E17" s="3">
        <f t="shared" si="2"/>
        <v>133.3</v>
      </c>
      <c r="F17" s="3" t="s">
        <v>173</v>
      </c>
      <c r="G17" s="3">
        <v>17.0</v>
      </c>
      <c r="H17" s="3">
        <v>9.0</v>
      </c>
      <c r="I17" s="3">
        <v>119.0</v>
      </c>
      <c r="J17" s="3">
        <v>90.0</v>
      </c>
      <c r="K17" s="3">
        <v>0.756</v>
      </c>
      <c r="L17" s="3">
        <v>912.0</v>
      </c>
      <c r="M17" s="3">
        <v>10.1</v>
      </c>
      <c r="N17" s="3">
        <v>5.0</v>
      </c>
      <c r="O17" s="3">
        <v>48.0</v>
      </c>
      <c r="P17" s="3">
        <v>37.0</v>
      </c>
      <c r="Q17" s="3">
        <v>7.7</v>
      </c>
      <c r="R17" s="3">
        <v>5.3</v>
      </c>
      <c r="S17" s="3">
        <v>53.6</v>
      </c>
      <c r="T17" s="3">
        <v>0.0</v>
      </c>
      <c r="U17" s="3">
        <v>203.0</v>
      </c>
      <c r="V17" s="3">
        <v>7.0</v>
      </c>
      <c r="W17" s="3">
        <v>61.0</v>
      </c>
      <c r="X17" s="3">
        <v>1.0</v>
      </c>
      <c r="Y17" s="3">
        <v>8.7</v>
      </c>
      <c r="Z17" s="3">
        <v>3.6</v>
      </c>
      <c r="AA17" s="5">
        <v>30.0</v>
      </c>
    </row>
    <row r="18">
      <c r="A18" s="3">
        <v>17.0</v>
      </c>
      <c r="B18" s="4" t="s">
        <v>190</v>
      </c>
      <c r="C18" s="3" t="s">
        <v>28</v>
      </c>
      <c r="D18" s="3">
        <f t="shared" si="1"/>
        <v>8.62</v>
      </c>
      <c r="E18" s="3">
        <f t="shared" si="2"/>
        <v>146.6</v>
      </c>
      <c r="F18" s="3" t="s">
        <v>173</v>
      </c>
      <c r="G18" s="3">
        <v>17.0</v>
      </c>
      <c r="H18" s="3">
        <v>17.0</v>
      </c>
      <c r="I18" s="3">
        <v>129.0</v>
      </c>
      <c r="J18" s="3">
        <v>88.0</v>
      </c>
      <c r="K18" s="3">
        <v>0.682</v>
      </c>
      <c r="L18" s="3">
        <v>1082.0</v>
      </c>
      <c r="M18" s="3">
        <v>12.3</v>
      </c>
      <c r="N18" s="3">
        <v>6.0</v>
      </c>
      <c r="O18" s="3">
        <v>54.0</v>
      </c>
      <c r="P18" s="3">
        <v>57.0</v>
      </c>
      <c r="Q18" s="3">
        <v>8.4</v>
      </c>
      <c r="R18" s="3">
        <v>5.2</v>
      </c>
      <c r="S18" s="3">
        <v>63.6</v>
      </c>
      <c r="T18" s="3">
        <v>1.0</v>
      </c>
      <c r="U18" s="3">
        <v>219.0</v>
      </c>
      <c r="V18" s="3">
        <v>5.0</v>
      </c>
      <c r="W18" s="3">
        <v>44.0</v>
      </c>
      <c r="X18" s="3">
        <v>0.0</v>
      </c>
      <c r="Y18" s="3">
        <v>8.8</v>
      </c>
      <c r="Z18" s="3">
        <v>2.6</v>
      </c>
      <c r="AA18" s="5">
        <v>21.0</v>
      </c>
    </row>
    <row r="19">
      <c r="A19" s="3">
        <v>18.0</v>
      </c>
      <c r="B19" s="4" t="s">
        <v>191</v>
      </c>
      <c r="C19" s="3" t="s">
        <v>62</v>
      </c>
      <c r="D19" s="3">
        <f t="shared" si="1"/>
        <v>5.73</v>
      </c>
      <c r="E19" s="3">
        <f t="shared" si="2"/>
        <v>97.5</v>
      </c>
      <c r="F19" s="3" t="s">
        <v>173</v>
      </c>
      <c r="G19" s="3">
        <v>17.0</v>
      </c>
      <c r="H19" s="3">
        <v>16.0</v>
      </c>
      <c r="I19" s="3">
        <v>126.0</v>
      </c>
      <c r="J19" s="3">
        <v>83.0</v>
      </c>
      <c r="K19" s="3">
        <v>0.659</v>
      </c>
      <c r="L19" s="3">
        <v>866.0</v>
      </c>
      <c r="M19" s="3">
        <v>10.4</v>
      </c>
      <c r="N19" s="3">
        <v>2.0</v>
      </c>
      <c r="O19" s="3">
        <v>42.0</v>
      </c>
      <c r="P19" s="3">
        <v>39.0</v>
      </c>
      <c r="Q19" s="3">
        <v>6.9</v>
      </c>
      <c r="R19" s="3">
        <v>4.9</v>
      </c>
      <c r="S19" s="3">
        <v>50.9</v>
      </c>
      <c r="T19" s="3">
        <v>1.0</v>
      </c>
      <c r="U19" s="3">
        <v>342.0</v>
      </c>
      <c r="V19" s="3">
        <v>1.0</v>
      </c>
      <c r="W19" s="3">
        <v>9.0</v>
      </c>
      <c r="X19" s="3">
        <v>0.0</v>
      </c>
      <c r="Y19" s="3">
        <v>9.0</v>
      </c>
      <c r="Z19" s="3">
        <v>0.5</v>
      </c>
      <c r="AA19" s="5">
        <v>43.0</v>
      </c>
    </row>
    <row r="20">
      <c r="A20" s="3">
        <v>19.0</v>
      </c>
      <c r="B20" s="4" t="s">
        <v>192</v>
      </c>
      <c r="C20" s="3" t="s">
        <v>64</v>
      </c>
      <c r="D20" s="3">
        <f t="shared" si="1"/>
        <v>4.58</v>
      </c>
      <c r="E20" s="3">
        <f t="shared" si="2"/>
        <v>73.3</v>
      </c>
      <c r="F20" s="3" t="s">
        <v>173</v>
      </c>
      <c r="G20" s="3">
        <v>16.0</v>
      </c>
      <c r="H20" s="3">
        <v>8.0</v>
      </c>
      <c r="I20" s="3">
        <v>112.0</v>
      </c>
      <c r="J20" s="3">
        <v>82.0</v>
      </c>
      <c r="K20" s="3">
        <v>0.732</v>
      </c>
      <c r="L20" s="3">
        <v>693.0</v>
      </c>
      <c r="M20" s="3">
        <v>8.5</v>
      </c>
      <c r="N20" s="3">
        <v>1.0</v>
      </c>
      <c r="O20" s="3">
        <v>34.0</v>
      </c>
      <c r="P20" s="3">
        <v>29.0</v>
      </c>
      <c r="Q20" s="3">
        <v>6.2</v>
      </c>
      <c r="R20" s="3">
        <v>5.1</v>
      </c>
      <c r="S20" s="3">
        <v>43.3</v>
      </c>
      <c r="T20" s="3">
        <v>1.0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49.0</v>
      </c>
    </row>
    <row r="21">
      <c r="A21" s="3">
        <v>20.0</v>
      </c>
      <c r="B21" s="4" t="s">
        <v>193</v>
      </c>
      <c r="C21" s="3" t="s">
        <v>33</v>
      </c>
      <c r="D21" s="3">
        <f t="shared" si="1"/>
        <v>13.03</v>
      </c>
      <c r="E21" s="3">
        <f t="shared" si="2"/>
        <v>221.6</v>
      </c>
      <c r="F21" s="3" t="s">
        <v>173</v>
      </c>
      <c r="G21" s="3">
        <v>17.0</v>
      </c>
      <c r="H21" s="3">
        <v>17.0</v>
      </c>
      <c r="I21" s="3">
        <v>128.0</v>
      </c>
      <c r="J21" s="3">
        <v>81.0</v>
      </c>
      <c r="K21" s="3">
        <v>0.633</v>
      </c>
      <c r="L21" s="3">
        <v>1455.0</v>
      </c>
      <c r="M21" s="3">
        <v>18.0</v>
      </c>
      <c r="N21" s="3">
        <v>13.0</v>
      </c>
      <c r="O21" s="3">
        <v>56.0</v>
      </c>
      <c r="P21" s="3">
        <v>82.0</v>
      </c>
      <c r="Q21" s="3">
        <v>11.4</v>
      </c>
      <c r="R21" s="3">
        <v>4.8</v>
      </c>
      <c r="S21" s="3">
        <v>85.6</v>
      </c>
      <c r="T21" s="3">
        <v>2.0</v>
      </c>
      <c r="U21" s="3">
        <v>197.0</v>
      </c>
      <c r="V21" s="3">
        <v>7.0</v>
      </c>
      <c r="W21" s="3">
        <v>21.0</v>
      </c>
      <c r="X21" s="3">
        <v>0.0</v>
      </c>
      <c r="Y21" s="3">
        <v>3.0</v>
      </c>
      <c r="Z21" s="3">
        <v>1.2</v>
      </c>
      <c r="AA21" s="5">
        <v>5.0</v>
      </c>
    </row>
    <row r="22">
      <c r="A22" s="3">
        <v>21.0</v>
      </c>
      <c r="B22" s="4" t="s">
        <v>194</v>
      </c>
      <c r="C22" s="3" t="s">
        <v>45</v>
      </c>
      <c r="D22" s="3">
        <f t="shared" si="1"/>
        <v>8.15</v>
      </c>
      <c r="E22" s="3">
        <f t="shared" si="2"/>
        <v>138.7</v>
      </c>
      <c r="F22" s="3" t="s">
        <v>173</v>
      </c>
      <c r="G22" s="3">
        <v>17.0</v>
      </c>
      <c r="H22" s="3">
        <v>14.0</v>
      </c>
      <c r="I22" s="3">
        <v>140.0</v>
      </c>
      <c r="J22" s="3">
        <v>81.0</v>
      </c>
      <c r="K22" s="3">
        <v>0.579</v>
      </c>
      <c r="L22" s="3">
        <v>1055.0</v>
      </c>
      <c r="M22" s="3">
        <v>13.0</v>
      </c>
      <c r="N22" s="3">
        <v>4.0</v>
      </c>
      <c r="O22" s="3">
        <v>49.0</v>
      </c>
      <c r="P22" s="3">
        <v>64.0</v>
      </c>
      <c r="Q22" s="3">
        <v>7.5</v>
      </c>
      <c r="R22" s="3">
        <v>4.8</v>
      </c>
      <c r="S22" s="3">
        <v>62.1</v>
      </c>
      <c r="T22" s="3">
        <v>0.0</v>
      </c>
      <c r="U22" s="3">
        <v>207.0</v>
      </c>
      <c r="V22" s="3">
        <v>6.0</v>
      </c>
      <c r="W22" s="3">
        <v>32.0</v>
      </c>
      <c r="X22" s="3">
        <v>1.0</v>
      </c>
      <c r="Y22" s="3">
        <v>5.3</v>
      </c>
      <c r="Z22" s="3">
        <v>1.9</v>
      </c>
      <c r="AA22" s="5">
        <v>28.0</v>
      </c>
    </row>
    <row r="23">
      <c r="A23" s="3">
        <v>22.0</v>
      </c>
      <c r="B23" s="4" t="s">
        <v>195</v>
      </c>
      <c r="C23" s="3" t="s">
        <v>41</v>
      </c>
      <c r="D23" s="3">
        <f t="shared" si="1"/>
        <v>9.61</v>
      </c>
      <c r="E23" s="3">
        <f t="shared" si="2"/>
        <v>153.8</v>
      </c>
      <c r="F23" s="3" t="s">
        <v>173</v>
      </c>
      <c r="G23" s="3">
        <v>16.0</v>
      </c>
      <c r="H23" s="3">
        <v>13.0</v>
      </c>
      <c r="I23" s="3">
        <v>120.0</v>
      </c>
      <c r="J23" s="3">
        <v>79.0</v>
      </c>
      <c r="K23" s="3">
        <v>0.658</v>
      </c>
      <c r="L23" s="3">
        <v>1102.0</v>
      </c>
      <c r="M23" s="3">
        <v>13.9</v>
      </c>
      <c r="N23" s="3">
        <v>6.0</v>
      </c>
      <c r="O23" s="3">
        <v>54.0</v>
      </c>
      <c r="P23" s="3">
        <v>49.0</v>
      </c>
      <c r="Q23" s="3">
        <v>9.2</v>
      </c>
      <c r="R23" s="3">
        <v>4.9</v>
      </c>
      <c r="S23" s="3">
        <v>68.9</v>
      </c>
      <c r="T23" s="3">
        <v>0.0</v>
      </c>
      <c r="U23" s="3">
        <v>175.0</v>
      </c>
      <c r="V23" s="3">
        <v>9.0</v>
      </c>
      <c r="W23" s="3">
        <v>76.0</v>
      </c>
      <c r="X23" s="3">
        <v>0.0</v>
      </c>
      <c r="Y23" s="3">
        <v>8.4</v>
      </c>
      <c r="Z23" s="3">
        <v>4.8</v>
      </c>
      <c r="AA23" s="5">
        <v>18.0</v>
      </c>
    </row>
    <row r="24">
      <c r="A24" s="3">
        <v>23.0</v>
      </c>
      <c r="B24" s="4" t="s">
        <v>196</v>
      </c>
      <c r="C24" s="3" t="s">
        <v>41</v>
      </c>
      <c r="D24" s="3">
        <f t="shared" si="1"/>
        <v>7.57</v>
      </c>
      <c r="E24" s="3">
        <f t="shared" si="2"/>
        <v>128.8</v>
      </c>
      <c r="F24" s="3" t="s">
        <v>178</v>
      </c>
      <c r="G24" s="3">
        <v>17.0</v>
      </c>
      <c r="H24" s="3">
        <v>15.0</v>
      </c>
      <c r="I24" s="3">
        <v>104.0</v>
      </c>
      <c r="J24" s="3">
        <v>78.0</v>
      </c>
      <c r="K24" s="3">
        <v>0.75</v>
      </c>
      <c r="L24" s="3">
        <v>808.0</v>
      </c>
      <c r="M24" s="3">
        <v>10.4</v>
      </c>
      <c r="N24" s="3">
        <v>8.0</v>
      </c>
      <c r="O24" s="3">
        <v>43.0</v>
      </c>
      <c r="P24" s="3">
        <v>32.0</v>
      </c>
      <c r="Q24" s="3">
        <v>7.8</v>
      </c>
      <c r="R24" s="3">
        <v>4.6</v>
      </c>
      <c r="S24" s="3">
        <v>47.5</v>
      </c>
      <c r="T24" s="3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35.0</v>
      </c>
    </row>
    <row r="25">
      <c r="A25" s="3">
        <v>24.0</v>
      </c>
      <c r="B25" s="4" t="s">
        <v>197</v>
      </c>
      <c r="C25" s="3" t="s">
        <v>60</v>
      </c>
      <c r="D25" s="3">
        <f t="shared" si="1"/>
        <v>7.6</v>
      </c>
      <c r="E25" s="3">
        <f t="shared" si="2"/>
        <v>129.3</v>
      </c>
      <c r="F25" s="3" t="s">
        <v>173</v>
      </c>
      <c r="G25" s="3">
        <v>17.0</v>
      </c>
      <c r="H25" s="3">
        <v>11.0</v>
      </c>
      <c r="I25" s="3">
        <v>103.0</v>
      </c>
      <c r="J25" s="3">
        <v>77.0</v>
      </c>
      <c r="K25" s="3">
        <v>0.748</v>
      </c>
      <c r="L25" s="3">
        <v>982.0</v>
      </c>
      <c r="M25" s="3">
        <v>12.8</v>
      </c>
      <c r="N25" s="3">
        <v>5.0</v>
      </c>
      <c r="O25" s="3">
        <v>44.0</v>
      </c>
      <c r="P25" s="3">
        <v>50.0</v>
      </c>
      <c r="Q25" s="3">
        <v>9.5</v>
      </c>
      <c r="R25" s="3">
        <v>4.5</v>
      </c>
      <c r="S25" s="3">
        <v>57.8</v>
      </c>
      <c r="T25" s="3">
        <v>0.0</v>
      </c>
      <c r="U25" s="3">
        <v>334.0</v>
      </c>
      <c r="V25" s="3">
        <v>1.0</v>
      </c>
      <c r="W25" s="3">
        <v>11.0</v>
      </c>
      <c r="X25" s="3">
        <v>0.0</v>
      </c>
      <c r="Y25" s="3">
        <v>11.0</v>
      </c>
      <c r="Z25" s="3">
        <v>0.6</v>
      </c>
      <c r="AA25" s="5">
        <v>34.0</v>
      </c>
    </row>
    <row r="26">
      <c r="A26" s="3">
        <v>25.0</v>
      </c>
      <c r="B26" s="4" t="s">
        <v>198</v>
      </c>
      <c r="C26" s="3" t="s">
        <v>35</v>
      </c>
      <c r="D26" s="3">
        <f t="shared" si="1"/>
        <v>8.02</v>
      </c>
      <c r="E26" s="3">
        <f t="shared" si="2"/>
        <v>136.5</v>
      </c>
      <c r="F26" s="3" t="s">
        <v>173</v>
      </c>
      <c r="G26" s="3">
        <v>17.0</v>
      </c>
      <c r="H26" s="3">
        <v>17.0</v>
      </c>
      <c r="I26" s="3">
        <v>130.0</v>
      </c>
      <c r="J26" s="3">
        <v>77.0</v>
      </c>
      <c r="K26" s="3">
        <v>0.592</v>
      </c>
      <c r="L26" s="3">
        <v>1053.0</v>
      </c>
      <c r="M26" s="3">
        <v>13.7</v>
      </c>
      <c r="N26" s="3">
        <v>5.0</v>
      </c>
      <c r="O26" s="3">
        <v>47.0</v>
      </c>
      <c r="P26" s="3">
        <v>46.0</v>
      </c>
      <c r="Q26" s="3">
        <v>8.1</v>
      </c>
      <c r="R26" s="3">
        <v>4.5</v>
      </c>
      <c r="S26" s="3">
        <v>61.9</v>
      </c>
      <c r="T26" s="3">
        <v>0.0</v>
      </c>
      <c r="U26" s="3">
        <v>340.0</v>
      </c>
      <c r="V26" s="3">
        <v>1.0</v>
      </c>
      <c r="W26" s="3">
        <v>12.0</v>
      </c>
      <c r="X26" s="3">
        <v>0.0</v>
      </c>
      <c r="Y26" s="3">
        <v>12.0</v>
      </c>
      <c r="Z26" s="3">
        <v>0.7</v>
      </c>
      <c r="AA26" s="5">
        <v>29.0</v>
      </c>
    </row>
    <row r="27">
      <c r="A27" s="3">
        <v>26.0</v>
      </c>
      <c r="B27" s="4" t="s">
        <v>199</v>
      </c>
      <c r="C27" s="3" t="s">
        <v>53</v>
      </c>
      <c r="D27" s="3">
        <f t="shared" si="1"/>
        <v>15.81</v>
      </c>
      <c r="E27" s="3">
        <f t="shared" si="2"/>
        <v>253</v>
      </c>
      <c r="F27" s="3" t="s">
        <v>173</v>
      </c>
      <c r="G27" s="3">
        <v>16.0</v>
      </c>
      <c r="H27" s="3">
        <v>15.0</v>
      </c>
      <c r="I27" s="3">
        <v>121.0</v>
      </c>
      <c r="J27" s="3">
        <v>77.0</v>
      </c>
      <c r="K27" s="3">
        <v>0.636</v>
      </c>
      <c r="L27" s="3">
        <v>1405.0</v>
      </c>
      <c r="M27" s="3">
        <v>18.2</v>
      </c>
      <c r="N27" s="3">
        <v>6.0</v>
      </c>
      <c r="O27" s="3">
        <v>51.0</v>
      </c>
      <c r="P27" s="3">
        <v>83.0</v>
      </c>
      <c r="Q27" s="3">
        <v>11.6</v>
      </c>
      <c r="R27" s="3">
        <v>4.8</v>
      </c>
      <c r="S27" s="3">
        <v>87.8</v>
      </c>
      <c r="T27" s="3">
        <v>4.0</v>
      </c>
      <c r="U27" s="3">
        <v>78.0</v>
      </c>
      <c r="V27" s="3">
        <v>59.0</v>
      </c>
      <c r="W27" s="3">
        <v>365.0</v>
      </c>
      <c r="X27" s="3">
        <v>8.0</v>
      </c>
      <c r="Y27" s="3">
        <v>6.2</v>
      </c>
      <c r="Z27" s="3">
        <v>22.8</v>
      </c>
      <c r="AA27" s="5">
        <v>3.0</v>
      </c>
    </row>
    <row r="28">
      <c r="A28" s="3">
        <v>27.0</v>
      </c>
      <c r="B28" s="4" t="s">
        <v>200</v>
      </c>
      <c r="C28" s="3" t="s">
        <v>55</v>
      </c>
      <c r="D28" s="3">
        <f t="shared" si="1"/>
        <v>10.53</v>
      </c>
      <c r="E28" s="3">
        <f t="shared" si="2"/>
        <v>168.6</v>
      </c>
      <c r="F28" s="3" t="s">
        <v>173</v>
      </c>
      <c r="G28" s="3">
        <v>16.0</v>
      </c>
      <c r="H28" s="3">
        <v>14.0</v>
      </c>
      <c r="I28" s="3">
        <v>129.0</v>
      </c>
      <c r="J28" s="3">
        <v>76.0</v>
      </c>
      <c r="K28" s="3">
        <v>0.589</v>
      </c>
      <c r="L28" s="3">
        <v>1146.0</v>
      </c>
      <c r="M28" s="3">
        <v>15.1</v>
      </c>
      <c r="N28" s="3">
        <v>9.0</v>
      </c>
      <c r="O28" s="3">
        <v>51.0</v>
      </c>
      <c r="P28" s="3">
        <v>72.0</v>
      </c>
      <c r="Q28" s="3">
        <v>8.9</v>
      </c>
      <c r="R28" s="3">
        <v>4.8</v>
      </c>
      <c r="S28" s="3">
        <v>71.6</v>
      </c>
      <c r="T28" s="3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14.0</v>
      </c>
    </row>
    <row r="29">
      <c r="A29" s="3">
        <v>28.0</v>
      </c>
      <c r="B29" s="4" t="s">
        <v>201</v>
      </c>
      <c r="C29" s="3" t="s">
        <v>109</v>
      </c>
      <c r="D29" s="3">
        <f t="shared" si="1"/>
        <v>9.84</v>
      </c>
      <c r="E29" s="3">
        <f t="shared" si="2"/>
        <v>167.3</v>
      </c>
      <c r="F29" s="3" t="s">
        <v>173</v>
      </c>
      <c r="G29" s="3">
        <v>17.0</v>
      </c>
      <c r="H29" s="3">
        <v>17.0</v>
      </c>
      <c r="I29" s="3">
        <v>129.0</v>
      </c>
      <c r="J29" s="3">
        <v>75.0</v>
      </c>
      <c r="K29" s="3">
        <v>0.581</v>
      </c>
      <c r="L29" s="3">
        <v>967.0</v>
      </c>
      <c r="M29" s="3">
        <v>12.9</v>
      </c>
      <c r="N29" s="3">
        <v>12.0</v>
      </c>
      <c r="O29" s="3">
        <v>48.0</v>
      </c>
      <c r="P29" s="3">
        <v>84.0</v>
      </c>
      <c r="Q29" s="3">
        <v>7.5</v>
      </c>
      <c r="R29" s="3">
        <v>4.4</v>
      </c>
      <c r="S29" s="3">
        <v>56.9</v>
      </c>
      <c r="T29" s="3">
        <v>1.0</v>
      </c>
      <c r="U29" s="3">
        <v>341.0</v>
      </c>
      <c r="V29" s="3">
        <v>1.0</v>
      </c>
      <c r="W29" s="3">
        <v>6.0</v>
      </c>
      <c r="X29" s="3">
        <v>0.0</v>
      </c>
      <c r="Y29" s="3">
        <v>6.0</v>
      </c>
      <c r="Z29" s="3">
        <v>0.4</v>
      </c>
      <c r="AA29" s="5">
        <v>15.0</v>
      </c>
    </row>
    <row r="30">
      <c r="A30" s="3">
        <v>29.0</v>
      </c>
      <c r="B30" s="4" t="s">
        <v>202</v>
      </c>
      <c r="C30" s="3" t="s">
        <v>79</v>
      </c>
      <c r="D30" s="3">
        <f t="shared" si="1"/>
        <v>6.27</v>
      </c>
      <c r="E30" s="3">
        <f t="shared" si="2"/>
        <v>106.7</v>
      </c>
      <c r="F30" s="3" t="s">
        <v>178</v>
      </c>
      <c r="G30" s="3">
        <v>17.0</v>
      </c>
      <c r="H30" s="3">
        <v>14.0</v>
      </c>
      <c r="I30" s="3">
        <v>112.0</v>
      </c>
      <c r="J30" s="3">
        <v>74.0</v>
      </c>
      <c r="K30" s="3">
        <v>0.661</v>
      </c>
      <c r="L30" s="3">
        <v>763.0</v>
      </c>
      <c r="M30" s="3">
        <v>10.3</v>
      </c>
      <c r="N30" s="3">
        <v>5.0</v>
      </c>
      <c r="O30" s="3">
        <v>40.0</v>
      </c>
      <c r="P30" s="3">
        <v>47.0</v>
      </c>
      <c r="Q30" s="3">
        <v>6.8</v>
      </c>
      <c r="R30" s="3">
        <v>4.4</v>
      </c>
      <c r="S30" s="3">
        <v>44.9</v>
      </c>
      <c r="T30" s="3">
        <v>0.0</v>
      </c>
      <c r="U30" s="3">
        <v>325.0</v>
      </c>
      <c r="V30" s="3">
        <v>1.0</v>
      </c>
      <c r="W30" s="3">
        <v>4.0</v>
      </c>
      <c r="X30" s="3">
        <v>0.0</v>
      </c>
      <c r="Y30" s="3">
        <v>4.0</v>
      </c>
      <c r="Z30" s="3">
        <v>0.2</v>
      </c>
      <c r="AA30" s="5">
        <v>42.0</v>
      </c>
    </row>
    <row r="31">
      <c r="A31" s="3">
        <v>30.0</v>
      </c>
      <c r="B31" s="4" t="s">
        <v>203</v>
      </c>
      <c r="C31" s="3" t="s">
        <v>68</v>
      </c>
      <c r="D31" s="3">
        <f t="shared" si="1"/>
        <v>11.78</v>
      </c>
      <c r="E31" s="3">
        <f t="shared" si="2"/>
        <v>188.5</v>
      </c>
      <c r="F31" s="3" t="s">
        <v>173</v>
      </c>
      <c r="G31" s="3">
        <v>16.0</v>
      </c>
      <c r="H31" s="3">
        <v>16.0</v>
      </c>
      <c r="I31" s="3">
        <v>114.0</v>
      </c>
      <c r="J31" s="3">
        <v>74.0</v>
      </c>
      <c r="K31" s="3">
        <v>0.649</v>
      </c>
      <c r="L31" s="3">
        <v>1035.0</v>
      </c>
      <c r="M31" s="3">
        <v>14.0</v>
      </c>
      <c r="N31" s="3">
        <v>14.0</v>
      </c>
      <c r="O31" s="3">
        <v>56.0</v>
      </c>
      <c r="P31" s="3">
        <v>46.0</v>
      </c>
      <c r="Q31" s="3">
        <v>9.1</v>
      </c>
      <c r="R31" s="3">
        <v>4.6</v>
      </c>
      <c r="S31" s="3">
        <v>64.7</v>
      </c>
      <c r="T31" s="3">
        <v>0.0</v>
      </c>
      <c r="U31" s="3">
        <v>326.0</v>
      </c>
      <c r="V31" s="3">
        <v>1.0</v>
      </c>
      <c r="W31" s="3">
        <v>10.0</v>
      </c>
      <c r="X31" s="3">
        <v>0.0</v>
      </c>
      <c r="Y31" s="3">
        <v>10.0</v>
      </c>
      <c r="Z31" s="3">
        <v>0.6</v>
      </c>
      <c r="AA31" s="5">
        <v>8.0</v>
      </c>
    </row>
    <row r="32">
      <c r="A32" s="3">
        <v>31.0</v>
      </c>
      <c r="B32" s="4" t="s">
        <v>30</v>
      </c>
      <c r="C32" s="3" t="s">
        <v>31</v>
      </c>
      <c r="D32" s="3">
        <f t="shared" si="1"/>
        <v>13.33</v>
      </c>
      <c r="E32" s="3">
        <f t="shared" si="2"/>
        <v>226.7</v>
      </c>
      <c r="F32" s="3" t="s">
        <v>29</v>
      </c>
      <c r="G32" s="3">
        <v>17.0</v>
      </c>
      <c r="H32" s="3">
        <v>17.0</v>
      </c>
      <c r="I32" s="3">
        <v>94.0</v>
      </c>
      <c r="J32" s="3">
        <v>74.0</v>
      </c>
      <c r="K32" s="3">
        <v>0.787</v>
      </c>
      <c r="L32" s="3">
        <v>467.0</v>
      </c>
      <c r="M32" s="3">
        <v>6.3</v>
      </c>
      <c r="N32" s="3">
        <v>3.0</v>
      </c>
      <c r="O32" s="3">
        <v>22.0</v>
      </c>
      <c r="P32" s="3">
        <v>25.0</v>
      </c>
      <c r="Q32" s="3">
        <v>5.0</v>
      </c>
      <c r="R32" s="3">
        <v>4.4</v>
      </c>
      <c r="S32" s="3">
        <v>27.5</v>
      </c>
      <c r="T32" s="3">
        <v>0.0</v>
      </c>
      <c r="U32" s="3">
        <v>2.0</v>
      </c>
      <c r="V32" s="3">
        <v>307.0</v>
      </c>
      <c r="W32" s="3">
        <v>1200.0</v>
      </c>
      <c r="X32" s="3">
        <v>7.0</v>
      </c>
      <c r="Y32" s="3">
        <v>3.9</v>
      </c>
      <c r="Z32" s="3">
        <v>70.6</v>
      </c>
      <c r="AA32" s="5">
        <v>4.0</v>
      </c>
    </row>
    <row r="33">
      <c r="A33" s="3">
        <v>32.0</v>
      </c>
      <c r="B33" s="4" t="s">
        <v>204</v>
      </c>
      <c r="C33" s="3" t="s">
        <v>33</v>
      </c>
      <c r="D33" s="3">
        <f t="shared" si="1"/>
        <v>10.22</v>
      </c>
      <c r="E33" s="3">
        <f t="shared" si="2"/>
        <v>143.1</v>
      </c>
      <c r="F33" s="3" t="s">
        <v>173</v>
      </c>
      <c r="G33" s="3">
        <v>14.0</v>
      </c>
      <c r="H33" s="3">
        <v>14.0</v>
      </c>
      <c r="I33" s="3">
        <v>110.0</v>
      </c>
      <c r="J33" s="3">
        <v>74.0</v>
      </c>
      <c r="K33" s="3">
        <v>0.673</v>
      </c>
      <c r="L33" s="3">
        <v>1091.0</v>
      </c>
      <c r="M33" s="3">
        <v>14.7</v>
      </c>
      <c r="N33" s="3">
        <v>6.0</v>
      </c>
      <c r="O33" s="3">
        <v>53.0</v>
      </c>
      <c r="P33" s="3">
        <v>54.0</v>
      </c>
      <c r="Q33" s="3">
        <v>9.9</v>
      </c>
      <c r="R33" s="3">
        <v>5.3</v>
      </c>
      <c r="S33" s="3">
        <v>77.9</v>
      </c>
      <c r="T33" s="3">
        <v>1.0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24.0</v>
      </c>
    </row>
    <row r="34">
      <c r="A34" s="3">
        <v>33.0</v>
      </c>
      <c r="B34" s="4" t="s">
        <v>205</v>
      </c>
      <c r="C34" s="3" t="s">
        <v>70</v>
      </c>
      <c r="D34" s="3">
        <f t="shared" si="1"/>
        <v>5.29</v>
      </c>
      <c r="E34" s="3">
        <f t="shared" si="2"/>
        <v>90</v>
      </c>
      <c r="F34" s="3" t="s">
        <v>178</v>
      </c>
      <c r="G34" s="3">
        <v>17.0</v>
      </c>
      <c r="H34" s="3">
        <v>9.0</v>
      </c>
      <c r="I34" s="3">
        <v>112.0</v>
      </c>
      <c r="J34" s="3">
        <v>73.0</v>
      </c>
      <c r="K34" s="3">
        <v>0.652</v>
      </c>
      <c r="L34" s="3">
        <v>780.0</v>
      </c>
      <c r="M34" s="3">
        <v>10.7</v>
      </c>
      <c r="N34" s="3">
        <v>2.0</v>
      </c>
      <c r="O34" s="3">
        <v>39.0</v>
      </c>
      <c r="P34" s="3">
        <v>40.0</v>
      </c>
      <c r="Q34" s="3">
        <v>7.0</v>
      </c>
      <c r="R34" s="3">
        <v>4.3</v>
      </c>
      <c r="S34" s="3">
        <v>45.9</v>
      </c>
      <c r="T34" s="3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46.0</v>
      </c>
    </row>
    <row r="35">
      <c r="A35" s="3">
        <v>34.0</v>
      </c>
      <c r="B35" s="4" t="s">
        <v>206</v>
      </c>
      <c r="C35" s="3" t="s">
        <v>75</v>
      </c>
      <c r="D35" s="3">
        <f t="shared" si="1"/>
        <v>6.3</v>
      </c>
      <c r="E35" s="3">
        <f t="shared" si="2"/>
        <v>107.2</v>
      </c>
      <c r="F35" s="3" t="s">
        <v>173</v>
      </c>
      <c r="G35" s="3">
        <v>17.0</v>
      </c>
      <c r="H35" s="3">
        <v>16.0</v>
      </c>
      <c r="I35" s="3">
        <v>120.0</v>
      </c>
      <c r="J35" s="3">
        <v>73.0</v>
      </c>
      <c r="K35" s="3">
        <v>0.608</v>
      </c>
      <c r="L35" s="3">
        <v>832.0</v>
      </c>
      <c r="M35" s="3">
        <v>11.4</v>
      </c>
      <c r="N35" s="3">
        <v>4.0</v>
      </c>
      <c r="O35" s="3">
        <v>42.0</v>
      </c>
      <c r="P35" s="3">
        <v>33.0</v>
      </c>
      <c r="Q35" s="3">
        <v>6.9</v>
      </c>
      <c r="R35" s="3">
        <v>4.3</v>
      </c>
      <c r="S35" s="3">
        <v>48.9</v>
      </c>
      <c r="T35" s="3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  <c r="AA35" s="5">
        <v>41.0</v>
      </c>
    </row>
    <row r="36">
      <c r="A36" s="3">
        <v>35.0</v>
      </c>
      <c r="B36" s="4" t="s">
        <v>207</v>
      </c>
      <c r="C36" s="3" t="s">
        <v>109</v>
      </c>
      <c r="D36" s="3">
        <f t="shared" si="1"/>
        <v>10.4</v>
      </c>
      <c r="E36" s="3">
        <f t="shared" si="2"/>
        <v>166.4</v>
      </c>
      <c r="F36" s="3" t="s">
        <v>173</v>
      </c>
      <c r="G36" s="3">
        <v>16.0</v>
      </c>
      <c r="H36" s="3">
        <v>16.0</v>
      </c>
      <c r="I36" s="3">
        <v>107.0</v>
      </c>
      <c r="J36" s="3">
        <v>73.0</v>
      </c>
      <c r="K36" s="3">
        <v>0.682</v>
      </c>
      <c r="L36" s="3">
        <v>1175.0</v>
      </c>
      <c r="M36" s="3">
        <v>16.1</v>
      </c>
      <c r="N36" s="3">
        <v>8.0</v>
      </c>
      <c r="O36" s="3">
        <v>41.0</v>
      </c>
      <c r="P36" s="3">
        <v>69.0</v>
      </c>
      <c r="Q36" s="3">
        <v>11.0</v>
      </c>
      <c r="R36" s="3">
        <v>4.6</v>
      </c>
      <c r="S36" s="3">
        <v>73.4</v>
      </c>
      <c r="T36" s="3">
        <v>0.0</v>
      </c>
      <c r="U36" s="3">
        <v>287.0</v>
      </c>
      <c r="V36" s="3">
        <v>2.0</v>
      </c>
      <c r="W36" s="3">
        <v>9.0</v>
      </c>
      <c r="X36" s="3">
        <v>0.0</v>
      </c>
      <c r="Y36" s="3">
        <v>4.5</v>
      </c>
      <c r="Z36" s="3">
        <v>0.6</v>
      </c>
      <c r="AA36" s="5">
        <v>16.0</v>
      </c>
    </row>
    <row r="37">
      <c r="A37" s="3">
        <v>36.0</v>
      </c>
      <c r="B37" s="4" t="s">
        <v>208</v>
      </c>
      <c r="C37" s="3" t="s">
        <v>53</v>
      </c>
      <c r="D37" s="3">
        <f t="shared" si="1"/>
        <v>8.92</v>
      </c>
      <c r="E37" s="3">
        <f t="shared" si="2"/>
        <v>125</v>
      </c>
      <c r="F37" s="3" t="s">
        <v>178</v>
      </c>
      <c r="G37" s="3">
        <v>14.0</v>
      </c>
      <c r="H37" s="3">
        <v>14.0</v>
      </c>
      <c r="I37" s="3">
        <v>94.0</v>
      </c>
      <c r="J37" s="3">
        <v>71.0</v>
      </c>
      <c r="K37" s="3">
        <v>0.755</v>
      </c>
      <c r="L37" s="3">
        <v>910.0</v>
      </c>
      <c r="M37" s="3">
        <v>12.8</v>
      </c>
      <c r="N37" s="3">
        <v>6.0</v>
      </c>
      <c r="O37" s="3">
        <v>42.0</v>
      </c>
      <c r="P37" s="3">
        <v>48.0</v>
      </c>
      <c r="Q37" s="3">
        <v>9.7</v>
      </c>
      <c r="R37" s="3">
        <v>5.1</v>
      </c>
      <c r="S37" s="3">
        <v>65.0</v>
      </c>
      <c r="T37" s="3">
        <v>2.0</v>
      </c>
      <c r="U37" s="3">
        <v>251.0</v>
      </c>
      <c r="V37" s="3">
        <v>3.0</v>
      </c>
      <c r="W37" s="3">
        <v>20.0</v>
      </c>
      <c r="X37" s="3">
        <v>0.0</v>
      </c>
      <c r="Y37" s="3">
        <v>6.7</v>
      </c>
      <c r="Z37" s="3">
        <v>1.4</v>
      </c>
      <c r="AA37" s="5">
        <v>36.0</v>
      </c>
    </row>
    <row r="38">
      <c r="A38" s="3">
        <v>37.0</v>
      </c>
      <c r="B38" s="4" t="s">
        <v>54</v>
      </c>
      <c r="C38" s="3" t="s">
        <v>55</v>
      </c>
      <c r="D38" s="3">
        <f t="shared" si="1"/>
        <v>16.73</v>
      </c>
      <c r="E38" s="3">
        <f t="shared" si="2"/>
        <v>267.8</v>
      </c>
      <c r="F38" s="3" t="s">
        <v>29</v>
      </c>
      <c r="G38" s="3">
        <v>16.0</v>
      </c>
      <c r="H38" s="3">
        <v>16.0</v>
      </c>
      <c r="I38" s="3">
        <v>94.0</v>
      </c>
      <c r="J38" s="3">
        <v>70.0</v>
      </c>
      <c r="K38" s="3">
        <v>0.745</v>
      </c>
      <c r="L38" s="3">
        <v>647.0</v>
      </c>
      <c r="M38" s="3">
        <v>9.2</v>
      </c>
      <c r="N38" s="3">
        <v>8.0</v>
      </c>
      <c r="O38" s="3">
        <v>31.0</v>
      </c>
      <c r="P38" s="3">
        <v>40.0</v>
      </c>
      <c r="Q38" s="3">
        <v>6.9</v>
      </c>
      <c r="R38" s="3">
        <v>4.4</v>
      </c>
      <c r="S38" s="3">
        <v>40.4</v>
      </c>
      <c r="T38" s="3">
        <v>4.0</v>
      </c>
      <c r="U38" s="3">
        <v>14.0</v>
      </c>
      <c r="V38" s="3">
        <v>206.0</v>
      </c>
      <c r="W38" s="3">
        <v>911.0</v>
      </c>
      <c r="X38" s="3">
        <v>12.0</v>
      </c>
      <c r="Y38" s="3">
        <v>4.4</v>
      </c>
      <c r="Z38" s="3">
        <v>56.9</v>
      </c>
      <c r="AA38" s="5">
        <v>2.0</v>
      </c>
    </row>
    <row r="39">
      <c r="A39" s="3">
        <v>38.0</v>
      </c>
      <c r="B39" s="4" t="s">
        <v>67</v>
      </c>
      <c r="C39" s="3" t="s">
        <v>68</v>
      </c>
      <c r="D39" s="3">
        <f t="shared" si="1"/>
        <v>13.18</v>
      </c>
      <c r="E39" s="3">
        <f t="shared" si="2"/>
        <v>184.6</v>
      </c>
      <c r="F39" s="3" t="s">
        <v>29</v>
      </c>
      <c r="G39" s="3">
        <v>14.0</v>
      </c>
      <c r="H39" s="3">
        <v>13.0</v>
      </c>
      <c r="I39" s="3">
        <v>84.0</v>
      </c>
      <c r="J39" s="3">
        <v>69.0</v>
      </c>
      <c r="K39" s="3">
        <v>0.821</v>
      </c>
      <c r="L39" s="3">
        <v>454.0</v>
      </c>
      <c r="M39" s="3">
        <v>6.6</v>
      </c>
      <c r="N39" s="3">
        <v>2.0</v>
      </c>
      <c r="O39" s="3">
        <v>30.0</v>
      </c>
      <c r="P39" s="3">
        <v>23.0</v>
      </c>
      <c r="Q39" s="3">
        <v>5.4</v>
      </c>
      <c r="R39" s="3">
        <v>4.9</v>
      </c>
      <c r="S39" s="3">
        <v>32.4</v>
      </c>
      <c r="T39" s="3">
        <v>1.0</v>
      </c>
      <c r="U39" s="3">
        <v>21.0</v>
      </c>
      <c r="V39" s="3">
        <v>180.0</v>
      </c>
      <c r="W39" s="3">
        <v>812.0</v>
      </c>
      <c r="X39" s="3">
        <v>8.0</v>
      </c>
      <c r="Y39" s="3">
        <v>4.5</v>
      </c>
      <c r="Z39" s="3">
        <v>58.0</v>
      </c>
      <c r="AA39" s="5">
        <v>10.0</v>
      </c>
    </row>
    <row r="40">
      <c r="A40" s="3">
        <v>39.0</v>
      </c>
      <c r="B40" s="4" t="s">
        <v>209</v>
      </c>
      <c r="C40" s="3" t="s">
        <v>41</v>
      </c>
      <c r="D40" s="3">
        <f t="shared" si="1"/>
        <v>8.83</v>
      </c>
      <c r="E40" s="3">
        <f t="shared" si="2"/>
        <v>132.5</v>
      </c>
      <c r="F40" s="3" t="s">
        <v>173</v>
      </c>
      <c r="G40" s="3">
        <v>15.0</v>
      </c>
      <c r="H40" s="3">
        <v>14.0</v>
      </c>
      <c r="I40" s="3">
        <v>104.0</v>
      </c>
      <c r="J40" s="3">
        <v>68.0</v>
      </c>
      <c r="K40" s="3">
        <v>0.654</v>
      </c>
      <c r="L40" s="3">
        <v>865.0</v>
      </c>
      <c r="M40" s="3">
        <v>12.7</v>
      </c>
      <c r="N40" s="3">
        <v>8.0</v>
      </c>
      <c r="O40" s="3">
        <v>45.0</v>
      </c>
      <c r="P40" s="3">
        <v>41.0</v>
      </c>
      <c r="Q40" s="3">
        <v>8.3</v>
      </c>
      <c r="R40" s="3">
        <v>4.5</v>
      </c>
      <c r="S40" s="3">
        <v>57.7</v>
      </c>
      <c r="T40" s="3">
        <v>1.0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31.0</v>
      </c>
    </row>
    <row r="41">
      <c r="A41" s="3">
        <v>40.0</v>
      </c>
      <c r="B41" s="4" t="s">
        <v>210</v>
      </c>
      <c r="C41" s="3" t="s">
        <v>57</v>
      </c>
      <c r="D41" s="3">
        <f t="shared" si="1"/>
        <v>5.68</v>
      </c>
      <c r="E41" s="3">
        <f t="shared" si="2"/>
        <v>91</v>
      </c>
      <c r="F41" s="3" t="s">
        <v>178</v>
      </c>
      <c r="G41" s="3">
        <v>16.0</v>
      </c>
      <c r="H41" s="3">
        <v>16.0</v>
      </c>
      <c r="I41" s="3">
        <v>90.0</v>
      </c>
      <c r="J41" s="3">
        <v>68.0</v>
      </c>
      <c r="K41" s="3">
        <v>0.756</v>
      </c>
      <c r="L41" s="3">
        <v>670.0</v>
      </c>
      <c r="M41" s="3">
        <v>9.9</v>
      </c>
      <c r="N41" s="3">
        <v>4.0</v>
      </c>
      <c r="O41" s="3">
        <v>29.0</v>
      </c>
      <c r="P41" s="3">
        <v>35.0</v>
      </c>
      <c r="Q41" s="3">
        <v>7.4</v>
      </c>
      <c r="R41" s="3">
        <v>4.3</v>
      </c>
      <c r="S41" s="3">
        <v>41.9</v>
      </c>
      <c r="T41" s="3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45.0</v>
      </c>
    </row>
    <row r="42">
      <c r="A42" s="3">
        <v>41.0</v>
      </c>
      <c r="B42" s="4" t="s">
        <v>211</v>
      </c>
      <c r="C42" s="3" t="s">
        <v>81</v>
      </c>
      <c r="D42" s="3">
        <f t="shared" si="1"/>
        <v>6.38</v>
      </c>
      <c r="E42" s="3">
        <f t="shared" si="2"/>
        <v>108.6</v>
      </c>
      <c r="F42" s="3" t="s">
        <v>178</v>
      </c>
      <c r="G42" s="3">
        <v>17.0</v>
      </c>
      <c r="H42" s="3">
        <v>15.0</v>
      </c>
      <c r="I42" s="3">
        <v>110.0</v>
      </c>
      <c r="J42" s="3">
        <v>68.0</v>
      </c>
      <c r="K42" s="3">
        <v>0.618</v>
      </c>
      <c r="L42" s="3">
        <v>1026.0</v>
      </c>
      <c r="M42" s="3">
        <v>15.1</v>
      </c>
      <c r="N42" s="3">
        <v>1.0</v>
      </c>
      <c r="O42" s="3">
        <v>43.0</v>
      </c>
      <c r="P42" s="3">
        <v>61.0</v>
      </c>
      <c r="Q42" s="3">
        <v>9.3</v>
      </c>
      <c r="R42" s="3">
        <v>4.0</v>
      </c>
      <c r="S42" s="3">
        <v>60.4</v>
      </c>
      <c r="T42" s="3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40.0</v>
      </c>
    </row>
    <row r="43">
      <c r="A43" s="3">
        <v>42.0</v>
      </c>
      <c r="B43" s="4" t="s">
        <v>212</v>
      </c>
      <c r="C43" s="3" t="s">
        <v>33</v>
      </c>
      <c r="D43" s="3">
        <f t="shared" si="1"/>
        <v>7.06</v>
      </c>
      <c r="E43" s="3">
        <f t="shared" si="2"/>
        <v>113</v>
      </c>
      <c r="F43" s="3" t="s">
        <v>173</v>
      </c>
      <c r="G43" s="3">
        <v>16.0</v>
      </c>
      <c r="H43" s="3">
        <v>10.0</v>
      </c>
      <c r="I43" s="3">
        <v>94.0</v>
      </c>
      <c r="J43" s="3">
        <v>67.0</v>
      </c>
      <c r="K43" s="3">
        <v>0.713</v>
      </c>
      <c r="L43" s="3">
        <v>828.0</v>
      </c>
      <c r="M43" s="3">
        <v>12.4</v>
      </c>
      <c r="N43" s="3">
        <v>5.0</v>
      </c>
      <c r="O43" s="3">
        <v>37.0</v>
      </c>
      <c r="P43" s="3">
        <v>68.0</v>
      </c>
      <c r="Q43" s="3">
        <v>8.8</v>
      </c>
      <c r="R43" s="3">
        <v>4.2</v>
      </c>
      <c r="S43" s="3">
        <v>51.8</v>
      </c>
      <c r="T43" s="3">
        <v>1.0</v>
      </c>
      <c r="U43" s="3">
        <v>269.0</v>
      </c>
      <c r="V43" s="3">
        <v>2.0</v>
      </c>
      <c r="W43" s="3">
        <v>22.0</v>
      </c>
      <c r="X43" s="3">
        <v>0.0</v>
      </c>
      <c r="Y43" s="3">
        <v>11.0</v>
      </c>
      <c r="Z43" s="3">
        <v>1.4</v>
      </c>
      <c r="AA43" s="5">
        <v>39.0</v>
      </c>
    </row>
    <row r="44">
      <c r="A44" s="3">
        <v>43.0</v>
      </c>
      <c r="B44" s="4" t="s">
        <v>213</v>
      </c>
      <c r="C44" s="3" t="s">
        <v>37</v>
      </c>
      <c r="D44" s="3">
        <f t="shared" si="1"/>
        <v>10.06</v>
      </c>
      <c r="E44" s="3">
        <f t="shared" si="2"/>
        <v>130.8</v>
      </c>
      <c r="F44" s="3" t="s">
        <v>173</v>
      </c>
      <c r="G44" s="3">
        <v>13.0</v>
      </c>
      <c r="H44" s="3">
        <v>13.0</v>
      </c>
      <c r="I44" s="3">
        <v>95.0</v>
      </c>
      <c r="J44" s="3">
        <v>67.0</v>
      </c>
      <c r="K44" s="3">
        <v>0.705</v>
      </c>
      <c r="L44" s="3">
        <v>726.0</v>
      </c>
      <c r="M44" s="3">
        <v>10.8</v>
      </c>
      <c r="N44" s="3">
        <v>10.0</v>
      </c>
      <c r="O44" s="3">
        <v>37.0</v>
      </c>
      <c r="P44" s="3">
        <v>35.0</v>
      </c>
      <c r="Q44" s="3">
        <v>7.6</v>
      </c>
      <c r="R44" s="3">
        <v>5.2</v>
      </c>
      <c r="S44" s="3">
        <v>55.8</v>
      </c>
      <c r="T44" s="3">
        <v>1.0</v>
      </c>
      <c r="U44" s="3">
        <v>366.0</v>
      </c>
      <c r="V44" s="3">
        <v>1.0</v>
      </c>
      <c r="W44" s="3">
        <v>2.0</v>
      </c>
      <c r="X44" s="3">
        <v>0.0</v>
      </c>
      <c r="Y44" s="3">
        <v>2.0</v>
      </c>
      <c r="Z44" s="3">
        <v>0.2</v>
      </c>
      <c r="AA44" s="5">
        <v>33.0</v>
      </c>
    </row>
    <row r="45">
      <c r="A45" s="3">
        <v>44.0</v>
      </c>
      <c r="B45" s="4" t="s">
        <v>214</v>
      </c>
      <c r="C45" s="3" t="s">
        <v>81</v>
      </c>
      <c r="D45" s="3">
        <f t="shared" si="1"/>
        <v>6.92</v>
      </c>
      <c r="E45" s="3">
        <f t="shared" si="2"/>
        <v>97</v>
      </c>
      <c r="F45" s="3" t="s">
        <v>173</v>
      </c>
      <c r="G45" s="3">
        <v>14.0</v>
      </c>
      <c r="H45" s="3">
        <v>9.0</v>
      </c>
      <c r="I45" s="3">
        <v>94.0</v>
      </c>
      <c r="J45" s="3">
        <v>66.0</v>
      </c>
      <c r="K45" s="3">
        <v>0.702</v>
      </c>
      <c r="L45" s="3">
        <v>770.0</v>
      </c>
      <c r="M45" s="3">
        <v>11.7</v>
      </c>
      <c r="N45" s="3">
        <v>4.0</v>
      </c>
      <c r="O45" s="3">
        <v>37.0</v>
      </c>
      <c r="P45" s="3">
        <v>49.0</v>
      </c>
      <c r="Q45" s="3">
        <v>8.2</v>
      </c>
      <c r="R45" s="3">
        <v>4.7</v>
      </c>
      <c r="S45" s="3">
        <v>55.0</v>
      </c>
      <c r="T45" s="3">
        <v>2.0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44.0</v>
      </c>
    </row>
    <row r="46">
      <c r="A46" s="3">
        <v>45.0</v>
      </c>
      <c r="B46" s="4" t="s">
        <v>215</v>
      </c>
      <c r="C46" s="3" t="s">
        <v>92</v>
      </c>
      <c r="D46" s="3">
        <f t="shared" si="1"/>
        <v>7.03</v>
      </c>
      <c r="E46" s="3">
        <f t="shared" si="2"/>
        <v>119.6</v>
      </c>
      <c r="F46" s="3" t="s">
        <v>173</v>
      </c>
      <c r="G46" s="3">
        <v>17.0</v>
      </c>
      <c r="H46" s="3">
        <v>16.0</v>
      </c>
      <c r="I46" s="3">
        <v>104.0</v>
      </c>
      <c r="J46" s="3">
        <v>64.0</v>
      </c>
      <c r="K46" s="3">
        <v>0.615</v>
      </c>
      <c r="L46" s="3">
        <v>916.0</v>
      </c>
      <c r="M46" s="3">
        <v>14.3</v>
      </c>
      <c r="N46" s="3">
        <v>5.0</v>
      </c>
      <c r="O46" s="3">
        <v>43.0</v>
      </c>
      <c r="P46" s="3">
        <v>46.0</v>
      </c>
      <c r="Q46" s="3">
        <v>8.8</v>
      </c>
      <c r="R46" s="3">
        <v>3.8</v>
      </c>
      <c r="S46" s="3">
        <v>53.9</v>
      </c>
      <c r="T46" s="3">
        <v>1.0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37.0</v>
      </c>
    </row>
    <row r="47">
      <c r="A47" s="3">
        <v>46.0</v>
      </c>
      <c r="B47" s="4" t="s">
        <v>216</v>
      </c>
      <c r="C47" s="3" t="s">
        <v>47</v>
      </c>
      <c r="D47" s="3">
        <f t="shared" si="1"/>
        <v>9.06</v>
      </c>
      <c r="E47" s="3">
        <f t="shared" si="2"/>
        <v>117.9</v>
      </c>
      <c r="F47" s="3" t="s">
        <v>173</v>
      </c>
      <c r="G47" s="3">
        <v>13.0</v>
      </c>
      <c r="H47" s="3">
        <v>13.0</v>
      </c>
      <c r="I47" s="3">
        <v>105.0</v>
      </c>
      <c r="J47" s="3">
        <v>63.0</v>
      </c>
      <c r="K47" s="3">
        <v>0.6</v>
      </c>
      <c r="L47" s="3">
        <v>869.0</v>
      </c>
      <c r="M47" s="3">
        <v>13.8</v>
      </c>
      <c r="N47" s="3">
        <v>5.0</v>
      </c>
      <c r="O47" s="3">
        <v>45.0</v>
      </c>
      <c r="P47" s="3">
        <v>57.0</v>
      </c>
      <c r="Q47" s="3">
        <v>8.3</v>
      </c>
      <c r="R47" s="3">
        <v>4.8</v>
      </c>
      <c r="S47" s="3">
        <v>66.8</v>
      </c>
      <c r="T47" s="3">
        <v>0.0</v>
      </c>
      <c r="U47" s="3">
        <v>271.0</v>
      </c>
      <c r="V47" s="3">
        <v>2.0</v>
      </c>
      <c r="W47" s="3">
        <v>10.0</v>
      </c>
      <c r="X47" s="3">
        <v>0.0</v>
      </c>
      <c r="Y47" s="3">
        <v>5.0</v>
      </c>
      <c r="Z47" s="3">
        <v>0.8</v>
      </c>
      <c r="AA47" s="5">
        <v>38.0</v>
      </c>
    </row>
    <row r="48">
      <c r="A48" s="3">
        <v>47.0</v>
      </c>
      <c r="B48" s="4" t="s">
        <v>217</v>
      </c>
      <c r="C48" s="3" t="s">
        <v>75</v>
      </c>
      <c r="D48" s="3">
        <f t="shared" si="1"/>
        <v>4</v>
      </c>
      <c r="E48" s="3">
        <f t="shared" si="2"/>
        <v>64</v>
      </c>
      <c r="F48" s="3" t="s">
        <v>173</v>
      </c>
      <c r="G48" s="3">
        <v>16.0</v>
      </c>
      <c r="H48" s="3">
        <v>10.0</v>
      </c>
      <c r="I48" s="3">
        <v>100.0</v>
      </c>
      <c r="J48" s="3">
        <v>63.0</v>
      </c>
      <c r="K48" s="3">
        <v>0.63</v>
      </c>
      <c r="L48" s="3">
        <v>619.0</v>
      </c>
      <c r="M48" s="3">
        <v>9.8</v>
      </c>
      <c r="N48" s="3">
        <v>0.0</v>
      </c>
      <c r="O48" s="3">
        <v>30.0</v>
      </c>
      <c r="P48" s="3">
        <v>58.0</v>
      </c>
      <c r="Q48" s="3">
        <v>6.2</v>
      </c>
      <c r="R48" s="3">
        <v>3.9</v>
      </c>
      <c r="S48" s="3">
        <v>38.7</v>
      </c>
      <c r="T48" s="3">
        <v>1.0</v>
      </c>
      <c r="U48" s="3">
        <v>166.0</v>
      </c>
      <c r="V48" s="3">
        <v>11.0</v>
      </c>
      <c r="W48" s="3">
        <v>41.0</v>
      </c>
      <c r="X48" s="3">
        <v>0.0</v>
      </c>
      <c r="Y48" s="3">
        <v>3.7</v>
      </c>
      <c r="Z48" s="3">
        <v>2.6</v>
      </c>
      <c r="AA48" s="5">
        <v>50.0</v>
      </c>
    </row>
    <row r="49">
      <c r="A49" s="3">
        <v>48.0</v>
      </c>
      <c r="B49" s="4" t="s">
        <v>84</v>
      </c>
      <c r="C49" s="3" t="s">
        <v>83</v>
      </c>
      <c r="D49" s="3">
        <f t="shared" si="1"/>
        <v>11.14</v>
      </c>
      <c r="E49" s="3">
        <f t="shared" si="2"/>
        <v>144.9</v>
      </c>
      <c r="F49" s="3" t="s">
        <v>29</v>
      </c>
      <c r="G49" s="3">
        <v>13.0</v>
      </c>
      <c r="H49" s="3">
        <v>4.0</v>
      </c>
      <c r="I49" s="3">
        <v>78.0</v>
      </c>
      <c r="J49" s="3">
        <v>62.0</v>
      </c>
      <c r="K49" s="3">
        <v>0.795</v>
      </c>
      <c r="L49" s="3">
        <v>452.0</v>
      </c>
      <c r="M49" s="3">
        <v>7.3</v>
      </c>
      <c r="N49" s="3">
        <v>2.0</v>
      </c>
      <c r="O49" s="3">
        <v>18.0</v>
      </c>
      <c r="P49" s="3">
        <v>63.0</v>
      </c>
      <c r="Q49" s="3">
        <v>5.8</v>
      </c>
      <c r="R49" s="3">
        <v>4.8</v>
      </c>
      <c r="S49" s="3">
        <v>34.8</v>
      </c>
      <c r="T49" s="3">
        <v>2.0</v>
      </c>
      <c r="U49" s="3">
        <v>30.0</v>
      </c>
      <c r="V49" s="3">
        <v>151.0</v>
      </c>
      <c r="W49" s="3">
        <v>617.0</v>
      </c>
      <c r="X49" s="3">
        <v>5.0</v>
      </c>
      <c r="Y49" s="3">
        <v>4.1</v>
      </c>
      <c r="Z49" s="3">
        <v>47.5</v>
      </c>
      <c r="AA49" s="5">
        <v>22.0</v>
      </c>
    </row>
    <row r="50">
      <c r="A50" s="3">
        <v>49.0</v>
      </c>
      <c r="B50" s="4" t="s">
        <v>218</v>
      </c>
      <c r="C50" s="3" t="s">
        <v>37</v>
      </c>
      <c r="D50" s="3">
        <f t="shared" si="1"/>
        <v>4.42</v>
      </c>
      <c r="E50" s="3">
        <f t="shared" si="2"/>
        <v>75.3</v>
      </c>
      <c r="F50" s="3" t="s">
        <v>178</v>
      </c>
      <c r="G50" s="3">
        <v>17.0</v>
      </c>
      <c r="H50" s="3">
        <v>15.0</v>
      </c>
      <c r="I50" s="3">
        <v>87.0</v>
      </c>
      <c r="J50" s="3">
        <v>61.0</v>
      </c>
      <c r="K50" s="3">
        <v>0.701</v>
      </c>
      <c r="L50" s="3">
        <v>593.0</v>
      </c>
      <c r="M50" s="3">
        <v>9.7</v>
      </c>
      <c r="N50" s="3">
        <v>3.0</v>
      </c>
      <c r="O50" s="3">
        <v>26.0</v>
      </c>
      <c r="P50" s="3">
        <v>40.0</v>
      </c>
      <c r="Q50" s="3">
        <v>6.8</v>
      </c>
      <c r="R50" s="3">
        <v>3.6</v>
      </c>
      <c r="S50" s="3">
        <v>34.9</v>
      </c>
      <c r="T50" s="3">
        <v>1.0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48.0</v>
      </c>
    </row>
    <row r="51">
      <c r="A51" s="3">
        <v>50.0</v>
      </c>
      <c r="B51" s="4" t="s">
        <v>219</v>
      </c>
      <c r="C51" s="3" t="s">
        <v>51</v>
      </c>
      <c r="D51" s="3">
        <f t="shared" si="1"/>
        <v>5.6</v>
      </c>
      <c r="E51" s="3">
        <f t="shared" si="2"/>
        <v>84</v>
      </c>
      <c r="F51" s="3" t="s">
        <v>178</v>
      </c>
      <c r="G51" s="3">
        <v>15.0</v>
      </c>
      <c r="H51" s="3">
        <v>15.0</v>
      </c>
      <c r="I51" s="3">
        <v>85.0</v>
      </c>
      <c r="J51" s="3">
        <v>61.0</v>
      </c>
      <c r="K51" s="3">
        <v>0.718</v>
      </c>
      <c r="L51" s="3">
        <v>560.0</v>
      </c>
      <c r="M51" s="3">
        <v>9.2</v>
      </c>
      <c r="N51" s="3">
        <v>5.0</v>
      </c>
      <c r="O51" s="3">
        <v>33.0</v>
      </c>
      <c r="P51" s="3">
        <v>37.0</v>
      </c>
      <c r="Q51" s="3">
        <v>6.6</v>
      </c>
      <c r="R51" s="3">
        <v>4.1</v>
      </c>
      <c r="S51" s="3">
        <v>37.3</v>
      </c>
      <c r="T51" s="3">
        <v>1.0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47.0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0"/>
    <col customWidth="1" min="3" max="34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17</v>
      </c>
      <c r="J1" s="2" t="s">
        <v>18</v>
      </c>
      <c r="K1" s="2" t="s">
        <v>19</v>
      </c>
      <c r="L1" s="2" t="s">
        <v>9</v>
      </c>
      <c r="M1" s="2" t="s">
        <v>21</v>
      </c>
      <c r="N1" s="2" t="s">
        <v>10</v>
      </c>
      <c r="O1" s="2" t="s">
        <v>11</v>
      </c>
      <c r="P1" s="2" t="s">
        <v>12</v>
      </c>
      <c r="Q1" s="2" t="s">
        <v>23</v>
      </c>
      <c r="R1" s="2" t="s">
        <v>24</v>
      </c>
      <c r="S1" s="2" t="s">
        <v>14</v>
      </c>
      <c r="T1" s="2" t="s">
        <v>15</v>
      </c>
      <c r="U1" s="2" t="s">
        <v>119</v>
      </c>
      <c r="V1" s="2" t="s">
        <v>8</v>
      </c>
      <c r="W1" s="2" t="s">
        <v>121</v>
      </c>
      <c r="X1" s="2" t="s">
        <v>122</v>
      </c>
      <c r="Y1" s="2" t="s">
        <v>13</v>
      </c>
      <c r="Z1" s="2" t="s">
        <v>124</v>
      </c>
      <c r="AA1" s="1" t="s">
        <v>26</v>
      </c>
      <c r="AB1" s="2"/>
      <c r="AC1" s="2"/>
      <c r="AD1" s="2"/>
      <c r="AE1" s="2"/>
      <c r="AF1" s="2"/>
      <c r="AG1" s="2"/>
      <c r="AH1" s="2"/>
    </row>
    <row r="2">
      <c r="A2" s="3">
        <v>1.0</v>
      </c>
      <c r="B2" s="4" t="s">
        <v>172</v>
      </c>
      <c r="C2" s="3" t="s">
        <v>51</v>
      </c>
      <c r="D2" s="3">
        <f t="shared" ref="D2:D51" si="1">TRUNC((E2 / G2), 2)</f>
        <v>17.2</v>
      </c>
      <c r="E2" s="3">
        <f t="shared" ref="E2:E51" si="2">(0.1 * L2) + (0.1 * W2) + (6 * N2) + (6 * X2) - (2 * T2)</f>
        <v>292.5</v>
      </c>
      <c r="F2" s="3" t="s">
        <v>173</v>
      </c>
      <c r="G2" s="3">
        <v>17.0</v>
      </c>
      <c r="H2" s="3">
        <v>17.0</v>
      </c>
      <c r="I2" s="3">
        <v>191.0</v>
      </c>
      <c r="J2" s="3">
        <v>145.0</v>
      </c>
      <c r="K2" s="3">
        <v>0.759</v>
      </c>
      <c r="L2" s="3">
        <v>1947.0</v>
      </c>
      <c r="M2" s="3">
        <v>13.4</v>
      </c>
      <c r="N2" s="3">
        <v>16.0</v>
      </c>
      <c r="O2" s="3">
        <v>89.0</v>
      </c>
      <c r="P2" s="3">
        <v>59.0</v>
      </c>
      <c r="Q2" s="3">
        <v>10.2</v>
      </c>
      <c r="R2" s="3">
        <v>8.5</v>
      </c>
      <c r="S2" s="3">
        <v>114.5</v>
      </c>
      <c r="T2" s="3">
        <v>0.0</v>
      </c>
      <c r="U2" s="3">
        <v>233.0</v>
      </c>
      <c r="V2" s="3">
        <v>4.0</v>
      </c>
      <c r="W2" s="3">
        <v>18.0</v>
      </c>
      <c r="X2" s="3">
        <v>0.0</v>
      </c>
      <c r="Y2" s="3">
        <v>4.5</v>
      </c>
      <c r="Z2" s="3">
        <v>1.1</v>
      </c>
      <c r="AA2" s="5">
        <v>1.0</v>
      </c>
    </row>
    <row r="3">
      <c r="A3" s="3">
        <v>37.0</v>
      </c>
      <c r="B3" s="4" t="s">
        <v>54</v>
      </c>
      <c r="C3" s="3" t="s">
        <v>55</v>
      </c>
      <c r="D3" s="3">
        <f t="shared" si="1"/>
        <v>16.73</v>
      </c>
      <c r="E3" s="3">
        <f t="shared" si="2"/>
        <v>267.8</v>
      </c>
      <c r="F3" s="3" t="s">
        <v>29</v>
      </c>
      <c r="G3" s="3">
        <v>16.0</v>
      </c>
      <c r="H3" s="3">
        <v>16.0</v>
      </c>
      <c r="I3" s="3">
        <v>94.0</v>
      </c>
      <c r="J3" s="3">
        <v>70.0</v>
      </c>
      <c r="K3" s="3">
        <v>0.745</v>
      </c>
      <c r="L3" s="3">
        <v>647.0</v>
      </c>
      <c r="M3" s="3">
        <v>9.2</v>
      </c>
      <c r="N3" s="3">
        <v>8.0</v>
      </c>
      <c r="O3" s="3">
        <v>31.0</v>
      </c>
      <c r="P3" s="3">
        <v>40.0</v>
      </c>
      <c r="Q3" s="3">
        <v>6.9</v>
      </c>
      <c r="R3" s="3">
        <v>4.4</v>
      </c>
      <c r="S3" s="3">
        <v>40.4</v>
      </c>
      <c r="T3" s="3">
        <v>4.0</v>
      </c>
      <c r="U3" s="3">
        <v>14.0</v>
      </c>
      <c r="V3" s="3">
        <v>206.0</v>
      </c>
      <c r="W3" s="3">
        <v>911.0</v>
      </c>
      <c r="X3" s="3">
        <v>12.0</v>
      </c>
      <c r="Y3" s="3">
        <v>4.4</v>
      </c>
      <c r="Z3" s="3">
        <v>56.9</v>
      </c>
      <c r="AA3" s="5">
        <v>2.0</v>
      </c>
    </row>
    <row r="4">
      <c r="A4" s="3">
        <v>26.0</v>
      </c>
      <c r="B4" s="4" t="s">
        <v>199</v>
      </c>
      <c r="C4" s="3" t="s">
        <v>53</v>
      </c>
      <c r="D4" s="3">
        <f t="shared" si="1"/>
        <v>15.81</v>
      </c>
      <c r="E4" s="3">
        <f t="shared" si="2"/>
        <v>253</v>
      </c>
      <c r="F4" s="3" t="s">
        <v>173</v>
      </c>
      <c r="G4" s="3">
        <v>16.0</v>
      </c>
      <c r="H4" s="3">
        <v>15.0</v>
      </c>
      <c r="I4" s="3">
        <v>121.0</v>
      </c>
      <c r="J4" s="3">
        <v>77.0</v>
      </c>
      <c r="K4" s="3">
        <v>0.636</v>
      </c>
      <c r="L4" s="3">
        <v>1405.0</v>
      </c>
      <c r="M4" s="3">
        <v>18.2</v>
      </c>
      <c r="N4" s="3">
        <v>6.0</v>
      </c>
      <c r="O4" s="3">
        <v>51.0</v>
      </c>
      <c r="P4" s="3">
        <v>83.0</v>
      </c>
      <c r="Q4" s="3">
        <v>11.6</v>
      </c>
      <c r="R4" s="3">
        <v>4.8</v>
      </c>
      <c r="S4" s="3">
        <v>87.8</v>
      </c>
      <c r="T4" s="3">
        <v>4.0</v>
      </c>
      <c r="U4" s="3">
        <v>78.0</v>
      </c>
      <c r="V4" s="3">
        <v>59.0</v>
      </c>
      <c r="W4" s="3">
        <v>365.0</v>
      </c>
      <c r="X4" s="3">
        <v>8.0</v>
      </c>
      <c r="Y4" s="3">
        <v>6.2</v>
      </c>
      <c r="Z4" s="3">
        <v>22.8</v>
      </c>
      <c r="AA4" s="5">
        <v>3.0</v>
      </c>
    </row>
    <row r="5">
      <c r="A5" s="3">
        <v>31.0</v>
      </c>
      <c r="B5" s="4" t="s">
        <v>30</v>
      </c>
      <c r="C5" s="3" t="s">
        <v>31</v>
      </c>
      <c r="D5" s="3">
        <f t="shared" si="1"/>
        <v>13.33</v>
      </c>
      <c r="E5" s="3">
        <f t="shared" si="2"/>
        <v>226.7</v>
      </c>
      <c r="F5" s="3" t="s">
        <v>29</v>
      </c>
      <c r="G5" s="3">
        <v>17.0</v>
      </c>
      <c r="H5" s="3">
        <v>17.0</v>
      </c>
      <c r="I5" s="3">
        <v>94.0</v>
      </c>
      <c r="J5" s="3">
        <v>74.0</v>
      </c>
      <c r="K5" s="3">
        <v>0.787</v>
      </c>
      <c r="L5" s="3">
        <v>467.0</v>
      </c>
      <c r="M5" s="3">
        <v>6.3</v>
      </c>
      <c r="N5" s="3">
        <v>3.0</v>
      </c>
      <c r="O5" s="3">
        <v>22.0</v>
      </c>
      <c r="P5" s="3">
        <v>25.0</v>
      </c>
      <c r="Q5" s="3">
        <v>5.0</v>
      </c>
      <c r="R5" s="3">
        <v>4.4</v>
      </c>
      <c r="S5" s="3">
        <v>27.5</v>
      </c>
      <c r="T5" s="3">
        <v>0.0</v>
      </c>
      <c r="U5" s="3">
        <v>2.0</v>
      </c>
      <c r="V5" s="3">
        <v>307.0</v>
      </c>
      <c r="W5" s="3">
        <v>1200.0</v>
      </c>
      <c r="X5" s="3">
        <v>7.0</v>
      </c>
      <c r="Y5" s="3">
        <v>3.9</v>
      </c>
      <c r="Z5" s="3">
        <v>70.6</v>
      </c>
      <c r="AA5" s="5">
        <v>4.0</v>
      </c>
    </row>
    <row r="6">
      <c r="A6" s="3">
        <v>20.0</v>
      </c>
      <c r="B6" s="4" t="s">
        <v>193</v>
      </c>
      <c r="C6" s="3" t="s">
        <v>33</v>
      </c>
      <c r="D6" s="3">
        <f t="shared" si="1"/>
        <v>13.03</v>
      </c>
      <c r="E6" s="3">
        <f t="shared" si="2"/>
        <v>221.6</v>
      </c>
      <c r="F6" s="3" t="s">
        <v>173</v>
      </c>
      <c r="G6" s="3">
        <v>17.0</v>
      </c>
      <c r="H6" s="3">
        <v>17.0</v>
      </c>
      <c r="I6" s="3">
        <v>128.0</v>
      </c>
      <c r="J6" s="3">
        <v>81.0</v>
      </c>
      <c r="K6" s="3">
        <v>0.633</v>
      </c>
      <c r="L6" s="3">
        <v>1455.0</v>
      </c>
      <c r="M6" s="3">
        <v>18.0</v>
      </c>
      <c r="N6" s="3">
        <v>13.0</v>
      </c>
      <c r="O6" s="3">
        <v>56.0</v>
      </c>
      <c r="P6" s="3">
        <v>82.0</v>
      </c>
      <c r="Q6" s="3">
        <v>11.4</v>
      </c>
      <c r="R6" s="3">
        <v>4.8</v>
      </c>
      <c r="S6" s="3">
        <v>85.6</v>
      </c>
      <c r="T6" s="3">
        <v>2.0</v>
      </c>
      <c r="U6" s="3">
        <v>197.0</v>
      </c>
      <c r="V6" s="3">
        <v>7.0</v>
      </c>
      <c r="W6" s="3">
        <v>21.0</v>
      </c>
      <c r="X6" s="3">
        <v>0.0</v>
      </c>
      <c r="Y6" s="3">
        <v>3.0</v>
      </c>
      <c r="Z6" s="3">
        <v>1.2</v>
      </c>
      <c r="AA6" s="5">
        <v>5.0</v>
      </c>
    </row>
    <row r="7">
      <c r="A7" s="3">
        <v>2.0</v>
      </c>
      <c r="B7" s="4" t="s">
        <v>174</v>
      </c>
      <c r="C7" s="3" t="s">
        <v>66</v>
      </c>
      <c r="D7" s="3">
        <f t="shared" si="1"/>
        <v>13.83</v>
      </c>
      <c r="E7" s="3">
        <f t="shared" si="2"/>
        <v>221.3</v>
      </c>
      <c r="F7" s="3" t="s">
        <v>173</v>
      </c>
      <c r="G7" s="3">
        <v>16.0</v>
      </c>
      <c r="H7" s="3">
        <v>16.0</v>
      </c>
      <c r="I7" s="3">
        <v>169.0</v>
      </c>
      <c r="J7" s="3">
        <v>123.0</v>
      </c>
      <c r="K7" s="3">
        <v>0.728</v>
      </c>
      <c r="L7" s="3">
        <v>1553.0</v>
      </c>
      <c r="M7" s="3">
        <v>12.6</v>
      </c>
      <c r="N7" s="3">
        <v>11.0</v>
      </c>
      <c r="O7" s="3">
        <v>84.0</v>
      </c>
      <c r="P7" s="3">
        <v>59.0</v>
      </c>
      <c r="Q7" s="3">
        <v>9.2</v>
      </c>
      <c r="R7" s="3">
        <v>7.7</v>
      </c>
      <c r="S7" s="3">
        <v>97.1</v>
      </c>
      <c r="T7" s="3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6.0</v>
      </c>
    </row>
    <row r="8">
      <c r="A8" s="3">
        <v>4.0</v>
      </c>
      <c r="B8" s="4" t="s">
        <v>176</v>
      </c>
      <c r="C8" s="3" t="s">
        <v>37</v>
      </c>
      <c r="D8" s="3">
        <f t="shared" si="1"/>
        <v>13</v>
      </c>
      <c r="E8" s="3">
        <f t="shared" si="2"/>
        <v>221</v>
      </c>
      <c r="F8" s="3" t="s">
        <v>173</v>
      </c>
      <c r="G8" s="3">
        <v>17.0</v>
      </c>
      <c r="H8" s="3">
        <v>17.0</v>
      </c>
      <c r="I8" s="3">
        <v>167.0</v>
      </c>
      <c r="J8" s="3">
        <v>108.0</v>
      </c>
      <c r="K8" s="3">
        <v>0.647</v>
      </c>
      <c r="L8" s="3">
        <v>1616.0</v>
      </c>
      <c r="M8" s="3">
        <v>15.0</v>
      </c>
      <c r="N8" s="3">
        <v>10.0</v>
      </c>
      <c r="O8" s="3">
        <v>75.0</v>
      </c>
      <c r="P8" s="3">
        <v>56.0</v>
      </c>
      <c r="Q8" s="3">
        <v>9.7</v>
      </c>
      <c r="R8" s="3">
        <v>6.4</v>
      </c>
      <c r="S8" s="3">
        <v>95.1</v>
      </c>
      <c r="T8" s="3">
        <v>1.0</v>
      </c>
      <c r="U8" s="3">
        <v>205.0</v>
      </c>
      <c r="V8" s="3">
        <v>6.0</v>
      </c>
      <c r="W8" s="3">
        <v>14.0</v>
      </c>
      <c r="X8" s="3">
        <v>0.0</v>
      </c>
      <c r="Y8" s="3">
        <v>2.3</v>
      </c>
      <c r="Z8" s="3">
        <v>0.8</v>
      </c>
      <c r="AA8" s="5">
        <v>7.0</v>
      </c>
    </row>
    <row r="9">
      <c r="A9" s="3">
        <v>30.0</v>
      </c>
      <c r="B9" s="4" t="s">
        <v>203</v>
      </c>
      <c r="C9" s="3" t="s">
        <v>68</v>
      </c>
      <c r="D9" s="3">
        <f t="shared" si="1"/>
        <v>11.78</v>
      </c>
      <c r="E9" s="3">
        <f t="shared" si="2"/>
        <v>188.5</v>
      </c>
      <c r="F9" s="3" t="s">
        <v>173</v>
      </c>
      <c r="G9" s="3">
        <v>16.0</v>
      </c>
      <c r="H9" s="3">
        <v>16.0</v>
      </c>
      <c r="I9" s="3">
        <v>114.0</v>
      </c>
      <c r="J9" s="3">
        <v>74.0</v>
      </c>
      <c r="K9" s="3">
        <v>0.649</v>
      </c>
      <c r="L9" s="3">
        <v>1035.0</v>
      </c>
      <c r="M9" s="3">
        <v>14.0</v>
      </c>
      <c r="N9" s="3">
        <v>14.0</v>
      </c>
      <c r="O9" s="3">
        <v>56.0</v>
      </c>
      <c r="P9" s="3">
        <v>46.0</v>
      </c>
      <c r="Q9" s="3">
        <v>9.1</v>
      </c>
      <c r="R9" s="3">
        <v>4.6</v>
      </c>
      <c r="S9" s="3">
        <v>64.7</v>
      </c>
      <c r="T9" s="3">
        <v>0.0</v>
      </c>
      <c r="U9" s="3">
        <v>326.0</v>
      </c>
      <c r="V9" s="3">
        <v>1.0</v>
      </c>
      <c r="W9" s="3">
        <v>10.0</v>
      </c>
      <c r="X9" s="3">
        <v>0.0</v>
      </c>
      <c r="Y9" s="3">
        <v>10.0</v>
      </c>
      <c r="Z9" s="3">
        <v>0.6</v>
      </c>
      <c r="AA9" s="5">
        <v>8.0</v>
      </c>
    </row>
    <row r="10">
      <c r="A10" s="3">
        <v>5.0</v>
      </c>
      <c r="B10" s="4" t="s">
        <v>177</v>
      </c>
      <c r="C10" s="3" t="s">
        <v>99</v>
      </c>
      <c r="D10" s="3">
        <f t="shared" si="1"/>
        <v>11.06</v>
      </c>
      <c r="E10" s="3">
        <f t="shared" si="2"/>
        <v>188.1</v>
      </c>
      <c r="F10" s="3" t="s">
        <v>178</v>
      </c>
      <c r="G10" s="3">
        <v>17.0</v>
      </c>
      <c r="H10" s="3">
        <v>9.0</v>
      </c>
      <c r="I10" s="3">
        <v>153.0</v>
      </c>
      <c r="J10" s="3">
        <v>107.0</v>
      </c>
      <c r="K10" s="3">
        <v>0.699</v>
      </c>
      <c r="L10" s="3">
        <v>1361.0</v>
      </c>
      <c r="M10" s="3">
        <v>12.7</v>
      </c>
      <c r="N10" s="3">
        <v>9.0</v>
      </c>
      <c r="O10" s="3">
        <v>75.0</v>
      </c>
      <c r="P10" s="3">
        <v>43.0</v>
      </c>
      <c r="Q10" s="3">
        <v>8.9</v>
      </c>
      <c r="R10" s="3">
        <v>6.3</v>
      </c>
      <c r="S10" s="3">
        <v>80.1</v>
      </c>
      <c r="T10" s="3">
        <v>1.0</v>
      </c>
      <c r="U10" s="3">
        <v>304.0</v>
      </c>
      <c r="V10" s="3">
        <v>1.0</v>
      </c>
      <c r="W10" s="3">
        <v>0.0</v>
      </c>
      <c r="X10" s="3">
        <v>0.0</v>
      </c>
      <c r="Y10" s="3">
        <v>0.0</v>
      </c>
      <c r="Z10" s="3">
        <v>0.0</v>
      </c>
      <c r="AA10" s="5">
        <v>9.0</v>
      </c>
    </row>
    <row r="11">
      <c r="A11" s="3">
        <v>38.0</v>
      </c>
      <c r="B11" s="4" t="s">
        <v>67</v>
      </c>
      <c r="C11" s="3" t="s">
        <v>68</v>
      </c>
      <c r="D11" s="3">
        <f t="shared" si="1"/>
        <v>13.18</v>
      </c>
      <c r="E11" s="3">
        <f t="shared" si="2"/>
        <v>184.6</v>
      </c>
      <c r="F11" s="3" t="s">
        <v>29</v>
      </c>
      <c r="G11" s="3">
        <v>14.0</v>
      </c>
      <c r="H11" s="3">
        <v>13.0</v>
      </c>
      <c r="I11" s="3">
        <v>84.0</v>
      </c>
      <c r="J11" s="3">
        <v>69.0</v>
      </c>
      <c r="K11" s="3">
        <v>0.821</v>
      </c>
      <c r="L11" s="3">
        <v>454.0</v>
      </c>
      <c r="M11" s="3">
        <v>6.6</v>
      </c>
      <c r="N11" s="3">
        <v>2.0</v>
      </c>
      <c r="O11" s="3">
        <v>30.0</v>
      </c>
      <c r="P11" s="3">
        <v>23.0</v>
      </c>
      <c r="Q11" s="3">
        <v>5.4</v>
      </c>
      <c r="R11" s="3">
        <v>4.9</v>
      </c>
      <c r="S11" s="3">
        <v>32.4</v>
      </c>
      <c r="T11" s="3">
        <v>1.0</v>
      </c>
      <c r="U11" s="3">
        <v>21.0</v>
      </c>
      <c r="V11" s="3">
        <v>180.0</v>
      </c>
      <c r="W11" s="3">
        <v>812.0</v>
      </c>
      <c r="X11" s="3">
        <v>8.0</v>
      </c>
      <c r="Y11" s="3">
        <v>4.5</v>
      </c>
      <c r="Z11" s="3">
        <v>58.0</v>
      </c>
      <c r="AA11" s="5">
        <v>10.0</v>
      </c>
    </row>
    <row r="12">
      <c r="A12" s="3">
        <v>3.0</v>
      </c>
      <c r="B12" s="4" t="s">
        <v>175</v>
      </c>
      <c r="C12" s="3" t="s">
        <v>90</v>
      </c>
      <c r="D12" s="3">
        <f t="shared" si="1"/>
        <v>10.79</v>
      </c>
      <c r="E12" s="3">
        <f t="shared" si="2"/>
        <v>183.5</v>
      </c>
      <c r="F12" s="3" t="s">
        <v>173</v>
      </c>
      <c r="G12" s="3">
        <v>17.0</v>
      </c>
      <c r="H12" s="3">
        <v>16.0</v>
      </c>
      <c r="I12" s="3">
        <v>159.0</v>
      </c>
      <c r="J12" s="3">
        <v>111.0</v>
      </c>
      <c r="K12" s="3">
        <v>0.698</v>
      </c>
      <c r="L12" s="3">
        <v>1239.0</v>
      </c>
      <c r="M12" s="3">
        <v>11.2</v>
      </c>
      <c r="N12" s="3">
        <v>9.0</v>
      </c>
      <c r="O12" s="3">
        <v>75.0</v>
      </c>
      <c r="P12" s="3">
        <v>75.0</v>
      </c>
      <c r="Q12" s="3">
        <v>7.8</v>
      </c>
      <c r="R12" s="3">
        <v>6.5</v>
      </c>
      <c r="S12" s="3">
        <v>72.9</v>
      </c>
      <c r="T12" s="3">
        <v>2.0</v>
      </c>
      <c r="U12" s="3">
        <v>173.0</v>
      </c>
      <c r="V12" s="3">
        <v>9.0</v>
      </c>
      <c r="W12" s="3">
        <v>96.0</v>
      </c>
      <c r="X12" s="3">
        <v>0.0</v>
      </c>
      <c r="Y12" s="3">
        <v>10.7</v>
      </c>
      <c r="Z12" s="3">
        <v>5.6</v>
      </c>
      <c r="AA12" s="5">
        <v>11.0</v>
      </c>
    </row>
    <row r="13">
      <c r="A13" s="3">
        <v>9.0</v>
      </c>
      <c r="B13" s="4" t="s">
        <v>182</v>
      </c>
      <c r="C13" s="3" t="s">
        <v>64</v>
      </c>
      <c r="D13" s="3">
        <f t="shared" si="1"/>
        <v>10.61</v>
      </c>
      <c r="E13" s="3">
        <f t="shared" si="2"/>
        <v>180.5</v>
      </c>
      <c r="F13" s="3" t="s">
        <v>173</v>
      </c>
      <c r="G13" s="3">
        <v>17.0</v>
      </c>
      <c r="H13" s="3">
        <v>17.0</v>
      </c>
      <c r="I13" s="3">
        <v>164.0</v>
      </c>
      <c r="J13" s="3">
        <v>103.0</v>
      </c>
      <c r="K13" s="3">
        <v>0.628</v>
      </c>
      <c r="L13" s="3">
        <v>1225.0</v>
      </c>
      <c r="M13" s="3">
        <v>11.9</v>
      </c>
      <c r="N13" s="3">
        <v>10.0</v>
      </c>
      <c r="O13" s="3">
        <v>66.0</v>
      </c>
      <c r="P13" s="3">
        <v>61.0</v>
      </c>
      <c r="Q13" s="3">
        <v>7.5</v>
      </c>
      <c r="R13" s="3">
        <v>6.1</v>
      </c>
      <c r="S13" s="3">
        <v>72.1</v>
      </c>
      <c r="T13" s="3">
        <v>1.0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12.0</v>
      </c>
    </row>
    <row r="14">
      <c r="A14" s="3">
        <v>13.0</v>
      </c>
      <c r="B14" s="4" t="s">
        <v>186</v>
      </c>
      <c r="C14" s="3" t="s">
        <v>90</v>
      </c>
      <c r="D14" s="3">
        <f t="shared" si="1"/>
        <v>10.67</v>
      </c>
      <c r="E14" s="3">
        <f t="shared" si="2"/>
        <v>170.8</v>
      </c>
      <c r="F14" s="3" t="s">
        <v>178</v>
      </c>
      <c r="G14" s="3">
        <v>16.0</v>
      </c>
      <c r="H14" s="3">
        <v>16.0</v>
      </c>
      <c r="I14" s="3">
        <v>134.0</v>
      </c>
      <c r="J14" s="3">
        <v>92.0</v>
      </c>
      <c r="K14" s="3">
        <v>0.687</v>
      </c>
      <c r="L14" s="3">
        <v>1125.0</v>
      </c>
      <c r="M14" s="3">
        <v>12.2</v>
      </c>
      <c r="N14" s="3">
        <v>9.0</v>
      </c>
      <c r="O14" s="3">
        <v>63.0</v>
      </c>
      <c r="P14" s="3">
        <v>69.0</v>
      </c>
      <c r="Q14" s="3">
        <v>8.4</v>
      </c>
      <c r="R14" s="3">
        <v>5.8</v>
      </c>
      <c r="S14" s="3">
        <v>70.3</v>
      </c>
      <c r="T14" s="3">
        <v>1.0</v>
      </c>
      <c r="U14" s="3">
        <v>284.0</v>
      </c>
      <c r="V14" s="3">
        <v>2.0</v>
      </c>
      <c r="W14" s="3">
        <v>3.0</v>
      </c>
      <c r="X14" s="3">
        <v>1.0</v>
      </c>
      <c r="Y14" s="3">
        <v>1.5</v>
      </c>
      <c r="Z14" s="3">
        <v>0.2</v>
      </c>
      <c r="AA14" s="5">
        <v>13.0</v>
      </c>
    </row>
    <row r="15">
      <c r="A15" s="3">
        <v>27.0</v>
      </c>
      <c r="B15" s="4" t="s">
        <v>200</v>
      </c>
      <c r="C15" s="3" t="s">
        <v>55</v>
      </c>
      <c r="D15" s="3">
        <f t="shared" si="1"/>
        <v>10.53</v>
      </c>
      <c r="E15" s="3">
        <f t="shared" si="2"/>
        <v>168.6</v>
      </c>
      <c r="F15" s="3" t="s">
        <v>173</v>
      </c>
      <c r="G15" s="3">
        <v>16.0</v>
      </c>
      <c r="H15" s="3">
        <v>14.0</v>
      </c>
      <c r="I15" s="3">
        <v>129.0</v>
      </c>
      <c r="J15" s="3">
        <v>76.0</v>
      </c>
      <c r="K15" s="3">
        <v>0.589</v>
      </c>
      <c r="L15" s="3">
        <v>1146.0</v>
      </c>
      <c r="M15" s="3">
        <v>15.1</v>
      </c>
      <c r="N15" s="3">
        <v>9.0</v>
      </c>
      <c r="O15" s="3">
        <v>51.0</v>
      </c>
      <c r="P15" s="3">
        <v>72.0</v>
      </c>
      <c r="Q15" s="3">
        <v>8.9</v>
      </c>
      <c r="R15" s="3">
        <v>4.8</v>
      </c>
      <c r="S15" s="3">
        <v>71.6</v>
      </c>
      <c r="T15" s="3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14.0</v>
      </c>
    </row>
    <row r="16">
      <c r="A16" s="3">
        <v>28.0</v>
      </c>
      <c r="B16" s="4" t="s">
        <v>201</v>
      </c>
      <c r="C16" s="3" t="s">
        <v>109</v>
      </c>
      <c r="D16" s="3">
        <f t="shared" si="1"/>
        <v>9.84</v>
      </c>
      <c r="E16" s="3">
        <f t="shared" si="2"/>
        <v>167.3</v>
      </c>
      <c r="F16" s="3" t="s">
        <v>173</v>
      </c>
      <c r="G16" s="3">
        <v>17.0</v>
      </c>
      <c r="H16" s="3">
        <v>17.0</v>
      </c>
      <c r="I16" s="3">
        <v>129.0</v>
      </c>
      <c r="J16" s="3">
        <v>75.0</v>
      </c>
      <c r="K16" s="3">
        <v>0.581</v>
      </c>
      <c r="L16" s="3">
        <v>967.0</v>
      </c>
      <c r="M16" s="3">
        <v>12.9</v>
      </c>
      <c r="N16" s="3">
        <v>12.0</v>
      </c>
      <c r="O16" s="3">
        <v>48.0</v>
      </c>
      <c r="P16" s="3">
        <v>84.0</v>
      </c>
      <c r="Q16" s="3">
        <v>7.5</v>
      </c>
      <c r="R16" s="3">
        <v>4.4</v>
      </c>
      <c r="S16" s="3">
        <v>56.9</v>
      </c>
      <c r="T16" s="3">
        <v>1.0</v>
      </c>
      <c r="U16" s="3">
        <v>341.0</v>
      </c>
      <c r="V16" s="3">
        <v>1.0</v>
      </c>
      <c r="W16" s="3">
        <v>6.0</v>
      </c>
      <c r="X16" s="3">
        <v>0.0</v>
      </c>
      <c r="Y16" s="3">
        <v>6.0</v>
      </c>
      <c r="Z16" s="3">
        <v>0.4</v>
      </c>
      <c r="AA16" s="5">
        <v>15.0</v>
      </c>
    </row>
    <row r="17">
      <c r="A17" s="3">
        <v>35.0</v>
      </c>
      <c r="B17" s="4" t="s">
        <v>207</v>
      </c>
      <c r="C17" s="3" t="s">
        <v>109</v>
      </c>
      <c r="D17" s="3">
        <f t="shared" si="1"/>
        <v>10.4</v>
      </c>
      <c r="E17" s="3">
        <f t="shared" si="2"/>
        <v>166.4</v>
      </c>
      <c r="F17" s="3" t="s">
        <v>173</v>
      </c>
      <c r="G17" s="3">
        <v>16.0</v>
      </c>
      <c r="H17" s="3">
        <v>16.0</v>
      </c>
      <c r="I17" s="3">
        <v>107.0</v>
      </c>
      <c r="J17" s="3">
        <v>73.0</v>
      </c>
      <c r="K17" s="3">
        <v>0.682</v>
      </c>
      <c r="L17" s="3">
        <v>1175.0</v>
      </c>
      <c r="M17" s="3">
        <v>16.1</v>
      </c>
      <c r="N17" s="3">
        <v>8.0</v>
      </c>
      <c r="O17" s="3">
        <v>41.0</v>
      </c>
      <c r="P17" s="3">
        <v>69.0</v>
      </c>
      <c r="Q17" s="3">
        <v>11.0</v>
      </c>
      <c r="R17" s="3">
        <v>4.6</v>
      </c>
      <c r="S17" s="3">
        <v>73.4</v>
      </c>
      <c r="T17" s="3">
        <v>0.0</v>
      </c>
      <c r="U17" s="3">
        <v>287.0</v>
      </c>
      <c r="V17" s="3">
        <v>2.0</v>
      </c>
      <c r="W17" s="3">
        <v>9.0</v>
      </c>
      <c r="X17" s="3">
        <v>0.0</v>
      </c>
      <c r="Y17" s="3">
        <v>4.5</v>
      </c>
      <c r="Z17" s="3">
        <v>0.6</v>
      </c>
      <c r="AA17" s="5">
        <v>16.0</v>
      </c>
    </row>
    <row r="18">
      <c r="A18" s="3">
        <v>6.0</v>
      </c>
      <c r="B18" s="4" t="s">
        <v>179</v>
      </c>
      <c r="C18" s="3" t="s">
        <v>31</v>
      </c>
      <c r="D18" s="3">
        <f t="shared" si="1"/>
        <v>10.33</v>
      </c>
      <c r="E18" s="3">
        <f t="shared" si="2"/>
        <v>165.4</v>
      </c>
      <c r="F18" s="3" t="s">
        <v>173</v>
      </c>
      <c r="G18" s="3">
        <v>16.0</v>
      </c>
      <c r="H18" s="3">
        <v>14.0</v>
      </c>
      <c r="I18" s="3">
        <v>169.0</v>
      </c>
      <c r="J18" s="3">
        <v>107.0</v>
      </c>
      <c r="K18" s="3">
        <v>0.633</v>
      </c>
      <c r="L18" s="3">
        <v>1161.0</v>
      </c>
      <c r="M18" s="3">
        <v>10.9</v>
      </c>
      <c r="N18" s="3">
        <v>8.0</v>
      </c>
      <c r="O18" s="3">
        <v>59.0</v>
      </c>
      <c r="P18" s="3">
        <v>50.0</v>
      </c>
      <c r="Q18" s="3">
        <v>6.9</v>
      </c>
      <c r="R18" s="3">
        <v>6.7</v>
      </c>
      <c r="S18" s="3">
        <v>72.6</v>
      </c>
      <c r="T18" s="3">
        <v>2.0</v>
      </c>
      <c r="U18" s="3">
        <v>217.0</v>
      </c>
      <c r="V18" s="3">
        <v>5.0</v>
      </c>
      <c r="W18" s="3">
        <v>53.0</v>
      </c>
      <c r="X18" s="3">
        <v>0.0</v>
      </c>
      <c r="Y18" s="3">
        <v>10.6</v>
      </c>
      <c r="Z18" s="3">
        <v>3.3</v>
      </c>
      <c r="AA18" s="5">
        <v>17.0</v>
      </c>
    </row>
    <row r="19">
      <c r="A19" s="3">
        <v>22.0</v>
      </c>
      <c r="B19" s="4" t="s">
        <v>195</v>
      </c>
      <c r="C19" s="3" t="s">
        <v>41</v>
      </c>
      <c r="D19" s="3">
        <f t="shared" si="1"/>
        <v>9.61</v>
      </c>
      <c r="E19" s="3">
        <f t="shared" si="2"/>
        <v>153.8</v>
      </c>
      <c r="F19" s="3" t="s">
        <v>173</v>
      </c>
      <c r="G19" s="3">
        <v>16.0</v>
      </c>
      <c r="H19" s="3">
        <v>13.0</v>
      </c>
      <c r="I19" s="3">
        <v>120.0</v>
      </c>
      <c r="J19" s="3">
        <v>79.0</v>
      </c>
      <c r="K19" s="3">
        <v>0.658</v>
      </c>
      <c r="L19" s="3">
        <v>1102.0</v>
      </c>
      <c r="M19" s="3">
        <v>13.9</v>
      </c>
      <c r="N19" s="3">
        <v>6.0</v>
      </c>
      <c r="O19" s="3">
        <v>54.0</v>
      </c>
      <c r="P19" s="3">
        <v>49.0</v>
      </c>
      <c r="Q19" s="3">
        <v>9.2</v>
      </c>
      <c r="R19" s="3">
        <v>4.9</v>
      </c>
      <c r="S19" s="3">
        <v>68.9</v>
      </c>
      <c r="T19" s="3">
        <v>0.0</v>
      </c>
      <c r="U19" s="3">
        <v>175.0</v>
      </c>
      <c r="V19" s="3">
        <v>9.0</v>
      </c>
      <c r="W19" s="3">
        <v>76.0</v>
      </c>
      <c r="X19" s="3">
        <v>0.0</v>
      </c>
      <c r="Y19" s="3">
        <v>8.4</v>
      </c>
      <c r="Z19" s="3">
        <v>4.8</v>
      </c>
      <c r="AA19" s="5">
        <v>18.0</v>
      </c>
    </row>
    <row r="20">
      <c r="A20" s="3">
        <v>10.0</v>
      </c>
      <c r="B20" s="4" t="s">
        <v>183</v>
      </c>
      <c r="C20" s="3" t="s">
        <v>49</v>
      </c>
      <c r="D20" s="3">
        <f t="shared" si="1"/>
        <v>8.71</v>
      </c>
      <c r="E20" s="3">
        <f t="shared" si="2"/>
        <v>148.1</v>
      </c>
      <c r="F20" s="3" t="s">
        <v>173</v>
      </c>
      <c r="G20" s="3">
        <v>17.0</v>
      </c>
      <c r="H20" s="3">
        <v>9.0</v>
      </c>
      <c r="I20" s="3">
        <v>128.0</v>
      </c>
      <c r="J20" s="3">
        <v>103.0</v>
      </c>
      <c r="K20" s="3">
        <v>0.805</v>
      </c>
      <c r="L20" s="3">
        <v>1038.0</v>
      </c>
      <c r="M20" s="3">
        <v>10.1</v>
      </c>
      <c r="N20" s="3">
        <v>9.0</v>
      </c>
      <c r="O20" s="3">
        <v>51.0</v>
      </c>
      <c r="P20" s="3">
        <v>54.0</v>
      </c>
      <c r="Q20" s="3">
        <v>8.1</v>
      </c>
      <c r="R20" s="3">
        <v>6.1</v>
      </c>
      <c r="S20" s="3">
        <v>61.1</v>
      </c>
      <c r="T20" s="3">
        <v>5.0</v>
      </c>
      <c r="U20" s="3">
        <v>256.0</v>
      </c>
      <c r="V20" s="3">
        <v>3.0</v>
      </c>
      <c r="W20" s="3">
        <v>3.0</v>
      </c>
      <c r="X20" s="3">
        <v>0.0</v>
      </c>
      <c r="Y20" s="3">
        <v>1.0</v>
      </c>
      <c r="Z20" s="3">
        <v>0.2</v>
      </c>
      <c r="AA20" s="5">
        <v>19.0</v>
      </c>
    </row>
    <row r="21">
      <c r="A21" s="3">
        <v>7.0</v>
      </c>
      <c r="B21" s="4" t="s">
        <v>180</v>
      </c>
      <c r="C21" s="3" t="s">
        <v>55</v>
      </c>
      <c r="D21" s="3">
        <f t="shared" si="1"/>
        <v>9.23</v>
      </c>
      <c r="E21" s="3">
        <f t="shared" si="2"/>
        <v>147.8</v>
      </c>
      <c r="F21" s="3" t="s">
        <v>173</v>
      </c>
      <c r="G21" s="3">
        <v>16.0</v>
      </c>
      <c r="H21" s="3">
        <v>16.0</v>
      </c>
      <c r="I21" s="3">
        <v>157.0</v>
      </c>
      <c r="J21" s="3">
        <v>106.0</v>
      </c>
      <c r="K21" s="3">
        <v>0.675</v>
      </c>
      <c r="L21" s="3">
        <v>1138.0</v>
      </c>
      <c r="M21" s="3">
        <v>10.7</v>
      </c>
      <c r="N21" s="3">
        <v>6.0</v>
      </c>
      <c r="O21" s="3">
        <v>66.0</v>
      </c>
      <c r="P21" s="3">
        <v>42.0</v>
      </c>
      <c r="Q21" s="3">
        <v>7.2</v>
      </c>
      <c r="R21" s="3">
        <v>6.6</v>
      </c>
      <c r="S21" s="3">
        <v>71.1</v>
      </c>
      <c r="T21" s="3">
        <v>1.0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20.0</v>
      </c>
    </row>
    <row r="22">
      <c r="A22" s="3">
        <v>17.0</v>
      </c>
      <c r="B22" s="4" t="s">
        <v>190</v>
      </c>
      <c r="C22" s="3" t="s">
        <v>28</v>
      </c>
      <c r="D22" s="3">
        <f t="shared" si="1"/>
        <v>8.62</v>
      </c>
      <c r="E22" s="3">
        <f t="shared" si="2"/>
        <v>146.6</v>
      </c>
      <c r="F22" s="3" t="s">
        <v>173</v>
      </c>
      <c r="G22" s="3">
        <v>17.0</v>
      </c>
      <c r="H22" s="3">
        <v>17.0</v>
      </c>
      <c r="I22" s="3">
        <v>129.0</v>
      </c>
      <c r="J22" s="3">
        <v>88.0</v>
      </c>
      <c r="K22" s="3">
        <v>0.682</v>
      </c>
      <c r="L22" s="3">
        <v>1082.0</v>
      </c>
      <c r="M22" s="3">
        <v>12.3</v>
      </c>
      <c r="N22" s="3">
        <v>6.0</v>
      </c>
      <c r="O22" s="3">
        <v>54.0</v>
      </c>
      <c r="P22" s="3">
        <v>57.0</v>
      </c>
      <c r="Q22" s="3">
        <v>8.4</v>
      </c>
      <c r="R22" s="3">
        <v>5.2</v>
      </c>
      <c r="S22" s="3">
        <v>63.6</v>
      </c>
      <c r="T22" s="3">
        <v>1.0</v>
      </c>
      <c r="U22" s="3">
        <v>219.0</v>
      </c>
      <c r="V22" s="3">
        <v>5.0</v>
      </c>
      <c r="W22" s="3">
        <v>44.0</v>
      </c>
      <c r="X22" s="3">
        <v>0.0</v>
      </c>
      <c r="Y22" s="3">
        <v>8.8</v>
      </c>
      <c r="Z22" s="3">
        <v>2.6</v>
      </c>
      <c r="AA22" s="5">
        <v>21.0</v>
      </c>
    </row>
    <row r="23">
      <c r="A23" s="3">
        <v>48.0</v>
      </c>
      <c r="B23" s="4" t="s">
        <v>84</v>
      </c>
      <c r="C23" s="3" t="s">
        <v>83</v>
      </c>
      <c r="D23" s="3">
        <f t="shared" si="1"/>
        <v>11.14</v>
      </c>
      <c r="E23" s="3">
        <f t="shared" si="2"/>
        <v>144.9</v>
      </c>
      <c r="F23" s="3" t="s">
        <v>29</v>
      </c>
      <c r="G23" s="3">
        <v>13.0</v>
      </c>
      <c r="H23" s="3">
        <v>4.0</v>
      </c>
      <c r="I23" s="3">
        <v>78.0</v>
      </c>
      <c r="J23" s="3">
        <v>62.0</v>
      </c>
      <c r="K23" s="3">
        <v>0.795</v>
      </c>
      <c r="L23" s="3">
        <v>452.0</v>
      </c>
      <c r="M23" s="3">
        <v>7.3</v>
      </c>
      <c r="N23" s="3">
        <v>2.0</v>
      </c>
      <c r="O23" s="3">
        <v>18.0</v>
      </c>
      <c r="P23" s="3">
        <v>63.0</v>
      </c>
      <c r="Q23" s="3">
        <v>5.8</v>
      </c>
      <c r="R23" s="3">
        <v>4.8</v>
      </c>
      <c r="S23" s="3">
        <v>34.8</v>
      </c>
      <c r="T23" s="3">
        <v>2.0</v>
      </c>
      <c r="U23" s="3">
        <v>30.0</v>
      </c>
      <c r="V23" s="3">
        <v>151.0</v>
      </c>
      <c r="W23" s="3">
        <v>617.0</v>
      </c>
      <c r="X23" s="3">
        <v>5.0</v>
      </c>
      <c r="Y23" s="3">
        <v>4.1</v>
      </c>
      <c r="Z23" s="3">
        <v>47.5</v>
      </c>
      <c r="AA23" s="5">
        <v>22.0</v>
      </c>
    </row>
    <row r="24">
      <c r="A24" s="3">
        <v>11.0</v>
      </c>
      <c r="B24" s="4" t="s">
        <v>184</v>
      </c>
      <c r="C24" s="3" t="s">
        <v>68</v>
      </c>
      <c r="D24" s="3">
        <f t="shared" si="1"/>
        <v>10.31</v>
      </c>
      <c r="E24" s="3">
        <f t="shared" si="2"/>
        <v>144.4</v>
      </c>
      <c r="F24" s="3" t="s">
        <v>173</v>
      </c>
      <c r="G24" s="3">
        <v>14.0</v>
      </c>
      <c r="H24" s="3">
        <v>14.0</v>
      </c>
      <c r="I24" s="3">
        <v>127.0</v>
      </c>
      <c r="J24" s="3">
        <v>98.0</v>
      </c>
      <c r="K24" s="3">
        <v>0.772</v>
      </c>
      <c r="L24" s="3">
        <v>1103.0</v>
      </c>
      <c r="M24" s="3">
        <v>11.3</v>
      </c>
      <c r="N24" s="3">
        <v>5.0</v>
      </c>
      <c r="O24" s="3">
        <v>55.0</v>
      </c>
      <c r="P24" s="3">
        <v>44.0</v>
      </c>
      <c r="Q24" s="3">
        <v>8.7</v>
      </c>
      <c r="R24" s="3">
        <v>7.0</v>
      </c>
      <c r="S24" s="3">
        <v>78.8</v>
      </c>
      <c r="T24" s="3">
        <v>2.0</v>
      </c>
      <c r="U24" s="3">
        <v>231.0</v>
      </c>
      <c r="V24" s="3">
        <v>4.0</v>
      </c>
      <c r="W24" s="3">
        <v>21.0</v>
      </c>
      <c r="X24" s="3">
        <v>1.0</v>
      </c>
      <c r="Y24" s="3">
        <v>5.3</v>
      </c>
      <c r="Z24" s="3">
        <v>1.5</v>
      </c>
      <c r="AA24" s="5">
        <v>23.0</v>
      </c>
    </row>
    <row r="25">
      <c r="A25" s="3">
        <v>32.0</v>
      </c>
      <c r="B25" s="4" t="s">
        <v>204</v>
      </c>
      <c r="C25" s="3" t="s">
        <v>33</v>
      </c>
      <c r="D25" s="3">
        <f t="shared" si="1"/>
        <v>10.22</v>
      </c>
      <c r="E25" s="3">
        <f t="shared" si="2"/>
        <v>143.1</v>
      </c>
      <c r="F25" s="3" t="s">
        <v>173</v>
      </c>
      <c r="G25" s="3">
        <v>14.0</v>
      </c>
      <c r="H25" s="3">
        <v>14.0</v>
      </c>
      <c r="I25" s="3">
        <v>110.0</v>
      </c>
      <c r="J25" s="3">
        <v>74.0</v>
      </c>
      <c r="K25" s="3">
        <v>0.673</v>
      </c>
      <c r="L25" s="3">
        <v>1091.0</v>
      </c>
      <c r="M25" s="3">
        <v>14.7</v>
      </c>
      <c r="N25" s="3">
        <v>6.0</v>
      </c>
      <c r="O25" s="3">
        <v>53.0</v>
      </c>
      <c r="P25" s="3">
        <v>54.0</v>
      </c>
      <c r="Q25" s="3">
        <v>9.9</v>
      </c>
      <c r="R25" s="3">
        <v>5.3</v>
      </c>
      <c r="S25" s="3">
        <v>77.9</v>
      </c>
      <c r="T25" s="3">
        <v>1.0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24.0</v>
      </c>
    </row>
    <row r="26">
      <c r="A26" s="3">
        <v>12.0</v>
      </c>
      <c r="B26" s="4" t="s">
        <v>185</v>
      </c>
      <c r="C26" s="3" t="s">
        <v>72</v>
      </c>
      <c r="D26" s="3">
        <f t="shared" si="1"/>
        <v>8.38</v>
      </c>
      <c r="E26" s="3">
        <f t="shared" si="2"/>
        <v>142.5</v>
      </c>
      <c r="F26" s="3" t="s">
        <v>173</v>
      </c>
      <c r="G26" s="3">
        <v>17.0</v>
      </c>
      <c r="H26" s="3">
        <v>17.0</v>
      </c>
      <c r="I26" s="3">
        <v>163.0</v>
      </c>
      <c r="J26" s="3">
        <v>93.0</v>
      </c>
      <c r="K26" s="3">
        <v>0.571</v>
      </c>
      <c r="L26" s="3">
        <v>1157.0</v>
      </c>
      <c r="M26" s="3">
        <v>12.4</v>
      </c>
      <c r="N26" s="3">
        <v>4.0</v>
      </c>
      <c r="O26" s="3">
        <v>60.0</v>
      </c>
      <c r="P26" s="3">
        <v>64.0</v>
      </c>
      <c r="Q26" s="3">
        <v>7.1</v>
      </c>
      <c r="R26" s="3">
        <v>5.5</v>
      </c>
      <c r="S26" s="3">
        <v>68.1</v>
      </c>
      <c r="T26" s="3">
        <v>1.0</v>
      </c>
      <c r="U26" s="3">
        <v>191.0</v>
      </c>
      <c r="V26" s="3">
        <v>8.0</v>
      </c>
      <c r="W26" s="3">
        <v>48.0</v>
      </c>
      <c r="X26" s="3">
        <v>0.0</v>
      </c>
      <c r="Y26" s="3">
        <v>6.0</v>
      </c>
      <c r="Z26" s="3">
        <v>2.8</v>
      </c>
      <c r="AA26" s="5">
        <v>25.0</v>
      </c>
    </row>
    <row r="27">
      <c r="A27" s="3">
        <v>15.0</v>
      </c>
      <c r="B27" s="4" t="s">
        <v>188</v>
      </c>
      <c r="C27" s="3" t="s">
        <v>105</v>
      </c>
      <c r="D27" s="3">
        <f t="shared" si="1"/>
        <v>8.86</v>
      </c>
      <c r="E27" s="3">
        <f t="shared" si="2"/>
        <v>141.8</v>
      </c>
      <c r="F27" s="3" t="s">
        <v>173</v>
      </c>
      <c r="G27" s="3">
        <v>16.0</v>
      </c>
      <c r="H27" s="3">
        <v>16.0</v>
      </c>
      <c r="I27" s="3">
        <v>134.0</v>
      </c>
      <c r="J27" s="3">
        <v>90.0</v>
      </c>
      <c r="K27" s="3">
        <v>0.672</v>
      </c>
      <c r="L27" s="3">
        <v>1037.0</v>
      </c>
      <c r="M27" s="3">
        <v>11.5</v>
      </c>
      <c r="N27" s="3">
        <v>6.0</v>
      </c>
      <c r="O27" s="3">
        <v>45.0</v>
      </c>
      <c r="P27" s="3">
        <v>52.0</v>
      </c>
      <c r="Q27" s="3">
        <v>7.7</v>
      </c>
      <c r="R27" s="3">
        <v>5.6</v>
      </c>
      <c r="S27" s="3">
        <v>64.8</v>
      </c>
      <c r="T27" s="3">
        <v>0.0</v>
      </c>
      <c r="U27" s="3">
        <v>272.0</v>
      </c>
      <c r="V27" s="3">
        <v>2.0</v>
      </c>
      <c r="W27" s="3">
        <v>21.0</v>
      </c>
      <c r="X27" s="3">
        <v>0.0</v>
      </c>
      <c r="Y27" s="3">
        <v>10.5</v>
      </c>
      <c r="Z27" s="3">
        <v>1.3</v>
      </c>
      <c r="AA27" s="5">
        <v>26.0</v>
      </c>
    </row>
    <row r="28">
      <c r="A28" s="3">
        <v>8.0</v>
      </c>
      <c r="B28" s="4" t="s">
        <v>181</v>
      </c>
      <c r="C28" s="3" t="s">
        <v>70</v>
      </c>
      <c r="D28" s="3">
        <f t="shared" si="1"/>
        <v>8.73</v>
      </c>
      <c r="E28" s="3">
        <f t="shared" si="2"/>
        <v>139.8</v>
      </c>
      <c r="F28" s="3" t="s">
        <v>173</v>
      </c>
      <c r="G28" s="3">
        <v>16.0</v>
      </c>
      <c r="H28" s="3">
        <v>16.0</v>
      </c>
      <c r="I28" s="3">
        <v>140.0</v>
      </c>
      <c r="J28" s="3">
        <v>104.0</v>
      </c>
      <c r="K28" s="3">
        <v>0.743</v>
      </c>
      <c r="L28" s="3">
        <v>1015.0</v>
      </c>
      <c r="M28" s="3">
        <v>9.8</v>
      </c>
      <c r="N28" s="3">
        <v>6.0</v>
      </c>
      <c r="O28" s="3">
        <v>59.0</v>
      </c>
      <c r="P28" s="3">
        <v>57.0</v>
      </c>
      <c r="Q28" s="3">
        <v>7.3</v>
      </c>
      <c r="R28" s="3">
        <v>6.5</v>
      </c>
      <c r="S28" s="3">
        <v>63.4</v>
      </c>
      <c r="T28" s="3">
        <v>2.0</v>
      </c>
      <c r="U28" s="3">
        <v>298.0</v>
      </c>
      <c r="V28" s="3">
        <v>2.0</v>
      </c>
      <c r="W28" s="3">
        <v>3.0</v>
      </c>
      <c r="X28" s="3">
        <v>1.0</v>
      </c>
      <c r="Y28" s="3">
        <v>1.5</v>
      </c>
      <c r="Z28" s="3">
        <v>0.2</v>
      </c>
      <c r="AA28" s="5">
        <v>27.0</v>
      </c>
    </row>
    <row r="29">
      <c r="A29" s="3">
        <v>21.0</v>
      </c>
      <c r="B29" s="4" t="s">
        <v>194</v>
      </c>
      <c r="C29" s="3" t="s">
        <v>45</v>
      </c>
      <c r="D29" s="3">
        <f t="shared" si="1"/>
        <v>8.15</v>
      </c>
      <c r="E29" s="3">
        <f t="shared" si="2"/>
        <v>138.7</v>
      </c>
      <c r="F29" s="3" t="s">
        <v>173</v>
      </c>
      <c r="G29" s="3">
        <v>17.0</v>
      </c>
      <c r="H29" s="3">
        <v>14.0</v>
      </c>
      <c r="I29" s="3">
        <v>140.0</v>
      </c>
      <c r="J29" s="3">
        <v>81.0</v>
      </c>
      <c r="K29" s="3">
        <v>0.579</v>
      </c>
      <c r="L29" s="3">
        <v>1055.0</v>
      </c>
      <c r="M29" s="3">
        <v>13.0</v>
      </c>
      <c r="N29" s="3">
        <v>4.0</v>
      </c>
      <c r="O29" s="3">
        <v>49.0</v>
      </c>
      <c r="P29" s="3">
        <v>64.0</v>
      </c>
      <c r="Q29" s="3">
        <v>7.5</v>
      </c>
      <c r="R29" s="3">
        <v>4.8</v>
      </c>
      <c r="S29" s="3">
        <v>62.1</v>
      </c>
      <c r="T29" s="3">
        <v>0.0</v>
      </c>
      <c r="U29" s="3">
        <v>207.0</v>
      </c>
      <c r="V29" s="3">
        <v>6.0</v>
      </c>
      <c r="W29" s="3">
        <v>32.0</v>
      </c>
      <c r="X29" s="3">
        <v>1.0</v>
      </c>
      <c r="Y29" s="3">
        <v>5.3</v>
      </c>
      <c r="Z29" s="3">
        <v>1.9</v>
      </c>
      <c r="AA29" s="5">
        <v>28.0</v>
      </c>
    </row>
    <row r="30">
      <c r="A30" s="3">
        <v>25.0</v>
      </c>
      <c r="B30" s="4" t="s">
        <v>198</v>
      </c>
      <c r="C30" s="3" t="s">
        <v>35</v>
      </c>
      <c r="D30" s="3">
        <f t="shared" si="1"/>
        <v>8.02</v>
      </c>
      <c r="E30" s="3">
        <f t="shared" si="2"/>
        <v>136.5</v>
      </c>
      <c r="F30" s="3" t="s">
        <v>173</v>
      </c>
      <c r="G30" s="3">
        <v>17.0</v>
      </c>
      <c r="H30" s="3">
        <v>17.0</v>
      </c>
      <c r="I30" s="3">
        <v>130.0</v>
      </c>
      <c r="J30" s="3">
        <v>77.0</v>
      </c>
      <c r="K30" s="3">
        <v>0.592</v>
      </c>
      <c r="L30" s="3">
        <v>1053.0</v>
      </c>
      <c r="M30" s="3">
        <v>13.7</v>
      </c>
      <c r="N30" s="3">
        <v>5.0</v>
      </c>
      <c r="O30" s="3">
        <v>47.0</v>
      </c>
      <c r="P30" s="3">
        <v>46.0</v>
      </c>
      <c r="Q30" s="3">
        <v>8.1</v>
      </c>
      <c r="R30" s="3">
        <v>4.5</v>
      </c>
      <c r="S30" s="3">
        <v>61.9</v>
      </c>
      <c r="T30" s="3">
        <v>0.0</v>
      </c>
      <c r="U30" s="3">
        <v>340.0</v>
      </c>
      <c r="V30" s="3">
        <v>1.0</v>
      </c>
      <c r="W30" s="3">
        <v>12.0</v>
      </c>
      <c r="X30" s="3">
        <v>0.0</v>
      </c>
      <c r="Y30" s="3">
        <v>12.0</v>
      </c>
      <c r="Z30" s="3">
        <v>0.7</v>
      </c>
      <c r="AA30" s="5">
        <v>29.0</v>
      </c>
    </row>
    <row r="31">
      <c r="A31" s="3">
        <v>16.0</v>
      </c>
      <c r="B31" s="4" t="s">
        <v>189</v>
      </c>
      <c r="C31" s="3" t="s">
        <v>83</v>
      </c>
      <c r="D31" s="3">
        <f t="shared" si="1"/>
        <v>7.84</v>
      </c>
      <c r="E31" s="3">
        <f t="shared" si="2"/>
        <v>133.3</v>
      </c>
      <c r="F31" s="3" t="s">
        <v>173</v>
      </c>
      <c r="G31" s="3">
        <v>17.0</v>
      </c>
      <c r="H31" s="3">
        <v>9.0</v>
      </c>
      <c r="I31" s="3">
        <v>119.0</v>
      </c>
      <c r="J31" s="3">
        <v>90.0</v>
      </c>
      <c r="K31" s="3">
        <v>0.756</v>
      </c>
      <c r="L31" s="3">
        <v>912.0</v>
      </c>
      <c r="M31" s="3">
        <v>10.1</v>
      </c>
      <c r="N31" s="3">
        <v>5.0</v>
      </c>
      <c r="O31" s="3">
        <v>48.0</v>
      </c>
      <c r="P31" s="3">
        <v>37.0</v>
      </c>
      <c r="Q31" s="3">
        <v>7.7</v>
      </c>
      <c r="R31" s="3">
        <v>5.3</v>
      </c>
      <c r="S31" s="3">
        <v>53.6</v>
      </c>
      <c r="T31" s="3">
        <v>0.0</v>
      </c>
      <c r="U31" s="3">
        <v>203.0</v>
      </c>
      <c r="V31" s="3">
        <v>7.0</v>
      </c>
      <c r="W31" s="3">
        <v>61.0</v>
      </c>
      <c r="X31" s="3">
        <v>1.0</v>
      </c>
      <c r="Y31" s="3">
        <v>8.7</v>
      </c>
      <c r="Z31" s="3">
        <v>3.6</v>
      </c>
      <c r="AA31" s="5">
        <v>30.0</v>
      </c>
    </row>
    <row r="32">
      <c r="A32" s="3">
        <v>39.0</v>
      </c>
      <c r="B32" s="4" t="s">
        <v>209</v>
      </c>
      <c r="C32" s="3" t="s">
        <v>41</v>
      </c>
      <c r="D32" s="3">
        <f t="shared" si="1"/>
        <v>8.83</v>
      </c>
      <c r="E32" s="3">
        <f t="shared" si="2"/>
        <v>132.5</v>
      </c>
      <c r="F32" s="3" t="s">
        <v>173</v>
      </c>
      <c r="G32" s="3">
        <v>15.0</v>
      </c>
      <c r="H32" s="3">
        <v>14.0</v>
      </c>
      <c r="I32" s="3">
        <v>104.0</v>
      </c>
      <c r="J32" s="3">
        <v>68.0</v>
      </c>
      <c r="K32" s="3">
        <v>0.654</v>
      </c>
      <c r="L32" s="3">
        <v>865.0</v>
      </c>
      <c r="M32" s="3">
        <v>12.7</v>
      </c>
      <c r="N32" s="3">
        <v>8.0</v>
      </c>
      <c r="O32" s="3">
        <v>45.0</v>
      </c>
      <c r="P32" s="3">
        <v>41.0</v>
      </c>
      <c r="Q32" s="3">
        <v>8.3</v>
      </c>
      <c r="R32" s="3">
        <v>4.5</v>
      </c>
      <c r="S32" s="3">
        <v>57.7</v>
      </c>
      <c r="T32" s="3">
        <v>1.0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31.0</v>
      </c>
    </row>
    <row r="33">
      <c r="A33" s="3">
        <v>14.0</v>
      </c>
      <c r="B33" s="4" t="s">
        <v>187</v>
      </c>
      <c r="C33" s="3" t="s">
        <v>99</v>
      </c>
      <c r="D33" s="3">
        <f t="shared" si="1"/>
        <v>8.2</v>
      </c>
      <c r="E33" s="3">
        <f t="shared" si="2"/>
        <v>131.3</v>
      </c>
      <c r="F33" s="3" t="s">
        <v>173</v>
      </c>
      <c r="G33" s="3">
        <v>16.0</v>
      </c>
      <c r="H33" s="3">
        <v>16.0</v>
      </c>
      <c r="I33" s="3">
        <v>146.0</v>
      </c>
      <c r="J33" s="3">
        <v>91.0</v>
      </c>
      <c r="K33" s="3">
        <v>0.623</v>
      </c>
      <c r="L33" s="3">
        <v>1008.0</v>
      </c>
      <c r="M33" s="3">
        <v>11.1</v>
      </c>
      <c r="N33" s="3">
        <v>6.0</v>
      </c>
      <c r="O33" s="3">
        <v>41.0</v>
      </c>
      <c r="P33" s="3">
        <v>49.0</v>
      </c>
      <c r="Q33" s="3">
        <v>6.9</v>
      </c>
      <c r="R33" s="3">
        <v>5.7</v>
      </c>
      <c r="S33" s="3">
        <v>63.0</v>
      </c>
      <c r="T33" s="3">
        <v>3.0</v>
      </c>
      <c r="U33" s="3">
        <v>313.0</v>
      </c>
      <c r="V33" s="3">
        <v>1.0</v>
      </c>
      <c r="W33" s="3">
        <v>5.0</v>
      </c>
      <c r="X33" s="3">
        <v>0.0</v>
      </c>
      <c r="Y33" s="3">
        <v>5.0</v>
      </c>
      <c r="Z33" s="3">
        <v>0.3</v>
      </c>
      <c r="AA33" s="5">
        <v>32.0</v>
      </c>
    </row>
    <row r="34">
      <c r="A34" s="3">
        <v>43.0</v>
      </c>
      <c r="B34" s="4" t="s">
        <v>213</v>
      </c>
      <c r="C34" s="3" t="s">
        <v>37</v>
      </c>
      <c r="D34" s="3">
        <f t="shared" si="1"/>
        <v>10.06</v>
      </c>
      <c r="E34" s="3">
        <f t="shared" si="2"/>
        <v>130.8</v>
      </c>
      <c r="F34" s="3" t="s">
        <v>173</v>
      </c>
      <c r="G34" s="3">
        <v>13.0</v>
      </c>
      <c r="H34" s="3">
        <v>13.0</v>
      </c>
      <c r="I34" s="3">
        <v>95.0</v>
      </c>
      <c r="J34" s="3">
        <v>67.0</v>
      </c>
      <c r="K34" s="3">
        <v>0.705</v>
      </c>
      <c r="L34" s="3">
        <v>726.0</v>
      </c>
      <c r="M34" s="3">
        <v>10.8</v>
      </c>
      <c r="N34" s="3">
        <v>10.0</v>
      </c>
      <c r="O34" s="3">
        <v>37.0</v>
      </c>
      <c r="P34" s="3">
        <v>35.0</v>
      </c>
      <c r="Q34" s="3">
        <v>7.6</v>
      </c>
      <c r="R34" s="3">
        <v>5.2</v>
      </c>
      <c r="S34" s="3">
        <v>55.8</v>
      </c>
      <c r="T34" s="3">
        <v>1.0</v>
      </c>
      <c r="U34" s="3">
        <v>366.0</v>
      </c>
      <c r="V34" s="3">
        <v>1.0</v>
      </c>
      <c r="W34" s="3">
        <v>2.0</v>
      </c>
      <c r="X34" s="3">
        <v>0.0</v>
      </c>
      <c r="Y34" s="3">
        <v>2.0</v>
      </c>
      <c r="Z34" s="3">
        <v>0.2</v>
      </c>
      <c r="AA34" s="5">
        <v>33.0</v>
      </c>
    </row>
    <row r="35">
      <c r="A35" s="3">
        <v>24.0</v>
      </c>
      <c r="B35" s="4" t="s">
        <v>197</v>
      </c>
      <c r="C35" s="3" t="s">
        <v>60</v>
      </c>
      <c r="D35" s="3">
        <f t="shared" si="1"/>
        <v>7.6</v>
      </c>
      <c r="E35" s="3">
        <f t="shared" si="2"/>
        <v>129.3</v>
      </c>
      <c r="F35" s="3" t="s">
        <v>173</v>
      </c>
      <c r="G35" s="3">
        <v>17.0</v>
      </c>
      <c r="H35" s="3">
        <v>11.0</v>
      </c>
      <c r="I35" s="3">
        <v>103.0</v>
      </c>
      <c r="J35" s="3">
        <v>77.0</v>
      </c>
      <c r="K35" s="3">
        <v>0.748</v>
      </c>
      <c r="L35" s="3">
        <v>982.0</v>
      </c>
      <c r="M35" s="3">
        <v>12.8</v>
      </c>
      <c r="N35" s="3">
        <v>5.0</v>
      </c>
      <c r="O35" s="3">
        <v>44.0</v>
      </c>
      <c r="P35" s="3">
        <v>50.0</v>
      </c>
      <c r="Q35" s="3">
        <v>9.5</v>
      </c>
      <c r="R35" s="3">
        <v>4.5</v>
      </c>
      <c r="S35" s="3">
        <v>57.8</v>
      </c>
      <c r="T35" s="3">
        <v>0.0</v>
      </c>
      <c r="U35" s="3">
        <v>334.0</v>
      </c>
      <c r="V35" s="3">
        <v>1.0</v>
      </c>
      <c r="W35" s="3">
        <v>11.0</v>
      </c>
      <c r="X35" s="3">
        <v>0.0</v>
      </c>
      <c r="Y35" s="3">
        <v>11.0</v>
      </c>
      <c r="Z35" s="3">
        <v>0.6</v>
      </c>
      <c r="AA35" s="5">
        <v>34.0</v>
      </c>
    </row>
    <row r="36">
      <c r="A36" s="3">
        <v>23.0</v>
      </c>
      <c r="B36" s="4" t="s">
        <v>196</v>
      </c>
      <c r="C36" s="3" t="s">
        <v>41</v>
      </c>
      <c r="D36" s="3">
        <f t="shared" si="1"/>
        <v>7.57</v>
      </c>
      <c r="E36" s="3">
        <f t="shared" si="2"/>
        <v>128.8</v>
      </c>
      <c r="F36" s="3" t="s">
        <v>178</v>
      </c>
      <c r="G36" s="3">
        <v>17.0</v>
      </c>
      <c r="H36" s="3">
        <v>15.0</v>
      </c>
      <c r="I36" s="3">
        <v>104.0</v>
      </c>
      <c r="J36" s="3">
        <v>78.0</v>
      </c>
      <c r="K36" s="3">
        <v>0.75</v>
      </c>
      <c r="L36" s="3">
        <v>808.0</v>
      </c>
      <c r="M36" s="3">
        <v>10.4</v>
      </c>
      <c r="N36" s="3">
        <v>8.0</v>
      </c>
      <c r="O36" s="3">
        <v>43.0</v>
      </c>
      <c r="P36" s="3">
        <v>32.0</v>
      </c>
      <c r="Q36" s="3">
        <v>7.8</v>
      </c>
      <c r="R36" s="3">
        <v>4.6</v>
      </c>
      <c r="S36" s="3">
        <v>47.5</v>
      </c>
      <c r="T36" s="3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>
        <v>35.0</v>
      </c>
    </row>
    <row r="37">
      <c r="A37" s="3">
        <v>36.0</v>
      </c>
      <c r="B37" s="4" t="s">
        <v>208</v>
      </c>
      <c r="C37" s="3" t="s">
        <v>53</v>
      </c>
      <c r="D37" s="3">
        <f t="shared" si="1"/>
        <v>8.92</v>
      </c>
      <c r="E37" s="3">
        <f t="shared" si="2"/>
        <v>125</v>
      </c>
      <c r="F37" s="3" t="s">
        <v>178</v>
      </c>
      <c r="G37" s="3">
        <v>14.0</v>
      </c>
      <c r="H37" s="3">
        <v>14.0</v>
      </c>
      <c r="I37" s="3">
        <v>94.0</v>
      </c>
      <c r="J37" s="3">
        <v>71.0</v>
      </c>
      <c r="K37" s="3">
        <v>0.755</v>
      </c>
      <c r="L37" s="3">
        <v>910.0</v>
      </c>
      <c r="M37" s="3">
        <v>12.8</v>
      </c>
      <c r="N37" s="3">
        <v>6.0</v>
      </c>
      <c r="O37" s="3">
        <v>42.0</v>
      </c>
      <c r="P37" s="3">
        <v>48.0</v>
      </c>
      <c r="Q37" s="3">
        <v>9.7</v>
      </c>
      <c r="R37" s="3">
        <v>5.1</v>
      </c>
      <c r="S37" s="3">
        <v>65.0</v>
      </c>
      <c r="T37" s="3">
        <v>2.0</v>
      </c>
      <c r="U37" s="3">
        <v>251.0</v>
      </c>
      <c r="V37" s="3">
        <v>3.0</v>
      </c>
      <c r="W37" s="3">
        <v>20.0</v>
      </c>
      <c r="X37" s="3">
        <v>0.0</v>
      </c>
      <c r="Y37" s="3">
        <v>6.7</v>
      </c>
      <c r="Z37" s="3">
        <v>1.4</v>
      </c>
      <c r="AA37" s="5">
        <v>36.0</v>
      </c>
    </row>
    <row r="38">
      <c r="A38" s="3">
        <v>45.0</v>
      </c>
      <c r="B38" s="4" t="s">
        <v>215</v>
      </c>
      <c r="C38" s="3" t="s">
        <v>92</v>
      </c>
      <c r="D38" s="3">
        <f t="shared" si="1"/>
        <v>7.03</v>
      </c>
      <c r="E38" s="3">
        <f t="shared" si="2"/>
        <v>119.6</v>
      </c>
      <c r="F38" s="3" t="s">
        <v>173</v>
      </c>
      <c r="G38" s="3">
        <v>17.0</v>
      </c>
      <c r="H38" s="3">
        <v>16.0</v>
      </c>
      <c r="I38" s="3">
        <v>104.0</v>
      </c>
      <c r="J38" s="3">
        <v>64.0</v>
      </c>
      <c r="K38" s="3">
        <v>0.615</v>
      </c>
      <c r="L38" s="3">
        <v>916.0</v>
      </c>
      <c r="M38" s="3">
        <v>14.3</v>
      </c>
      <c r="N38" s="3">
        <v>5.0</v>
      </c>
      <c r="O38" s="3">
        <v>43.0</v>
      </c>
      <c r="P38" s="3">
        <v>46.0</v>
      </c>
      <c r="Q38" s="3">
        <v>8.8</v>
      </c>
      <c r="R38" s="3">
        <v>3.8</v>
      </c>
      <c r="S38" s="3">
        <v>53.9</v>
      </c>
      <c r="T38" s="3">
        <v>1.0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5">
        <v>37.0</v>
      </c>
    </row>
    <row r="39">
      <c r="A39" s="3">
        <v>46.0</v>
      </c>
      <c r="B39" s="4" t="s">
        <v>216</v>
      </c>
      <c r="C39" s="3" t="s">
        <v>47</v>
      </c>
      <c r="D39" s="3">
        <f t="shared" si="1"/>
        <v>9.06</v>
      </c>
      <c r="E39" s="3">
        <f t="shared" si="2"/>
        <v>117.9</v>
      </c>
      <c r="F39" s="3" t="s">
        <v>173</v>
      </c>
      <c r="G39" s="3">
        <v>13.0</v>
      </c>
      <c r="H39" s="3">
        <v>13.0</v>
      </c>
      <c r="I39" s="3">
        <v>105.0</v>
      </c>
      <c r="J39" s="3">
        <v>63.0</v>
      </c>
      <c r="K39" s="3">
        <v>0.6</v>
      </c>
      <c r="L39" s="3">
        <v>869.0</v>
      </c>
      <c r="M39" s="3">
        <v>13.8</v>
      </c>
      <c r="N39" s="3">
        <v>5.0</v>
      </c>
      <c r="O39" s="3">
        <v>45.0</v>
      </c>
      <c r="P39" s="3">
        <v>57.0</v>
      </c>
      <c r="Q39" s="3">
        <v>8.3</v>
      </c>
      <c r="R39" s="3">
        <v>4.8</v>
      </c>
      <c r="S39" s="3">
        <v>66.8</v>
      </c>
      <c r="T39" s="3">
        <v>0.0</v>
      </c>
      <c r="U39" s="3">
        <v>271.0</v>
      </c>
      <c r="V39" s="3">
        <v>2.0</v>
      </c>
      <c r="W39" s="3">
        <v>10.0</v>
      </c>
      <c r="X39" s="3">
        <v>0.0</v>
      </c>
      <c r="Y39" s="3">
        <v>5.0</v>
      </c>
      <c r="Z39" s="3">
        <v>0.8</v>
      </c>
      <c r="AA39" s="5">
        <v>38.0</v>
      </c>
    </row>
    <row r="40">
      <c r="A40" s="3">
        <v>42.0</v>
      </c>
      <c r="B40" s="4" t="s">
        <v>212</v>
      </c>
      <c r="C40" s="3" t="s">
        <v>33</v>
      </c>
      <c r="D40" s="3">
        <f t="shared" si="1"/>
        <v>7.06</v>
      </c>
      <c r="E40" s="3">
        <f t="shared" si="2"/>
        <v>113</v>
      </c>
      <c r="F40" s="3" t="s">
        <v>173</v>
      </c>
      <c r="G40" s="3">
        <v>16.0</v>
      </c>
      <c r="H40" s="3">
        <v>10.0</v>
      </c>
      <c r="I40" s="3">
        <v>94.0</v>
      </c>
      <c r="J40" s="3">
        <v>67.0</v>
      </c>
      <c r="K40" s="3">
        <v>0.713</v>
      </c>
      <c r="L40" s="3">
        <v>828.0</v>
      </c>
      <c r="M40" s="3">
        <v>12.4</v>
      </c>
      <c r="N40" s="3">
        <v>5.0</v>
      </c>
      <c r="O40" s="3">
        <v>37.0</v>
      </c>
      <c r="P40" s="3">
        <v>68.0</v>
      </c>
      <c r="Q40" s="3">
        <v>8.8</v>
      </c>
      <c r="R40" s="3">
        <v>4.2</v>
      </c>
      <c r="S40" s="3">
        <v>51.8</v>
      </c>
      <c r="T40" s="3">
        <v>1.0</v>
      </c>
      <c r="U40" s="3">
        <v>269.0</v>
      </c>
      <c r="V40" s="3">
        <v>2.0</v>
      </c>
      <c r="W40" s="3">
        <v>22.0</v>
      </c>
      <c r="X40" s="3">
        <v>0.0</v>
      </c>
      <c r="Y40" s="3">
        <v>11.0</v>
      </c>
      <c r="Z40" s="3">
        <v>1.4</v>
      </c>
      <c r="AA40" s="5">
        <v>39.0</v>
      </c>
    </row>
    <row r="41">
      <c r="A41" s="3">
        <v>41.0</v>
      </c>
      <c r="B41" s="4" t="s">
        <v>211</v>
      </c>
      <c r="C41" s="3" t="s">
        <v>81</v>
      </c>
      <c r="D41" s="3">
        <f t="shared" si="1"/>
        <v>6.38</v>
      </c>
      <c r="E41" s="3">
        <f t="shared" si="2"/>
        <v>108.6</v>
      </c>
      <c r="F41" s="3" t="s">
        <v>178</v>
      </c>
      <c r="G41" s="3">
        <v>17.0</v>
      </c>
      <c r="H41" s="3">
        <v>15.0</v>
      </c>
      <c r="I41" s="3">
        <v>110.0</v>
      </c>
      <c r="J41" s="3">
        <v>68.0</v>
      </c>
      <c r="K41" s="3">
        <v>0.618</v>
      </c>
      <c r="L41" s="3">
        <v>1026.0</v>
      </c>
      <c r="M41" s="3">
        <v>15.1</v>
      </c>
      <c r="N41" s="3">
        <v>1.0</v>
      </c>
      <c r="O41" s="3">
        <v>43.0</v>
      </c>
      <c r="P41" s="3">
        <v>61.0</v>
      </c>
      <c r="Q41" s="3">
        <v>9.3</v>
      </c>
      <c r="R41" s="3">
        <v>4.0</v>
      </c>
      <c r="S41" s="3">
        <v>60.4</v>
      </c>
      <c r="T41" s="3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40.0</v>
      </c>
    </row>
    <row r="42">
      <c r="A42" s="3">
        <v>34.0</v>
      </c>
      <c r="B42" s="4" t="s">
        <v>206</v>
      </c>
      <c r="C42" s="3" t="s">
        <v>75</v>
      </c>
      <c r="D42" s="3">
        <f t="shared" si="1"/>
        <v>6.3</v>
      </c>
      <c r="E42" s="3">
        <f t="shared" si="2"/>
        <v>107.2</v>
      </c>
      <c r="F42" s="3" t="s">
        <v>173</v>
      </c>
      <c r="G42" s="3">
        <v>17.0</v>
      </c>
      <c r="H42" s="3">
        <v>16.0</v>
      </c>
      <c r="I42" s="3">
        <v>120.0</v>
      </c>
      <c r="J42" s="3">
        <v>73.0</v>
      </c>
      <c r="K42" s="3">
        <v>0.608</v>
      </c>
      <c r="L42" s="3">
        <v>832.0</v>
      </c>
      <c r="M42" s="3">
        <v>11.4</v>
      </c>
      <c r="N42" s="3">
        <v>4.0</v>
      </c>
      <c r="O42" s="3">
        <v>42.0</v>
      </c>
      <c r="P42" s="3">
        <v>33.0</v>
      </c>
      <c r="Q42" s="3">
        <v>6.9</v>
      </c>
      <c r="R42" s="3">
        <v>4.3</v>
      </c>
      <c r="S42" s="3">
        <v>48.9</v>
      </c>
      <c r="T42" s="3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41.0</v>
      </c>
    </row>
    <row r="43">
      <c r="A43" s="3">
        <v>29.0</v>
      </c>
      <c r="B43" s="4" t="s">
        <v>202</v>
      </c>
      <c r="C43" s="3" t="s">
        <v>79</v>
      </c>
      <c r="D43" s="3">
        <f t="shared" si="1"/>
        <v>6.27</v>
      </c>
      <c r="E43" s="3">
        <f t="shared" si="2"/>
        <v>106.7</v>
      </c>
      <c r="F43" s="3" t="s">
        <v>178</v>
      </c>
      <c r="G43" s="3">
        <v>17.0</v>
      </c>
      <c r="H43" s="3">
        <v>14.0</v>
      </c>
      <c r="I43" s="3">
        <v>112.0</v>
      </c>
      <c r="J43" s="3">
        <v>74.0</v>
      </c>
      <c r="K43" s="3">
        <v>0.661</v>
      </c>
      <c r="L43" s="3">
        <v>763.0</v>
      </c>
      <c r="M43" s="3">
        <v>10.3</v>
      </c>
      <c r="N43" s="3">
        <v>5.0</v>
      </c>
      <c r="O43" s="3">
        <v>40.0</v>
      </c>
      <c r="P43" s="3">
        <v>47.0</v>
      </c>
      <c r="Q43" s="3">
        <v>6.8</v>
      </c>
      <c r="R43" s="3">
        <v>4.4</v>
      </c>
      <c r="S43" s="3">
        <v>44.9</v>
      </c>
      <c r="T43" s="3">
        <v>0.0</v>
      </c>
      <c r="U43" s="3">
        <v>325.0</v>
      </c>
      <c r="V43" s="3">
        <v>1.0</v>
      </c>
      <c r="W43" s="3">
        <v>4.0</v>
      </c>
      <c r="X43" s="3">
        <v>0.0</v>
      </c>
      <c r="Y43" s="3">
        <v>4.0</v>
      </c>
      <c r="Z43" s="3">
        <v>0.2</v>
      </c>
      <c r="AA43" s="5">
        <v>42.0</v>
      </c>
    </row>
    <row r="44">
      <c r="A44" s="3">
        <v>18.0</v>
      </c>
      <c r="B44" s="4" t="s">
        <v>191</v>
      </c>
      <c r="C44" s="3" t="s">
        <v>62</v>
      </c>
      <c r="D44" s="3">
        <f t="shared" si="1"/>
        <v>5.73</v>
      </c>
      <c r="E44" s="3">
        <f t="shared" si="2"/>
        <v>97.5</v>
      </c>
      <c r="F44" s="3" t="s">
        <v>173</v>
      </c>
      <c r="G44" s="3">
        <v>17.0</v>
      </c>
      <c r="H44" s="3">
        <v>16.0</v>
      </c>
      <c r="I44" s="3">
        <v>126.0</v>
      </c>
      <c r="J44" s="3">
        <v>83.0</v>
      </c>
      <c r="K44" s="3">
        <v>0.659</v>
      </c>
      <c r="L44" s="3">
        <v>866.0</v>
      </c>
      <c r="M44" s="3">
        <v>10.4</v>
      </c>
      <c r="N44" s="3">
        <v>2.0</v>
      </c>
      <c r="O44" s="3">
        <v>42.0</v>
      </c>
      <c r="P44" s="3">
        <v>39.0</v>
      </c>
      <c r="Q44" s="3">
        <v>6.9</v>
      </c>
      <c r="R44" s="3">
        <v>4.9</v>
      </c>
      <c r="S44" s="3">
        <v>50.9</v>
      </c>
      <c r="T44" s="3">
        <v>1.0</v>
      </c>
      <c r="U44" s="3">
        <v>342.0</v>
      </c>
      <c r="V44" s="3">
        <v>1.0</v>
      </c>
      <c r="W44" s="3">
        <v>9.0</v>
      </c>
      <c r="X44" s="3">
        <v>0.0</v>
      </c>
      <c r="Y44" s="3">
        <v>9.0</v>
      </c>
      <c r="Z44" s="3">
        <v>0.5</v>
      </c>
      <c r="AA44" s="5">
        <v>43.0</v>
      </c>
    </row>
    <row r="45">
      <c r="A45" s="3">
        <v>44.0</v>
      </c>
      <c r="B45" s="4" t="s">
        <v>214</v>
      </c>
      <c r="C45" s="3" t="s">
        <v>81</v>
      </c>
      <c r="D45" s="3">
        <f t="shared" si="1"/>
        <v>6.92</v>
      </c>
      <c r="E45" s="3">
        <f t="shared" si="2"/>
        <v>97</v>
      </c>
      <c r="F45" s="3" t="s">
        <v>173</v>
      </c>
      <c r="G45" s="3">
        <v>14.0</v>
      </c>
      <c r="H45" s="3">
        <v>9.0</v>
      </c>
      <c r="I45" s="3">
        <v>94.0</v>
      </c>
      <c r="J45" s="3">
        <v>66.0</v>
      </c>
      <c r="K45" s="3">
        <v>0.702</v>
      </c>
      <c r="L45" s="3">
        <v>770.0</v>
      </c>
      <c r="M45" s="3">
        <v>11.7</v>
      </c>
      <c r="N45" s="3">
        <v>4.0</v>
      </c>
      <c r="O45" s="3">
        <v>37.0</v>
      </c>
      <c r="P45" s="3">
        <v>49.0</v>
      </c>
      <c r="Q45" s="3">
        <v>8.2</v>
      </c>
      <c r="R45" s="3">
        <v>4.7</v>
      </c>
      <c r="S45" s="3">
        <v>55.0</v>
      </c>
      <c r="T45" s="3">
        <v>2.0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44.0</v>
      </c>
    </row>
    <row r="46">
      <c r="A46" s="3">
        <v>40.0</v>
      </c>
      <c r="B46" s="4" t="s">
        <v>210</v>
      </c>
      <c r="C46" s="3" t="s">
        <v>57</v>
      </c>
      <c r="D46" s="3">
        <f t="shared" si="1"/>
        <v>5.68</v>
      </c>
      <c r="E46" s="3">
        <f t="shared" si="2"/>
        <v>91</v>
      </c>
      <c r="F46" s="3" t="s">
        <v>178</v>
      </c>
      <c r="G46" s="3">
        <v>16.0</v>
      </c>
      <c r="H46" s="3">
        <v>16.0</v>
      </c>
      <c r="I46" s="3">
        <v>90.0</v>
      </c>
      <c r="J46" s="3">
        <v>68.0</v>
      </c>
      <c r="K46" s="3">
        <v>0.756</v>
      </c>
      <c r="L46" s="3">
        <v>670.0</v>
      </c>
      <c r="M46" s="3">
        <v>9.9</v>
      </c>
      <c r="N46" s="3">
        <v>4.0</v>
      </c>
      <c r="O46" s="3">
        <v>29.0</v>
      </c>
      <c r="P46" s="3">
        <v>35.0</v>
      </c>
      <c r="Q46" s="3">
        <v>7.4</v>
      </c>
      <c r="R46" s="3">
        <v>4.3</v>
      </c>
      <c r="S46" s="3">
        <v>41.9</v>
      </c>
      <c r="T46" s="3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45.0</v>
      </c>
    </row>
    <row r="47">
      <c r="A47" s="3">
        <v>33.0</v>
      </c>
      <c r="B47" s="4" t="s">
        <v>205</v>
      </c>
      <c r="C47" s="3" t="s">
        <v>70</v>
      </c>
      <c r="D47" s="3">
        <f t="shared" si="1"/>
        <v>5.29</v>
      </c>
      <c r="E47" s="3">
        <f t="shared" si="2"/>
        <v>90</v>
      </c>
      <c r="F47" s="3" t="s">
        <v>178</v>
      </c>
      <c r="G47" s="3">
        <v>17.0</v>
      </c>
      <c r="H47" s="3">
        <v>9.0</v>
      </c>
      <c r="I47" s="3">
        <v>112.0</v>
      </c>
      <c r="J47" s="3">
        <v>73.0</v>
      </c>
      <c r="K47" s="3">
        <v>0.652</v>
      </c>
      <c r="L47" s="3">
        <v>780.0</v>
      </c>
      <c r="M47" s="3">
        <v>10.7</v>
      </c>
      <c r="N47" s="3">
        <v>2.0</v>
      </c>
      <c r="O47" s="3">
        <v>39.0</v>
      </c>
      <c r="P47" s="3">
        <v>40.0</v>
      </c>
      <c r="Q47" s="3">
        <v>7.0</v>
      </c>
      <c r="R47" s="3">
        <v>4.3</v>
      </c>
      <c r="S47" s="3">
        <v>45.9</v>
      </c>
      <c r="T47" s="3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46.0</v>
      </c>
    </row>
    <row r="48">
      <c r="A48" s="3">
        <v>50.0</v>
      </c>
      <c r="B48" s="4" t="s">
        <v>219</v>
      </c>
      <c r="C48" s="3" t="s">
        <v>51</v>
      </c>
      <c r="D48" s="3">
        <f t="shared" si="1"/>
        <v>5.6</v>
      </c>
      <c r="E48" s="3">
        <f t="shared" si="2"/>
        <v>84</v>
      </c>
      <c r="F48" s="3" t="s">
        <v>178</v>
      </c>
      <c r="G48" s="3">
        <v>15.0</v>
      </c>
      <c r="H48" s="3">
        <v>15.0</v>
      </c>
      <c r="I48" s="3">
        <v>85.0</v>
      </c>
      <c r="J48" s="3">
        <v>61.0</v>
      </c>
      <c r="K48" s="3">
        <v>0.718</v>
      </c>
      <c r="L48" s="3">
        <v>560.0</v>
      </c>
      <c r="M48" s="3">
        <v>9.2</v>
      </c>
      <c r="N48" s="3">
        <v>5.0</v>
      </c>
      <c r="O48" s="3">
        <v>33.0</v>
      </c>
      <c r="P48" s="3">
        <v>37.0</v>
      </c>
      <c r="Q48" s="3">
        <v>6.6</v>
      </c>
      <c r="R48" s="3">
        <v>4.1</v>
      </c>
      <c r="S48" s="3">
        <v>37.3</v>
      </c>
      <c r="T48" s="3">
        <v>1.0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47.0</v>
      </c>
    </row>
    <row r="49">
      <c r="A49" s="3">
        <v>49.0</v>
      </c>
      <c r="B49" s="4" t="s">
        <v>218</v>
      </c>
      <c r="C49" s="3" t="s">
        <v>37</v>
      </c>
      <c r="D49" s="3">
        <f t="shared" si="1"/>
        <v>4.42</v>
      </c>
      <c r="E49" s="3">
        <f t="shared" si="2"/>
        <v>75.3</v>
      </c>
      <c r="F49" s="3" t="s">
        <v>178</v>
      </c>
      <c r="G49" s="3">
        <v>17.0</v>
      </c>
      <c r="H49" s="3">
        <v>15.0</v>
      </c>
      <c r="I49" s="3">
        <v>87.0</v>
      </c>
      <c r="J49" s="3">
        <v>61.0</v>
      </c>
      <c r="K49" s="3">
        <v>0.701</v>
      </c>
      <c r="L49" s="3">
        <v>593.0</v>
      </c>
      <c r="M49" s="3">
        <v>9.7</v>
      </c>
      <c r="N49" s="3">
        <v>3.0</v>
      </c>
      <c r="O49" s="3">
        <v>26.0</v>
      </c>
      <c r="P49" s="3">
        <v>40.0</v>
      </c>
      <c r="Q49" s="3">
        <v>6.8</v>
      </c>
      <c r="R49" s="3">
        <v>3.6</v>
      </c>
      <c r="S49" s="3">
        <v>34.9</v>
      </c>
      <c r="T49" s="3">
        <v>1.0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48.0</v>
      </c>
    </row>
    <row r="50">
      <c r="A50" s="3">
        <v>19.0</v>
      </c>
      <c r="B50" s="4" t="s">
        <v>192</v>
      </c>
      <c r="C50" s="3" t="s">
        <v>64</v>
      </c>
      <c r="D50" s="3">
        <f t="shared" si="1"/>
        <v>4.58</v>
      </c>
      <c r="E50" s="3">
        <f t="shared" si="2"/>
        <v>73.3</v>
      </c>
      <c r="F50" s="3" t="s">
        <v>173</v>
      </c>
      <c r="G50" s="3">
        <v>16.0</v>
      </c>
      <c r="H50" s="3">
        <v>8.0</v>
      </c>
      <c r="I50" s="3">
        <v>112.0</v>
      </c>
      <c r="J50" s="3">
        <v>82.0</v>
      </c>
      <c r="K50" s="3">
        <v>0.732</v>
      </c>
      <c r="L50" s="3">
        <v>693.0</v>
      </c>
      <c r="M50" s="3">
        <v>8.5</v>
      </c>
      <c r="N50" s="3">
        <v>1.0</v>
      </c>
      <c r="O50" s="3">
        <v>34.0</v>
      </c>
      <c r="P50" s="3">
        <v>29.0</v>
      </c>
      <c r="Q50" s="3">
        <v>6.2</v>
      </c>
      <c r="R50" s="3">
        <v>5.1</v>
      </c>
      <c r="S50" s="3">
        <v>43.3</v>
      </c>
      <c r="T50" s="3">
        <v>1.0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49.0</v>
      </c>
    </row>
    <row r="51">
      <c r="A51" s="3">
        <v>47.0</v>
      </c>
      <c r="B51" s="4" t="s">
        <v>217</v>
      </c>
      <c r="C51" s="3" t="s">
        <v>75</v>
      </c>
      <c r="D51" s="3">
        <f t="shared" si="1"/>
        <v>4</v>
      </c>
      <c r="E51" s="3">
        <f t="shared" si="2"/>
        <v>64</v>
      </c>
      <c r="F51" s="3" t="s">
        <v>173</v>
      </c>
      <c r="G51" s="3">
        <v>16.0</v>
      </c>
      <c r="H51" s="3">
        <v>10.0</v>
      </c>
      <c r="I51" s="3">
        <v>100.0</v>
      </c>
      <c r="J51" s="3">
        <v>63.0</v>
      </c>
      <c r="K51" s="3">
        <v>0.63</v>
      </c>
      <c r="L51" s="3">
        <v>619.0</v>
      </c>
      <c r="M51" s="3">
        <v>9.8</v>
      </c>
      <c r="N51" s="3">
        <v>0.0</v>
      </c>
      <c r="O51" s="3">
        <v>30.0</v>
      </c>
      <c r="P51" s="3">
        <v>58.0</v>
      </c>
      <c r="Q51" s="3">
        <v>6.2</v>
      </c>
      <c r="R51" s="3">
        <v>3.9</v>
      </c>
      <c r="S51" s="3">
        <v>38.7</v>
      </c>
      <c r="T51" s="3">
        <v>1.0</v>
      </c>
      <c r="U51" s="3">
        <v>166.0</v>
      </c>
      <c r="V51" s="3">
        <v>11.0</v>
      </c>
      <c r="W51" s="3">
        <v>41.0</v>
      </c>
      <c r="X51" s="3">
        <v>0.0</v>
      </c>
      <c r="Y51" s="3">
        <v>3.7</v>
      </c>
      <c r="Z51" s="3">
        <v>2.6</v>
      </c>
      <c r="AA51" s="5">
        <v>50.0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