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6DCA8C0-B0AE-41F9-954C-248E30CC5636}" xr6:coauthVersionLast="47" xr6:coauthVersionMax="47" xr10:uidLastSave="{00000000-0000-0000-0000-000000000000}"/>
  <bookViews>
    <workbookView xWindow="0" yWindow="135" windowWidth="24270" windowHeight="21225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3" i="2" l="1"/>
  <c r="B24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EG24" i="4"/>
  <c r="EF24" i="4"/>
  <c r="EG22" i="4"/>
  <c r="EF22" i="4"/>
  <c r="I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0" i="4" l="1"/>
  <c r="B22" i="4" s="1"/>
  <c r="FB32" i="4"/>
  <c r="K4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<sst xmlns="http://schemas.openxmlformats.org/spreadsheetml/2006/main" count="2455" uniqueCount="226">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</sst>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1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35521</c:v>
                </c:pt>
                <c:pt idx="1">
                  <c:v>41169</c:v>
                </c:pt>
                <c:pt idx="2">
                  <c:v>45820</c:v>
                </c:pt>
                <c:pt idx="3">
                  <c:v>47426</c:v>
                </c:pt>
                <c:pt idx="4">
                  <c:v>54555</c:v>
                </c:pt>
                <c:pt idx="5">
                  <c:v>48485</c:v>
                </c:pt>
                <c:pt idx="6">
                  <c:v>34685</c:v>
                </c:pt>
                <c:pt idx="7">
                  <c:v>36322</c:v>
                </c:pt>
                <c:pt idx="8">
                  <c:v>41992</c:v>
                </c:pt>
                <c:pt idx="9">
                  <c:v>46293</c:v>
                </c:pt>
                <c:pt idx="10">
                  <c:v>47619</c:v>
                </c:pt>
                <c:pt idx="11">
                  <c:v>52202</c:v>
                </c:pt>
                <c:pt idx="12">
                  <c:v>44795</c:v>
                </c:pt>
                <c:pt idx="13">
                  <c:v>31286</c:v>
                </c:pt>
                <c:pt idx="14">
                  <c:v>33073</c:v>
                </c:pt>
                <c:pt idx="15">
                  <c:v>36219</c:v>
                </c:pt>
                <c:pt idx="16">
                  <c:v>35218</c:v>
                </c:pt>
                <c:pt idx="17">
                  <c:v>36067</c:v>
                </c:pt>
                <c:pt idx="18">
                  <c:v>32465</c:v>
                </c:pt>
                <c:pt idx="19">
                  <c:v>27894</c:v>
                </c:pt>
                <c:pt idx="20">
                  <c:v>22069</c:v>
                </c:pt>
                <c:pt idx="21">
                  <c:v>23765</c:v>
                </c:pt>
                <c:pt idx="22">
                  <c:v>30841</c:v>
                </c:pt>
                <c:pt idx="23">
                  <c:v>38013</c:v>
                </c:pt>
                <c:pt idx="24">
                  <c:v>42730</c:v>
                </c:pt>
                <c:pt idx="25">
                  <c:v>43619</c:v>
                </c:pt>
                <c:pt idx="26">
                  <c:v>33444</c:v>
                </c:pt>
                <c:pt idx="27">
                  <c:v>27008</c:v>
                </c:pt>
                <c:pt idx="28">
                  <c:v>37602</c:v>
                </c:pt>
                <c:pt idx="29">
                  <c:v>45008</c:v>
                </c:pt>
                <c:pt idx="30">
                  <c:v>47037</c:v>
                </c:pt>
                <c:pt idx="31">
                  <c:v>37962</c:v>
                </c:pt>
                <c:pt idx="32">
                  <c:v>31712</c:v>
                </c:pt>
                <c:pt idx="33">
                  <c:v>24957</c:v>
                </c:pt>
                <c:pt idx="34">
                  <c:v>17566</c:v>
                </c:pt>
                <c:pt idx="35">
                  <c:v>20083</c:v>
                </c:pt>
                <c:pt idx="36">
                  <c:v>20845</c:v>
                </c:pt>
                <c:pt idx="37">
                  <c:v>23037</c:v>
                </c:pt>
                <c:pt idx="38">
                  <c:v>21736</c:v>
                </c:pt>
                <c:pt idx="39">
                  <c:v>20408</c:v>
                </c:pt>
                <c:pt idx="40">
                  <c:v>16293</c:v>
                </c:pt>
                <c:pt idx="41">
                  <c:v>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27305</c:v>
                </c:pt>
                <c:pt idx="1">
                  <c:v>31464</c:v>
                </c:pt>
                <c:pt idx="2">
                  <c:v>33048</c:v>
                </c:pt>
                <c:pt idx="3">
                  <c:v>36406</c:v>
                </c:pt>
                <c:pt idx="4">
                  <c:v>26407</c:v>
                </c:pt>
                <c:pt idx="5">
                  <c:v>25022</c:v>
                </c:pt>
                <c:pt idx="6">
                  <c:v>29824</c:v>
                </c:pt>
                <c:pt idx="7">
                  <c:v>30379</c:v>
                </c:pt>
                <c:pt idx="8">
                  <c:v>35769</c:v>
                </c:pt>
                <c:pt idx="9">
                  <c:v>38509</c:v>
                </c:pt>
                <c:pt idx="10">
                  <c:v>42440</c:v>
                </c:pt>
                <c:pt idx="11">
                  <c:v>26975</c:v>
                </c:pt>
                <c:pt idx="12">
                  <c:v>25458</c:v>
                </c:pt>
                <c:pt idx="13">
                  <c:v>29479</c:v>
                </c:pt>
                <c:pt idx="14">
                  <c:v>33362</c:v>
                </c:pt>
                <c:pt idx="15">
                  <c:v>38152</c:v>
                </c:pt>
                <c:pt idx="16">
                  <c:v>44611</c:v>
                </c:pt>
                <c:pt idx="17">
                  <c:v>56911</c:v>
                </c:pt>
                <c:pt idx="18">
                  <c:v>34098</c:v>
                </c:pt>
                <c:pt idx="19">
                  <c:v>33863</c:v>
                </c:pt>
                <c:pt idx="20">
                  <c:v>33461</c:v>
                </c:pt>
                <c:pt idx="21">
                  <c:v>46086</c:v>
                </c:pt>
                <c:pt idx="22">
                  <c:v>60047</c:v>
                </c:pt>
                <c:pt idx="23">
                  <c:v>82444</c:v>
                </c:pt>
                <c:pt idx="24">
                  <c:v>81290</c:v>
                </c:pt>
                <c:pt idx="25">
                  <c:v>77693</c:v>
                </c:pt>
                <c:pt idx="26">
                  <c:v>49381</c:v>
                </c:pt>
                <c:pt idx="27">
                  <c:v>55456</c:v>
                </c:pt>
                <c:pt idx="28">
                  <c:v>79390</c:v>
                </c:pt>
                <c:pt idx="29">
                  <c:v>84020</c:v>
                </c:pt>
                <c:pt idx="30">
                  <c:v>79552</c:v>
                </c:pt>
                <c:pt idx="31">
                  <c:v>82802</c:v>
                </c:pt>
                <c:pt idx="32">
                  <c:v>52430</c:v>
                </c:pt>
                <c:pt idx="33">
                  <c:v>19449</c:v>
                </c:pt>
                <c:pt idx="34">
                  <c:v>40394</c:v>
                </c:pt>
                <c:pt idx="35">
                  <c:v>46026</c:v>
                </c:pt>
                <c:pt idx="36">
                  <c:v>47512</c:v>
                </c:pt>
                <c:pt idx="37">
                  <c:v>57511</c:v>
                </c:pt>
                <c:pt idx="38">
                  <c:v>55578</c:v>
                </c:pt>
                <c:pt idx="39">
                  <c:v>41080</c:v>
                </c:pt>
                <c:pt idx="40">
                  <c:v>37826</c:v>
                </c:pt>
                <c:pt idx="41">
                  <c:v>40359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3870</c:v>
                </c:pt>
                <c:pt idx="1">
                  <c:v>3633</c:v>
                </c:pt>
                <c:pt idx="2">
                  <c:v>3830</c:v>
                </c:pt>
                <c:pt idx="3">
                  <c:v>2781</c:v>
                </c:pt>
                <c:pt idx="4">
                  <c:v>1405</c:v>
                </c:pt>
                <c:pt idx="5">
                  <c:v>2253</c:v>
                </c:pt>
                <c:pt idx="6">
                  <c:v>3431</c:v>
                </c:pt>
                <c:pt idx="7">
                  <c:v>3219</c:v>
                </c:pt>
                <c:pt idx="8">
                  <c:v>4332</c:v>
                </c:pt>
                <c:pt idx="9">
                  <c:v>5450</c:v>
                </c:pt>
                <c:pt idx="10">
                  <c:v>3110</c:v>
                </c:pt>
                <c:pt idx="11">
                  <c:v>1929</c:v>
                </c:pt>
                <c:pt idx="12">
                  <c:v>2719</c:v>
                </c:pt>
                <c:pt idx="13">
                  <c:v>3457</c:v>
                </c:pt>
                <c:pt idx="14">
                  <c:v>4783</c:v>
                </c:pt>
                <c:pt idx="15">
                  <c:v>6930</c:v>
                </c:pt>
                <c:pt idx="16">
                  <c:v>9566</c:v>
                </c:pt>
                <c:pt idx="17">
                  <c:v>9087</c:v>
                </c:pt>
                <c:pt idx="18">
                  <c:v>7719</c:v>
                </c:pt>
                <c:pt idx="19">
                  <c:v>19811</c:v>
                </c:pt>
                <c:pt idx="20">
                  <c:v>30288</c:v>
                </c:pt>
                <c:pt idx="21">
                  <c:v>29784</c:v>
                </c:pt>
                <c:pt idx="22">
                  <c:v>38653</c:v>
                </c:pt>
                <c:pt idx="23">
                  <c:v>24069</c:v>
                </c:pt>
                <c:pt idx="24">
                  <c:v>11453</c:v>
                </c:pt>
                <c:pt idx="25">
                  <c:v>8163</c:v>
                </c:pt>
                <c:pt idx="26">
                  <c:v>29206</c:v>
                </c:pt>
                <c:pt idx="27">
                  <c:v>16304</c:v>
                </c:pt>
                <c:pt idx="28">
                  <c:v>33679</c:v>
                </c:pt>
                <c:pt idx="29">
                  <c:v>22958</c:v>
                </c:pt>
                <c:pt idx="30">
                  <c:v>15133</c:v>
                </c:pt>
                <c:pt idx="31">
                  <c:v>8157</c:v>
                </c:pt>
                <c:pt idx="32">
                  <c:v>15703</c:v>
                </c:pt>
                <c:pt idx="33">
                  <c:v>29767</c:v>
                </c:pt>
                <c:pt idx="34">
                  <c:v>28301</c:v>
                </c:pt>
                <c:pt idx="35">
                  <c:v>33061</c:v>
                </c:pt>
                <c:pt idx="36">
                  <c:v>22551</c:v>
                </c:pt>
                <c:pt idx="37">
                  <c:v>18768</c:v>
                </c:pt>
                <c:pt idx="38">
                  <c:v>10298</c:v>
                </c:pt>
                <c:pt idx="39">
                  <c:v>8787</c:v>
                </c:pt>
                <c:pt idx="40">
                  <c:v>12557</c:v>
                </c:pt>
                <c:pt idx="41">
                  <c:v>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1225</c:v>
                </c:pt>
                <c:pt idx="1">
                  <c:v>710</c:v>
                </c:pt>
                <c:pt idx="2">
                  <c:v>669</c:v>
                </c:pt>
                <c:pt idx="3">
                  <c:v>1151</c:v>
                </c:pt>
                <c:pt idx="4">
                  <c:v>689</c:v>
                </c:pt>
                <c:pt idx="5">
                  <c:v>409</c:v>
                </c:pt>
                <c:pt idx="6">
                  <c:v>618</c:v>
                </c:pt>
                <c:pt idx="7">
                  <c:v>613</c:v>
                </c:pt>
                <c:pt idx="8">
                  <c:v>1207</c:v>
                </c:pt>
                <c:pt idx="9">
                  <c:v>787</c:v>
                </c:pt>
                <c:pt idx="10">
                  <c:v>1276</c:v>
                </c:pt>
                <c:pt idx="11">
                  <c:v>956</c:v>
                </c:pt>
                <c:pt idx="12">
                  <c:v>533</c:v>
                </c:pt>
                <c:pt idx="13">
                  <c:v>625</c:v>
                </c:pt>
                <c:pt idx="14">
                  <c:v>977</c:v>
                </c:pt>
                <c:pt idx="15">
                  <c:v>2739</c:v>
                </c:pt>
                <c:pt idx="16">
                  <c:v>1557</c:v>
                </c:pt>
                <c:pt idx="17">
                  <c:v>5710</c:v>
                </c:pt>
                <c:pt idx="18">
                  <c:v>9437</c:v>
                </c:pt>
                <c:pt idx="19">
                  <c:v>10919</c:v>
                </c:pt>
                <c:pt idx="20">
                  <c:v>13931</c:v>
                </c:pt>
                <c:pt idx="21">
                  <c:v>16811</c:v>
                </c:pt>
                <c:pt idx="22">
                  <c:v>11678</c:v>
                </c:pt>
                <c:pt idx="23">
                  <c:v>3533</c:v>
                </c:pt>
                <c:pt idx="24">
                  <c:v>1603</c:v>
                </c:pt>
                <c:pt idx="25">
                  <c:v>4399</c:v>
                </c:pt>
                <c:pt idx="26">
                  <c:v>12713</c:v>
                </c:pt>
                <c:pt idx="27">
                  <c:v>17316</c:v>
                </c:pt>
                <c:pt idx="28">
                  <c:v>6379</c:v>
                </c:pt>
                <c:pt idx="29">
                  <c:v>4433</c:v>
                </c:pt>
                <c:pt idx="30">
                  <c:v>1397</c:v>
                </c:pt>
                <c:pt idx="31">
                  <c:v>916</c:v>
                </c:pt>
                <c:pt idx="32">
                  <c:v>8012</c:v>
                </c:pt>
                <c:pt idx="33">
                  <c:v>16900</c:v>
                </c:pt>
                <c:pt idx="34">
                  <c:v>13334</c:v>
                </c:pt>
                <c:pt idx="35">
                  <c:v>10004</c:v>
                </c:pt>
                <c:pt idx="36">
                  <c:v>7075</c:v>
                </c:pt>
                <c:pt idx="37">
                  <c:v>1492</c:v>
                </c:pt>
                <c:pt idx="38">
                  <c:v>3328</c:v>
                </c:pt>
                <c:pt idx="39">
                  <c:v>4508</c:v>
                </c:pt>
                <c:pt idx="40">
                  <c:v>6429</c:v>
                </c:pt>
                <c:pt idx="41">
                  <c:v>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361</c:v>
                </c:pt>
                <c:pt idx="1">
                  <c:v>122</c:v>
                </c:pt>
                <c:pt idx="2">
                  <c:v>402</c:v>
                </c:pt>
                <c:pt idx="3">
                  <c:v>896</c:v>
                </c:pt>
                <c:pt idx="4">
                  <c:v>259</c:v>
                </c:pt>
                <c:pt idx="5">
                  <c:v>2</c:v>
                </c:pt>
                <c:pt idx="6">
                  <c:v>169</c:v>
                </c:pt>
                <c:pt idx="7">
                  <c:v>93</c:v>
                </c:pt>
                <c:pt idx="8">
                  <c:v>504</c:v>
                </c:pt>
                <c:pt idx="9">
                  <c:v>588</c:v>
                </c:pt>
                <c:pt idx="10">
                  <c:v>291</c:v>
                </c:pt>
                <c:pt idx="11">
                  <c:v>671</c:v>
                </c:pt>
                <c:pt idx="12">
                  <c:v>147</c:v>
                </c:pt>
                <c:pt idx="13">
                  <c:v>201</c:v>
                </c:pt>
                <c:pt idx="14">
                  <c:v>185</c:v>
                </c:pt>
                <c:pt idx="15">
                  <c:v>540</c:v>
                </c:pt>
                <c:pt idx="16">
                  <c:v>1581</c:v>
                </c:pt>
                <c:pt idx="17">
                  <c:v>4586</c:v>
                </c:pt>
                <c:pt idx="18">
                  <c:v>10686</c:v>
                </c:pt>
                <c:pt idx="19">
                  <c:v>14193</c:v>
                </c:pt>
                <c:pt idx="20">
                  <c:v>15895</c:v>
                </c:pt>
                <c:pt idx="21">
                  <c:v>3883</c:v>
                </c:pt>
                <c:pt idx="22">
                  <c:v>2891</c:v>
                </c:pt>
                <c:pt idx="23">
                  <c:v>610</c:v>
                </c:pt>
                <c:pt idx="24">
                  <c:v>3503</c:v>
                </c:pt>
                <c:pt idx="25">
                  <c:v>8559</c:v>
                </c:pt>
                <c:pt idx="26">
                  <c:v>8642</c:v>
                </c:pt>
                <c:pt idx="27">
                  <c:v>2506</c:v>
                </c:pt>
                <c:pt idx="28">
                  <c:v>2774</c:v>
                </c:pt>
                <c:pt idx="29">
                  <c:v>1310</c:v>
                </c:pt>
                <c:pt idx="30">
                  <c:v>204</c:v>
                </c:pt>
                <c:pt idx="31">
                  <c:v>4161</c:v>
                </c:pt>
                <c:pt idx="32">
                  <c:v>6380</c:v>
                </c:pt>
                <c:pt idx="33">
                  <c:v>4595</c:v>
                </c:pt>
                <c:pt idx="34">
                  <c:v>2427</c:v>
                </c:pt>
                <c:pt idx="35">
                  <c:v>3223</c:v>
                </c:pt>
                <c:pt idx="36">
                  <c:v>1474</c:v>
                </c:pt>
                <c:pt idx="37">
                  <c:v>3210</c:v>
                </c:pt>
                <c:pt idx="38">
                  <c:v>1988</c:v>
                </c:pt>
                <c:pt idx="39">
                  <c:v>3473</c:v>
                </c:pt>
                <c:pt idx="40">
                  <c:v>2258</c:v>
                </c:pt>
                <c:pt idx="41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35</c:v>
                </c:pt>
                <c:pt idx="1">
                  <c:v>112</c:v>
                </c:pt>
                <c:pt idx="2">
                  <c:v>125</c:v>
                </c:pt>
                <c:pt idx="3">
                  <c:v>605</c:v>
                </c:pt>
                <c:pt idx="4">
                  <c:v>198</c:v>
                </c:pt>
                <c:pt idx="5">
                  <c:v>-72</c:v>
                </c:pt>
                <c:pt idx="6">
                  <c:v>57</c:v>
                </c:pt>
                <c:pt idx="7">
                  <c:v>-68</c:v>
                </c:pt>
                <c:pt idx="8">
                  <c:v>191</c:v>
                </c:pt>
                <c:pt idx="9">
                  <c:v>247</c:v>
                </c:pt>
                <c:pt idx="10">
                  <c:v>210</c:v>
                </c:pt>
                <c:pt idx="11">
                  <c:v>461</c:v>
                </c:pt>
                <c:pt idx="12">
                  <c:v>57</c:v>
                </c:pt>
                <c:pt idx="13">
                  <c:v>93</c:v>
                </c:pt>
                <c:pt idx="14">
                  <c:v>88</c:v>
                </c:pt>
                <c:pt idx="15">
                  <c:v>554</c:v>
                </c:pt>
                <c:pt idx="16">
                  <c:v>689</c:v>
                </c:pt>
                <c:pt idx="17">
                  <c:v>1578</c:v>
                </c:pt>
                <c:pt idx="18">
                  <c:v>2415</c:v>
                </c:pt>
                <c:pt idx="19">
                  <c:v>6481</c:v>
                </c:pt>
                <c:pt idx="20">
                  <c:v>2934</c:v>
                </c:pt>
                <c:pt idx="21">
                  <c:v>483</c:v>
                </c:pt>
                <c:pt idx="22">
                  <c:v>612</c:v>
                </c:pt>
                <c:pt idx="23">
                  <c:v>1374</c:v>
                </c:pt>
                <c:pt idx="24">
                  <c:v>6112</c:v>
                </c:pt>
                <c:pt idx="25">
                  <c:v>4904</c:v>
                </c:pt>
                <c:pt idx="26">
                  <c:v>1667</c:v>
                </c:pt>
                <c:pt idx="27">
                  <c:v>1401</c:v>
                </c:pt>
                <c:pt idx="28">
                  <c:v>725</c:v>
                </c:pt>
                <c:pt idx="29">
                  <c:v>304</c:v>
                </c:pt>
                <c:pt idx="30">
                  <c:v>839</c:v>
                </c:pt>
                <c:pt idx="31">
                  <c:v>2816</c:v>
                </c:pt>
                <c:pt idx="32">
                  <c:v>1454</c:v>
                </c:pt>
                <c:pt idx="33">
                  <c:v>1236</c:v>
                </c:pt>
                <c:pt idx="34">
                  <c:v>404</c:v>
                </c:pt>
                <c:pt idx="35">
                  <c:v>522</c:v>
                </c:pt>
                <c:pt idx="36">
                  <c:v>3337</c:v>
                </c:pt>
                <c:pt idx="37">
                  <c:v>1325</c:v>
                </c:pt>
                <c:pt idx="38">
                  <c:v>951</c:v>
                </c:pt>
                <c:pt idx="39">
                  <c:v>533</c:v>
                </c:pt>
                <c:pt idx="40">
                  <c:v>505</c:v>
                </c:pt>
                <c:pt idx="4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39</c:v>
                </c:pt>
                <c:pt idx="1">
                  <c:v>85</c:v>
                </c:pt>
                <c:pt idx="2">
                  <c:v>157</c:v>
                </c:pt>
                <c:pt idx="3">
                  <c:v>144</c:v>
                </c:pt>
                <c:pt idx="4">
                  <c:v>109</c:v>
                </c:pt>
                <c:pt idx="5">
                  <c:v>-33</c:v>
                </c:pt>
                <c:pt idx="6">
                  <c:v>14</c:v>
                </c:pt>
                <c:pt idx="7">
                  <c:v>41</c:v>
                </c:pt>
                <c:pt idx="8">
                  <c:v>114</c:v>
                </c:pt>
                <c:pt idx="9">
                  <c:v>136</c:v>
                </c:pt>
                <c:pt idx="10">
                  <c:v>51</c:v>
                </c:pt>
                <c:pt idx="11">
                  <c:v>411</c:v>
                </c:pt>
                <c:pt idx="12">
                  <c:v>45</c:v>
                </c:pt>
                <c:pt idx="13">
                  <c:v>73</c:v>
                </c:pt>
                <c:pt idx="14">
                  <c:v>144</c:v>
                </c:pt>
                <c:pt idx="15">
                  <c:v>319</c:v>
                </c:pt>
                <c:pt idx="16">
                  <c:v>283</c:v>
                </c:pt>
                <c:pt idx="17">
                  <c:v>1142</c:v>
                </c:pt>
                <c:pt idx="18">
                  <c:v>1998</c:v>
                </c:pt>
                <c:pt idx="19">
                  <c:v>1473</c:v>
                </c:pt>
                <c:pt idx="20">
                  <c:v>762</c:v>
                </c:pt>
                <c:pt idx="21">
                  <c:v>-27</c:v>
                </c:pt>
                <c:pt idx="22">
                  <c:v>1982</c:v>
                </c:pt>
                <c:pt idx="23">
                  <c:v>934</c:v>
                </c:pt>
                <c:pt idx="24">
                  <c:v>1764</c:v>
                </c:pt>
                <c:pt idx="25">
                  <c:v>746</c:v>
                </c:pt>
                <c:pt idx="26">
                  <c:v>611</c:v>
                </c:pt>
                <c:pt idx="27">
                  <c:v>162</c:v>
                </c:pt>
                <c:pt idx="28">
                  <c:v>202</c:v>
                </c:pt>
                <c:pt idx="29">
                  <c:v>948</c:v>
                </c:pt>
                <c:pt idx="30">
                  <c:v>642</c:v>
                </c:pt>
                <c:pt idx="31">
                  <c:v>282</c:v>
                </c:pt>
                <c:pt idx="32">
                  <c:v>203</c:v>
                </c:pt>
                <c:pt idx="33">
                  <c:v>122</c:v>
                </c:pt>
                <c:pt idx="34">
                  <c:v>12</c:v>
                </c:pt>
                <c:pt idx="35">
                  <c:v>393</c:v>
                </c:pt>
                <c:pt idx="36">
                  <c:v>1029</c:v>
                </c:pt>
                <c:pt idx="37">
                  <c:v>529</c:v>
                </c:pt>
                <c:pt idx="38">
                  <c:v>408</c:v>
                </c:pt>
                <c:pt idx="39">
                  <c:v>199</c:v>
                </c:pt>
                <c:pt idx="40">
                  <c:v>97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197</c:v>
                </c:pt>
                <c:pt idx="1">
                  <c:v>753</c:v>
                </c:pt>
                <c:pt idx="2">
                  <c:v>531</c:v>
                </c:pt>
                <c:pt idx="3">
                  <c:v>504</c:v>
                </c:pt>
                <c:pt idx="4">
                  <c:v>390</c:v>
                </c:pt>
                <c:pt idx="5">
                  <c:v>90</c:v>
                </c:pt>
                <c:pt idx="6">
                  <c:v>115</c:v>
                </c:pt>
                <c:pt idx="7">
                  <c:v>1354</c:v>
                </c:pt>
                <c:pt idx="8">
                  <c:v>1793</c:v>
                </c:pt>
                <c:pt idx="9">
                  <c:v>3147</c:v>
                </c:pt>
                <c:pt idx="10">
                  <c:v>938</c:v>
                </c:pt>
                <c:pt idx="11">
                  <c:v>981</c:v>
                </c:pt>
                <c:pt idx="12">
                  <c:v>113</c:v>
                </c:pt>
                <c:pt idx="13">
                  <c:v>295</c:v>
                </c:pt>
                <c:pt idx="14">
                  <c:v>976</c:v>
                </c:pt>
                <c:pt idx="15">
                  <c:v>1340</c:v>
                </c:pt>
                <c:pt idx="16">
                  <c:v>859</c:v>
                </c:pt>
                <c:pt idx="17">
                  <c:v>1092</c:v>
                </c:pt>
                <c:pt idx="18">
                  <c:v>675</c:v>
                </c:pt>
                <c:pt idx="19">
                  <c:v>1364</c:v>
                </c:pt>
                <c:pt idx="20">
                  <c:v>1888</c:v>
                </c:pt>
                <c:pt idx="21">
                  <c:v>3764</c:v>
                </c:pt>
                <c:pt idx="22">
                  <c:v>2701</c:v>
                </c:pt>
                <c:pt idx="23">
                  <c:v>1329</c:v>
                </c:pt>
                <c:pt idx="24">
                  <c:v>895</c:v>
                </c:pt>
                <c:pt idx="25">
                  <c:v>642</c:v>
                </c:pt>
                <c:pt idx="26">
                  <c:v>564</c:v>
                </c:pt>
                <c:pt idx="27">
                  <c:v>756</c:v>
                </c:pt>
                <c:pt idx="28">
                  <c:v>1821</c:v>
                </c:pt>
                <c:pt idx="29">
                  <c:v>1295</c:v>
                </c:pt>
                <c:pt idx="30">
                  <c:v>745</c:v>
                </c:pt>
                <c:pt idx="31">
                  <c:v>346</c:v>
                </c:pt>
                <c:pt idx="32">
                  <c:v>416</c:v>
                </c:pt>
                <c:pt idx="33">
                  <c:v>120</c:v>
                </c:pt>
                <c:pt idx="34">
                  <c:v>152</c:v>
                </c:pt>
                <c:pt idx="35">
                  <c:v>316</c:v>
                </c:pt>
                <c:pt idx="36">
                  <c:v>437</c:v>
                </c:pt>
                <c:pt idx="37">
                  <c:v>327</c:v>
                </c:pt>
                <c:pt idx="38">
                  <c:v>718</c:v>
                </c:pt>
                <c:pt idx="39">
                  <c:v>332</c:v>
                </c:pt>
                <c:pt idx="40">
                  <c:v>100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'charts'!$T$2:$T$43</c:f>
              <c:numCache>
                <c:formatCode>General</c:formatCode>
                <c:ptCount val="42"/>
                <c:pt idx="0">
                  <c:v>584</c:v>
                </c:pt>
                <c:pt idx="1">
                  <c:v>663</c:v>
                </c:pt>
                <c:pt idx="2">
                  <c:v>706</c:v>
                </c:pt>
                <c:pt idx="3">
                  <c:v>674</c:v>
                </c:pt>
                <c:pt idx="4">
                  <c:v>290</c:v>
                </c:pt>
                <c:pt idx="5">
                  <c:v>1076</c:v>
                </c:pt>
                <c:pt idx="6">
                  <c:v>0</c:v>
                </c:pt>
                <c:pt idx="7">
                  <c:v>1378</c:v>
                </c:pt>
                <c:pt idx="8">
                  <c:v>0</c:v>
                </c:pt>
                <c:pt idx="9">
                  <c:v>817</c:v>
                </c:pt>
                <c:pt idx="10">
                  <c:v>610</c:v>
                </c:pt>
                <c:pt idx="11">
                  <c:v>401</c:v>
                </c:pt>
                <c:pt idx="12">
                  <c:v>382</c:v>
                </c:pt>
                <c:pt idx="13">
                  <c:v>764</c:v>
                </c:pt>
                <c:pt idx="14">
                  <c:v>988</c:v>
                </c:pt>
                <c:pt idx="15">
                  <c:v>1064</c:v>
                </c:pt>
                <c:pt idx="16">
                  <c:v>3406</c:v>
                </c:pt>
                <c:pt idx="17">
                  <c:v>0</c:v>
                </c:pt>
                <c:pt idx="18">
                  <c:v>5340</c:v>
                </c:pt>
                <c:pt idx="19">
                  <c:v>0</c:v>
                </c:pt>
                <c:pt idx="20">
                  <c:v>0</c:v>
                </c:pt>
                <c:pt idx="21">
                  <c:v>5781</c:v>
                </c:pt>
                <c:pt idx="22">
                  <c:v>0</c:v>
                </c:pt>
                <c:pt idx="23">
                  <c:v>0</c:v>
                </c:pt>
                <c:pt idx="24">
                  <c:v>882</c:v>
                </c:pt>
                <c:pt idx="25">
                  <c:v>0</c:v>
                </c:pt>
                <c:pt idx="26">
                  <c:v>1313</c:v>
                </c:pt>
                <c:pt idx="27">
                  <c:v>2638</c:v>
                </c:pt>
                <c:pt idx="28">
                  <c:v>0</c:v>
                </c:pt>
                <c:pt idx="29">
                  <c:v>0</c:v>
                </c:pt>
                <c:pt idx="30">
                  <c:v>1055</c:v>
                </c:pt>
                <c:pt idx="31">
                  <c:v>845</c:v>
                </c:pt>
                <c:pt idx="32">
                  <c:v>783</c:v>
                </c:pt>
                <c:pt idx="33">
                  <c:v>1369</c:v>
                </c:pt>
                <c:pt idx="34">
                  <c:v>968</c:v>
                </c:pt>
                <c:pt idx="35">
                  <c:v>0</c:v>
                </c:pt>
                <c:pt idx="36">
                  <c:v>809</c:v>
                </c:pt>
                <c:pt idx="37">
                  <c:v>856</c:v>
                </c:pt>
                <c:pt idx="38">
                  <c:v>790</c:v>
                </c:pt>
                <c:pt idx="39">
                  <c:v>1596</c:v>
                </c:pt>
                <c:pt idx="40">
                  <c:v>0</c:v>
                </c:pt>
                <c:pt idx="41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69137</c:v>
                      </c:pt>
                      <c:pt idx="1">
                        <c:v>78711</c:v>
                      </c:pt>
                      <c:pt idx="2">
                        <c:v>85288</c:v>
                      </c:pt>
                      <c:pt idx="3">
                        <c:v>90587</c:v>
                      </c:pt>
                      <c:pt idx="4">
                        <c:v>84302</c:v>
                      </c:pt>
                      <c:pt idx="5">
                        <c:v>77232</c:v>
                      </c:pt>
                      <c:pt idx="6">
                        <c:v>68913</c:v>
                      </c:pt>
                      <c:pt idx="7">
                        <c:v>73331</c:v>
                      </c:pt>
                      <c:pt idx="8">
                        <c:v>85902</c:v>
                      </c:pt>
                      <c:pt idx="9">
                        <c:v>95974</c:v>
                      </c:pt>
                      <c:pt idx="10">
                        <c:v>96545</c:v>
                      </c:pt>
                      <c:pt idx="11">
                        <c:v>84987</c:v>
                      </c:pt>
                      <c:pt idx="12">
                        <c:v>74249</c:v>
                      </c:pt>
                      <c:pt idx="13">
                        <c:v>66273</c:v>
                      </c:pt>
                      <c:pt idx="14">
                        <c:v>74576</c:v>
                      </c:pt>
                      <c:pt idx="15">
                        <c:v>87857</c:v>
                      </c:pt>
                      <c:pt idx="16">
                        <c:v>97770</c:v>
                      </c:pt>
                      <c:pt idx="17">
                        <c:v>116173</c:v>
                      </c:pt>
                      <c:pt idx="18">
                        <c:v>104833</c:v>
                      </c:pt>
                      <c:pt idx="19">
                        <c:v>115998</c:v>
                      </c:pt>
                      <c:pt idx="20">
                        <c:v>121228</c:v>
                      </c:pt>
                      <c:pt idx="21">
                        <c:v>130330</c:v>
                      </c:pt>
                      <c:pt idx="22">
                        <c:v>149405</c:v>
                      </c:pt>
                      <c:pt idx="23">
                        <c:v>152306</c:v>
                      </c:pt>
                      <c:pt idx="24">
                        <c:v>150232</c:v>
                      </c:pt>
                      <c:pt idx="25">
                        <c:v>148725</c:v>
                      </c:pt>
                      <c:pt idx="26">
                        <c:v>137541</c:v>
                      </c:pt>
                      <c:pt idx="27">
                        <c:v>123547</c:v>
                      </c:pt>
                      <c:pt idx="28">
                        <c:v>162572</c:v>
                      </c:pt>
                      <c:pt idx="29">
                        <c:v>160276</c:v>
                      </c:pt>
                      <c:pt idx="30">
                        <c:v>146604</c:v>
                      </c:pt>
                      <c:pt idx="31">
                        <c:v>138287</c:v>
                      </c:pt>
                      <c:pt idx="32">
                        <c:v>117093</c:v>
                      </c:pt>
                      <c:pt idx="33">
                        <c:v>98515</c:v>
                      </c:pt>
                      <c:pt idx="34">
                        <c:v>103558</c:v>
                      </c:pt>
                      <c:pt idx="35">
                        <c:v>113628</c:v>
                      </c:pt>
                      <c:pt idx="36">
                        <c:v>105069</c:v>
                      </c:pt>
                      <c:pt idx="37">
                        <c:v>107055</c:v>
                      </c:pt>
                      <c:pt idx="38">
                        <c:v>95795</c:v>
                      </c:pt>
                      <c:pt idx="39">
                        <c:v>80916</c:v>
                      </c:pt>
                      <c:pt idx="40">
                        <c:v>76065</c:v>
                      </c:pt>
                      <c:pt idx="41">
                        <c:v>71702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64</c:v>
                      </c:pt>
                      <c:pt idx="2">
                        <c:v>29</c:v>
                      </c:pt>
                      <c:pt idx="3">
                        <c:v>81</c:v>
                      </c:pt>
                      <c:pt idx="4">
                        <c:v>46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105</c:v>
                      </c:pt>
                      <c:pt idx="10">
                        <c:v>40</c:v>
                      </c:pt>
                      <c:pt idx="11">
                        <c:v>366</c:v>
                      </c:pt>
                      <c:pt idx="12">
                        <c:v>11</c:v>
                      </c:pt>
                      <c:pt idx="13">
                        <c:v>78</c:v>
                      </c:pt>
                      <c:pt idx="14">
                        <c:v>201</c:v>
                      </c:pt>
                      <c:pt idx="15">
                        <c:v>284</c:v>
                      </c:pt>
                      <c:pt idx="16">
                        <c:v>410</c:v>
                      </c:pt>
                      <c:pt idx="17">
                        <c:v>382</c:v>
                      </c:pt>
                      <c:pt idx="18">
                        <c:v>72</c:v>
                      </c:pt>
                      <c:pt idx="19">
                        <c:v>449</c:v>
                      </c:pt>
                      <c:pt idx="20">
                        <c:v>257</c:v>
                      </c:pt>
                      <c:pt idx="21">
                        <c:v>1143</c:v>
                      </c:pt>
                      <c:pt idx="22">
                        <c:v>1098</c:v>
                      </c:pt>
                      <c:pt idx="23">
                        <c:v>839</c:v>
                      </c:pt>
                      <c:pt idx="24">
                        <c:v>262</c:v>
                      </c:pt>
                      <c:pt idx="25">
                        <c:v>231</c:v>
                      </c:pt>
                      <c:pt idx="26">
                        <c:v>143</c:v>
                      </c:pt>
                      <c:pt idx="27">
                        <c:v>89</c:v>
                      </c:pt>
                      <c:pt idx="28">
                        <c:v>813</c:v>
                      </c:pt>
                      <c:pt idx="29">
                        <c:v>343</c:v>
                      </c:pt>
                      <c:pt idx="30">
                        <c:v>155</c:v>
                      </c:pt>
                      <c:pt idx="31">
                        <c:v>67</c:v>
                      </c:pt>
                      <c:pt idx="32">
                        <c:v>139</c:v>
                      </c:pt>
                      <c:pt idx="33">
                        <c:v>-10</c:v>
                      </c:pt>
                      <c:pt idx="34">
                        <c:v>49</c:v>
                      </c:pt>
                      <c:pt idx="35">
                        <c:v>123</c:v>
                      </c:pt>
                      <c:pt idx="36">
                        <c:v>218</c:v>
                      </c:pt>
                      <c:pt idx="37">
                        <c:v>144</c:v>
                      </c:pt>
                      <c:pt idx="38">
                        <c:v>208</c:v>
                      </c:pt>
                      <c:pt idx="39">
                        <c:v>39</c:v>
                      </c:pt>
                      <c:pt idx="40">
                        <c:v>22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34</c:v>
                      </c:pt>
                      <c:pt idx="2">
                        <c:v>36</c:v>
                      </c:pt>
                      <c:pt idx="3">
                        <c:v>134</c:v>
                      </c:pt>
                      <c:pt idx="4">
                        <c:v>16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40</c:v>
                      </c:pt>
                      <c:pt idx="8">
                        <c:v>28</c:v>
                      </c:pt>
                      <c:pt idx="9">
                        <c:v>116</c:v>
                      </c:pt>
                      <c:pt idx="10">
                        <c:v>159</c:v>
                      </c:pt>
                      <c:pt idx="11">
                        <c:v>152</c:v>
                      </c:pt>
                      <c:pt idx="12">
                        <c:v>17</c:v>
                      </c:pt>
                      <c:pt idx="13">
                        <c:v>46</c:v>
                      </c:pt>
                      <c:pt idx="14">
                        <c:v>216</c:v>
                      </c:pt>
                      <c:pt idx="15">
                        <c:v>188</c:v>
                      </c:pt>
                      <c:pt idx="16">
                        <c:v>83</c:v>
                      </c:pt>
                      <c:pt idx="17">
                        <c:v>151</c:v>
                      </c:pt>
                      <c:pt idx="18">
                        <c:v>-29</c:v>
                      </c:pt>
                      <c:pt idx="19">
                        <c:v>203</c:v>
                      </c:pt>
                      <c:pt idx="20">
                        <c:v>647</c:v>
                      </c:pt>
                      <c:pt idx="21">
                        <c:v>514</c:v>
                      </c:pt>
                      <c:pt idx="22">
                        <c:v>332</c:v>
                      </c:pt>
                      <c:pt idx="23">
                        <c:v>167</c:v>
                      </c:pt>
                      <c:pt idx="24">
                        <c:v>181</c:v>
                      </c:pt>
                      <c:pt idx="25">
                        <c:v>74</c:v>
                      </c:pt>
                      <c:pt idx="26">
                        <c:v>62</c:v>
                      </c:pt>
                      <c:pt idx="27">
                        <c:v>455</c:v>
                      </c:pt>
                      <c:pt idx="28">
                        <c:v>468</c:v>
                      </c:pt>
                      <c:pt idx="29">
                        <c:v>238</c:v>
                      </c:pt>
                      <c:pt idx="30">
                        <c:v>151</c:v>
                      </c:pt>
                      <c:pt idx="31">
                        <c:v>54</c:v>
                      </c:pt>
                      <c:pt idx="32">
                        <c:v>49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45</c:v>
                      </c:pt>
                      <c:pt idx="36">
                        <c:v>43</c:v>
                      </c:pt>
                      <c:pt idx="37">
                        <c:v>38</c:v>
                      </c:pt>
                      <c:pt idx="38">
                        <c:v>95</c:v>
                      </c:pt>
                      <c:pt idx="39">
                        <c:v>27</c:v>
                      </c:pt>
                      <c:pt idx="40">
                        <c:v>16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57</c:v>
                      </c:pt>
                      <c:pt idx="2">
                        <c:v>11</c:v>
                      </c:pt>
                      <c:pt idx="3">
                        <c:v>31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70</c:v>
                      </c:pt>
                      <c:pt idx="8">
                        <c:v>42</c:v>
                      </c:pt>
                      <c:pt idx="9">
                        <c:v>111</c:v>
                      </c:pt>
                      <c:pt idx="10">
                        <c:v>46</c:v>
                      </c:pt>
                      <c:pt idx="11">
                        <c:v>114</c:v>
                      </c:pt>
                      <c:pt idx="12">
                        <c:v>3</c:v>
                      </c:pt>
                      <c:pt idx="13">
                        <c:v>18</c:v>
                      </c:pt>
                      <c:pt idx="14">
                        <c:v>116</c:v>
                      </c:pt>
                      <c:pt idx="15">
                        <c:v>114</c:v>
                      </c:pt>
                      <c:pt idx="16">
                        <c:v>33</c:v>
                      </c:pt>
                      <c:pt idx="17">
                        <c:v>84</c:v>
                      </c:pt>
                      <c:pt idx="18">
                        <c:v>4</c:v>
                      </c:pt>
                      <c:pt idx="19">
                        <c:v>391</c:v>
                      </c:pt>
                      <c:pt idx="20">
                        <c:v>569</c:v>
                      </c:pt>
                      <c:pt idx="21">
                        <c:v>1201</c:v>
                      </c:pt>
                      <c:pt idx="22">
                        <c:v>135</c:v>
                      </c:pt>
                      <c:pt idx="23">
                        <c:v>43</c:v>
                      </c:pt>
                      <c:pt idx="24">
                        <c:v>74</c:v>
                      </c:pt>
                      <c:pt idx="25">
                        <c:v>31</c:v>
                      </c:pt>
                      <c:pt idx="26">
                        <c:v>199</c:v>
                      </c:pt>
                      <c:pt idx="27">
                        <c:v>58</c:v>
                      </c:pt>
                      <c:pt idx="28">
                        <c:v>96</c:v>
                      </c:pt>
                      <c:pt idx="29">
                        <c:v>197</c:v>
                      </c:pt>
                      <c:pt idx="30">
                        <c:v>151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21</c:v>
                      </c:pt>
                      <c:pt idx="36">
                        <c:v>39</c:v>
                      </c:pt>
                      <c:pt idx="37">
                        <c:v>20</c:v>
                      </c:pt>
                      <c:pt idx="38">
                        <c:v>41</c:v>
                      </c:pt>
                      <c:pt idx="39">
                        <c:v>29</c:v>
                      </c:pt>
                      <c:pt idx="40">
                        <c:v>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42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37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44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66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50</c:v>
                      </c:pt>
                      <c:pt idx="15">
                        <c:v>84</c:v>
                      </c:pt>
                      <c:pt idx="16">
                        <c:v>25</c:v>
                      </c:pt>
                      <c:pt idx="17">
                        <c:v>64</c:v>
                      </c:pt>
                      <c:pt idx="18">
                        <c:v>192</c:v>
                      </c:pt>
                      <c:pt idx="19">
                        <c:v>101</c:v>
                      </c:pt>
                      <c:pt idx="20">
                        <c:v>145</c:v>
                      </c:pt>
                      <c:pt idx="21">
                        <c:v>165</c:v>
                      </c:pt>
                      <c:pt idx="22">
                        <c:v>243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68</c:v>
                      </c:pt>
                      <c:pt idx="26">
                        <c:v>40</c:v>
                      </c:pt>
                      <c:pt idx="27">
                        <c:v>23</c:v>
                      </c:pt>
                      <c:pt idx="28">
                        <c:v>174</c:v>
                      </c:pt>
                      <c:pt idx="29">
                        <c:v>177</c:v>
                      </c:pt>
                      <c:pt idx="30">
                        <c:v>69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25</c:v>
                      </c:pt>
                      <c:pt idx="37">
                        <c:v>15</c:v>
                      </c:pt>
                      <c:pt idx="38">
                        <c:v>47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19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62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50</c:v>
                      </c:pt>
                      <c:pt idx="8">
                        <c:v>2</c:v>
                      </c:pt>
                      <c:pt idx="9">
                        <c:v>100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4</c:v>
                      </c:pt>
                      <c:pt idx="13">
                        <c:v>20</c:v>
                      </c:pt>
                      <c:pt idx="14">
                        <c:v>51</c:v>
                      </c:pt>
                      <c:pt idx="15">
                        <c:v>127</c:v>
                      </c:pt>
                      <c:pt idx="16">
                        <c:v>13</c:v>
                      </c:pt>
                      <c:pt idx="17">
                        <c:v>83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19</c:v>
                      </c:pt>
                      <c:pt idx="21">
                        <c:v>45</c:v>
                      </c:pt>
                      <c:pt idx="22">
                        <c:v>23</c:v>
                      </c:pt>
                      <c:pt idx="23">
                        <c:v>10</c:v>
                      </c:pt>
                      <c:pt idx="24">
                        <c:v>99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15</c:v>
                      </c:pt>
                      <c:pt idx="28">
                        <c:v>27</c:v>
                      </c:pt>
                      <c:pt idx="29">
                        <c:v>53</c:v>
                      </c:pt>
                      <c:pt idx="30">
                        <c:v>24</c:v>
                      </c:pt>
                      <c:pt idx="31">
                        <c:v>26</c:v>
                      </c:pt>
                      <c:pt idx="32">
                        <c:v>36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15</c:v>
                      </c:pt>
                      <c:pt idx="37">
                        <c:v>11</c:v>
                      </c:pt>
                      <c:pt idx="38">
                        <c:v>40</c:v>
                      </c:pt>
                      <c:pt idx="39">
                        <c:v>20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19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9</c:v>
                      </c:pt>
                      <c:pt idx="9">
                        <c:v>68</c:v>
                      </c:pt>
                      <c:pt idx="10">
                        <c:v>42</c:v>
                      </c:pt>
                      <c:pt idx="11">
                        <c:v>23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80</c:v>
                      </c:pt>
                      <c:pt idx="16">
                        <c:v>38</c:v>
                      </c:pt>
                      <c:pt idx="17">
                        <c:v>41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18</c:v>
                      </c:pt>
                      <c:pt idx="21">
                        <c:v>11</c:v>
                      </c:pt>
                      <c:pt idx="22">
                        <c:v>28</c:v>
                      </c:pt>
                      <c:pt idx="23">
                        <c:v>21</c:v>
                      </c:pt>
                      <c:pt idx="24">
                        <c:v>16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26</c:v>
                      </c:pt>
                      <c:pt idx="32">
                        <c:v>22</c:v>
                      </c:pt>
                      <c:pt idx="33">
                        <c:v>13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31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26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42</c:v>
                      </c:pt>
                      <c:pt idx="8">
                        <c:v>13</c:v>
                      </c:pt>
                      <c:pt idx="9">
                        <c:v>72</c:v>
                      </c:pt>
                      <c:pt idx="10">
                        <c:v>20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28</c:v>
                      </c:pt>
                      <c:pt idx="15">
                        <c:v>191</c:v>
                      </c:pt>
                      <c:pt idx="16">
                        <c:v>13</c:v>
                      </c:pt>
                      <c:pt idx="17">
                        <c:v>28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27</c:v>
                      </c:pt>
                      <c:pt idx="23">
                        <c:v>-5</c:v>
                      </c:pt>
                      <c:pt idx="24">
                        <c:v>9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43</c:v>
                      </c:pt>
                      <c:pt idx="30">
                        <c:v>30</c:v>
                      </c:pt>
                      <c:pt idx="31">
                        <c:v>27</c:v>
                      </c:pt>
                      <c:pt idx="32">
                        <c:v>26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79</c:v>
                      </c:pt>
                      <c:pt idx="8">
                        <c:v>10</c:v>
                      </c:pt>
                      <c:pt idx="9">
                        <c:v>123</c:v>
                      </c:pt>
                      <c:pt idx="10">
                        <c:v>34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23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24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24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53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24</c:v>
                      </c:pt>
                      <c:pt idx="39">
                        <c:v>25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68553</c:v>
                      </c:pt>
                      <c:pt idx="1">
                        <c:v>78048</c:v>
                      </c:pt>
                      <c:pt idx="2">
                        <c:v>84582</c:v>
                      </c:pt>
                      <c:pt idx="3">
                        <c:v>89913</c:v>
                      </c:pt>
                      <c:pt idx="4">
                        <c:v>84012</c:v>
                      </c:pt>
                      <c:pt idx="5">
                        <c:v>76156</c:v>
                      </c:pt>
                      <c:pt idx="6">
                        <c:v>68913</c:v>
                      </c:pt>
                      <c:pt idx="7">
                        <c:v>71953</c:v>
                      </c:pt>
                      <c:pt idx="8">
                        <c:v>85902</c:v>
                      </c:pt>
                      <c:pt idx="9">
                        <c:v>95157</c:v>
                      </c:pt>
                      <c:pt idx="10">
                        <c:v>95935</c:v>
                      </c:pt>
                      <c:pt idx="11">
                        <c:v>84586</c:v>
                      </c:pt>
                      <c:pt idx="12">
                        <c:v>73867</c:v>
                      </c:pt>
                      <c:pt idx="13">
                        <c:v>65509</c:v>
                      </c:pt>
                      <c:pt idx="14">
                        <c:v>73588</c:v>
                      </c:pt>
                      <c:pt idx="15">
                        <c:v>86793</c:v>
                      </c:pt>
                      <c:pt idx="16">
                        <c:v>94364</c:v>
                      </c:pt>
                      <c:pt idx="17">
                        <c:v>116173</c:v>
                      </c:pt>
                      <c:pt idx="18">
                        <c:v>99493</c:v>
                      </c:pt>
                      <c:pt idx="19">
                        <c:v>115998</c:v>
                      </c:pt>
                      <c:pt idx="20">
                        <c:v>121228</c:v>
                      </c:pt>
                      <c:pt idx="21">
                        <c:v>124549</c:v>
                      </c:pt>
                      <c:pt idx="22">
                        <c:v>149405</c:v>
                      </c:pt>
                      <c:pt idx="23">
                        <c:v>152306</c:v>
                      </c:pt>
                      <c:pt idx="24">
                        <c:v>149350</c:v>
                      </c:pt>
                      <c:pt idx="25">
                        <c:v>148725</c:v>
                      </c:pt>
                      <c:pt idx="26">
                        <c:v>136228</c:v>
                      </c:pt>
                      <c:pt idx="27">
                        <c:v>120909</c:v>
                      </c:pt>
                      <c:pt idx="28">
                        <c:v>162572</c:v>
                      </c:pt>
                      <c:pt idx="29">
                        <c:v>160276</c:v>
                      </c:pt>
                      <c:pt idx="30">
                        <c:v>145549</c:v>
                      </c:pt>
                      <c:pt idx="31">
                        <c:v>137442</c:v>
                      </c:pt>
                      <c:pt idx="32">
                        <c:v>116310</c:v>
                      </c:pt>
                      <c:pt idx="33">
                        <c:v>97146</c:v>
                      </c:pt>
                      <c:pt idx="34">
                        <c:v>102590</c:v>
                      </c:pt>
                      <c:pt idx="35">
                        <c:v>113628</c:v>
                      </c:pt>
                      <c:pt idx="36">
                        <c:v>104260</c:v>
                      </c:pt>
                      <c:pt idx="37">
                        <c:v>106199</c:v>
                      </c:pt>
                      <c:pt idx="38">
                        <c:v>95005</c:v>
                      </c:pt>
                      <c:pt idx="39">
                        <c:v>79320</c:v>
                      </c:pt>
                      <c:pt idx="40">
                        <c:v>76065</c:v>
                      </c:pt>
                      <c:pt idx="41">
                        <c:v>70792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35521</c:v>
                </c:pt>
                <c:pt idx="1">
                  <c:v>41169</c:v>
                </c:pt>
                <c:pt idx="2">
                  <c:v>45820</c:v>
                </c:pt>
                <c:pt idx="3">
                  <c:v>47426</c:v>
                </c:pt>
                <c:pt idx="4">
                  <c:v>54555</c:v>
                </c:pt>
                <c:pt idx="5">
                  <c:v>48485</c:v>
                </c:pt>
                <c:pt idx="6">
                  <c:v>34685</c:v>
                </c:pt>
                <c:pt idx="7">
                  <c:v>36322</c:v>
                </c:pt>
                <c:pt idx="8">
                  <c:v>41992</c:v>
                </c:pt>
                <c:pt idx="9">
                  <c:v>46293</c:v>
                </c:pt>
                <c:pt idx="10">
                  <c:v>47619</c:v>
                </c:pt>
                <c:pt idx="11">
                  <c:v>52202</c:v>
                </c:pt>
                <c:pt idx="12">
                  <c:v>44795</c:v>
                </c:pt>
                <c:pt idx="13">
                  <c:v>31286</c:v>
                </c:pt>
                <c:pt idx="14">
                  <c:v>33073</c:v>
                </c:pt>
                <c:pt idx="15">
                  <c:v>36219</c:v>
                </c:pt>
                <c:pt idx="16">
                  <c:v>35218</c:v>
                </c:pt>
                <c:pt idx="17">
                  <c:v>36067</c:v>
                </c:pt>
                <c:pt idx="18">
                  <c:v>32465</c:v>
                </c:pt>
                <c:pt idx="19">
                  <c:v>27894</c:v>
                </c:pt>
                <c:pt idx="20">
                  <c:v>22069</c:v>
                </c:pt>
                <c:pt idx="21">
                  <c:v>23765</c:v>
                </c:pt>
                <c:pt idx="22">
                  <c:v>30841</c:v>
                </c:pt>
                <c:pt idx="23">
                  <c:v>38013</c:v>
                </c:pt>
                <c:pt idx="24">
                  <c:v>42730</c:v>
                </c:pt>
                <c:pt idx="25">
                  <c:v>43619</c:v>
                </c:pt>
                <c:pt idx="26">
                  <c:v>33444</c:v>
                </c:pt>
                <c:pt idx="27">
                  <c:v>27008</c:v>
                </c:pt>
                <c:pt idx="28">
                  <c:v>37602</c:v>
                </c:pt>
                <c:pt idx="29">
                  <c:v>45008</c:v>
                </c:pt>
                <c:pt idx="30">
                  <c:v>47037</c:v>
                </c:pt>
                <c:pt idx="31">
                  <c:v>37962</c:v>
                </c:pt>
                <c:pt idx="32">
                  <c:v>31712</c:v>
                </c:pt>
                <c:pt idx="33">
                  <c:v>24957</c:v>
                </c:pt>
                <c:pt idx="34">
                  <c:v>17566</c:v>
                </c:pt>
                <c:pt idx="35">
                  <c:v>20083</c:v>
                </c:pt>
                <c:pt idx="36">
                  <c:v>20845</c:v>
                </c:pt>
                <c:pt idx="37">
                  <c:v>23037</c:v>
                </c:pt>
                <c:pt idx="38">
                  <c:v>21736</c:v>
                </c:pt>
                <c:pt idx="39">
                  <c:v>20408</c:v>
                </c:pt>
                <c:pt idx="40">
                  <c:v>16293</c:v>
                </c:pt>
                <c:pt idx="41">
                  <c:v>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27305</c:v>
                </c:pt>
                <c:pt idx="1">
                  <c:v>31464</c:v>
                </c:pt>
                <c:pt idx="2">
                  <c:v>33048</c:v>
                </c:pt>
                <c:pt idx="3">
                  <c:v>36406</c:v>
                </c:pt>
                <c:pt idx="4">
                  <c:v>26407</c:v>
                </c:pt>
                <c:pt idx="5">
                  <c:v>25022</c:v>
                </c:pt>
                <c:pt idx="6">
                  <c:v>29824</c:v>
                </c:pt>
                <c:pt idx="7">
                  <c:v>30379</c:v>
                </c:pt>
                <c:pt idx="8">
                  <c:v>35769</c:v>
                </c:pt>
                <c:pt idx="9">
                  <c:v>38509</c:v>
                </c:pt>
                <c:pt idx="10">
                  <c:v>42440</c:v>
                </c:pt>
                <c:pt idx="11">
                  <c:v>26975</c:v>
                </c:pt>
                <c:pt idx="12">
                  <c:v>25458</c:v>
                </c:pt>
                <c:pt idx="13">
                  <c:v>29479</c:v>
                </c:pt>
                <c:pt idx="14">
                  <c:v>33362</c:v>
                </c:pt>
                <c:pt idx="15">
                  <c:v>38152</c:v>
                </c:pt>
                <c:pt idx="16">
                  <c:v>44611</c:v>
                </c:pt>
                <c:pt idx="17">
                  <c:v>56911</c:v>
                </c:pt>
                <c:pt idx="18">
                  <c:v>34098</c:v>
                </c:pt>
                <c:pt idx="19">
                  <c:v>33863</c:v>
                </c:pt>
                <c:pt idx="20">
                  <c:v>33461</c:v>
                </c:pt>
                <c:pt idx="21">
                  <c:v>46086</c:v>
                </c:pt>
                <c:pt idx="22">
                  <c:v>60047</c:v>
                </c:pt>
                <c:pt idx="23">
                  <c:v>82444</c:v>
                </c:pt>
                <c:pt idx="24">
                  <c:v>81290</c:v>
                </c:pt>
                <c:pt idx="25">
                  <c:v>77693</c:v>
                </c:pt>
                <c:pt idx="26">
                  <c:v>49381</c:v>
                </c:pt>
                <c:pt idx="27">
                  <c:v>55456</c:v>
                </c:pt>
                <c:pt idx="28">
                  <c:v>79390</c:v>
                </c:pt>
                <c:pt idx="29">
                  <c:v>84020</c:v>
                </c:pt>
                <c:pt idx="30">
                  <c:v>79552</c:v>
                </c:pt>
                <c:pt idx="31">
                  <c:v>82802</c:v>
                </c:pt>
                <c:pt idx="32">
                  <c:v>52430</c:v>
                </c:pt>
                <c:pt idx="33">
                  <c:v>19449</c:v>
                </c:pt>
                <c:pt idx="34">
                  <c:v>40394</c:v>
                </c:pt>
                <c:pt idx="35">
                  <c:v>46026</c:v>
                </c:pt>
                <c:pt idx="36">
                  <c:v>47512</c:v>
                </c:pt>
                <c:pt idx="37">
                  <c:v>57511</c:v>
                </c:pt>
                <c:pt idx="38">
                  <c:v>55578</c:v>
                </c:pt>
                <c:pt idx="39">
                  <c:v>41080</c:v>
                </c:pt>
                <c:pt idx="40">
                  <c:v>37826</c:v>
                </c:pt>
                <c:pt idx="41">
                  <c:v>40359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3870</c:v>
                </c:pt>
                <c:pt idx="1">
                  <c:v>3633</c:v>
                </c:pt>
                <c:pt idx="2">
                  <c:v>3830</c:v>
                </c:pt>
                <c:pt idx="3">
                  <c:v>2781</c:v>
                </c:pt>
                <c:pt idx="4">
                  <c:v>1405</c:v>
                </c:pt>
                <c:pt idx="5">
                  <c:v>2253</c:v>
                </c:pt>
                <c:pt idx="6">
                  <c:v>3431</c:v>
                </c:pt>
                <c:pt idx="7">
                  <c:v>3219</c:v>
                </c:pt>
                <c:pt idx="8">
                  <c:v>4332</c:v>
                </c:pt>
                <c:pt idx="9">
                  <c:v>5450</c:v>
                </c:pt>
                <c:pt idx="10">
                  <c:v>3110</c:v>
                </c:pt>
                <c:pt idx="11">
                  <c:v>1929</c:v>
                </c:pt>
                <c:pt idx="12">
                  <c:v>2719</c:v>
                </c:pt>
                <c:pt idx="13">
                  <c:v>3457</c:v>
                </c:pt>
                <c:pt idx="14">
                  <c:v>4783</c:v>
                </c:pt>
                <c:pt idx="15">
                  <c:v>6930</c:v>
                </c:pt>
                <c:pt idx="16">
                  <c:v>9566</c:v>
                </c:pt>
                <c:pt idx="17">
                  <c:v>9087</c:v>
                </c:pt>
                <c:pt idx="18">
                  <c:v>7719</c:v>
                </c:pt>
                <c:pt idx="19">
                  <c:v>19811</c:v>
                </c:pt>
                <c:pt idx="20">
                  <c:v>30288</c:v>
                </c:pt>
                <c:pt idx="21">
                  <c:v>29784</c:v>
                </c:pt>
                <c:pt idx="22">
                  <c:v>38653</c:v>
                </c:pt>
                <c:pt idx="23">
                  <c:v>24069</c:v>
                </c:pt>
                <c:pt idx="24">
                  <c:v>11453</c:v>
                </c:pt>
                <c:pt idx="25">
                  <c:v>8163</c:v>
                </c:pt>
                <c:pt idx="26">
                  <c:v>29206</c:v>
                </c:pt>
                <c:pt idx="27">
                  <c:v>16304</c:v>
                </c:pt>
                <c:pt idx="28">
                  <c:v>33679</c:v>
                </c:pt>
                <c:pt idx="29">
                  <c:v>22958</c:v>
                </c:pt>
                <c:pt idx="30">
                  <c:v>15133</c:v>
                </c:pt>
                <c:pt idx="31">
                  <c:v>8157</c:v>
                </c:pt>
                <c:pt idx="32">
                  <c:v>15703</c:v>
                </c:pt>
                <c:pt idx="33">
                  <c:v>29767</c:v>
                </c:pt>
                <c:pt idx="34">
                  <c:v>28301</c:v>
                </c:pt>
                <c:pt idx="35">
                  <c:v>33061</c:v>
                </c:pt>
                <c:pt idx="36">
                  <c:v>22551</c:v>
                </c:pt>
                <c:pt idx="37">
                  <c:v>18768</c:v>
                </c:pt>
                <c:pt idx="38">
                  <c:v>10298</c:v>
                </c:pt>
                <c:pt idx="39">
                  <c:v>8787</c:v>
                </c:pt>
                <c:pt idx="40">
                  <c:v>12557</c:v>
                </c:pt>
                <c:pt idx="41">
                  <c:v>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1225</c:v>
                </c:pt>
                <c:pt idx="1">
                  <c:v>710</c:v>
                </c:pt>
                <c:pt idx="2">
                  <c:v>669</c:v>
                </c:pt>
                <c:pt idx="3">
                  <c:v>1151</c:v>
                </c:pt>
                <c:pt idx="4">
                  <c:v>689</c:v>
                </c:pt>
                <c:pt idx="5">
                  <c:v>409</c:v>
                </c:pt>
                <c:pt idx="6">
                  <c:v>618</c:v>
                </c:pt>
                <c:pt idx="7">
                  <c:v>613</c:v>
                </c:pt>
                <c:pt idx="8">
                  <c:v>1207</c:v>
                </c:pt>
                <c:pt idx="9">
                  <c:v>787</c:v>
                </c:pt>
                <c:pt idx="10">
                  <c:v>1276</c:v>
                </c:pt>
                <c:pt idx="11">
                  <c:v>956</c:v>
                </c:pt>
                <c:pt idx="12">
                  <c:v>533</c:v>
                </c:pt>
                <c:pt idx="13">
                  <c:v>625</c:v>
                </c:pt>
                <c:pt idx="14">
                  <c:v>977</c:v>
                </c:pt>
                <c:pt idx="15">
                  <c:v>2739</c:v>
                </c:pt>
                <c:pt idx="16">
                  <c:v>1557</c:v>
                </c:pt>
                <c:pt idx="17">
                  <c:v>5710</c:v>
                </c:pt>
                <c:pt idx="18">
                  <c:v>9437</c:v>
                </c:pt>
                <c:pt idx="19">
                  <c:v>10919</c:v>
                </c:pt>
                <c:pt idx="20">
                  <c:v>13931</c:v>
                </c:pt>
                <c:pt idx="21">
                  <c:v>16811</c:v>
                </c:pt>
                <c:pt idx="22">
                  <c:v>11678</c:v>
                </c:pt>
                <c:pt idx="23">
                  <c:v>3533</c:v>
                </c:pt>
                <c:pt idx="24">
                  <c:v>1603</c:v>
                </c:pt>
                <c:pt idx="25">
                  <c:v>4399</c:v>
                </c:pt>
                <c:pt idx="26">
                  <c:v>12713</c:v>
                </c:pt>
                <c:pt idx="27">
                  <c:v>17316</c:v>
                </c:pt>
                <c:pt idx="28">
                  <c:v>6379</c:v>
                </c:pt>
                <c:pt idx="29">
                  <c:v>4433</c:v>
                </c:pt>
                <c:pt idx="30">
                  <c:v>1397</c:v>
                </c:pt>
                <c:pt idx="31">
                  <c:v>916</c:v>
                </c:pt>
                <c:pt idx="32">
                  <c:v>8012</c:v>
                </c:pt>
                <c:pt idx="33">
                  <c:v>16900</c:v>
                </c:pt>
                <c:pt idx="34">
                  <c:v>13334</c:v>
                </c:pt>
                <c:pt idx="35">
                  <c:v>10004</c:v>
                </c:pt>
                <c:pt idx="36">
                  <c:v>7075</c:v>
                </c:pt>
                <c:pt idx="37">
                  <c:v>1492</c:v>
                </c:pt>
                <c:pt idx="38">
                  <c:v>3328</c:v>
                </c:pt>
                <c:pt idx="39">
                  <c:v>4508</c:v>
                </c:pt>
                <c:pt idx="40">
                  <c:v>6429</c:v>
                </c:pt>
                <c:pt idx="41">
                  <c:v>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361</c:v>
                </c:pt>
                <c:pt idx="1">
                  <c:v>122</c:v>
                </c:pt>
                <c:pt idx="2">
                  <c:v>402</c:v>
                </c:pt>
                <c:pt idx="3">
                  <c:v>896</c:v>
                </c:pt>
                <c:pt idx="4">
                  <c:v>259</c:v>
                </c:pt>
                <c:pt idx="5">
                  <c:v>2</c:v>
                </c:pt>
                <c:pt idx="6">
                  <c:v>169</c:v>
                </c:pt>
                <c:pt idx="7">
                  <c:v>93</c:v>
                </c:pt>
                <c:pt idx="8">
                  <c:v>504</c:v>
                </c:pt>
                <c:pt idx="9">
                  <c:v>588</c:v>
                </c:pt>
                <c:pt idx="10">
                  <c:v>291</c:v>
                </c:pt>
                <c:pt idx="11">
                  <c:v>671</c:v>
                </c:pt>
                <c:pt idx="12">
                  <c:v>147</c:v>
                </c:pt>
                <c:pt idx="13">
                  <c:v>201</c:v>
                </c:pt>
                <c:pt idx="14">
                  <c:v>185</c:v>
                </c:pt>
                <c:pt idx="15">
                  <c:v>540</c:v>
                </c:pt>
                <c:pt idx="16">
                  <c:v>1581</c:v>
                </c:pt>
                <c:pt idx="17">
                  <c:v>4586</c:v>
                </c:pt>
                <c:pt idx="18">
                  <c:v>10686</c:v>
                </c:pt>
                <c:pt idx="19">
                  <c:v>14193</c:v>
                </c:pt>
                <c:pt idx="20">
                  <c:v>15895</c:v>
                </c:pt>
                <c:pt idx="21">
                  <c:v>3883</c:v>
                </c:pt>
                <c:pt idx="22">
                  <c:v>2891</c:v>
                </c:pt>
                <c:pt idx="23">
                  <c:v>610</c:v>
                </c:pt>
                <c:pt idx="24">
                  <c:v>3503</c:v>
                </c:pt>
                <c:pt idx="25">
                  <c:v>8559</c:v>
                </c:pt>
                <c:pt idx="26">
                  <c:v>8642</c:v>
                </c:pt>
                <c:pt idx="27">
                  <c:v>2506</c:v>
                </c:pt>
                <c:pt idx="28">
                  <c:v>2774</c:v>
                </c:pt>
                <c:pt idx="29">
                  <c:v>1310</c:v>
                </c:pt>
                <c:pt idx="30">
                  <c:v>204</c:v>
                </c:pt>
                <c:pt idx="31">
                  <c:v>4161</c:v>
                </c:pt>
                <c:pt idx="32">
                  <c:v>6380</c:v>
                </c:pt>
                <c:pt idx="33">
                  <c:v>4595</c:v>
                </c:pt>
                <c:pt idx="34">
                  <c:v>2427</c:v>
                </c:pt>
                <c:pt idx="35">
                  <c:v>3223</c:v>
                </c:pt>
                <c:pt idx="36">
                  <c:v>1474</c:v>
                </c:pt>
                <c:pt idx="37">
                  <c:v>3210</c:v>
                </c:pt>
                <c:pt idx="38">
                  <c:v>1988</c:v>
                </c:pt>
                <c:pt idx="39">
                  <c:v>3473</c:v>
                </c:pt>
                <c:pt idx="40">
                  <c:v>2258</c:v>
                </c:pt>
                <c:pt idx="41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35</c:v>
                </c:pt>
                <c:pt idx="1">
                  <c:v>112</c:v>
                </c:pt>
                <c:pt idx="2">
                  <c:v>125</c:v>
                </c:pt>
                <c:pt idx="3">
                  <c:v>605</c:v>
                </c:pt>
                <c:pt idx="4">
                  <c:v>198</c:v>
                </c:pt>
                <c:pt idx="5">
                  <c:v>-72</c:v>
                </c:pt>
                <c:pt idx="6">
                  <c:v>57</c:v>
                </c:pt>
                <c:pt idx="7">
                  <c:v>-68</c:v>
                </c:pt>
                <c:pt idx="8">
                  <c:v>191</c:v>
                </c:pt>
                <c:pt idx="9">
                  <c:v>247</c:v>
                </c:pt>
                <c:pt idx="10">
                  <c:v>210</c:v>
                </c:pt>
                <c:pt idx="11">
                  <c:v>461</c:v>
                </c:pt>
                <c:pt idx="12">
                  <c:v>57</c:v>
                </c:pt>
                <c:pt idx="13">
                  <c:v>93</c:v>
                </c:pt>
                <c:pt idx="14">
                  <c:v>88</c:v>
                </c:pt>
                <c:pt idx="15">
                  <c:v>554</c:v>
                </c:pt>
                <c:pt idx="16">
                  <c:v>689</c:v>
                </c:pt>
                <c:pt idx="17">
                  <c:v>1578</c:v>
                </c:pt>
                <c:pt idx="18">
                  <c:v>2415</c:v>
                </c:pt>
                <c:pt idx="19">
                  <c:v>6481</c:v>
                </c:pt>
                <c:pt idx="20">
                  <c:v>2934</c:v>
                </c:pt>
                <c:pt idx="21">
                  <c:v>483</c:v>
                </c:pt>
                <c:pt idx="22">
                  <c:v>612</c:v>
                </c:pt>
                <c:pt idx="23">
                  <c:v>1374</c:v>
                </c:pt>
                <c:pt idx="24">
                  <c:v>6112</c:v>
                </c:pt>
                <c:pt idx="25">
                  <c:v>4904</c:v>
                </c:pt>
                <c:pt idx="26">
                  <c:v>1667</c:v>
                </c:pt>
                <c:pt idx="27">
                  <c:v>1401</c:v>
                </c:pt>
                <c:pt idx="28">
                  <c:v>725</c:v>
                </c:pt>
                <c:pt idx="29">
                  <c:v>304</c:v>
                </c:pt>
                <c:pt idx="30">
                  <c:v>839</c:v>
                </c:pt>
                <c:pt idx="31">
                  <c:v>2816</c:v>
                </c:pt>
                <c:pt idx="32">
                  <c:v>1454</c:v>
                </c:pt>
                <c:pt idx="33">
                  <c:v>1236</c:v>
                </c:pt>
                <c:pt idx="34">
                  <c:v>404</c:v>
                </c:pt>
                <c:pt idx="35">
                  <c:v>522</c:v>
                </c:pt>
                <c:pt idx="36">
                  <c:v>3337</c:v>
                </c:pt>
                <c:pt idx="37">
                  <c:v>1325</c:v>
                </c:pt>
                <c:pt idx="38">
                  <c:v>951</c:v>
                </c:pt>
                <c:pt idx="39">
                  <c:v>533</c:v>
                </c:pt>
                <c:pt idx="40">
                  <c:v>505</c:v>
                </c:pt>
                <c:pt idx="4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39</c:v>
                </c:pt>
                <c:pt idx="1">
                  <c:v>85</c:v>
                </c:pt>
                <c:pt idx="2">
                  <c:v>157</c:v>
                </c:pt>
                <c:pt idx="3">
                  <c:v>144</c:v>
                </c:pt>
                <c:pt idx="4">
                  <c:v>109</c:v>
                </c:pt>
                <c:pt idx="5">
                  <c:v>-33</c:v>
                </c:pt>
                <c:pt idx="6">
                  <c:v>14</c:v>
                </c:pt>
                <c:pt idx="7">
                  <c:v>41</c:v>
                </c:pt>
                <c:pt idx="8">
                  <c:v>114</c:v>
                </c:pt>
                <c:pt idx="9">
                  <c:v>136</c:v>
                </c:pt>
                <c:pt idx="10">
                  <c:v>51</c:v>
                </c:pt>
                <c:pt idx="11">
                  <c:v>411</c:v>
                </c:pt>
                <c:pt idx="12">
                  <c:v>45</c:v>
                </c:pt>
                <c:pt idx="13">
                  <c:v>73</c:v>
                </c:pt>
                <c:pt idx="14">
                  <c:v>144</c:v>
                </c:pt>
                <c:pt idx="15">
                  <c:v>319</c:v>
                </c:pt>
                <c:pt idx="16">
                  <c:v>283</c:v>
                </c:pt>
                <c:pt idx="17">
                  <c:v>1142</c:v>
                </c:pt>
                <c:pt idx="18">
                  <c:v>1998</c:v>
                </c:pt>
                <c:pt idx="19">
                  <c:v>1473</c:v>
                </c:pt>
                <c:pt idx="20">
                  <c:v>762</c:v>
                </c:pt>
                <c:pt idx="21">
                  <c:v>-27</c:v>
                </c:pt>
                <c:pt idx="22">
                  <c:v>1982</c:v>
                </c:pt>
                <c:pt idx="23">
                  <c:v>934</c:v>
                </c:pt>
                <c:pt idx="24">
                  <c:v>1764</c:v>
                </c:pt>
                <c:pt idx="25">
                  <c:v>746</c:v>
                </c:pt>
                <c:pt idx="26">
                  <c:v>611</c:v>
                </c:pt>
                <c:pt idx="27">
                  <c:v>162</c:v>
                </c:pt>
                <c:pt idx="28">
                  <c:v>202</c:v>
                </c:pt>
                <c:pt idx="29">
                  <c:v>948</c:v>
                </c:pt>
                <c:pt idx="30">
                  <c:v>642</c:v>
                </c:pt>
                <c:pt idx="31">
                  <c:v>282</c:v>
                </c:pt>
                <c:pt idx="32">
                  <c:v>203</c:v>
                </c:pt>
                <c:pt idx="33">
                  <c:v>122</c:v>
                </c:pt>
                <c:pt idx="34">
                  <c:v>12</c:v>
                </c:pt>
                <c:pt idx="35">
                  <c:v>393</c:v>
                </c:pt>
                <c:pt idx="36">
                  <c:v>1029</c:v>
                </c:pt>
                <c:pt idx="37">
                  <c:v>529</c:v>
                </c:pt>
                <c:pt idx="38">
                  <c:v>408</c:v>
                </c:pt>
                <c:pt idx="39">
                  <c:v>199</c:v>
                </c:pt>
                <c:pt idx="40">
                  <c:v>97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44590</c:v>
                </c:pt>
                <c:pt idx="1">
                  <c:v>44589</c:v>
                </c:pt>
                <c:pt idx="2">
                  <c:v>44588</c:v>
                </c:pt>
                <c:pt idx="3">
                  <c:v>44587</c:v>
                </c:pt>
                <c:pt idx="4">
                  <c:v>44586</c:v>
                </c:pt>
                <c:pt idx="5">
                  <c:v>44585</c:v>
                </c:pt>
                <c:pt idx="6">
                  <c:v>44584</c:v>
                </c:pt>
                <c:pt idx="7">
                  <c:v>44583</c:v>
                </c:pt>
                <c:pt idx="8">
                  <c:v>44582</c:v>
                </c:pt>
                <c:pt idx="9">
                  <c:v>44581</c:v>
                </c:pt>
                <c:pt idx="10">
                  <c:v>44580</c:v>
                </c:pt>
                <c:pt idx="11">
                  <c:v>44579</c:v>
                </c:pt>
                <c:pt idx="12">
                  <c:v>44578</c:v>
                </c:pt>
                <c:pt idx="13">
                  <c:v>44577</c:v>
                </c:pt>
                <c:pt idx="14">
                  <c:v>44576</c:v>
                </c:pt>
                <c:pt idx="15">
                  <c:v>44575</c:v>
                </c:pt>
                <c:pt idx="16">
                  <c:v>44574</c:v>
                </c:pt>
                <c:pt idx="17">
                  <c:v>44573</c:v>
                </c:pt>
                <c:pt idx="18">
                  <c:v>44572</c:v>
                </c:pt>
                <c:pt idx="19">
                  <c:v>44571</c:v>
                </c:pt>
                <c:pt idx="20">
                  <c:v>44570</c:v>
                </c:pt>
                <c:pt idx="21">
                  <c:v>44569</c:v>
                </c:pt>
                <c:pt idx="22">
                  <c:v>44568</c:v>
                </c:pt>
                <c:pt idx="23">
                  <c:v>44567</c:v>
                </c:pt>
                <c:pt idx="24">
                  <c:v>44566</c:v>
                </c:pt>
                <c:pt idx="25">
                  <c:v>44565</c:v>
                </c:pt>
                <c:pt idx="26">
                  <c:v>44564</c:v>
                </c:pt>
                <c:pt idx="27">
                  <c:v>44563</c:v>
                </c:pt>
                <c:pt idx="28">
                  <c:v>44562</c:v>
                </c:pt>
                <c:pt idx="29">
                  <c:v>44561</c:v>
                </c:pt>
                <c:pt idx="30">
                  <c:v>44560</c:v>
                </c:pt>
                <c:pt idx="31">
                  <c:v>44559</c:v>
                </c:pt>
                <c:pt idx="32">
                  <c:v>44558</c:v>
                </c:pt>
                <c:pt idx="33">
                  <c:v>44557</c:v>
                </c:pt>
                <c:pt idx="34">
                  <c:v>44556</c:v>
                </c:pt>
                <c:pt idx="35">
                  <c:v>44555</c:v>
                </c:pt>
                <c:pt idx="36">
                  <c:v>44554</c:v>
                </c:pt>
                <c:pt idx="37">
                  <c:v>44553</c:v>
                </c:pt>
                <c:pt idx="38">
                  <c:v>44552</c:v>
                </c:pt>
                <c:pt idx="39">
                  <c:v>44551</c:v>
                </c:pt>
                <c:pt idx="40">
                  <c:v>44550</c:v>
                </c:pt>
                <c:pt idx="41">
                  <c:v>44549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197</c:v>
                </c:pt>
                <c:pt idx="1">
                  <c:v>753</c:v>
                </c:pt>
                <c:pt idx="2">
                  <c:v>531</c:v>
                </c:pt>
                <c:pt idx="3">
                  <c:v>504</c:v>
                </c:pt>
                <c:pt idx="4">
                  <c:v>390</c:v>
                </c:pt>
                <c:pt idx="5">
                  <c:v>90</c:v>
                </c:pt>
                <c:pt idx="6">
                  <c:v>115</c:v>
                </c:pt>
                <c:pt idx="7">
                  <c:v>1354</c:v>
                </c:pt>
                <c:pt idx="8">
                  <c:v>1793</c:v>
                </c:pt>
                <c:pt idx="9">
                  <c:v>3147</c:v>
                </c:pt>
                <c:pt idx="10">
                  <c:v>938</c:v>
                </c:pt>
                <c:pt idx="11">
                  <c:v>981</c:v>
                </c:pt>
                <c:pt idx="12">
                  <c:v>113</c:v>
                </c:pt>
                <c:pt idx="13">
                  <c:v>295</c:v>
                </c:pt>
                <c:pt idx="14">
                  <c:v>976</c:v>
                </c:pt>
                <c:pt idx="15">
                  <c:v>1340</c:v>
                </c:pt>
                <c:pt idx="16">
                  <c:v>859</c:v>
                </c:pt>
                <c:pt idx="17">
                  <c:v>1092</c:v>
                </c:pt>
                <c:pt idx="18">
                  <c:v>675</c:v>
                </c:pt>
                <c:pt idx="19">
                  <c:v>1364</c:v>
                </c:pt>
                <c:pt idx="20">
                  <c:v>1888</c:v>
                </c:pt>
                <c:pt idx="21">
                  <c:v>3764</c:v>
                </c:pt>
                <c:pt idx="22">
                  <c:v>2701</c:v>
                </c:pt>
                <c:pt idx="23">
                  <c:v>1329</c:v>
                </c:pt>
                <c:pt idx="24">
                  <c:v>895</c:v>
                </c:pt>
                <c:pt idx="25">
                  <c:v>642</c:v>
                </c:pt>
                <c:pt idx="26">
                  <c:v>564</c:v>
                </c:pt>
                <c:pt idx="27">
                  <c:v>756</c:v>
                </c:pt>
                <c:pt idx="28">
                  <c:v>1821</c:v>
                </c:pt>
                <c:pt idx="29">
                  <c:v>1295</c:v>
                </c:pt>
                <c:pt idx="30">
                  <c:v>745</c:v>
                </c:pt>
                <c:pt idx="31">
                  <c:v>346</c:v>
                </c:pt>
                <c:pt idx="32">
                  <c:v>416</c:v>
                </c:pt>
                <c:pt idx="33">
                  <c:v>120</c:v>
                </c:pt>
                <c:pt idx="34">
                  <c:v>152</c:v>
                </c:pt>
                <c:pt idx="35">
                  <c:v>316</c:v>
                </c:pt>
                <c:pt idx="36">
                  <c:v>437</c:v>
                </c:pt>
                <c:pt idx="37">
                  <c:v>327</c:v>
                </c:pt>
                <c:pt idx="38">
                  <c:v>718</c:v>
                </c:pt>
                <c:pt idx="39">
                  <c:v>332</c:v>
                </c:pt>
                <c:pt idx="40">
                  <c:v>100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69137</c:v>
                      </c:pt>
                      <c:pt idx="1">
                        <c:v>78711</c:v>
                      </c:pt>
                      <c:pt idx="2">
                        <c:v>85288</c:v>
                      </c:pt>
                      <c:pt idx="3">
                        <c:v>90587</c:v>
                      </c:pt>
                      <c:pt idx="4">
                        <c:v>84302</c:v>
                      </c:pt>
                      <c:pt idx="5">
                        <c:v>77232</c:v>
                      </c:pt>
                      <c:pt idx="6">
                        <c:v>68913</c:v>
                      </c:pt>
                      <c:pt idx="7">
                        <c:v>73331</c:v>
                      </c:pt>
                      <c:pt idx="8">
                        <c:v>85902</c:v>
                      </c:pt>
                      <c:pt idx="9">
                        <c:v>95974</c:v>
                      </c:pt>
                      <c:pt idx="10">
                        <c:v>96545</c:v>
                      </c:pt>
                      <c:pt idx="11">
                        <c:v>84987</c:v>
                      </c:pt>
                      <c:pt idx="12">
                        <c:v>74249</c:v>
                      </c:pt>
                      <c:pt idx="13">
                        <c:v>66273</c:v>
                      </c:pt>
                      <c:pt idx="14">
                        <c:v>74576</c:v>
                      </c:pt>
                      <c:pt idx="15">
                        <c:v>87857</c:v>
                      </c:pt>
                      <c:pt idx="16">
                        <c:v>97770</c:v>
                      </c:pt>
                      <c:pt idx="17">
                        <c:v>116173</c:v>
                      </c:pt>
                      <c:pt idx="18">
                        <c:v>104833</c:v>
                      </c:pt>
                      <c:pt idx="19">
                        <c:v>115998</c:v>
                      </c:pt>
                      <c:pt idx="20">
                        <c:v>121228</c:v>
                      </c:pt>
                      <c:pt idx="21">
                        <c:v>130330</c:v>
                      </c:pt>
                      <c:pt idx="22">
                        <c:v>149405</c:v>
                      </c:pt>
                      <c:pt idx="23">
                        <c:v>152306</c:v>
                      </c:pt>
                      <c:pt idx="24">
                        <c:v>150232</c:v>
                      </c:pt>
                      <c:pt idx="25">
                        <c:v>148725</c:v>
                      </c:pt>
                      <c:pt idx="26">
                        <c:v>137541</c:v>
                      </c:pt>
                      <c:pt idx="27">
                        <c:v>123547</c:v>
                      </c:pt>
                      <c:pt idx="28">
                        <c:v>162572</c:v>
                      </c:pt>
                      <c:pt idx="29">
                        <c:v>160276</c:v>
                      </c:pt>
                      <c:pt idx="30">
                        <c:v>146604</c:v>
                      </c:pt>
                      <c:pt idx="31">
                        <c:v>138287</c:v>
                      </c:pt>
                      <c:pt idx="32">
                        <c:v>117093</c:v>
                      </c:pt>
                      <c:pt idx="33">
                        <c:v>98515</c:v>
                      </c:pt>
                      <c:pt idx="34">
                        <c:v>103558</c:v>
                      </c:pt>
                      <c:pt idx="35">
                        <c:v>113628</c:v>
                      </c:pt>
                      <c:pt idx="36">
                        <c:v>105069</c:v>
                      </c:pt>
                      <c:pt idx="37">
                        <c:v>107055</c:v>
                      </c:pt>
                      <c:pt idx="38">
                        <c:v>95795</c:v>
                      </c:pt>
                      <c:pt idx="39">
                        <c:v>80916</c:v>
                      </c:pt>
                      <c:pt idx="40">
                        <c:v>76065</c:v>
                      </c:pt>
                      <c:pt idx="41">
                        <c:v>71702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64</c:v>
                      </c:pt>
                      <c:pt idx="2">
                        <c:v>29</c:v>
                      </c:pt>
                      <c:pt idx="3">
                        <c:v>81</c:v>
                      </c:pt>
                      <c:pt idx="4">
                        <c:v>46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105</c:v>
                      </c:pt>
                      <c:pt idx="10">
                        <c:v>40</c:v>
                      </c:pt>
                      <c:pt idx="11">
                        <c:v>366</c:v>
                      </c:pt>
                      <c:pt idx="12">
                        <c:v>11</c:v>
                      </c:pt>
                      <c:pt idx="13">
                        <c:v>78</c:v>
                      </c:pt>
                      <c:pt idx="14">
                        <c:v>201</c:v>
                      </c:pt>
                      <c:pt idx="15">
                        <c:v>284</c:v>
                      </c:pt>
                      <c:pt idx="16">
                        <c:v>410</c:v>
                      </c:pt>
                      <c:pt idx="17">
                        <c:v>382</c:v>
                      </c:pt>
                      <c:pt idx="18">
                        <c:v>72</c:v>
                      </c:pt>
                      <c:pt idx="19">
                        <c:v>449</c:v>
                      </c:pt>
                      <c:pt idx="20">
                        <c:v>257</c:v>
                      </c:pt>
                      <c:pt idx="21">
                        <c:v>1143</c:v>
                      </c:pt>
                      <c:pt idx="22">
                        <c:v>1098</c:v>
                      </c:pt>
                      <c:pt idx="23">
                        <c:v>839</c:v>
                      </c:pt>
                      <c:pt idx="24">
                        <c:v>262</c:v>
                      </c:pt>
                      <c:pt idx="25">
                        <c:v>231</c:v>
                      </c:pt>
                      <c:pt idx="26">
                        <c:v>143</c:v>
                      </c:pt>
                      <c:pt idx="27">
                        <c:v>89</c:v>
                      </c:pt>
                      <c:pt idx="28">
                        <c:v>813</c:v>
                      </c:pt>
                      <c:pt idx="29">
                        <c:v>343</c:v>
                      </c:pt>
                      <c:pt idx="30">
                        <c:v>155</c:v>
                      </c:pt>
                      <c:pt idx="31">
                        <c:v>67</c:v>
                      </c:pt>
                      <c:pt idx="32">
                        <c:v>139</c:v>
                      </c:pt>
                      <c:pt idx="33">
                        <c:v>-10</c:v>
                      </c:pt>
                      <c:pt idx="34">
                        <c:v>49</c:v>
                      </c:pt>
                      <c:pt idx="35">
                        <c:v>123</c:v>
                      </c:pt>
                      <c:pt idx="36">
                        <c:v>218</c:v>
                      </c:pt>
                      <c:pt idx="37">
                        <c:v>144</c:v>
                      </c:pt>
                      <c:pt idx="38">
                        <c:v>208</c:v>
                      </c:pt>
                      <c:pt idx="39">
                        <c:v>39</c:v>
                      </c:pt>
                      <c:pt idx="40">
                        <c:v>22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34</c:v>
                      </c:pt>
                      <c:pt idx="2">
                        <c:v>36</c:v>
                      </c:pt>
                      <c:pt idx="3">
                        <c:v>134</c:v>
                      </c:pt>
                      <c:pt idx="4">
                        <c:v>16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40</c:v>
                      </c:pt>
                      <c:pt idx="8">
                        <c:v>28</c:v>
                      </c:pt>
                      <c:pt idx="9">
                        <c:v>116</c:v>
                      </c:pt>
                      <c:pt idx="10">
                        <c:v>159</c:v>
                      </c:pt>
                      <c:pt idx="11">
                        <c:v>152</c:v>
                      </c:pt>
                      <c:pt idx="12">
                        <c:v>17</c:v>
                      </c:pt>
                      <c:pt idx="13">
                        <c:v>46</c:v>
                      </c:pt>
                      <c:pt idx="14">
                        <c:v>216</c:v>
                      </c:pt>
                      <c:pt idx="15">
                        <c:v>188</c:v>
                      </c:pt>
                      <c:pt idx="16">
                        <c:v>83</c:v>
                      </c:pt>
                      <c:pt idx="17">
                        <c:v>151</c:v>
                      </c:pt>
                      <c:pt idx="18">
                        <c:v>-29</c:v>
                      </c:pt>
                      <c:pt idx="19">
                        <c:v>203</c:v>
                      </c:pt>
                      <c:pt idx="20">
                        <c:v>647</c:v>
                      </c:pt>
                      <c:pt idx="21">
                        <c:v>514</c:v>
                      </c:pt>
                      <c:pt idx="22">
                        <c:v>332</c:v>
                      </c:pt>
                      <c:pt idx="23">
                        <c:v>167</c:v>
                      </c:pt>
                      <c:pt idx="24">
                        <c:v>181</c:v>
                      </c:pt>
                      <c:pt idx="25">
                        <c:v>74</c:v>
                      </c:pt>
                      <c:pt idx="26">
                        <c:v>62</c:v>
                      </c:pt>
                      <c:pt idx="27">
                        <c:v>455</c:v>
                      </c:pt>
                      <c:pt idx="28">
                        <c:v>468</c:v>
                      </c:pt>
                      <c:pt idx="29">
                        <c:v>238</c:v>
                      </c:pt>
                      <c:pt idx="30">
                        <c:v>151</c:v>
                      </c:pt>
                      <c:pt idx="31">
                        <c:v>54</c:v>
                      </c:pt>
                      <c:pt idx="32">
                        <c:v>49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45</c:v>
                      </c:pt>
                      <c:pt idx="36">
                        <c:v>43</c:v>
                      </c:pt>
                      <c:pt idx="37">
                        <c:v>38</c:v>
                      </c:pt>
                      <c:pt idx="38">
                        <c:v>95</c:v>
                      </c:pt>
                      <c:pt idx="39">
                        <c:v>27</c:v>
                      </c:pt>
                      <c:pt idx="40">
                        <c:v>16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57</c:v>
                      </c:pt>
                      <c:pt idx="2">
                        <c:v>11</c:v>
                      </c:pt>
                      <c:pt idx="3">
                        <c:v>31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70</c:v>
                      </c:pt>
                      <c:pt idx="8">
                        <c:v>42</c:v>
                      </c:pt>
                      <c:pt idx="9">
                        <c:v>111</c:v>
                      </c:pt>
                      <c:pt idx="10">
                        <c:v>46</c:v>
                      </c:pt>
                      <c:pt idx="11">
                        <c:v>114</c:v>
                      </c:pt>
                      <c:pt idx="12">
                        <c:v>3</c:v>
                      </c:pt>
                      <c:pt idx="13">
                        <c:v>18</c:v>
                      </c:pt>
                      <c:pt idx="14">
                        <c:v>116</c:v>
                      </c:pt>
                      <c:pt idx="15">
                        <c:v>114</c:v>
                      </c:pt>
                      <c:pt idx="16">
                        <c:v>33</c:v>
                      </c:pt>
                      <c:pt idx="17">
                        <c:v>84</c:v>
                      </c:pt>
                      <c:pt idx="18">
                        <c:v>4</c:v>
                      </c:pt>
                      <c:pt idx="19">
                        <c:v>391</c:v>
                      </c:pt>
                      <c:pt idx="20">
                        <c:v>569</c:v>
                      </c:pt>
                      <c:pt idx="21">
                        <c:v>1201</c:v>
                      </c:pt>
                      <c:pt idx="22">
                        <c:v>135</c:v>
                      </c:pt>
                      <c:pt idx="23">
                        <c:v>43</c:v>
                      </c:pt>
                      <c:pt idx="24">
                        <c:v>74</c:v>
                      </c:pt>
                      <c:pt idx="25">
                        <c:v>31</c:v>
                      </c:pt>
                      <c:pt idx="26">
                        <c:v>199</c:v>
                      </c:pt>
                      <c:pt idx="27">
                        <c:v>58</c:v>
                      </c:pt>
                      <c:pt idx="28">
                        <c:v>96</c:v>
                      </c:pt>
                      <c:pt idx="29">
                        <c:v>197</c:v>
                      </c:pt>
                      <c:pt idx="30">
                        <c:v>151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21</c:v>
                      </c:pt>
                      <c:pt idx="36">
                        <c:v>39</c:v>
                      </c:pt>
                      <c:pt idx="37">
                        <c:v>20</c:v>
                      </c:pt>
                      <c:pt idx="38">
                        <c:v>41</c:v>
                      </c:pt>
                      <c:pt idx="39">
                        <c:v>29</c:v>
                      </c:pt>
                      <c:pt idx="40">
                        <c:v>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42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37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44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66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50</c:v>
                      </c:pt>
                      <c:pt idx="15">
                        <c:v>84</c:v>
                      </c:pt>
                      <c:pt idx="16">
                        <c:v>25</c:v>
                      </c:pt>
                      <c:pt idx="17">
                        <c:v>64</c:v>
                      </c:pt>
                      <c:pt idx="18">
                        <c:v>192</c:v>
                      </c:pt>
                      <c:pt idx="19">
                        <c:v>101</c:v>
                      </c:pt>
                      <c:pt idx="20">
                        <c:v>145</c:v>
                      </c:pt>
                      <c:pt idx="21">
                        <c:v>165</c:v>
                      </c:pt>
                      <c:pt idx="22">
                        <c:v>243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68</c:v>
                      </c:pt>
                      <c:pt idx="26">
                        <c:v>40</c:v>
                      </c:pt>
                      <c:pt idx="27">
                        <c:v>23</c:v>
                      </c:pt>
                      <c:pt idx="28">
                        <c:v>174</c:v>
                      </c:pt>
                      <c:pt idx="29">
                        <c:v>177</c:v>
                      </c:pt>
                      <c:pt idx="30">
                        <c:v>69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25</c:v>
                      </c:pt>
                      <c:pt idx="37">
                        <c:v>15</c:v>
                      </c:pt>
                      <c:pt idx="38">
                        <c:v>47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19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62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50</c:v>
                      </c:pt>
                      <c:pt idx="8">
                        <c:v>2</c:v>
                      </c:pt>
                      <c:pt idx="9">
                        <c:v>100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4</c:v>
                      </c:pt>
                      <c:pt idx="13">
                        <c:v>20</c:v>
                      </c:pt>
                      <c:pt idx="14">
                        <c:v>51</c:v>
                      </c:pt>
                      <c:pt idx="15">
                        <c:v>127</c:v>
                      </c:pt>
                      <c:pt idx="16">
                        <c:v>13</c:v>
                      </c:pt>
                      <c:pt idx="17">
                        <c:v>83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19</c:v>
                      </c:pt>
                      <c:pt idx="21">
                        <c:v>45</c:v>
                      </c:pt>
                      <c:pt idx="22">
                        <c:v>23</c:v>
                      </c:pt>
                      <c:pt idx="23">
                        <c:v>10</c:v>
                      </c:pt>
                      <c:pt idx="24">
                        <c:v>99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15</c:v>
                      </c:pt>
                      <c:pt idx="28">
                        <c:v>27</c:v>
                      </c:pt>
                      <c:pt idx="29">
                        <c:v>53</c:v>
                      </c:pt>
                      <c:pt idx="30">
                        <c:v>24</c:v>
                      </c:pt>
                      <c:pt idx="31">
                        <c:v>26</c:v>
                      </c:pt>
                      <c:pt idx="32">
                        <c:v>36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15</c:v>
                      </c:pt>
                      <c:pt idx="37">
                        <c:v>11</c:v>
                      </c:pt>
                      <c:pt idx="38">
                        <c:v>40</c:v>
                      </c:pt>
                      <c:pt idx="39">
                        <c:v>20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19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18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9</c:v>
                      </c:pt>
                      <c:pt idx="9">
                        <c:v>68</c:v>
                      </c:pt>
                      <c:pt idx="10">
                        <c:v>42</c:v>
                      </c:pt>
                      <c:pt idx="11">
                        <c:v>23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80</c:v>
                      </c:pt>
                      <c:pt idx="16">
                        <c:v>38</c:v>
                      </c:pt>
                      <c:pt idx="17">
                        <c:v>41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18</c:v>
                      </c:pt>
                      <c:pt idx="21">
                        <c:v>11</c:v>
                      </c:pt>
                      <c:pt idx="22">
                        <c:v>28</c:v>
                      </c:pt>
                      <c:pt idx="23">
                        <c:v>21</c:v>
                      </c:pt>
                      <c:pt idx="24">
                        <c:v>16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26</c:v>
                      </c:pt>
                      <c:pt idx="32">
                        <c:v>22</c:v>
                      </c:pt>
                      <c:pt idx="33">
                        <c:v>13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31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26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42</c:v>
                      </c:pt>
                      <c:pt idx="8">
                        <c:v>13</c:v>
                      </c:pt>
                      <c:pt idx="9">
                        <c:v>72</c:v>
                      </c:pt>
                      <c:pt idx="10">
                        <c:v>20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28</c:v>
                      </c:pt>
                      <c:pt idx="15">
                        <c:v>191</c:v>
                      </c:pt>
                      <c:pt idx="16">
                        <c:v>13</c:v>
                      </c:pt>
                      <c:pt idx="17">
                        <c:v>28</c:v>
                      </c:pt>
                      <c:pt idx="18">
                        <c:v>37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27</c:v>
                      </c:pt>
                      <c:pt idx="23">
                        <c:v>-5</c:v>
                      </c:pt>
                      <c:pt idx="24">
                        <c:v>9</c:v>
                      </c:pt>
                      <c:pt idx="25">
                        <c:v>27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14</c:v>
                      </c:pt>
                      <c:pt idx="29">
                        <c:v>43</c:v>
                      </c:pt>
                      <c:pt idx="30">
                        <c:v>30</c:v>
                      </c:pt>
                      <c:pt idx="31">
                        <c:v>27</c:v>
                      </c:pt>
                      <c:pt idx="32">
                        <c:v>26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25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79</c:v>
                      </c:pt>
                      <c:pt idx="8">
                        <c:v>10</c:v>
                      </c:pt>
                      <c:pt idx="9">
                        <c:v>123</c:v>
                      </c:pt>
                      <c:pt idx="10">
                        <c:v>34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23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24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24</c:v>
                      </c:pt>
                      <c:pt idx="22">
                        <c:v>14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53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24</c:v>
                      </c:pt>
                      <c:pt idx="39">
                        <c:v>25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584</c:v>
                      </c:pt>
                      <c:pt idx="1">
                        <c:v>663</c:v>
                      </c:pt>
                      <c:pt idx="2">
                        <c:v>706</c:v>
                      </c:pt>
                      <c:pt idx="3">
                        <c:v>674</c:v>
                      </c:pt>
                      <c:pt idx="4">
                        <c:v>290</c:v>
                      </c:pt>
                      <c:pt idx="5">
                        <c:v>1076</c:v>
                      </c:pt>
                      <c:pt idx="6">
                        <c:v>0</c:v>
                      </c:pt>
                      <c:pt idx="7">
                        <c:v>1378</c:v>
                      </c:pt>
                      <c:pt idx="8">
                        <c:v>0</c:v>
                      </c:pt>
                      <c:pt idx="9">
                        <c:v>817</c:v>
                      </c:pt>
                      <c:pt idx="10">
                        <c:v>610</c:v>
                      </c:pt>
                      <c:pt idx="11">
                        <c:v>401</c:v>
                      </c:pt>
                      <c:pt idx="12">
                        <c:v>382</c:v>
                      </c:pt>
                      <c:pt idx="13">
                        <c:v>764</c:v>
                      </c:pt>
                      <c:pt idx="14">
                        <c:v>988</c:v>
                      </c:pt>
                      <c:pt idx="15">
                        <c:v>1064</c:v>
                      </c:pt>
                      <c:pt idx="16">
                        <c:v>3406</c:v>
                      </c:pt>
                      <c:pt idx="17">
                        <c:v>0</c:v>
                      </c:pt>
                      <c:pt idx="18">
                        <c:v>5340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5781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882</c:v>
                      </c:pt>
                      <c:pt idx="25">
                        <c:v>0</c:v>
                      </c:pt>
                      <c:pt idx="26">
                        <c:v>1313</c:v>
                      </c:pt>
                      <c:pt idx="27">
                        <c:v>2638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1055</c:v>
                      </c:pt>
                      <c:pt idx="31">
                        <c:v>845</c:v>
                      </c:pt>
                      <c:pt idx="32">
                        <c:v>783</c:v>
                      </c:pt>
                      <c:pt idx="33">
                        <c:v>1369</c:v>
                      </c:pt>
                      <c:pt idx="34">
                        <c:v>968</c:v>
                      </c:pt>
                      <c:pt idx="35">
                        <c:v>0</c:v>
                      </c:pt>
                      <c:pt idx="36">
                        <c:v>809</c:v>
                      </c:pt>
                      <c:pt idx="37">
                        <c:v>856</c:v>
                      </c:pt>
                      <c:pt idx="38">
                        <c:v>790</c:v>
                      </c:pt>
                      <c:pt idx="39">
                        <c:v>1596</c:v>
                      </c:pt>
                      <c:pt idx="40">
                        <c:v>0</c:v>
                      </c:pt>
                      <c:pt idx="41">
                        <c:v>910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44590</c:v>
                      </c:pt>
                      <c:pt idx="1">
                        <c:v>44589</c:v>
                      </c:pt>
                      <c:pt idx="2">
                        <c:v>44588</c:v>
                      </c:pt>
                      <c:pt idx="3">
                        <c:v>44587</c:v>
                      </c:pt>
                      <c:pt idx="4">
                        <c:v>44586</c:v>
                      </c:pt>
                      <c:pt idx="5">
                        <c:v>44585</c:v>
                      </c:pt>
                      <c:pt idx="6">
                        <c:v>44584</c:v>
                      </c:pt>
                      <c:pt idx="7">
                        <c:v>44583</c:v>
                      </c:pt>
                      <c:pt idx="8">
                        <c:v>44582</c:v>
                      </c:pt>
                      <c:pt idx="9">
                        <c:v>44581</c:v>
                      </c:pt>
                      <c:pt idx="10">
                        <c:v>44580</c:v>
                      </c:pt>
                      <c:pt idx="11">
                        <c:v>44579</c:v>
                      </c:pt>
                      <c:pt idx="12">
                        <c:v>44578</c:v>
                      </c:pt>
                      <c:pt idx="13">
                        <c:v>44577</c:v>
                      </c:pt>
                      <c:pt idx="14">
                        <c:v>44576</c:v>
                      </c:pt>
                      <c:pt idx="15">
                        <c:v>44575</c:v>
                      </c:pt>
                      <c:pt idx="16">
                        <c:v>44574</c:v>
                      </c:pt>
                      <c:pt idx="17">
                        <c:v>44573</c:v>
                      </c:pt>
                      <c:pt idx="18">
                        <c:v>44572</c:v>
                      </c:pt>
                      <c:pt idx="19">
                        <c:v>44571</c:v>
                      </c:pt>
                      <c:pt idx="20">
                        <c:v>44570</c:v>
                      </c:pt>
                      <c:pt idx="21">
                        <c:v>44569</c:v>
                      </c:pt>
                      <c:pt idx="22">
                        <c:v>44568</c:v>
                      </c:pt>
                      <c:pt idx="23">
                        <c:v>44567</c:v>
                      </c:pt>
                      <c:pt idx="24">
                        <c:v>44566</c:v>
                      </c:pt>
                      <c:pt idx="25">
                        <c:v>44565</c:v>
                      </c:pt>
                      <c:pt idx="26">
                        <c:v>44564</c:v>
                      </c:pt>
                      <c:pt idx="27">
                        <c:v>44563</c:v>
                      </c:pt>
                      <c:pt idx="28">
                        <c:v>44562</c:v>
                      </c:pt>
                      <c:pt idx="29">
                        <c:v>44561</c:v>
                      </c:pt>
                      <c:pt idx="30">
                        <c:v>44560</c:v>
                      </c:pt>
                      <c:pt idx="31">
                        <c:v>44559</c:v>
                      </c:pt>
                      <c:pt idx="32">
                        <c:v>44558</c:v>
                      </c:pt>
                      <c:pt idx="33">
                        <c:v>44557</c:v>
                      </c:pt>
                      <c:pt idx="34">
                        <c:v>44556</c:v>
                      </c:pt>
                      <c:pt idx="35">
                        <c:v>44555</c:v>
                      </c:pt>
                      <c:pt idx="36">
                        <c:v>44554</c:v>
                      </c:pt>
                      <c:pt idx="37">
                        <c:v>44553</c:v>
                      </c:pt>
                      <c:pt idx="38">
                        <c:v>44552</c:v>
                      </c:pt>
                      <c:pt idx="39">
                        <c:v>44551</c:v>
                      </c:pt>
                      <c:pt idx="40">
                        <c:v>44550</c:v>
                      </c:pt>
                      <c:pt idx="41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68553</c:v>
                      </c:pt>
                      <c:pt idx="1">
                        <c:v>78048</c:v>
                      </c:pt>
                      <c:pt idx="2">
                        <c:v>84582</c:v>
                      </c:pt>
                      <c:pt idx="3">
                        <c:v>89913</c:v>
                      </c:pt>
                      <c:pt idx="4">
                        <c:v>84012</c:v>
                      </c:pt>
                      <c:pt idx="5">
                        <c:v>76156</c:v>
                      </c:pt>
                      <c:pt idx="6">
                        <c:v>68913</c:v>
                      </c:pt>
                      <c:pt idx="7">
                        <c:v>71953</c:v>
                      </c:pt>
                      <c:pt idx="8">
                        <c:v>85902</c:v>
                      </c:pt>
                      <c:pt idx="9">
                        <c:v>95157</c:v>
                      </c:pt>
                      <c:pt idx="10">
                        <c:v>95935</c:v>
                      </c:pt>
                      <c:pt idx="11">
                        <c:v>84586</c:v>
                      </c:pt>
                      <c:pt idx="12">
                        <c:v>73867</c:v>
                      </c:pt>
                      <c:pt idx="13">
                        <c:v>65509</c:v>
                      </c:pt>
                      <c:pt idx="14">
                        <c:v>73588</c:v>
                      </c:pt>
                      <c:pt idx="15">
                        <c:v>86793</c:v>
                      </c:pt>
                      <c:pt idx="16">
                        <c:v>94364</c:v>
                      </c:pt>
                      <c:pt idx="17">
                        <c:v>116173</c:v>
                      </c:pt>
                      <c:pt idx="18">
                        <c:v>99493</c:v>
                      </c:pt>
                      <c:pt idx="19">
                        <c:v>115998</c:v>
                      </c:pt>
                      <c:pt idx="20">
                        <c:v>121228</c:v>
                      </c:pt>
                      <c:pt idx="21">
                        <c:v>124549</c:v>
                      </c:pt>
                      <c:pt idx="22">
                        <c:v>149405</c:v>
                      </c:pt>
                      <c:pt idx="23">
                        <c:v>152306</c:v>
                      </c:pt>
                      <c:pt idx="24">
                        <c:v>149350</c:v>
                      </c:pt>
                      <c:pt idx="25">
                        <c:v>148725</c:v>
                      </c:pt>
                      <c:pt idx="26">
                        <c:v>136228</c:v>
                      </c:pt>
                      <c:pt idx="27">
                        <c:v>120909</c:v>
                      </c:pt>
                      <c:pt idx="28">
                        <c:v>162572</c:v>
                      </c:pt>
                      <c:pt idx="29">
                        <c:v>160276</c:v>
                      </c:pt>
                      <c:pt idx="30">
                        <c:v>145549</c:v>
                      </c:pt>
                      <c:pt idx="31">
                        <c:v>137442</c:v>
                      </c:pt>
                      <c:pt idx="32">
                        <c:v>116310</c:v>
                      </c:pt>
                      <c:pt idx="33">
                        <c:v>97146</c:v>
                      </c:pt>
                      <c:pt idx="34">
                        <c:v>102590</c:v>
                      </c:pt>
                      <c:pt idx="35">
                        <c:v>113628</c:v>
                      </c:pt>
                      <c:pt idx="36">
                        <c:v>104260</c:v>
                      </c:pt>
                      <c:pt idx="37">
                        <c:v>106199</c:v>
                      </c:pt>
                      <c:pt idx="38">
                        <c:v>95005</c:v>
                      </c:pt>
                      <c:pt idx="39">
                        <c:v>79320</c:v>
                      </c:pt>
                      <c:pt idx="40">
                        <c:v>76065</c:v>
                      </c:pt>
                      <c:pt idx="41">
                        <c:v>70792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3" tableType="queryTable" totalsRowCount="1">
  <autoFilter ref="A1:G73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SUM(E2:E732)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I24" totalsRowShown="0" headerRowDxfId="10">
  <autoFilter ref="A1:BI24" xr:uid="{5F746566-3246-4066-8FDD-4851A5D01C8D}"/>
  <tableColumns count="61">
    <tableColumn id="1" xr3:uid="{664D0884-D22F-43B8-920C-D6B86F330D9B}" name="Column1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K733"/>
  <sheetViews>
    <sheetView tabSelected="1" workbookViewId="0">
      <selection activeCell="E12" sqref="E1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7" x14ac:dyDescent="0.25">
      <c r="A2" s="2" t="s">
        <v>8</v>
      </c>
      <c r="B2" s="2" t="s">
        <v>9</v>
      </c>
      <c r="C2" s="2" t="s">
        <v>7</v>
      </c>
      <c r="D2" s="1">
        <v>44590</v>
      </c>
      <c r="F2">
        <v>69137</v>
      </c>
    </row>
    <row r="3" spans="1:7" x14ac:dyDescent="0.25">
      <c r="A3" s="2" t="s">
        <v>8</v>
      </c>
      <c r="B3" s="2" t="s">
        <v>9</v>
      </c>
      <c r="C3" s="2" t="s">
        <v>7</v>
      </c>
      <c r="D3" s="1">
        <v>44589</v>
      </c>
      <c r="E3">
        <v>35521</v>
      </c>
      <c r="F3">
        <v>78711</v>
      </c>
      <c r="G3">
        <v>35521</v>
      </c>
    </row>
    <row r="4" spans="1:7" x14ac:dyDescent="0.25">
      <c r="A4" s="2" t="s">
        <v>8</v>
      </c>
      <c r="B4" s="2" t="s">
        <v>9</v>
      </c>
      <c r="C4" s="2" t="s">
        <v>7</v>
      </c>
      <c r="D4" s="1">
        <v>44588</v>
      </c>
      <c r="E4">
        <v>27305</v>
      </c>
      <c r="F4">
        <v>85288</v>
      </c>
      <c r="G4">
        <v>68474</v>
      </c>
    </row>
    <row r="5" spans="1:7" x14ac:dyDescent="0.25">
      <c r="A5" s="2" t="s">
        <v>8</v>
      </c>
      <c r="B5" s="2" t="s">
        <v>9</v>
      </c>
      <c r="C5" s="2" t="s">
        <v>7</v>
      </c>
      <c r="D5" s="1">
        <v>44587</v>
      </c>
      <c r="E5">
        <v>3870</v>
      </c>
      <c r="F5">
        <v>90587</v>
      </c>
      <c r="G5">
        <v>81154</v>
      </c>
    </row>
    <row r="6" spans="1:7" x14ac:dyDescent="0.25">
      <c r="A6" s="2" t="s">
        <v>8</v>
      </c>
      <c r="B6" s="2" t="s">
        <v>9</v>
      </c>
      <c r="C6" s="2" t="s">
        <v>7</v>
      </c>
      <c r="D6" s="1">
        <v>44586</v>
      </c>
      <c r="E6">
        <v>1225</v>
      </c>
      <c r="F6">
        <v>84302</v>
      </c>
      <c r="G6">
        <v>85332</v>
      </c>
    </row>
    <row r="7" spans="1:7" x14ac:dyDescent="0.25">
      <c r="A7" s="2" t="s">
        <v>8</v>
      </c>
      <c r="B7" s="2" t="s">
        <v>9</v>
      </c>
      <c r="C7" s="2" t="s">
        <v>7</v>
      </c>
      <c r="D7" s="1">
        <v>44585</v>
      </c>
      <c r="E7">
        <v>361</v>
      </c>
      <c r="F7">
        <v>77232</v>
      </c>
      <c r="G7">
        <v>95862</v>
      </c>
    </row>
    <row r="8" spans="1:7" x14ac:dyDescent="0.25">
      <c r="A8" s="2" t="s">
        <v>8</v>
      </c>
      <c r="B8" s="2" t="s">
        <v>9</v>
      </c>
      <c r="C8" s="2" t="s">
        <v>7</v>
      </c>
      <c r="D8" s="1">
        <v>44584</v>
      </c>
      <c r="E8">
        <v>35</v>
      </c>
      <c r="F8">
        <v>68913</v>
      </c>
      <c r="G8">
        <v>78499</v>
      </c>
    </row>
    <row r="9" spans="1:7" x14ac:dyDescent="0.25">
      <c r="A9" s="2" t="s">
        <v>8</v>
      </c>
      <c r="B9" s="2" t="s">
        <v>9</v>
      </c>
      <c r="C9" s="2" t="s">
        <v>7</v>
      </c>
      <c r="D9" s="1">
        <v>44583</v>
      </c>
      <c r="E9">
        <v>39</v>
      </c>
      <c r="F9">
        <v>73331</v>
      </c>
      <c r="G9">
        <v>62816</v>
      </c>
    </row>
    <row r="10" spans="1:7" x14ac:dyDescent="0.25">
      <c r="A10" s="2" t="s">
        <v>8</v>
      </c>
      <c r="B10" s="2" t="s">
        <v>9</v>
      </c>
      <c r="C10" s="2" t="s">
        <v>7</v>
      </c>
      <c r="D10" s="1">
        <v>44582</v>
      </c>
      <c r="E10">
        <v>35</v>
      </c>
      <c r="F10">
        <v>85902</v>
      </c>
      <c r="G10">
        <v>70229</v>
      </c>
    </row>
    <row r="11" spans="1:7" x14ac:dyDescent="0.25">
      <c r="A11" s="2" t="s">
        <v>8</v>
      </c>
      <c r="B11" s="2" t="s">
        <v>9</v>
      </c>
      <c r="C11" s="2" t="s">
        <v>7</v>
      </c>
      <c r="D11" s="1">
        <v>44581</v>
      </c>
      <c r="E11">
        <v>25</v>
      </c>
      <c r="F11">
        <v>95974</v>
      </c>
      <c r="G11">
        <v>77321</v>
      </c>
    </row>
    <row r="12" spans="1:7" x14ac:dyDescent="0.25">
      <c r="A12" s="2" t="s">
        <v>8</v>
      </c>
      <c r="B12" s="2" t="s">
        <v>9</v>
      </c>
      <c r="C12" s="2" t="s">
        <v>7</v>
      </c>
      <c r="D12" s="1">
        <v>44580</v>
      </c>
      <c r="E12">
        <v>25</v>
      </c>
      <c r="F12">
        <v>96545</v>
      </c>
      <c r="G12">
        <v>86331</v>
      </c>
    </row>
    <row r="13" spans="1:7" x14ac:dyDescent="0.25">
      <c r="A13" s="2" t="s">
        <v>8</v>
      </c>
      <c r="B13" s="2" t="s">
        <v>9</v>
      </c>
      <c r="C13" s="2" t="s">
        <v>7</v>
      </c>
      <c r="D13" s="1">
        <v>44579</v>
      </c>
      <c r="E13">
        <v>15</v>
      </c>
      <c r="F13">
        <v>84987</v>
      </c>
      <c r="G13">
        <v>91468</v>
      </c>
    </row>
    <row r="14" spans="1:7" x14ac:dyDescent="0.25">
      <c r="A14" s="2" t="s">
        <v>8</v>
      </c>
      <c r="B14" s="2" t="s">
        <v>9</v>
      </c>
      <c r="C14" s="2" t="s">
        <v>7</v>
      </c>
      <c r="D14" s="1">
        <v>44578</v>
      </c>
      <c r="E14">
        <v>12</v>
      </c>
      <c r="F14">
        <v>74249</v>
      </c>
      <c r="G14">
        <v>101661</v>
      </c>
    </row>
    <row r="15" spans="1:7" x14ac:dyDescent="0.25">
      <c r="A15" s="2" t="s">
        <v>8</v>
      </c>
      <c r="B15" s="2" t="s">
        <v>9</v>
      </c>
      <c r="C15" s="2" t="s">
        <v>7</v>
      </c>
      <c r="D15" s="1">
        <v>44577</v>
      </c>
      <c r="E15">
        <v>0</v>
      </c>
      <c r="F15">
        <v>66273</v>
      </c>
      <c r="G15">
        <v>76191</v>
      </c>
    </row>
    <row r="16" spans="1:7" x14ac:dyDescent="0.25">
      <c r="A16" s="2" t="s">
        <v>8</v>
      </c>
      <c r="B16" s="2" t="s">
        <v>9</v>
      </c>
      <c r="C16" s="2" t="s">
        <v>7</v>
      </c>
      <c r="D16" s="1">
        <v>44576</v>
      </c>
      <c r="E16">
        <v>1</v>
      </c>
      <c r="F16">
        <v>74576</v>
      </c>
      <c r="G16">
        <v>60832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44575</v>
      </c>
      <c r="E17">
        <v>3</v>
      </c>
      <c r="F17">
        <v>87857</v>
      </c>
      <c r="G17">
        <v>67013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44574</v>
      </c>
      <c r="E18">
        <v>1</v>
      </c>
      <c r="F18">
        <v>97770</v>
      </c>
      <c r="G18">
        <v>74790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44573</v>
      </c>
      <c r="E19">
        <v>3</v>
      </c>
      <c r="F19">
        <v>116173</v>
      </c>
      <c r="G19">
        <v>79717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44572</v>
      </c>
      <c r="E20">
        <v>2</v>
      </c>
      <c r="F20">
        <v>104833</v>
      </c>
      <c r="G20">
        <v>89584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44571</v>
      </c>
      <c r="E21">
        <v>2</v>
      </c>
      <c r="F21">
        <v>115998</v>
      </c>
      <c r="G21">
        <v>102784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44570</v>
      </c>
      <c r="E22">
        <v>-1</v>
      </c>
      <c r="F22">
        <v>121228</v>
      </c>
      <c r="G22">
        <v>73668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44569</v>
      </c>
      <c r="E23">
        <v>0</v>
      </c>
      <c r="F23">
        <v>130330</v>
      </c>
      <c r="G23">
        <v>72122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44568</v>
      </c>
      <c r="E24">
        <v>-2</v>
      </c>
      <c r="F24">
        <v>149405</v>
      </c>
      <c r="G24">
        <v>92619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44567</v>
      </c>
      <c r="E25">
        <v>2</v>
      </c>
      <c r="F25">
        <v>152306</v>
      </c>
      <c r="G25">
        <v>131534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44566</v>
      </c>
      <c r="E26">
        <v>3</v>
      </c>
      <c r="F26">
        <v>150232</v>
      </c>
      <c r="G26">
        <v>160642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44565</v>
      </c>
      <c r="E27">
        <v>1</v>
      </c>
      <c r="F27">
        <v>148725</v>
      </c>
      <c r="G27">
        <v>205977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44564</v>
      </c>
      <c r="E28">
        <v>0</v>
      </c>
      <c r="F28">
        <v>137541</v>
      </c>
      <c r="G28">
        <v>169551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44563</v>
      </c>
      <c r="E29">
        <v>0</v>
      </c>
      <c r="F29">
        <v>123547</v>
      </c>
      <c r="G29">
        <v>131092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44562</v>
      </c>
      <c r="E30">
        <v>3</v>
      </c>
      <c r="F30">
        <v>162572</v>
      </c>
      <c r="G30">
        <v>88141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44561</v>
      </c>
      <c r="E31">
        <v>7</v>
      </c>
      <c r="F31">
        <v>160276</v>
      </c>
      <c r="G31">
        <v>136434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44560</v>
      </c>
      <c r="E32">
        <v>5</v>
      </c>
      <c r="F32">
        <v>146604</v>
      </c>
      <c r="G32">
        <v>171696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44559</v>
      </c>
      <c r="E33">
        <v>8</v>
      </c>
      <c r="F33">
        <v>138287</v>
      </c>
      <c r="G33">
        <v>200443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44558</v>
      </c>
      <c r="E34">
        <v>0</v>
      </c>
      <c r="F34">
        <v>117093</v>
      </c>
      <c r="G34">
        <v>152752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44557</v>
      </c>
      <c r="E35">
        <v>5</v>
      </c>
      <c r="F35">
        <v>98515</v>
      </c>
      <c r="G35">
        <v>139798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44556</v>
      </c>
      <c r="E36">
        <v>2</v>
      </c>
      <c r="F36">
        <v>103558</v>
      </c>
      <c r="G36">
        <v>89628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44555</v>
      </c>
      <c r="E37">
        <v>1</v>
      </c>
      <c r="F37">
        <v>113628</v>
      </c>
      <c r="G37">
        <v>54636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44554</v>
      </c>
      <c r="E38">
        <v>3</v>
      </c>
      <c r="F38">
        <v>105069</v>
      </c>
      <c r="G38">
        <v>106051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44553</v>
      </c>
      <c r="E39">
        <v>2</v>
      </c>
      <c r="F39">
        <v>107055</v>
      </c>
      <c r="G39">
        <v>123075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44552</v>
      </c>
      <c r="E40">
        <v>0</v>
      </c>
      <c r="F40">
        <v>95795</v>
      </c>
      <c r="G40">
        <v>124197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44551</v>
      </c>
      <c r="E41">
        <v>1</v>
      </c>
      <c r="F41">
        <v>80916</v>
      </c>
      <c r="G41">
        <v>116912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44550</v>
      </c>
      <c r="E42">
        <v>-1</v>
      </c>
      <c r="F42">
        <v>76065</v>
      </c>
      <c r="G42">
        <v>106568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44549</v>
      </c>
      <c r="E43">
        <v>0</v>
      </c>
      <c r="F43">
        <v>71702</v>
      </c>
      <c r="G43">
        <v>71572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44548</v>
      </c>
      <c r="E44">
        <v>0</v>
      </c>
      <c r="F44">
        <v>82426</v>
      </c>
      <c r="G44">
        <v>72047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44547</v>
      </c>
      <c r="E45">
        <v>-1</v>
      </c>
      <c r="F45">
        <v>83693</v>
      </c>
      <c r="G45">
        <v>77322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44546</v>
      </c>
      <c r="E46">
        <v>0</v>
      </c>
      <c r="F46">
        <v>77299</v>
      </c>
      <c r="G46">
        <v>85517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44545</v>
      </c>
      <c r="E47">
        <v>0</v>
      </c>
      <c r="F47">
        <v>68868</v>
      </c>
      <c r="G47">
        <v>91091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44544</v>
      </c>
      <c r="E48">
        <v>0</v>
      </c>
      <c r="F48">
        <v>53093</v>
      </c>
      <c r="G48">
        <v>83515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44543</v>
      </c>
      <c r="E49">
        <v>0</v>
      </c>
      <c r="F49">
        <v>44931</v>
      </c>
      <c r="G49">
        <v>71483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44542</v>
      </c>
      <c r="E50">
        <v>0</v>
      </c>
      <c r="F50">
        <v>40713</v>
      </c>
      <c r="G50">
        <v>43899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44541</v>
      </c>
      <c r="E51">
        <v>0</v>
      </c>
      <c r="F51">
        <v>48540</v>
      </c>
      <c r="G51">
        <v>40000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44540</v>
      </c>
      <c r="E52">
        <v>0</v>
      </c>
      <c r="F52">
        <v>48908</v>
      </c>
      <c r="G52">
        <v>42985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44539</v>
      </c>
      <c r="E53">
        <v>0</v>
      </c>
      <c r="F53">
        <v>43550</v>
      </c>
      <c r="G53">
        <v>46695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44538</v>
      </c>
      <c r="E54">
        <v>0</v>
      </c>
      <c r="F54">
        <v>44019</v>
      </c>
      <c r="G54">
        <v>47983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44537</v>
      </c>
      <c r="E55">
        <v>0</v>
      </c>
      <c r="F55">
        <v>38866</v>
      </c>
      <c r="G55">
        <v>46318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44536</v>
      </c>
      <c r="E56">
        <v>0</v>
      </c>
      <c r="F56">
        <v>41525</v>
      </c>
      <c r="G56">
        <v>49451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44535</v>
      </c>
      <c r="E57">
        <v>0</v>
      </c>
      <c r="F57">
        <v>37396</v>
      </c>
      <c r="G57">
        <v>34011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44534</v>
      </c>
      <c r="E58">
        <v>0</v>
      </c>
      <c r="F58">
        <v>39949</v>
      </c>
      <c r="G58">
        <v>32469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44533</v>
      </c>
      <c r="E59">
        <v>0</v>
      </c>
      <c r="F59">
        <v>43888</v>
      </c>
      <c r="G59">
        <v>38240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44532</v>
      </c>
      <c r="E60">
        <v>0</v>
      </c>
      <c r="F60">
        <v>45880</v>
      </c>
      <c r="G60">
        <v>41996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44531</v>
      </c>
      <c r="E61">
        <v>0</v>
      </c>
      <c r="F61">
        <v>41519</v>
      </c>
      <c r="G61">
        <v>46079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44530</v>
      </c>
      <c r="E62">
        <v>0</v>
      </c>
      <c r="F62">
        <v>33590</v>
      </c>
      <c r="G62">
        <v>46477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44529</v>
      </c>
      <c r="E63">
        <v>0</v>
      </c>
      <c r="F63">
        <v>34906</v>
      </c>
      <c r="G63">
        <v>46745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44528</v>
      </c>
      <c r="E64">
        <v>0</v>
      </c>
      <c r="F64">
        <v>32136</v>
      </c>
      <c r="G64">
        <v>33065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44527</v>
      </c>
      <c r="E65">
        <v>1</v>
      </c>
      <c r="F65">
        <v>35798</v>
      </c>
      <c r="G65">
        <v>27816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44526</v>
      </c>
      <c r="E66">
        <v>0</v>
      </c>
      <c r="F66">
        <v>42272</v>
      </c>
      <c r="G66">
        <v>32911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44525</v>
      </c>
      <c r="E67">
        <v>0</v>
      </c>
      <c r="F67">
        <v>40382</v>
      </c>
      <c r="G67">
        <v>36265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44524</v>
      </c>
      <c r="E68">
        <v>0</v>
      </c>
      <c r="F68">
        <v>36511</v>
      </c>
      <c r="G68">
        <v>38927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44523</v>
      </c>
      <c r="E69">
        <v>0</v>
      </c>
      <c r="F69">
        <v>36550</v>
      </c>
      <c r="G69">
        <v>40108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44522</v>
      </c>
      <c r="E70">
        <v>0</v>
      </c>
      <c r="F70">
        <v>36478</v>
      </c>
      <c r="G70">
        <v>41913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44521</v>
      </c>
      <c r="E71">
        <v>0</v>
      </c>
      <c r="F71">
        <v>33513</v>
      </c>
      <c r="G71">
        <v>31046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44520</v>
      </c>
      <c r="E72">
        <v>0</v>
      </c>
      <c r="F72">
        <v>36339</v>
      </c>
      <c r="G72">
        <v>29214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44519</v>
      </c>
      <c r="E73">
        <v>0</v>
      </c>
      <c r="F73">
        <v>37006</v>
      </c>
      <c r="G73">
        <v>32480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44518</v>
      </c>
      <c r="E74">
        <v>0</v>
      </c>
      <c r="F74">
        <v>39315</v>
      </c>
      <c r="G74">
        <v>36242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44517</v>
      </c>
      <c r="E75">
        <v>0</v>
      </c>
      <c r="F75">
        <v>30638</v>
      </c>
      <c r="G75">
        <v>37428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44516</v>
      </c>
      <c r="E76">
        <v>0</v>
      </c>
      <c r="F76">
        <v>30853</v>
      </c>
      <c r="G76">
        <v>37699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44515</v>
      </c>
      <c r="E77">
        <v>0</v>
      </c>
      <c r="F77">
        <v>31440</v>
      </c>
      <c r="G77">
        <v>41538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44514</v>
      </c>
      <c r="E78">
        <v>0</v>
      </c>
      <c r="F78">
        <v>29404</v>
      </c>
      <c r="G78">
        <v>28927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44513</v>
      </c>
      <c r="E79">
        <v>0</v>
      </c>
      <c r="F79">
        <v>33493</v>
      </c>
      <c r="G79">
        <v>26817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44512</v>
      </c>
      <c r="E80">
        <v>0</v>
      </c>
      <c r="F80">
        <v>33155</v>
      </c>
      <c r="G80">
        <v>30612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44511</v>
      </c>
      <c r="E81">
        <v>0</v>
      </c>
      <c r="F81">
        <v>35472</v>
      </c>
      <c r="G81">
        <v>32913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44510</v>
      </c>
      <c r="E82">
        <v>0</v>
      </c>
      <c r="F82">
        <v>31541</v>
      </c>
      <c r="G82">
        <v>34599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44509</v>
      </c>
      <c r="E83">
        <v>0</v>
      </c>
      <c r="F83">
        <v>27872</v>
      </c>
      <c r="G83">
        <v>33906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44508</v>
      </c>
      <c r="E84">
        <v>0</v>
      </c>
      <c r="F84">
        <v>24979</v>
      </c>
      <c r="G84">
        <v>35315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44507</v>
      </c>
      <c r="E85">
        <v>0</v>
      </c>
      <c r="F85">
        <v>23779</v>
      </c>
      <c r="G85">
        <v>24878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44506</v>
      </c>
      <c r="E86">
        <v>0</v>
      </c>
      <c r="F86">
        <v>26250</v>
      </c>
      <c r="G86">
        <v>22071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44505</v>
      </c>
      <c r="E87">
        <v>0</v>
      </c>
      <c r="F87">
        <v>28490</v>
      </c>
      <c r="G87">
        <v>23843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44504</v>
      </c>
      <c r="E88">
        <v>0</v>
      </c>
      <c r="F88">
        <v>30166</v>
      </c>
      <c r="G88">
        <v>26827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44503</v>
      </c>
      <c r="E89">
        <v>0</v>
      </c>
      <c r="F89">
        <v>34317</v>
      </c>
      <c r="G89">
        <v>28787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44502</v>
      </c>
      <c r="E90">
        <v>0</v>
      </c>
      <c r="F90">
        <v>28531</v>
      </c>
      <c r="G90">
        <v>30592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44501</v>
      </c>
      <c r="E91">
        <v>0</v>
      </c>
      <c r="F91">
        <v>32081</v>
      </c>
      <c r="G91">
        <v>36792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44500</v>
      </c>
      <c r="E92">
        <v>0</v>
      </c>
      <c r="F92">
        <v>31479</v>
      </c>
      <c r="G92">
        <v>28910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44499</v>
      </c>
      <c r="E93">
        <v>0</v>
      </c>
      <c r="F93">
        <v>36204</v>
      </c>
      <c r="G93">
        <v>27691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44498</v>
      </c>
      <c r="E94">
        <v>1</v>
      </c>
      <c r="F94">
        <v>36853</v>
      </c>
      <c r="G94">
        <v>33266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44497</v>
      </c>
      <c r="E95">
        <v>-1</v>
      </c>
      <c r="F95">
        <v>33903</v>
      </c>
      <c r="G95">
        <v>34357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44496</v>
      </c>
      <c r="E96">
        <v>0</v>
      </c>
      <c r="F96">
        <v>37502</v>
      </c>
      <c r="G96">
        <v>35774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44495</v>
      </c>
      <c r="E97">
        <v>0</v>
      </c>
      <c r="F97">
        <v>32280</v>
      </c>
      <c r="G97">
        <v>34559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44494</v>
      </c>
      <c r="E98">
        <v>0</v>
      </c>
      <c r="F98">
        <v>33309</v>
      </c>
      <c r="G98">
        <v>39136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44493</v>
      </c>
      <c r="E99">
        <v>0</v>
      </c>
      <c r="F99">
        <v>33221</v>
      </c>
      <c r="G99">
        <v>29488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44492</v>
      </c>
      <c r="E100">
        <v>0</v>
      </c>
      <c r="F100">
        <v>41259</v>
      </c>
      <c r="G100">
        <v>29178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44491</v>
      </c>
      <c r="E101">
        <v>0</v>
      </c>
      <c r="F101">
        <v>41745</v>
      </c>
      <c r="G101">
        <v>33809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44490</v>
      </c>
      <c r="E102">
        <v>0</v>
      </c>
      <c r="F102">
        <v>44363</v>
      </c>
      <c r="G102">
        <v>37790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44489</v>
      </c>
      <c r="E103">
        <v>0</v>
      </c>
      <c r="F103">
        <v>41498</v>
      </c>
      <c r="G103">
        <v>43121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44488</v>
      </c>
      <c r="E104">
        <v>0</v>
      </c>
      <c r="F104">
        <v>36712</v>
      </c>
      <c r="G104">
        <v>43700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44487</v>
      </c>
      <c r="E105">
        <v>-1</v>
      </c>
      <c r="F105">
        <v>39473</v>
      </c>
      <c r="G105">
        <v>48246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44486</v>
      </c>
      <c r="E106">
        <v>0</v>
      </c>
      <c r="F106">
        <v>38543</v>
      </c>
      <c r="G106">
        <v>36777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44485</v>
      </c>
      <c r="E107">
        <v>0</v>
      </c>
      <c r="F107">
        <v>39624</v>
      </c>
      <c r="G107">
        <v>31038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44484</v>
      </c>
      <c r="E108">
        <v>1</v>
      </c>
      <c r="F108">
        <v>37691</v>
      </c>
      <c r="G108">
        <v>35920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44483</v>
      </c>
      <c r="E109">
        <v>0</v>
      </c>
      <c r="F109">
        <v>38488</v>
      </c>
      <c r="G109">
        <v>38466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44482</v>
      </c>
      <c r="E110">
        <v>0</v>
      </c>
      <c r="F110">
        <v>36458</v>
      </c>
      <c r="G110">
        <v>39764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44481</v>
      </c>
      <c r="E111">
        <v>0</v>
      </c>
      <c r="F111">
        <v>33287</v>
      </c>
      <c r="G111">
        <v>40070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44480</v>
      </c>
      <c r="E112">
        <v>0</v>
      </c>
      <c r="F112">
        <v>32349</v>
      </c>
      <c r="G112">
        <v>42285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44479</v>
      </c>
      <c r="E113">
        <v>0</v>
      </c>
      <c r="F113">
        <v>31096</v>
      </c>
      <c r="G113">
        <v>30928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44478</v>
      </c>
      <c r="E114">
        <v>0</v>
      </c>
      <c r="F114">
        <v>31259</v>
      </c>
      <c r="G114">
        <v>26608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44477</v>
      </c>
      <c r="E115">
        <v>0</v>
      </c>
      <c r="F115">
        <v>32157</v>
      </c>
      <c r="G115">
        <v>29269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44476</v>
      </c>
      <c r="E116">
        <v>0</v>
      </c>
      <c r="F116">
        <v>33305</v>
      </c>
      <c r="G116">
        <v>31570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44475</v>
      </c>
      <c r="E117">
        <v>0</v>
      </c>
      <c r="F117">
        <v>33450</v>
      </c>
      <c r="G117">
        <v>31920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44474</v>
      </c>
      <c r="E118">
        <v>0</v>
      </c>
      <c r="F118">
        <v>28846</v>
      </c>
      <c r="G118">
        <v>31603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44473</v>
      </c>
      <c r="E119">
        <v>0</v>
      </c>
      <c r="F119">
        <v>28251</v>
      </c>
      <c r="G119">
        <v>35807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44472</v>
      </c>
      <c r="E120">
        <v>0</v>
      </c>
      <c r="F120">
        <v>25176</v>
      </c>
      <c r="G120">
        <v>26629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44471</v>
      </c>
      <c r="E121">
        <v>0</v>
      </c>
      <c r="F121">
        <v>26794</v>
      </c>
      <c r="G121">
        <v>21447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44470</v>
      </c>
      <c r="E122">
        <v>0</v>
      </c>
      <c r="F122">
        <v>28836</v>
      </c>
      <c r="G122">
        <v>23670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44469</v>
      </c>
      <c r="E123">
        <v>0</v>
      </c>
      <c r="F123">
        <v>29826</v>
      </c>
      <c r="G123">
        <v>26256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44468</v>
      </c>
      <c r="E124">
        <v>0</v>
      </c>
      <c r="F124">
        <v>29036</v>
      </c>
      <c r="G124">
        <v>28137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44467</v>
      </c>
      <c r="E125">
        <v>0</v>
      </c>
      <c r="F125">
        <v>28808</v>
      </c>
      <c r="G125">
        <v>29003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44466</v>
      </c>
      <c r="E126">
        <v>0</v>
      </c>
      <c r="F126">
        <v>29329</v>
      </c>
      <c r="G126">
        <v>33888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44465</v>
      </c>
      <c r="E127">
        <v>0</v>
      </c>
      <c r="F127">
        <v>25538</v>
      </c>
      <c r="G127">
        <v>26268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44464</v>
      </c>
      <c r="E128">
        <v>0</v>
      </c>
      <c r="F128">
        <v>28087</v>
      </c>
      <c r="G128">
        <v>22946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44463</v>
      </c>
      <c r="E129">
        <v>0</v>
      </c>
      <c r="F129">
        <v>28199</v>
      </c>
      <c r="G129">
        <v>25231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44462</v>
      </c>
      <c r="E130">
        <v>0</v>
      </c>
      <c r="F130">
        <v>29045</v>
      </c>
      <c r="G130">
        <v>27719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44461</v>
      </c>
      <c r="E131">
        <v>0</v>
      </c>
      <c r="F131">
        <v>27317</v>
      </c>
      <c r="G131">
        <v>28194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44460</v>
      </c>
      <c r="E132">
        <v>0</v>
      </c>
      <c r="F132">
        <v>24973</v>
      </c>
      <c r="G132">
        <v>29953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44459</v>
      </c>
      <c r="E133">
        <v>0</v>
      </c>
      <c r="F133">
        <v>26905</v>
      </c>
      <c r="G133">
        <v>31458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44458</v>
      </c>
      <c r="E134">
        <v>0</v>
      </c>
      <c r="F134">
        <v>22173</v>
      </c>
      <c r="G134">
        <v>24265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44457</v>
      </c>
      <c r="E135">
        <v>-1</v>
      </c>
      <c r="F135">
        <v>22956</v>
      </c>
      <c r="G135">
        <v>20523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44456</v>
      </c>
      <c r="E136">
        <v>0</v>
      </c>
      <c r="F136">
        <v>23265</v>
      </c>
      <c r="G136">
        <v>21920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44455</v>
      </c>
      <c r="E137">
        <v>0</v>
      </c>
      <c r="F137">
        <v>22949</v>
      </c>
      <c r="G137">
        <v>21737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44454</v>
      </c>
      <c r="E138">
        <v>0</v>
      </c>
      <c r="F138">
        <v>22078</v>
      </c>
      <c r="G138">
        <v>21970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44453</v>
      </c>
      <c r="E139">
        <v>0</v>
      </c>
      <c r="F139">
        <v>19739</v>
      </c>
      <c r="G139">
        <v>22157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44452</v>
      </c>
      <c r="E140">
        <v>0</v>
      </c>
      <c r="F140">
        <v>21077</v>
      </c>
      <c r="G140">
        <v>24654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44451</v>
      </c>
      <c r="E141">
        <v>0</v>
      </c>
      <c r="F141">
        <v>19913</v>
      </c>
      <c r="G141">
        <v>17519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44450</v>
      </c>
      <c r="E142">
        <v>0</v>
      </c>
      <c r="F142">
        <v>23825</v>
      </c>
      <c r="G142">
        <v>16609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44449</v>
      </c>
      <c r="E143">
        <v>0</v>
      </c>
      <c r="F143">
        <v>26653</v>
      </c>
      <c r="G143">
        <v>20542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44448</v>
      </c>
      <c r="E144">
        <v>0</v>
      </c>
      <c r="F144">
        <v>27049</v>
      </c>
      <c r="G144">
        <v>23913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44447</v>
      </c>
      <c r="E145">
        <v>0</v>
      </c>
      <c r="F145">
        <v>29286</v>
      </c>
      <c r="G145">
        <v>25067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44446</v>
      </c>
      <c r="E146">
        <v>0</v>
      </c>
      <c r="F146">
        <v>27545</v>
      </c>
      <c r="G146">
        <v>27352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44445</v>
      </c>
      <c r="E147">
        <v>0</v>
      </c>
      <c r="F147">
        <v>27202</v>
      </c>
      <c r="G147">
        <v>32377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44444</v>
      </c>
      <c r="E148">
        <v>0</v>
      </c>
      <c r="F148">
        <v>27022</v>
      </c>
      <c r="G148">
        <v>22972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44443</v>
      </c>
      <c r="E149">
        <v>0</v>
      </c>
      <c r="F149">
        <v>29614</v>
      </c>
      <c r="G149">
        <v>22965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44442</v>
      </c>
      <c r="E150">
        <v>0</v>
      </c>
      <c r="F150">
        <v>31726</v>
      </c>
      <c r="G150">
        <v>28112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44441</v>
      </c>
      <c r="E151">
        <v>0</v>
      </c>
      <c r="F151">
        <v>28686</v>
      </c>
      <c r="G151">
        <v>29985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44440</v>
      </c>
      <c r="E152">
        <v>0</v>
      </c>
      <c r="F152">
        <v>24723</v>
      </c>
      <c r="G152">
        <v>30943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44439</v>
      </c>
      <c r="E153">
        <v>0</v>
      </c>
      <c r="F153">
        <v>20967</v>
      </c>
      <c r="G153">
        <v>32867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44438</v>
      </c>
      <c r="E154">
        <v>0</v>
      </c>
      <c r="F154">
        <v>21324</v>
      </c>
      <c r="G154">
        <v>24400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44437</v>
      </c>
      <c r="E155">
        <v>0</v>
      </c>
      <c r="F155">
        <v>22501</v>
      </c>
      <c r="G155">
        <v>18736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44436</v>
      </c>
      <c r="E156">
        <v>0</v>
      </c>
      <c r="F156">
        <v>25118</v>
      </c>
      <c r="G156">
        <v>19695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44435</v>
      </c>
      <c r="E157">
        <v>0</v>
      </c>
      <c r="F157">
        <v>27545</v>
      </c>
      <c r="G157">
        <v>23715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44434</v>
      </c>
      <c r="E158">
        <v>0</v>
      </c>
      <c r="F158">
        <v>29417</v>
      </c>
      <c r="G158">
        <v>25910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44433</v>
      </c>
      <c r="E159">
        <v>0</v>
      </c>
      <c r="F159">
        <v>27350</v>
      </c>
      <c r="G159">
        <v>27300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44432</v>
      </c>
      <c r="E160">
        <v>0</v>
      </c>
      <c r="F160">
        <v>23474</v>
      </c>
      <c r="G160">
        <v>27592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44431</v>
      </c>
      <c r="E161">
        <v>0</v>
      </c>
      <c r="F161">
        <v>24158</v>
      </c>
      <c r="G161">
        <v>29690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44430</v>
      </c>
      <c r="E162">
        <v>0</v>
      </c>
      <c r="F162">
        <v>25952</v>
      </c>
      <c r="G162">
        <v>21961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44429</v>
      </c>
      <c r="E163">
        <v>-1</v>
      </c>
      <c r="F163">
        <v>26982</v>
      </c>
      <c r="G163">
        <v>22143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44428</v>
      </c>
      <c r="E164">
        <v>0</v>
      </c>
      <c r="F164">
        <v>29576</v>
      </c>
      <c r="G164">
        <v>25018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44427</v>
      </c>
      <c r="E165">
        <v>0</v>
      </c>
      <c r="F165">
        <v>29762</v>
      </c>
      <c r="G165">
        <v>28403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44426</v>
      </c>
      <c r="E166">
        <v>0</v>
      </c>
      <c r="F166">
        <v>28648</v>
      </c>
      <c r="G166">
        <v>30710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44425</v>
      </c>
      <c r="E167">
        <v>0</v>
      </c>
      <c r="F167">
        <v>22712</v>
      </c>
      <c r="G167">
        <v>30341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44424</v>
      </c>
      <c r="E168">
        <v>0</v>
      </c>
      <c r="F168">
        <v>23171</v>
      </c>
      <c r="G168">
        <v>30171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44423</v>
      </c>
      <c r="E169">
        <v>0</v>
      </c>
      <c r="F169">
        <v>22859</v>
      </c>
      <c r="G169">
        <v>20840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44422</v>
      </c>
      <c r="E170">
        <v>0</v>
      </c>
      <c r="F170">
        <v>26700</v>
      </c>
      <c r="G170">
        <v>20930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44421</v>
      </c>
      <c r="E171">
        <v>0</v>
      </c>
      <c r="F171">
        <v>28679</v>
      </c>
      <c r="G171">
        <v>24469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44420</v>
      </c>
      <c r="E172">
        <v>0</v>
      </c>
      <c r="F172">
        <v>28093</v>
      </c>
      <c r="G172">
        <v>27079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44419</v>
      </c>
      <c r="E173">
        <v>0</v>
      </c>
      <c r="F173">
        <v>26647</v>
      </c>
      <c r="G173">
        <v>28495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44418</v>
      </c>
      <c r="E174">
        <v>0</v>
      </c>
      <c r="F174">
        <v>20630</v>
      </c>
      <c r="G174">
        <v>26996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44417</v>
      </c>
      <c r="E175">
        <v>0</v>
      </c>
      <c r="F175">
        <v>21915</v>
      </c>
      <c r="G175">
        <v>27630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44416</v>
      </c>
      <c r="E176">
        <v>0</v>
      </c>
      <c r="F176">
        <v>24196</v>
      </c>
      <c r="G176">
        <v>19711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44415</v>
      </c>
      <c r="E177">
        <v>-1</v>
      </c>
      <c r="F177">
        <v>25877</v>
      </c>
      <c r="G177">
        <v>19509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44414</v>
      </c>
      <c r="E178">
        <v>0</v>
      </c>
      <c r="F178">
        <v>28321</v>
      </c>
      <c r="G178">
        <v>24304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44413</v>
      </c>
      <c r="E179">
        <v>0</v>
      </c>
      <c r="F179">
        <v>26512</v>
      </c>
      <c r="G179">
        <v>27512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44412</v>
      </c>
      <c r="E180">
        <v>0</v>
      </c>
      <c r="F180">
        <v>26393</v>
      </c>
      <c r="G180">
        <v>28252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44411</v>
      </c>
      <c r="E181">
        <v>0</v>
      </c>
      <c r="F181">
        <v>19012</v>
      </c>
      <c r="G181">
        <v>26418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44410</v>
      </c>
      <c r="E182">
        <v>0</v>
      </c>
      <c r="F182">
        <v>19175</v>
      </c>
      <c r="G182">
        <v>25980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44409</v>
      </c>
      <c r="E183">
        <v>0</v>
      </c>
      <c r="F183">
        <v>21645</v>
      </c>
      <c r="G183">
        <v>18225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44408</v>
      </c>
      <c r="E184">
        <v>1</v>
      </c>
      <c r="F184">
        <v>23949</v>
      </c>
      <c r="G184">
        <v>18005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44407</v>
      </c>
      <c r="E185">
        <v>0</v>
      </c>
      <c r="F185">
        <v>26241</v>
      </c>
      <c r="G185">
        <v>21586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44406</v>
      </c>
      <c r="E186">
        <v>0</v>
      </c>
      <c r="F186">
        <v>27524</v>
      </c>
      <c r="G186">
        <v>24800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44405</v>
      </c>
      <c r="E187">
        <v>2</v>
      </c>
      <c r="F187">
        <v>24367</v>
      </c>
      <c r="G187">
        <v>26351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44404</v>
      </c>
      <c r="E188">
        <v>0</v>
      </c>
      <c r="F188">
        <v>20290</v>
      </c>
      <c r="G188">
        <v>25443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44403</v>
      </c>
      <c r="E189">
        <v>0</v>
      </c>
      <c r="F189">
        <v>22181</v>
      </c>
      <c r="G189">
        <v>25929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44402</v>
      </c>
      <c r="E190">
        <v>0</v>
      </c>
      <c r="F190">
        <v>25434</v>
      </c>
      <c r="G190">
        <v>19237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44401</v>
      </c>
      <c r="E191">
        <v>0</v>
      </c>
      <c r="F191">
        <v>28968</v>
      </c>
      <c r="G191">
        <v>19853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44400</v>
      </c>
      <c r="E192">
        <v>0</v>
      </c>
      <c r="F192">
        <v>32792</v>
      </c>
      <c r="G192">
        <v>24013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44399</v>
      </c>
      <c r="E193">
        <v>0</v>
      </c>
      <c r="F193">
        <v>35939</v>
      </c>
      <c r="G193">
        <v>27169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44398</v>
      </c>
      <c r="E194">
        <v>0</v>
      </c>
      <c r="F194">
        <v>39504</v>
      </c>
      <c r="G194">
        <v>31053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44397</v>
      </c>
      <c r="E195">
        <v>-1</v>
      </c>
      <c r="F195">
        <v>43261</v>
      </c>
      <c r="G195">
        <v>35125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44396</v>
      </c>
      <c r="E196">
        <v>0</v>
      </c>
      <c r="F196">
        <v>34657</v>
      </c>
      <c r="G196">
        <v>42442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44395</v>
      </c>
      <c r="E197">
        <v>0</v>
      </c>
      <c r="F197">
        <v>44777</v>
      </c>
      <c r="G197">
        <v>32492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44394</v>
      </c>
      <c r="E198">
        <v>0</v>
      </c>
      <c r="F198">
        <v>50955</v>
      </c>
      <c r="G198">
        <v>34642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44393</v>
      </c>
      <c r="E199">
        <v>0</v>
      </c>
      <c r="F199">
        <v>47360</v>
      </c>
      <c r="G199">
        <v>50143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44392</v>
      </c>
      <c r="E200">
        <v>0</v>
      </c>
      <c r="F200">
        <v>44523</v>
      </c>
      <c r="G200">
        <v>56381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44391</v>
      </c>
      <c r="E201">
        <v>0</v>
      </c>
      <c r="F201">
        <v>37895</v>
      </c>
      <c r="G201">
        <v>49288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44390</v>
      </c>
      <c r="E202">
        <v>0</v>
      </c>
      <c r="F202">
        <v>32883</v>
      </c>
      <c r="G202">
        <v>42318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44389</v>
      </c>
      <c r="E203">
        <v>0</v>
      </c>
      <c r="F203">
        <v>30619</v>
      </c>
      <c r="G203">
        <v>39646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44388</v>
      </c>
      <c r="E204">
        <v>0</v>
      </c>
      <c r="F204">
        <v>28421</v>
      </c>
      <c r="G204">
        <v>26937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44387</v>
      </c>
      <c r="E205">
        <v>0</v>
      </c>
      <c r="F205">
        <v>29732</v>
      </c>
      <c r="G205">
        <v>24931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44386</v>
      </c>
      <c r="E206">
        <v>0</v>
      </c>
      <c r="F206">
        <v>31231</v>
      </c>
      <c r="G206">
        <v>28462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44385</v>
      </c>
      <c r="E207">
        <v>0</v>
      </c>
      <c r="F207">
        <v>28421</v>
      </c>
      <c r="G207">
        <v>29279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44384</v>
      </c>
      <c r="E208">
        <v>0</v>
      </c>
      <c r="F208">
        <v>27516</v>
      </c>
      <c r="G208">
        <v>33514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44383</v>
      </c>
      <c r="E209">
        <v>0</v>
      </c>
      <c r="F209">
        <v>25295</v>
      </c>
      <c r="G209">
        <v>30964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44382</v>
      </c>
      <c r="E210">
        <v>0</v>
      </c>
      <c r="F210">
        <v>23286</v>
      </c>
      <c r="G210">
        <v>29531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44381</v>
      </c>
      <c r="E211">
        <v>0</v>
      </c>
      <c r="F211">
        <v>20454</v>
      </c>
      <c r="G211">
        <v>21320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44380</v>
      </c>
      <c r="E212">
        <v>0</v>
      </c>
      <c r="F212">
        <v>21317</v>
      </c>
      <c r="G212">
        <v>20208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44379</v>
      </c>
      <c r="E213">
        <v>0</v>
      </c>
      <c r="F213">
        <v>22393</v>
      </c>
      <c r="G213">
        <v>21747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44378</v>
      </c>
      <c r="E214">
        <v>0</v>
      </c>
      <c r="F214">
        <v>22948</v>
      </c>
      <c r="G214">
        <v>23623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44377</v>
      </c>
      <c r="E215">
        <v>-1</v>
      </c>
      <c r="F215">
        <v>21293</v>
      </c>
      <c r="G215">
        <v>23404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44376</v>
      </c>
      <c r="E216">
        <v>0</v>
      </c>
      <c r="F216">
        <v>16802</v>
      </c>
      <c r="G216">
        <v>22680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44375</v>
      </c>
      <c r="E217">
        <v>0</v>
      </c>
      <c r="F217">
        <v>18702</v>
      </c>
      <c r="G217">
        <v>22882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44374</v>
      </c>
      <c r="E218">
        <v>0</v>
      </c>
      <c r="F218">
        <v>11560</v>
      </c>
      <c r="G218">
        <v>15040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44373</v>
      </c>
      <c r="E219">
        <v>0</v>
      </c>
      <c r="F219">
        <v>15136</v>
      </c>
      <c r="G219">
        <v>13179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44372</v>
      </c>
      <c r="E220">
        <v>0</v>
      </c>
      <c r="F220">
        <v>13498</v>
      </c>
      <c r="G220">
        <v>14519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44371</v>
      </c>
      <c r="E221">
        <v>0</v>
      </c>
      <c r="F221">
        <v>13068</v>
      </c>
      <c r="G221">
        <v>14710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44370</v>
      </c>
      <c r="E222">
        <v>0</v>
      </c>
      <c r="F222">
        <v>12765</v>
      </c>
      <c r="G222">
        <v>14399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44369</v>
      </c>
      <c r="E223">
        <v>0</v>
      </c>
      <c r="F223">
        <v>9096</v>
      </c>
      <c r="G223">
        <v>13223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44368</v>
      </c>
      <c r="E224">
        <v>0</v>
      </c>
      <c r="F224">
        <v>8766</v>
      </c>
      <c r="G224">
        <v>12408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44367</v>
      </c>
      <c r="E225">
        <v>0</v>
      </c>
      <c r="F225">
        <v>7778</v>
      </c>
      <c r="G225">
        <v>8008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44366</v>
      </c>
      <c r="E226">
        <v>0</v>
      </c>
      <c r="F226">
        <v>8954</v>
      </c>
      <c r="G226">
        <v>6944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44365</v>
      </c>
      <c r="E227">
        <v>0</v>
      </c>
      <c r="F227">
        <v>9185</v>
      </c>
      <c r="G227">
        <v>8509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44364</v>
      </c>
      <c r="E228">
        <v>0</v>
      </c>
      <c r="F228">
        <v>9371</v>
      </c>
      <c r="G228">
        <v>9203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44363</v>
      </c>
      <c r="E229">
        <v>0</v>
      </c>
      <c r="F229">
        <v>7642</v>
      </c>
      <c r="G229">
        <v>9157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44362</v>
      </c>
      <c r="E230">
        <v>0</v>
      </c>
      <c r="F230">
        <v>6486</v>
      </c>
      <c r="G230">
        <v>8868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44361</v>
      </c>
      <c r="E231">
        <v>0</v>
      </c>
      <c r="F231">
        <v>6647</v>
      </c>
      <c r="G231">
        <v>8693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44360</v>
      </c>
      <c r="E232">
        <v>0</v>
      </c>
      <c r="F232">
        <v>6269</v>
      </c>
      <c r="G232">
        <v>5910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44359</v>
      </c>
      <c r="E233">
        <v>0</v>
      </c>
      <c r="F233">
        <v>6601</v>
      </c>
      <c r="G233">
        <v>5257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44358</v>
      </c>
      <c r="E234">
        <v>0</v>
      </c>
      <c r="F234">
        <v>6782</v>
      </c>
      <c r="G234">
        <v>6341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44357</v>
      </c>
      <c r="E235">
        <v>0</v>
      </c>
      <c r="F235">
        <v>6436</v>
      </c>
      <c r="G235">
        <v>6526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44356</v>
      </c>
      <c r="E236">
        <v>0</v>
      </c>
      <c r="F236">
        <v>6201</v>
      </c>
      <c r="G236">
        <v>6718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44355</v>
      </c>
      <c r="E237">
        <v>0</v>
      </c>
      <c r="F237">
        <v>5250</v>
      </c>
      <c r="G237">
        <v>6426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44354</v>
      </c>
      <c r="E238">
        <v>0</v>
      </c>
      <c r="F238">
        <v>4913</v>
      </c>
      <c r="G238">
        <v>6595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44353</v>
      </c>
      <c r="E239">
        <v>0</v>
      </c>
      <c r="F239">
        <v>4405</v>
      </c>
      <c r="G239">
        <v>4611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44352</v>
      </c>
      <c r="E240">
        <v>0</v>
      </c>
      <c r="F240">
        <v>4810</v>
      </c>
      <c r="G240">
        <v>3862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44351</v>
      </c>
      <c r="E241">
        <v>0</v>
      </c>
      <c r="F241">
        <v>5102</v>
      </c>
      <c r="G241">
        <v>4740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44350</v>
      </c>
      <c r="E242">
        <v>0</v>
      </c>
      <c r="F242">
        <v>4310</v>
      </c>
      <c r="G242">
        <v>4975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44349</v>
      </c>
      <c r="E243">
        <v>-1</v>
      </c>
      <c r="F243">
        <v>3486</v>
      </c>
      <c r="G243">
        <v>4919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44348</v>
      </c>
      <c r="E244">
        <v>0</v>
      </c>
      <c r="F244">
        <v>2539</v>
      </c>
      <c r="G244">
        <v>4336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44347</v>
      </c>
      <c r="E245">
        <v>0</v>
      </c>
      <c r="F245">
        <v>2854</v>
      </c>
      <c r="G245">
        <v>3065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44346</v>
      </c>
      <c r="E246">
        <v>0</v>
      </c>
      <c r="F246">
        <v>2621</v>
      </c>
      <c r="G246">
        <v>2534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44345</v>
      </c>
      <c r="E247">
        <v>0</v>
      </c>
      <c r="F247">
        <v>2747</v>
      </c>
      <c r="G247">
        <v>2393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44344</v>
      </c>
      <c r="E248">
        <v>0</v>
      </c>
      <c r="F248">
        <v>3434</v>
      </c>
      <c r="G248">
        <v>2825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44343</v>
      </c>
      <c r="E249">
        <v>0</v>
      </c>
      <c r="F249">
        <v>2936</v>
      </c>
      <c r="G249">
        <v>2964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44342</v>
      </c>
      <c r="E250">
        <v>0</v>
      </c>
      <c r="F250">
        <v>2540</v>
      </c>
      <c r="G250">
        <v>3069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44341</v>
      </c>
      <c r="E251">
        <v>0</v>
      </c>
      <c r="F251">
        <v>2081</v>
      </c>
      <c r="G251">
        <v>2688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44340</v>
      </c>
      <c r="E252">
        <v>0</v>
      </c>
      <c r="F252">
        <v>1972</v>
      </c>
      <c r="G252">
        <v>2621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44339</v>
      </c>
      <c r="E253">
        <v>0</v>
      </c>
      <c r="F253">
        <v>1734</v>
      </c>
      <c r="G253">
        <v>1843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44338</v>
      </c>
      <c r="E254">
        <v>0</v>
      </c>
      <c r="F254">
        <v>2242</v>
      </c>
      <c r="G254">
        <v>1537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44337</v>
      </c>
      <c r="E255">
        <v>0</v>
      </c>
      <c r="F255">
        <v>2303</v>
      </c>
      <c r="G255">
        <v>1799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44336</v>
      </c>
      <c r="E256">
        <v>0</v>
      </c>
      <c r="F256">
        <v>2307</v>
      </c>
      <c r="G256">
        <v>1914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44335</v>
      </c>
      <c r="E257">
        <v>0</v>
      </c>
      <c r="F257">
        <v>2151</v>
      </c>
      <c r="G257">
        <v>2173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44334</v>
      </c>
      <c r="E258">
        <v>0</v>
      </c>
      <c r="F258">
        <v>2008</v>
      </c>
      <c r="G258">
        <v>2141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44333</v>
      </c>
      <c r="E259">
        <v>0</v>
      </c>
      <c r="F259">
        <v>1645</v>
      </c>
      <c r="G259">
        <v>2243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44332</v>
      </c>
      <c r="E260">
        <v>0</v>
      </c>
      <c r="F260">
        <v>1471</v>
      </c>
      <c r="G260">
        <v>1521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44331</v>
      </c>
      <c r="E261">
        <v>0</v>
      </c>
      <c r="F261">
        <v>1614</v>
      </c>
      <c r="G261">
        <v>1260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44330</v>
      </c>
      <c r="E262">
        <v>0</v>
      </c>
      <c r="F262">
        <v>1828</v>
      </c>
      <c r="G262">
        <v>1457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44329</v>
      </c>
      <c r="E263">
        <v>0</v>
      </c>
      <c r="F263">
        <v>2229</v>
      </c>
      <c r="G263">
        <v>1658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44328</v>
      </c>
      <c r="E264">
        <v>0</v>
      </c>
      <c r="F264">
        <v>1804</v>
      </c>
      <c r="G264">
        <v>1774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44327</v>
      </c>
      <c r="E265">
        <v>1</v>
      </c>
      <c r="F265">
        <v>2117</v>
      </c>
      <c r="G265">
        <v>1747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44326</v>
      </c>
      <c r="E266">
        <v>0</v>
      </c>
      <c r="F266">
        <v>2009</v>
      </c>
      <c r="G266">
        <v>2177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44325</v>
      </c>
      <c r="E267">
        <v>0</v>
      </c>
      <c r="F267">
        <v>1418</v>
      </c>
      <c r="G267">
        <v>1849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44324</v>
      </c>
      <c r="E268">
        <v>0</v>
      </c>
      <c r="F268">
        <v>1742</v>
      </c>
      <c r="G268">
        <v>1205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44323</v>
      </c>
      <c r="E269">
        <v>0</v>
      </c>
      <c r="F269">
        <v>2142</v>
      </c>
      <c r="G269">
        <v>1562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44322</v>
      </c>
      <c r="E270">
        <v>0</v>
      </c>
      <c r="F270">
        <v>2194</v>
      </c>
      <c r="G270">
        <v>1815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44321</v>
      </c>
      <c r="E271">
        <v>1</v>
      </c>
      <c r="F271">
        <v>1906</v>
      </c>
      <c r="G271">
        <v>2045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44320</v>
      </c>
      <c r="E272">
        <v>0</v>
      </c>
      <c r="F272">
        <v>1659</v>
      </c>
      <c r="G272">
        <v>2046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44319</v>
      </c>
      <c r="E273">
        <v>0</v>
      </c>
      <c r="F273">
        <v>1453</v>
      </c>
      <c r="G273">
        <v>1695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44318</v>
      </c>
      <c r="E274">
        <v>0</v>
      </c>
      <c r="F274">
        <v>1377</v>
      </c>
      <c r="G274">
        <v>1217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44317</v>
      </c>
      <c r="E275">
        <v>0</v>
      </c>
      <c r="F275">
        <v>1642</v>
      </c>
      <c r="G275">
        <v>1130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44316</v>
      </c>
      <c r="E276">
        <v>0</v>
      </c>
      <c r="F276">
        <v>2046</v>
      </c>
      <c r="G276">
        <v>1413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44315</v>
      </c>
      <c r="E277">
        <v>0</v>
      </c>
      <c r="F277">
        <v>2103</v>
      </c>
      <c r="G277">
        <v>1764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44314</v>
      </c>
      <c r="E278">
        <v>0</v>
      </c>
      <c r="F278">
        <v>1829</v>
      </c>
      <c r="G278">
        <v>2019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44313</v>
      </c>
      <c r="E279">
        <v>0</v>
      </c>
      <c r="F279">
        <v>2410</v>
      </c>
      <c r="G279">
        <v>1695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44312</v>
      </c>
      <c r="E280">
        <v>0</v>
      </c>
      <c r="F280">
        <v>1752</v>
      </c>
      <c r="G280">
        <v>2095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44311</v>
      </c>
      <c r="E281">
        <v>0</v>
      </c>
      <c r="F281">
        <v>1401</v>
      </c>
      <c r="G281">
        <v>1774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44310</v>
      </c>
      <c r="E282">
        <v>0</v>
      </c>
      <c r="F282">
        <v>1804</v>
      </c>
      <c r="G282">
        <v>1206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44309</v>
      </c>
      <c r="E283">
        <v>0</v>
      </c>
      <c r="F283">
        <v>2277</v>
      </c>
      <c r="G283">
        <v>1581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44308</v>
      </c>
      <c r="E284">
        <v>0</v>
      </c>
      <c r="F284">
        <v>2315</v>
      </c>
      <c r="G284">
        <v>1885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44307</v>
      </c>
      <c r="E285">
        <v>0</v>
      </c>
      <c r="F285">
        <v>1943</v>
      </c>
      <c r="G285">
        <v>2130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44306</v>
      </c>
      <c r="E286">
        <v>0</v>
      </c>
      <c r="F286">
        <v>2169</v>
      </c>
      <c r="G286">
        <v>1944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44305</v>
      </c>
      <c r="E287">
        <v>0</v>
      </c>
      <c r="F287">
        <v>2550</v>
      </c>
      <c r="G287">
        <v>2129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44304</v>
      </c>
      <c r="E288">
        <v>0</v>
      </c>
      <c r="F288">
        <v>1495</v>
      </c>
      <c r="G288">
        <v>2130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44303</v>
      </c>
      <c r="E289">
        <v>0</v>
      </c>
      <c r="F289">
        <v>1897</v>
      </c>
      <c r="G289">
        <v>1309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44302</v>
      </c>
      <c r="E290">
        <v>1</v>
      </c>
      <c r="F290">
        <v>2225</v>
      </c>
      <c r="G290">
        <v>1815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44301</v>
      </c>
      <c r="E291">
        <v>0</v>
      </c>
      <c r="F291">
        <v>2171</v>
      </c>
      <c r="G291">
        <v>1804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44300</v>
      </c>
      <c r="E292">
        <v>0</v>
      </c>
      <c r="F292">
        <v>2054</v>
      </c>
      <c r="G292">
        <v>1948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44299</v>
      </c>
      <c r="E293">
        <v>0</v>
      </c>
      <c r="F293">
        <v>2070</v>
      </c>
      <c r="G293">
        <v>1913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44298</v>
      </c>
      <c r="E294">
        <v>0</v>
      </c>
      <c r="F294">
        <v>3222</v>
      </c>
      <c r="G294">
        <v>2239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44297</v>
      </c>
      <c r="E295">
        <v>0</v>
      </c>
      <c r="F295">
        <v>1338</v>
      </c>
      <c r="G295">
        <v>1902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44296</v>
      </c>
      <c r="E296">
        <v>0</v>
      </c>
      <c r="F296">
        <v>2032</v>
      </c>
      <c r="G296">
        <v>1890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44295</v>
      </c>
      <c r="E297">
        <v>0</v>
      </c>
      <c r="F297">
        <v>2638</v>
      </c>
      <c r="G297">
        <v>2319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44294</v>
      </c>
      <c r="E298">
        <v>0</v>
      </c>
      <c r="F298">
        <v>2486</v>
      </c>
      <c r="G298">
        <v>2483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44293</v>
      </c>
      <c r="E299">
        <v>0</v>
      </c>
      <c r="F299">
        <v>2304</v>
      </c>
      <c r="G299">
        <v>2598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44292</v>
      </c>
      <c r="E300">
        <v>0</v>
      </c>
      <c r="F300">
        <v>1937</v>
      </c>
      <c r="G300">
        <v>2568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44291</v>
      </c>
      <c r="E301">
        <v>0</v>
      </c>
      <c r="F301">
        <v>2236</v>
      </c>
      <c r="G301">
        <v>2195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44290</v>
      </c>
      <c r="E302">
        <v>0</v>
      </c>
      <c r="F302">
        <v>1954</v>
      </c>
      <c r="G302">
        <v>1926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44289</v>
      </c>
      <c r="E303">
        <v>0</v>
      </c>
      <c r="F303">
        <v>2847</v>
      </c>
      <c r="G303">
        <v>2018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44288</v>
      </c>
      <c r="E304">
        <v>0</v>
      </c>
      <c r="F304">
        <v>2881</v>
      </c>
      <c r="G304">
        <v>2131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44287</v>
      </c>
      <c r="E305">
        <v>0</v>
      </c>
      <c r="F305">
        <v>3784</v>
      </c>
      <c r="G305">
        <v>2870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44286</v>
      </c>
      <c r="E306">
        <v>0</v>
      </c>
      <c r="F306">
        <v>3327</v>
      </c>
      <c r="G306">
        <v>3152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44285</v>
      </c>
      <c r="E307">
        <v>0</v>
      </c>
      <c r="F307">
        <v>3384</v>
      </c>
      <c r="G307">
        <v>2956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44284</v>
      </c>
      <c r="E308">
        <v>0</v>
      </c>
      <c r="F308">
        <v>4112</v>
      </c>
      <c r="G308">
        <v>3198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44283</v>
      </c>
      <c r="E309">
        <v>0</v>
      </c>
      <c r="F309">
        <v>3153</v>
      </c>
      <c r="G309">
        <v>4105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44282</v>
      </c>
      <c r="E310">
        <v>0</v>
      </c>
      <c r="F310">
        <v>3813</v>
      </c>
      <c r="G310">
        <v>2948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44281</v>
      </c>
      <c r="E311">
        <v>0</v>
      </c>
      <c r="F311">
        <v>5273</v>
      </c>
      <c r="G311">
        <v>3632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44280</v>
      </c>
      <c r="E312">
        <v>0</v>
      </c>
      <c r="F312">
        <v>5286</v>
      </c>
      <c r="G312">
        <v>4455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44279</v>
      </c>
      <c r="E313">
        <v>0</v>
      </c>
      <c r="F313">
        <v>4615</v>
      </c>
      <c r="G313">
        <v>5119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44278</v>
      </c>
      <c r="E314">
        <v>0</v>
      </c>
      <c r="F314">
        <v>4583</v>
      </c>
      <c r="G314">
        <v>4356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44277</v>
      </c>
      <c r="E315">
        <v>0</v>
      </c>
      <c r="F315">
        <v>4746</v>
      </c>
      <c r="G315">
        <v>5154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44276</v>
      </c>
      <c r="E316">
        <v>0</v>
      </c>
      <c r="F316">
        <v>4459</v>
      </c>
      <c r="G316">
        <v>4521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44275</v>
      </c>
      <c r="E317">
        <v>1</v>
      </c>
      <c r="F317">
        <v>4732</v>
      </c>
      <c r="G317">
        <v>3377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44274</v>
      </c>
      <c r="E318">
        <v>0</v>
      </c>
      <c r="F318">
        <v>3809</v>
      </c>
      <c r="G318">
        <v>4147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44273</v>
      </c>
      <c r="E319">
        <v>0</v>
      </c>
      <c r="F319">
        <v>5213</v>
      </c>
      <c r="G319">
        <v>4528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44272</v>
      </c>
      <c r="E320">
        <v>0</v>
      </c>
      <c r="F320">
        <v>4827</v>
      </c>
      <c r="G320">
        <v>4850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44271</v>
      </c>
      <c r="E321">
        <v>0</v>
      </c>
      <c r="F321">
        <v>4391</v>
      </c>
      <c r="G321">
        <v>4747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44270</v>
      </c>
      <c r="E322">
        <v>0</v>
      </c>
      <c r="F322">
        <v>4264</v>
      </c>
      <c r="G322">
        <v>5449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44269</v>
      </c>
      <c r="E323">
        <v>0</v>
      </c>
      <c r="F323">
        <v>3774</v>
      </c>
      <c r="G323">
        <v>3591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44268</v>
      </c>
      <c r="E324">
        <v>0</v>
      </c>
      <c r="F324">
        <v>4539</v>
      </c>
      <c r="G324">
        <v>3458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44267</v>
      </c>
      <c r="E325">
        <v>0</v>
      </c>
      <c r="F325">
        <v>5529</v>
      </c>
      <c r="G325">
        <v>4625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44266</v>
      </c>
      <c r="E326">
        <v>0</v>
      </c>
      <c r="F326">
        <v>5744</v>
      </c>
      <c r="G326">
        <v>4692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44265</v>
      </c>
      <c r="E327">
        <v>0</v>
      </c>
      <c r="F327">
        <v>4863</v>
      </c>
      <c r="G327">
        <v>5014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44264</v>
      </c>
      <c r="E328">
        <v>0</v>
      </c>
      <c r="F328">
        <v>4894</v>
      </c>
      <c r="G328">
        <v>5223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44263</v>
      </c>
      <c r="E329">
        <v>0</v>
      </c>
      <c r="F329">
        <v>3903</v>
      </c>
      <c r="G329">
        <v>5580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44262</v>
      </c>
      <c r="E330">
        <v>0</v>
      </c>
      <c r="F330">
        <v>4497</v>
      </c>
      <c r="G330">
        <v>3546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44261</v>
      </c>
      <c r="E331">
        <v>-1</v>
      </c>
      <c r="F331">
        <v>5118</v>
      </c>
      <c r="G331">
        <v>3710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44260</v>
      </c>
      <c r="E332">
        <v>0</v>
      </c>
      <c r="F332">
        <v>5053</v>
      </c>
      <c r="G332">
        <v>4555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44259</v>
      </c>
      <c r="E333">
        <v>0</v>
      </c>
      <c r="F333">
        <v>5643</v>
      </c>
      <c r="G333">
        <v>4806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44258</v>
      </c>
      <c r="E334">
        <v>0</v>
      </c>
      <c r="F334">
        <v>5408</v>
      </c>
      <c r="G334">
        <v>5108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44257</v>
      </c>
      <c r="E335">
        <v>0</v>
      </c>
      <c r="F335">
        <v>5530</v>
      </c>
      <c r="G335">
        <v>5689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44256</v>
      </c>
      <c r="E336">
        <v>0</v>
      </c>
      <c r="F336">
        <v>4738</v>
      </c>
      <c r="G336">
        <v>5901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44255</v>
      </c>
      <c r="E337">
        <v>0</v>
      </c>
      <c r="F337">
        <v>5080</v>
      </c>
      <c r="G337">
        <v>3959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44254</v>
      </c>
      <c r="E338">
        <v>0</v>
      </c>
      <c r="F338">
        <v>6527</v>
      </c>
      <c r="G338">
        <v>4113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44253</v>
      </c>
      <c r="E339">
        <v>0</v>
      </c>
      <c r="F339">
        <v>7393</v>
      </c>
      <c r="G339">
        <v>5677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44252</v>
      </c>
      <c r="E340">
        <v>0</v>
      </c>
      <c r="F340">
        <v>8623</v>
      </c>
      <c r="G340">
        <v>6627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44251</v>
      </c>
      <c r="E341">
        <v>0</v>
      </c>
      <c r="F341">
        <v>8644</v>
      </c>
      <c r="G341">
        <v>7313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44250</v>
      </c>
      <c r="E342">
        <v>0</v>
      </c>
      <c r="F342">
        <v>7292</v>
      </c>
      <c r="G342">
        <v>8158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44249</v>
      </c>
      <c r="E343">
        <v>0</v>
      </c>
      <c r="F343">
        <v>9420</v>
      </c>
      <c r="G343">
        <v>9869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44248</v>
      </c>
      <c r="E344">
        <v>0</v>
      </c>
      <c r="F344">
        <v>8408</v>
      </c>
      <c r="G344">
        <v>6802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44247</v>
      </c>
      <c r="E345">
        <v>0</v>
      </c>
      <c r="F345">
        <v>8964</v>
      </c>
      <c r="G345">
        <v>6905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44246</v>
      </c>
      <c r="E346">
        <v>0</v>
      </c>
      <c r="F346">
        <v>10296</v>
      </c>
      <c r="G346">
        <v>8887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44245</v>
      </c>
      <c r="E347">
        <v>0</v>
      </c>
      <c r="F347">
        <v>10740</v>
      </c>
      <c r="G347">
        <v>9921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44244</v>
      </c>
      <c r="E348">
        <v>0</v>
      </c>
      <c r="F348">
        <v>10926</v>
      </c>
      <c r="G348">
        <v>10041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44243</v>
      </c>
      <c r="E349">
        <v>0</v>
      </c>
      <c r="F349">
        <v>9236</v>
      </c>
      <c r="G349">
        <v>10819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44242</v>
      </c>
      <c r="E350">
        <v>0</v>
      </c>
      <c r="F350">
        <v>8609</v>
      </c>
      <c r="G350">
        <v>12483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44241</v>
      </c>
      <c r="E351">
        <v>1</v>
      </c>
      <c r="F351">
        <v>9499</v>
      </c>
      <c r="G351">
        <v>7544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44240</v>
      </c>
      <c r="E352">
        <v>0</v>
      </c>
      <c r="F352">
        <v>11697</v>
      </c>
      <c r="G352">
        <v>7752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44239</v>
      </c>
      <c r="E353">
        <v>0</v>
      </c>
      <c r="F353">
        <v>13299</v>
      </c>
      <c r="G353">
        <v>10584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44238</v>
      </c>
      <c r="E354">
        <v>0</v>
      </c>
      <c r="F354">
        <v>12001</v>
      </c>
      <c r="G354">
        <v>11239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44237</v>
      </c>
      <c r="E355">
        <v>0</v>
      </c>
      <c r="F355">
        <v>11551</v>
      </c>
      <c r="G355">
        <v>11859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44236</v>
      </c>
      <c r="E356">
        <v>0</v>
      </c>
      <c r="F356">
        <v>10916</v>
      </c>
      <c r="G356">
        <v>12253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44235</v>
      </c>
      <c r="E357">
        <v>0</v>
      </c>
      <c r="F357">
        <v>12270</v>
      </c>
      <c r="G357">
        <v>13862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44234</v>
      </c>
      <c r="E358">
        <v>0</v>
      </c>
      <c r="F358">
        <v>14466</v>
      </c>
      <c r="G358">
        <v>10173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44233</v>
      </c>
      <c r="E359">
        <v>0</v>
      </c>
      <c r="F359">
        <v>16302</v>
      </c>
      <c r="G359">
        <v>10595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44232</v>
      </c>
      <c r="E360">
        <v>0</v>
      </c>
      <c r="F360">
        <v>17314</v>
      </c>
      <c r="G360">
        <v>13996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44231</v>
      </c>
      <c r="E361">
        <v>0</v>
      </c>
      <c r="F361">
        <v>18529</v>
      </c>
      <c r="G361">
        <v>16173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44230</v>
      </c>
      <c r="E362">
        <v>0</v>
      </c>
      <c r="F362">
        <v>17265</v>
      </c>
      <c r="G362">
        <v>17419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44229</v>
      </c>
      <c r="E363">
        <v>1</v>
      </c>
      <c r="F363">
        <v>15021</v>
      </c>
      <c r="G363">
        <v>17680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44228</v>
      </c>
      <c r="E364">
        <v>0</v>
      </c>
      <c r="F364">
        <v>16815</v>
      </c>
      <c r="G364">
        <v>20129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44227</v>
      </c>
      <c r="E365">
        <v>0</v>
      </c>
      <c r="F365">
        <v>19054</v>
      </c>
      <c r="G365">
        <v>13731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44226</v>
      </c>
      <c r="E366">
        <v>0</v>
      </c>
      <c r="F366">
        <v>21089</v>
      </c>
      <c r="G366">
        <v>15020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44225</v>
      </c>
      <c r="E367">
        <v>1</v>
      </c>
      <c r="F367">
        <v>26709</v>
      </c>
      <c r="G367">
        <v>19711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44224</v>
      </c>
      <c r="E368">
        <v>1</v>
      </c>
      <c r="F368">
        <v>26182</v>
      </c>
      <c r="G368">
        <v>21871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44223</v>
      </c>
      <c r="E369">
        <v>0</v>
      </c>
      <c r="F369">
        <v>22914</v>
      </c>
      <c r="G369">
        <v>23266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44222</v>
      </c>
      <c r="E370">
        <v>-1</v>
      </c>
      <c r="F370">
        <v>17920</v>
      </c>
      <c r="G370">
        <v>24447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44221</v>
      </c>
      <c r="E371">
        <v>1</v>
      </c>
      <c r="F371">
        <v>20149</v>
      </c>
      <c r="G371">
        <v>27134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44220</v>
      </c>
      <c r="E372">
        <v>0</v>
      </c>
      <c r="F372">
        <v>27580</v>
      </c>
      <c r="G372">
        <v>15463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44219</v>
      </c>
      <c r="E373">
        <v>0</v>
      </c>
      <c r="F373">
        <v>30496</v>
      </c>
      <c r="G373">
        <v>19893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44218</v>
      </c>
      <c r="E374">
        <v>0</v>
      </c>
      <c r="F374">
        <v>37115</v>
      </c>
      <c r="G374">
        <v>26944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44217</v>
      </c>
      <c r="E375">
        <v>0</v>
      </c>
      <c r="F375">
        <v>34371</v>
      </c>
      <c r="G375">
        <v>28769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44216</v>
      </c>
      <c r="E376">
        <v>1</v>
      </c>
      <c r="F376">
        <v>35061</v>
      </c>
      <c r="G376">
        <v>31772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44215</v>
      </c>
      <c r="E377">
        <v>1</v>
      </c>
      <c r="F377">
        <v>30371</v>
      </c>
      <c r="G377">
        <v>36001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44214</v>
      </c>
      <c r="E378">
        <v>0</v>
      </c>
      <c r="F378">
        <v>34134</v>
      </c>
      <c r="G378">
        <v>40740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44213</v>
      </c>
      <c r="E379">
        <v>0</v>
      </c>
      <c r="F379">
        <v>35263</v>
      </c>
      <c r="G379">
        <v>26230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44212</v>
      </c>
      <c r="E380">
        <v>0</v>
      </c>
      <c r="F380">
        <v>37759</v>
      </c>
      <c r="G380">
        <v>27672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44211</v>
      </c>
      <c r="E381">
        <v>1</v>
      </c>
      <c r="F381">
        <v>50741</v>
      </c>
      <c r="G381">
        <v>36831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44210</v>
      </c>
      <c r="E382">
        <v>1</v>
      </c>
      <c r="F382">
        <v>44358</v>
      </c>
      <c r="G382">
        <v>38586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44209</v>
      </c>
      <c r="E383">
        <v>0</v>
      </c>
      <c r="F383">
        <v>42898</v>
      </c>
      <c r="G383">
        <v>41224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44208</v>
      </c>
      <c r="E384">
        <v>0</v>
      </c>
      <c r="F384">
        <v>41121</v>
      </c>
      <c r="G384">
        <v>44733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44207</v>
      </c>
      <c r="E385">
        <v>0</v>
      </c>
      <c r="F385">
        <v>41835</v>
      </c>
      <c r="G385">
        <v>52096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44206</v>
      </c>
      <c r="E386">
        <v>0</v>
      </c>
      <c r="F386">
        <v>50291</v>
      </c>
      <c r="G386">
        <v>32942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44205</v>
      </c>
      <c r="E387">
        <v>0</v>
      </c>
      <c r="F387">
        <v>54257</v>
      </c>
      <c r="G387">
        <v>35520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44204</v>
      </c>
      <c r="E388">
        <v>2</v>
      </c>
      <c r="F388">
        <v>61757</v>
      </c>
      <c r="G388">
        <v>42412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44203</v>
      </c>
      <c r="E389">
        <v>0</v>
      </c>
      <c r="F389">
        <v>46841</v>
      </c>
      <c r="G389">
        <v>46957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44202</v>
      </c>
      <c r="E390">
        <v>1</v>
      </c>
      <c r="F390">
        <v>56060</v>
      </c>
      <c r="G390">
        <v>51441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44201</v>
      </c>
      <c r="E391">
        <v>0</v>
      </c>
      <c r="F391">
        <v>54940</v>
      </c>
      <c r="G391">
        <v>58147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44200</v>
      </c>
      <c r="E392">
        <v>0</v>
      </c>
      <c r="F392">
        <v>53180</v>
      </c>
      <c r="G392">
        <v>69267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44199</v>
      </c>
      <c r="E393">
        <v>0</v>
      </c>
      <c r="F393">
        <v>46853</v>
      </c>
      <c r="G393">
        <v>49624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44198</v>
      </c>
      <c r="E394">
        <v>1</v>
      </c>
      <c r="F394">
        <v>49248</v>
      </c>
      <c r="G394">
        <v>54288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44197</v>
      </c>
      <c r="E395">
        <v>1</v>
      </c>
      <c r="F395">
        <v>50746</v>
      </c>
      <c r="G395">
        <v>28282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44196</v>
      </c>
      <c r="E396">
        <v>1</v>
      </c>
      <c r="F396">
        <v>49510</v>
      </c>
      <c r="G396">
        <v>46732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44195</v>
      </c>
      <c r="E397">
        <v>1</v>
      </c>
      <c r="F397">
        <v>43554</v>
      </c>
      <c r="G397">
        <v>62935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44194</v>
      </c>
      <c r="E398">
        <v>2</v>
      </c>
      <c r="F398">
        <v>47164</v>
      </c>
      <c r="G398">
        <v>72555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44193</v>
      </c>
      <c r="E399">
        <v>0</v>
      </c>
      <c r="F399">
        <v>36511</v>
      </c>
      <c r="G399">
        <v>40076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44192</v>
      </c>
      <c r="E400">
        <v>0</v>
      </c>
      <c r="F400">
        <v>25619</v>
      </c>
      <c r="G400">
        <v>42473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44191</v>
      </c>
      <c r="E401">
        <v>0</v>
      </c>
      <c r="F401">
        <v>31307</v>
      </c>
      <c r="G401">
        <v>36739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44190</v>
      </c>
      <c r="E402">
        <v>0</v>
      </c>
      <c r="F402">
        <v>31560</v>
      </c>
      <c r="G402">
        <v>12679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44189</v>
      </c>
      <c r="E403">
        <v>0</v>
      </c>
      <c r="F403">
        <v>35561</v>
      </c>
      <c r="G403">
        <v>28724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44188</v>
      </c>
      <c r="E404">
        <v>1</v>
      </c>
      <c r="F404">
        <v>34247</v>
      </c>
      <c r="G404">
        <v>37644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44187</v>
      </c>
      <c r="E405">
        <v>2</v>
      </c>
      <c r="F405">
        <v>32288</v>
      </c>
      <c r="G405">
        <v>40932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44186</v>
      </c>
      <c r="E406">
        <v>0</v>
      </c>
      <c r="F406">
        <v>28742</v>
      </c>
      <c r="G406">
        <v>42617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44185</v>
      </c>
      <c r="E407">
        <v>0</v>
      </c>
      <c r="F407">
        <v>32155</v>
      </c>
      <c r="G407">
        <v>28970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44184</v>
      </c>
      <c r="E408">
        <v>1</v>
      </c>
      <c r="F408">
        <v>22775</v>
      </c>
      <c r="G408">
        <v>21764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44183</v>
      </c>
      <c r="E409">
        <v>1</v>
      </c>
      <c r="F409">
        <v>24452</v>
      </c>
      <c r="G409">
        <v>31859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44182</v>
      </c>
      <c r="E410">
        <v>0</v>
      </c>
      <c r="F410">
        <v>22401</v>
      </c>
      <c r="G410">
        <v>29637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44181</v>
      </c>
      <c r="E411">
        <v>0</v>
      </c>
      <c r="F411">
        <v>23432</v>
      </c>
      <c r="G411">
        <v>30144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44180</v>
      </c>
      <c r="E412">
        <v>2</v>
      </c>
      <c r="F412">
        <v>16504</v>
      </c>
      <c r="G412">
        <v>29116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44179</v>
      </c>
      <c r="E413">
        <v>0</v>
      </c>
      <c r="F413">
        <v>17882</v>
      </c>
      <c r="G413">
        <v>29529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44178</v>
      </c>
      <c r="E414">
        <v>0</v>
      </c>
      <c r="F414">
        <v>17164</v>
      </c>
      <c r="G414">
        <v>18143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44177</v>
      </c>
      <c r="E415">
        <v>0</v>
      </c>
      <c r="F415">
        <v>17468</v>
      </c>
      <c r="G415">
        <v>16037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44176</v>
      </c>
      <c r="E416">
        <v>0</v>
      </c>
      <c r="F416">
        <v>17899</v>
      </c>
      <c r="G416">
        <v>19887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44175</v>
      </c>
      <c r="E417">
        <v>0</v>
      </c>
      <c r="F417">
        <v>17622</v>
      </c>
      <c r="G417">
        <v>18558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44174</v>
      </c>
      <c r="E418">
        <v>1</v>
      </c>
      <c r="F418">
        <v>12960</v>
      </c>
      <c r="G418">
        <v>17480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44173</v>
      </c>
      <c r="E419">
        <v>0</v>
      </c>
      <c r="F419">
        <v>10459</v>
      </c>
      <c r="G419">
        <v>16676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44172</v>
      </c>
      <c r="E420">
        <v>0</v>
      </c>
      <c r="F420">
        <v>11623</v>
      </c>
      <c r="G420">
        <v>17405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44171</v>
      </c>
      <c r="E421">
        <v>0</v>
      </c>
      <c r="F421">
        <v>14294</v>
      </c>
      <c r="G421">
        <v>10883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44170</v>
      </c>
      <c r="E422">
        <v>0</v>
      </c>
      <c r="F422">
        <v>12666</v>
      </c>
      <c r="G422">
        <v>10146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44169</v>
      </c>
      <c r="E423">
        <v>0</v>
      </c>
      <c r="F423">
        <v>13412</v>
      </c>
      <c r="G423">
        <v>12888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44168</v>
      </c>
      <c r="E424">
        <v>0</v>
      </c>
      <c r="F424">
        <v>11992</v>
      </c>
      <c r="G424">
        <v>12541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44167</v>
      </c>
      <c r="E425">
        <v>1</v>
      </c>
      <c r="F425">
        <v>13323</v>
      </c>
      <c r="G425">
        <v>13475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44166</v>
      </c>
      <c r="E426">
        <v>1</v>
      </c>
      <c r="F426">
        <v>11618</v>
      </c>
      <c r="G426">
        <v>13536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44165</v>
      </c>
      <c r="E427">
        <v>0</v>
      </c>
      <c r="F427">
        <v>10869</v>
      </c>
      <c r="G427">
        <v>15033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44164</v>
      </c>
      <c r="E428">
        <v>0</v>
      </c>
      <c r="F428">
        <v>10054</v>
      </c>
      <c r="G428">
        <v>8909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44163</v>
      </c>
      <c r="E429">
        <v>0</v>
      </c>
      <c r="F429">
        <v>13323</v>
      </c>
      <c r="G429">
        <v>9211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44162</v>
      </c>
      <c r="E430">
        <v>0</v>
      </c>
      <c r="F430">
        <v>13557</v>
      </c>
      <c r="G430">
        <v>12271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44161</v>
      </c>
      <c r="E431">
        <v>0</v>
      </c>
      <c r="F431">
        <v>14637</v>
      </c>
      <c r="G431">
        <v>12280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44160</v>
      </c>
      <c r="E432">
        <v>0</v>
      </c>
      <c r="F432">
        <v>15893</v>
      </c>
      <c r="G432">
        <v>13940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44159</v>
      </c>
      <c r="E433">
        <v>0</v>
      </c>
      <c r="F433">
        <v>9854</v>
      </c>
      <c r="G433">
        <v>14045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44158</v>
      </c>
      <c r="E434">
        <v>0</v>
      </c>
      <c r="F434">
        <v>13329</v>
      </c>
      <c r="G434">
        <v>16210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44157</v>
      </c>
      <c r="E435">
        <v>0</v>
      </c>
      <c r="F435">
        <v>16668</v>
      </c>
      <c r="G435">
        <v>10043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44156</v>
      </c>
      <c r="E436">
        <v>2</v>
      </c>
      <c r="F436">
        <v>17615</v>
      </c>
      <c r="G436">
        <v>10627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44155</v>
      </c>
      <c r="E437">
        <v>-1</v>
      </c>
      <c r="F437">
        <v>17845</v>
      </c>
      <c r="G437">
        <v>14684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44154</v>
      </c>
      <c r="E438">
        <v>0</v>
      </c>
      <c r="F438">
        <v>20291</v>
      </c>
      <c r="G438">
        <v>15508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44153</v>
      </c>
      <c r="E439">
        <v>0</v>
      </c>
      <c r="F439">
        <v>17189</v>
      </c>
      <c r="G439">
        <v>18223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44152</v>
      </c>
      <c r="E440">
        <v>0</v>
      </c>
      <c r="F440">
        <v>17549</v>
      </c>
      <c r="G440">
        <v>20335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44151</v>
      </c>
      <c r="E441">
        <v>0</v>
      </c>
      <c r="F441">
        <v>19423</v>
      </c>
      <c r="G441">
        <v>23743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44150</v>
      </c>
      <c r="E442">
        <v>0</v>
      </c>
      <c r="F442">
        <v>21998</v>
      </c>
      <c r="G442">
        <v>14219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44149</v>
      </c>
      <c r="E443">
        <v>0</v>
      </c>
      <c r="F443">
        <v>24298</v>
      </c>
      <c r="G443">
        <v>16045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44148</v>
      </c>
      <c r="E444">
        <v>0</v>
      </c>
      <c r="F444">
        <v>24540</v>
      </c>
      <c r="G444">
        <v>21668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44147</v>
      </c>
      <c r="E445">
        <v>0</v>
      </c>
      <c r="F445">
        <v>30843</v>
      </c>
      <c r="G445">
        <v>21958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44146</v>
      </c>
      <c r="E446">
        <v>0</v>
      </c>
      <c r="F446">
        <v>19970</v>
      </c>
      <c r="G446">
        <v>24654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44145</v>
      </c>
      <c r="E447">
        <v>1</v>
      </c>
      <c r="F447">
        <v>18622</v>
      </c>
      <c r="G447">
        <v>24478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44144</v>
      </c>
      <c r="E448">
        <v>0</v>
      </c>
      <c r="F448">
        <v>19036</v>
      </c>
      <c r="G448">
        <v>28122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44143</v>
      </c>
      <c r="E449">
        <v>0</v>
      </c>
      <c r="F449">
        <v>18293</v>
      </c>
      <c r="G449">
        <v>17969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44142</v>
      </c>
      <c r="E450">
        <v>0</v>
      </c>
      <c r="F450">
        <v>21875</v>
      </c>
      <c r="G450">
        <v>16634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44141</v>
      </c>
      <c r="E451">
        <v>0</v>
      </c>
      <c r="F451">
        <v>20268</v>
      </c>
      <c r="G451">
        <v>20847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44140</v>
      </c>
      <c r="E452">
        <v>0</v>
      </c>
      <c r="F452">
        <v>21137</v>
      </c>
      <c r="G452">
        <v>20885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44139</v>
      </c>
      <c r="E453">
        <v>1</v>
      </c>
      <c r="F453">
        <v>21863</v>
      </c>
      <c r="G453">
        <v>20705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44138</v>
      </c>
      <c r="E454">
        <v>0</v>
      </c>
      <c r="F454">
        <v>17330</v>
      </c>
      <c r="G454">
        <v>22333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44137</v>
      </c>
      <c r="E455">
        <v>0</v>
      </c>
      <c r="F455">
        <v>15860</v>
      </c>
      <c r="G455">
        <v>27955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44136</v>
      </c>
      <c r="E456">
        <v>0</v>
      </c>
      <c r="F456">
        <v>20602</v>
      </c>
      <c r="G456">
        <v>13380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44135</v>
      </c>
      <c r="E457">
        <v>0</v>
      </c>
      <c r="F457">
        <v>18864</v>
      </c>
      <c r="G457">
        <v>14354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44134</v>
      </c>
      <c r="E458">
        <v>1</v>
      </c>
      <c r="F458">
        <v>20821</v>
      </c>
      <c r="G458">
        <v>19656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44133</v>
      </c>
      <c r="E459">
        <v>0</v>
      </c>
      <c r="F459">
        <v>19740</v>
      </c>
      <c r="G459">
        <v>19972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44132</v>
      </c>
      <c r="E460">
        <v>1</v>
      </c>
      <c r="F460">
        <v>21245</v>
      </c>
      <c r="G460">
        <v>20250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44131</v>
      </c>
      <c r="E461">
        <v>0</v>
      </c>
      <c r="F461">
        <v>19629</v>
      </c>
      <c r="G461">
        <v>20495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44130</v>
      </c>
      <c r="E462">
        <v>0</v>
      </c>
      <c r="F462">
        <v>17883</v>
      </c>
      <c r="G462">
        <v>22767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44129</v>
      </c>
      <c r="E463">
        <v>0</v>
      </c>
      <c r="F463">
        <v>16487</v>
      </c>
      <c r="G463">
        <v>13166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44128</v>
      </c>
      <c r="E464">
        <v>0</v>
      </c>
      <c r="F464">
        <v>19332</v>
      </c>
      <c r="G464">
        <v>13526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44127</v>
      </c>
      <c r="E465">
        <v>0</v>
      </c>
      <c r="F465">
        <v>17116</v>
      </c>
      <c r="G465">
        <v>18112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44126</v>
      </c>
      <c r="E466">
        <v>1</v>
      </c>
      <c r="F466">
        <v>17354</v>
      </c>
      <c r="G466">
        <v>19636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44125</v>
      </c>
      <c r="E467">
        <v>0</v>
      </c>
      <c r="F467">
        <v>22948</v>
      </c>
      <c r="G467">
        <v>21498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44124</v>
      </c>
      <c r="E468">
        <v>0</v>
      </c>
      <c r="F468">
        <v>17814</v>
      </c>
      <c r="G468">
        <v>21337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44123</v>
      </c>
      <c r="E469">
        <v>0</v>
      </c>
      <c r="F469">
        <v>16365</v>
      </c>
      <c r="G469">
        <v>22119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44122</v>
      </c>
      <c r="E470">
        <v>0</v>
      </c>
      <c r="F470">
        <v>14704</v>
      </c>
      <c r="G470">
        <v>11861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44121</v>
      </c>
      <c r="E471">
        <v>0</v>
      </c>
      <c r="F471">
        <v>13299</v>
      </c>
      <c r="G471">
        <v>12360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44120</v>
      </c>
      <c r="E472">
        <v>0</v>
      </c>
      <c r="F472">
        <v>12176</v>
      </c>
      <c r="G472">
        <v>14558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44119</v>
      </c>
      <c r="E473">
        <v>0</v>
      </c>
      <c r="F473">
        <v>16139</v>
      </c>
      <c r="G473">
        <v>15246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44118</v>
      </c>
      <c r="E474">
        <v>0</v>
      </c>
      <c r="F474">
        <v>16132</v>
      </c>
      <c r="G474">
        <v>16446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44117</v>
      </c>
      <c r="E475">
        <v>0</v>
      </c>
      <c r="F475">
        <v>14310</v>
      </c>
      <c r="G475">
        <v>15457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44116</v>
      </c>
      <c r="E476">
        <v>0</v>
      </c>
      <c r="F476">
        <v>11647</v>
      </c>
      <c r="G476">
        <v>16204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44115</v>
      </c>
      <c r="E477">
        <v>0</v>
      </c>
      <c r="F477">
        <v>10383</v>
      </c>
      <c r="G477">
        <v>9660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44114</v>
      </c>
      <c r="E478">
        <v>0</v>
      </c>
      <c r="F478">
        <v>12628</v>
      </c>
      <c r="G478">
        <v>10162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44113</v>
      </c>
      <c r="E479">
        <v>0</v>
      </c>
      <c r="F479">
        <v>10772</v>
      </c>
      <c r="G479">
        <v>13018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44112</v>
      </c>
      <c r="E480">
        <v>0</v>
      </c>
      <c r="F480">
        <v>14952</v>
      </c>
      <c r="G480">
        <v>15267</v>
      </c>
    </row>
    <row r="481" spans="1:11" x14ac:dyDescent="0.25">
      <c r="A481" s="2" t="s">
        <v>8</v>
      </c>
      <c r="B481" s="2" t="s">
        <v>9</v>
      </c>
      <c r="C481" s="2" t="s">
        <v>7</v>
      </c>
      <c r="D481" s="1">
        <v>44111</v>
      </c>
      <c r="E481">
        <v>0</v>
      </c>
      <c r="F481">
        <v>11528</v>
      </c>
      <c r="G481">
        <v>15191</v>
      </c>
    </row>
    <row r="482" spans="1:11" x14ac:dyDescent="0.25">
      <c r="A482" s="2" t="s">
        <v>8</v>
      </c>
      <c r="B482" s="2" t="s">
        <v>9</v>
      </c>
      <c r="C482" s="2" t="s">
        <v>7</v>
      </c>
      <c r="D482" s="1">
        <v>44110</v>
      </c>
      <c r="E482">
        <v>0</v>
      </c>
      <c r="F482">
        <v>12648</v>
      </c>
      <c r="G482">
        <v>14288</v>
      </c>
    </row>
    <row r="483" spans="1:11" x14ac:dyDescent="0.25">
      <c r="A483" s="2" t="s">
        <v>8</v>
      </c>
      <c r="B483" s="2" t="s">
        <v>9</v>
      </c>
      <c r="C483" s="2" t="s">
        <v>7</v>
      </c>
      <c r="D483" s="1">
        <v>44109</v>
      </c>
      <c r="E483">
        <v>0</v>
      </c>
      <c r="F483">
        <v>10685</v>
      </c>
      <c r="G483">
        <v>14048</v>
      </c>
    </row>
    <row r="484" spans="1:11" x14ac:dyDescent="0.25">
      <c r="A484" s="2" t="s">
        <v>8</v>
      </c>
      <c r="B484" s="2" t="s">
        <v>9</v>
      </c>
      <c r="C484" s="2" t="s">
        <v>7</v>
      </c>
      <c r="D484" s="1">
        <v>44108</v>
      </c>
      <c r="E484">
        <v>0</v>
      </c>
      <c r="F484">
        <v>21309</v>
      </c>
      <c r="G484">
        <v>9838</v>
      </c>
    </row>
    <row r="485" spans="1:11" x14ac:dyDescent="0.25">
      <c r="A485" s="2" t="s">
        <v>8</v>
      </c>
      <c r="B485" s="2" t="s">
        <v>9</v>
      </c>
      <c r="C485" s="2" t="s">
        <v>7</v>
      </c>
      <c r="D485" s="1">
        <v>44107</v>
      </c>
      <c r="E485">
        <v>0</v>
      </c>
      <c r="F485">
        <v>10806</v>
      </c>
      <c r="G485">
        <v>9703</v>
      </c>
    </row>
    <row r="486" spans="1:11" x14ac:dyDescent="0.25">
      <c r="A486" s="2" t="s">
        <v>8</v>
      </c>
      <c r="B486" s="2" t="s">
        <v>9</v>
      </c>
      <c r="C486" s="2" t="s">
        <v>7</v>
      </c>
      <c r="D486" s="1">
        <v>44106</v>
      </c>
      <c r="E486">
        <v>0</v>
      </c>
      <c r="F486">
        <v>4797</v>
      </c>
      <c r="G486">
        <v>11578</v>
      </c>
    </row>
    <row r="487" spans="1:11" x14ac:dyDescent="0.25">
      <c r="A487" s="2" t="s">
        <v>8</v>
      </c>
      <c r="B487" s="2" t="s">
        <v>9</v>
      </c>
      <c r="C487" s="2" t="s">
        <v>7</v>
      </c>
      <c r="D487" s="1">
        <v>44105</v>
      </c>
      <c r="E487">
        <v>0</v>
      </c>
      <c r="F487">
        <v>5589</v>
      </c>
      <c r="G487">
        <v>11306</v>
      </c>
    </row>
    <row r="488" spans="1:11" x14ac:dyDescent="0.25">
      <c r="A488" s="2" t="s">
        <v>8</v>
      </c>
      <c r="B488" s="2" t="s">
        <v>9</v>
      </c>
      <c r="C488" s="2" t="s">
        <v>7</v>
      </c>
      <c r="D488" s="1">
        <v>44104</v>
      </c>
      <c r="E488">
        <v>0</v>
      </c>
      <c r="F488">
        <v>5656</v>
      </c>
      <c r="G488">
        <v>10523</v>
      </c>
    </row>
    <row r="489" spans="1:11" x14ac:dyDescent="0.25">
      <c r="A489" s="2" t="s">
        <v>8</v>
      </c>
      <c r="B489" s="2" t="s">
        <v>9</v>
      </c>
      <c r="C489" s="2" t="s">
        <v>7</v>
      </c>
      <c r="D489" s="1">
        <v>44103</v>
      </c>
      <c r="E489">
        <v>0</v>
      </c>
      <c r="F489">
        <v>5651</v>
      </c>
      <c r="G489">
        <v>8722</v>
      </c>
    </row>
    <row r="490" spans="1:11" x14ac:dyDescent="0.25">
      <c r="A490" s="2" t="s">
        <v>8</v>
      </c>
      <c r="B490" s="2" t="s">
        <v>9</v>
      </c>
      <c r="C490" s="2" t="s">
        <v>7</v>
      </c>
      <c r="D490" s="1">
        <v>44102</v>
      </c>
      <c r="E490">
        <v>0</v>
      </c>
      <c r="F490">
        <v>3316</v>
      </c>
      <c r="G490">
        <v>8578</v>
      </c>
      <c r="I490">
        <f>SUM(daily_PHE_update[changeInNewCasesBySpecimenDate])</f>
        <v>68553</v>
      </c>
      <c r="J490">
        <f>SUM(daily_PHE_update[newCasesBySpecimenDate])</f>
        <v>13963618</v>
      </c>
      <c r="K490" s="2" t="e">
        <f>SUM(J490-#REF!)</f>
        <v>#REF!</v>
      </c>
    </row>
    <row r="491" spans="1:11" x14ac:dyDescent="0.25">
      <c r="A491" s="2" t="s">
        <v>8</v>
      </c>
      <c r="B491" s="2" t="s">
        <v>9</v>
      </c>
      <c r="C491" s="2" t="s">
        <v>7</v>
      </c>
      <c r="D491" s="1">
        <v>44101</v>
      </c>
      <c r="E491">
        <v>0</v>
      </c>
      <c r="F491">
        <v>4800</v>
      </c>
      <c r="G491">
        <v>6026</v>
      </c>
    </row>
    <row r="492" spans="1:11" x14ac:dyDescent="0.25">
      <c r="A492" s="2" t="s">
        <v>8</v>
      </c>
      <c r="B492" s="2" t="s">
        <v>9</v>
      </c>
      <c r="C492" s="2" t="s">
        <v>7</v>
      </c>
      <c r="D492" s="1">
        <v>44100</v>
      </c>
      <c r="E492">
        <v>0</v>
      </c>
      <c r="F492">
        <v>4639</v>
      </c>
      <c r="G492">
        <v>5654</v>
      </c>
    </row>
    <row r="493" spans="1:11" x14ac:dyDescent="0.25">
      <c r="A493" s="2" t="s">
        <v>8</v>
      </c>
      <c r="B493" s="2" t="s">
        <v>9</v>
      </c>
      <c r="C493" s="2" t="s">
        <v>7</v>
      </c>
      <c r="D493" s="1">
        <v>44099</v>
      </c>
      <c r="E493">
        <v>0</v>
      </c>
      <c r="F493">
        <v>5723</v>
      </c>
      <c r="G493">
        <v>6034</v>
      </c>
    </row>
    <row r="494" spans="1:11" x14ac:dyDescent="0.25">
      <c r="A494" s="2" t="s">
        <v>8</v>
      </c>
      <c r="B494" s="2" t="s">
        <v>9</v>
      </c>
      <c r="C494" s="2" t="s">
        <v>7</v>
      </c>
      <c r="D494" s="1">
        <v>44098</v>
      </c>
      <c r="E494">
        <v>0</v>
      </c>
      <c r="F494">
        <v>5632</v>
      </c>
      <c r="G494">
        <v>6299</v>
      </c>
    </row>
    <row r="495" spans="1:11" x14ac:dyDescent="0.25">
      <c r="A495" s="2" t="s">
        <v>8</v>
      </c>
      <c r="B495" s="2" t="s">
        <v>9</v>
      </c>
      <c r="C495" s="2" t="s">
        <v>7</v>
      </c>
      <c r="D495" s="1">
        <v>44097</v>
      </c>
      <c r="E495">
        <v>1</v>
      </c>
      <c r="F495">
        <v>5083</v>
      </c>
      <c r="G495">
        <v>5892</v>
      </c>
    </row>
    <row r="496" spans="1:11" x14ac:dyDescent="0.25">
      <c r="A496" s="2" t="s">
        <v>8</v>
      </c>
      <c r="B496" s="2" t="s">
        <v>9</v>
      </c>
      <c r="C496" s="2" t="s">
        <v>7</v>
      </c>
      <c r="D496" s="1">
        <v>44096</v>
      </c>
      <c r="E496">
        <v>0</v>
      </c>
      <c r="F496">
        <v>4187</v>
      </c>
      <c r="G496">
        <v>5358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44095</v>
      </c>
      <c r="E497">
        <v>0</v>
      </c>
      <c r="F497">
        <v>3754</v>
      </c>
      <c r="G497">
        <v>4698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44094</v>
      </c>
      <c r="E498">
        <v>0</v>
      </c>
      <c r="F498">
        <v>3279</v>
      </c>
      <c r="G498">
        <v>4626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44093</v>
      </c>
      <c r="E499">
        <v>0</v>
      </c>
      <c r="F499">
        <v>3638</v>
      </c>
      <c r="G499">
        <v>4175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44092</v>
      </c>
      <c r="E500">
        <v>0</v>
      </c>
      <c r="F500">
        <v>3771</v>
      </c>
      <c r="G500">
        <v>4272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44091</v>
      </c>
      <c r="E501">
        <v>0</v>
      </c>
      <c r="F501">
        <v>2788</v>
      </c>
      <c r="G501">
        <v>3944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44090</v>
      </c>
      <c r="E502">
        <v>0</v>
      </c>
      <c r="F502">
        <v>3396</v>
      </c>
      <c r="G502">
        <v>3744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44089</v>
      </c>
      <c r="E503">
        <v>0</v>
      </c>
      <c r="F503">
        <v>2649</v>
      </c>
      <c r="G503">
        <v>3039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44088</v>
      </c>
      <c r="E504">
        <v>0</v>
      </c>
      <c r="F504">
        <v>2259</v>
      </c>
      <c r="G504">
        <v>2892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44087</v>
      </c>
      <c r="E505">
        <v>0</v>
      </c>
      <c r="F505">
        <v>2837</v>
      </c>
      <c r="G505">
        <v>1708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44086</v>
      </c>
      <c r="E506">
        <v>0</v>
      </c>
      <c r="F506">
        <v>3008</v>
      </c>
      <c r="G506">
        <v>2206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44085</v>
      </c>
      <c r="E507">
        <v>0</v>
      </c>
      <c r="F507">
        <v>3143</v>
      </c>
      <c r="G507">
        <v>2858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44084</v>
      </c>
      <c r="E508">
        <v>0</v>
      </c>
      <c r="F508">
        <v>2578</v>
      </c>
      <c r="G508">
        <v>3102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44083</v>
      </c>
      <c r="E509">
        <v>0</v>
      </c>
      <c r="F509">
        <v>2286</v>
      </c>
      <c r="G509">
        <v>2850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44082</v>
      </c>
      <c r="E510">
        <v>0</v>
      </c>
      <c r="F510">
        <v>2094</v>
      </c>
      <c r="G510">
        <v>3003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44081</v>
      </c>
      <c r="E511">
        <v>0</v>
      </c>
      <c r="F511">
        <v>2528</v>
      </c>
      <c r="G511">
        <v>3460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44080</v>
      </c>
      <c r="E512">
        <v>0</v>
      </c>
      <c r="F512">
        <v>2576</v>
      </c>
      <c r="G512">
        <v>2056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44079</v>
      </c>
      <c r="E513">
        <v>0</v>
      </c>
      <c r="F513">
        <v>1477</v>
      </c>
      <c r="G513">
        <v>2192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44078</v>
      </c>
      <c r="E514">
        <v>0</v>
      </c>
      <c r="F514">
        <v>1669</v>
      </c>
      <c r="G514">
        <v>2590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44077</v>
      </c>
      <c r="E515">
        <v>0</v>
      </c>
      <c r="F515">
        <v>1507</v>
      </c>
      <c r="G515">
        <v>2661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44076</v>
      </c>
      <c r="E516">
        <v>0</v>
      </c>
      <c r="F516">
        <v>1239</v>
      </c>
      <c r="G516">
        <v>2620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44075</v>
      </c>
      <c r="E517">
        <v>0</v>
      </c>
      <c r="F517">
        <v>1041</v>
      </c>
      <c r="G517">
        <v>1926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44074</v>
      </c>
      <c r="E518">
        <v>0</v>
      </c>
      <c r="F518">
        <v>1149</v>
      </c>
      <c r="G518">
        <v>1260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44073</v>
      </c>
      <c r="E519">
        <v>0</v>
      </c>
      <c r="F519">
        <v>1487</v>
      </c>
      <c r="G519">
        <v>975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44072</v>
      </c>
      <c r="E520">
        <v>0</v>
      </c>
      <c r="F520">
        <v>891</v>
      </c>
      <c r="G520">
        <v>1040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44071</v>
      </c>
      <c r="E521">
        <v>0</v>
      </c>
      <c r="F521">
        <v>1106</v>
      </c>
      <c r="G521">
        <v>1386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44070</v>
      </c>
      <c r="E522">
        <v>0</v>
      </c>
      <c r="F522">
        <v>1350</v>
      </c>
      <c r="G522">
        <v>1327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44069</v>
      </c>
      <c r="E523">
        <v>0</v>
      </c>
      <c r="F523">
        <v>875</v>
      </c>
      <c r="G523">
        <v>1136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44068</v>
      </c>
      <c r="E524">
        <v>0</v>
      </c>
      <c r="F524">
        <v>1065</v>
      </c>
      <c r="G524">
        <v>1063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44067</v>
      </c>
      <c r="E525">
        <v>0</v>
      </c>
      <c r="F525">
        <v>758</v>
      </c>
      <c r="G525">
        <v>1137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44066</v>
      </c>
      <c r="E526">
        <v>0</v>
      </c>
      <c r="F526">
        <v>938</v>
      </c>
      <c r="G526">
        <v>698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44065</v>
      </c>
      <c r="E527">
        <v>0</v>
      </c>
      <c r="F527">
        <v>1060</v>
      </c>
      <c r="G527">
        <v>716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44064</v>
      </c>
      <c r="E528">
        <v>0</v>
      </c>
      <c r="F528">
        <v>908</v>
      </c>
      <c r="G528">
        <v>1007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44063</v>
      </c>
      <c r="E529">
        <v>0</v>
      </c>
      <c r="F529">
        <v>1035</v>
      </c>
      <c r="G529">
        <v>1218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44062</v>
      </c>
      <c r="E530">
        <v>0</v>
      </c>
      <c r="F530">
        <v>707</v>
      </c>
      <c r="G530">
        <v>1074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44061</v>
      </c>
      <c r="E531">
        <v>0</v>
      </c>
      <c r="F531">
        <v>975</v>
      </c>
      <c r="G531">
        <v>923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44060</v>
      </c>
      <c r="E532">
        <v>0</v>
      </c>
      <c r="F532">
        <v>634</v>
      </c>
      <c r="G532">
        <v>1135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44059</v>
      </c>
      <c r="E533">
        <v>0</v>
      </c>
      <c r="F533">
        <v>952</v>
      </c>
      <c r="G533">
        <v>530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44058</v>
      </c>
      <c r="E534">
        <v>0</v>
      </c>
      <c r="F534">
        <v>934</v>
      </c>
      <c r="G534">
        <v>643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44057</v>
      </c>
      <c r="E535">
        <v>0</v>
      </c>
      <c r="F535">
        <v>1284</v>
      </c>
      <c r="G535">
        <v>1037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44056</v>
      </c>
      <c r="E536">
        <v>0</v>
      </c>
      <c r="F536">
        <v>1059</v>
      </c>
      <c r="G536">
        <v>1022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44055</v>
      </c>
      <c r="E537">
        <v>0</v>
      </c>
      <c r="F537">
        <v>925</v>
      </c>
      <c r="G537">
        <v>1096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44054</v>
      </c>
      <c r="E538">
        <v>0</v>
      </c>
      <c r="F538">
        <v>1035</v>
      </c>
      <c r="G538">
        <v>1213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44053</v>
      </c>
      <c r="E539">
        <v>0</v>
      </c>
      <c r="F539">
        <v>699</v>
      </c>
      <c r="G539">
        <v>1349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44052</v>
      </c>
      <c r="E540">
        <v>0</v>
      </c>
      <c r="F540">
        <v>988</v>
      </c>
      <c r="G540">
        <v>555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44051</v>
      </c>
      <c r="E541">
        <v>0</v>
      </c>
      <c r="F541">
        <v>679</v>
      </c>
      <c r="G541">
        <v>638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44050</v>
      </c>
      <c r="E542">
        <v>0</v>
      </c>
      <c r="F542">
        <v>796</v>
      </c>
      <c r="G542">
        <v>868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44049</v>
      </c>
      <c r="E543">
        <v>0</v>
      </c>
      <c r="F543">
        <v>826</v>
      </c>
      <c r="G543">
        <v>983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44048</v>
      </c>
      <c r="E544">
        <v>0</v>
      </c>
      <c r="F544">
        <v>804</v>
      </c>
      <c r="G544">
        <v>942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44047</v>
      </c>
      <c r="E545">
        <v>0</v>
      </c>
      <c r="F545">
        <v>617</v>
      </c>
      <c r="G545">
        <v>921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44046</v>
      </c>
      <c r="E546">
        <v>0</v>
      </c>
      <c r="F546">
        <v>856</v>
      </c>
      <c r="G546">
        <v>937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44045</v>
      </c>
      <c r="E547">
        <v>0</v>
      </c>
      <c r="F547">
        <v>676</v>
      </c>
      <c r="G547">
        <v>512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44044</v>
      </c>
      <c r="E548">
        <v>0</v>
      </c>
      <c r="F548">
        <v>722</v>
      </c>
      <c r="G548">
        <v>494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44043</v>
      </c>
      <c r="E549">
        <v>0</v>
      </c>
      <c r="F549">
        <v>814</v>
      </c>
      <c r="G549">
        <v>626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44042</v>
      </c>
      <c r="E550">
        <v>0</v>
      </c>
      <c r="F550">
        <v>812</v>
      </c>
      <c r="G550">
        <v>856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44041</v>
      </c>
      <c r="E551">
        <v>0</v>
      </c>
      <c r="F551">
        <v>700</v>
      </c>
      <c r="G551">
        <v>972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44040</v>
      </c>
      <c r="E552">
        <v>0</v>
      </c>
      <c r="F552">
        <v>547</v>
      </c>
      <c r="G552">
        <v>779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44039</v>
      </c>
      <c r="E553">
        <v>0</v>
      </c>
      <c r="F553">
        <v>616</v>
      </c>
      <c r="G553">
        <v>808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44038</v>
      </c>
      <c r="E554">
        <v>0</v>
      </c>
      <c r="F554">
        <v>721</v>
      </c>
      <c r="G554">
        <v>515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44037</v>
      </c>
      <c r="E555">
        <v>0</v>
      </c>
      <c r="F555">
        <v>710</v>
      </c>
      <c r="G555">
        <v>492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44036</v>
      </c>
      <c r="E556">
        <v>1</v>
      </c>
      <c r="F556">
        <v>688</v>
      </c>
      <c r="G556">
        <v>719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44035</v>
      </c>
      <c r="E557">
        <v>0</v>
      </c>
      <c r="F557">
        <v>702</v>
      </c>
      <c r="G557">
        <v>728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44034</v>
      </c>
      <c r="E558">
        <v>0</v>
      </c>
      <c r="F558">
        <v>519</v>
      </c>
      <c r="G558">
        <v>745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44033</v>
      </c>
      <c r="E559">
        <v>0</v>
      </c>
      <c r="F559">
        <v>399</v>
      </c>
      <c r="G559">
        <v>688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44032</v>
      </c>
      <c r="E560">
        <v>0</v>
      </c>
      <c r="F560">
        <v>535</v>
      </c>
      <c r="G560">
        <v>753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44031</v>
      </c>
      <c r="E561">
        <v>0</v>
      </c>
      <c r="F561">
        <v>672</v>
      </c>
      <c r="G561">
        <v>414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44030</v>
      </c>
      <c r="E562">
        <v>0</v>
      </c>
      <c r="F562">
        <v>796</v>
      </c>
      <c r="G562">
        <v>468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44029</v>
      </c>
      <c r="E563">
        <v>0</v>
      </c>
      <c r="F563">
        <v>635</v>
      </c>
      <c r="G563">
        <v>548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44028</v>
      </c>
      <c r="E564">
        <v>0</v>
      </c>
      <c r="F564">
        <v>597</v>
      </c>
      <c r="G564">
        <v>641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44027</v>
      </c>
      <c r="E565">
        <v>0</v>
      </c>
      <c r="F565">
        <v>506</v>
      </c>
      <c r="G565">
        <v>725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44026</v>
      </c>
      <c r="E566">
        <v>0</v>
      </c>
      <c r="F566">
        <v>372</v>
      </c>
      <c r="G566">
        <v>650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44025</v>
      </c>
      <c r="E567">
        <v>0</v>
      </c>
      <c r="F567">
        <v>497</v>
      </c>
      <c r="G567">
        <v>689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44024</v>
      </c>
      <c r="E568">
        <v>0</v>
      </c>
      <c r="F568">
        <v>615</v>
      </c>
      <c r="G568">
        <v>353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44023</v>
      </c>
      <c r="E569">
        <v>0</v>
      </c>
      <c r="F569">
        <v>806</v>
      </c>
      <c r="G569">
        <v>420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44022</v>
      </c>
      <c r="E570">
        <v>0</v>
      </c>
      <c r="F570">
        <v>480</v>
      </c>
      <c r="G570">
        <v>521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44021</v>
      </c>
      <c r="E571">
        <v>0</v>
      </c>
      <c r="F571">
        <v>617</v>
      </c>
      <c r="G571">
        <v>683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44020</v>
      </c>
      <c r="E572">
        <v>0</v>
      </c>
      <c r="F572">
        <v>606</v>
      </c>
      <c r="G572">
        <v>673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44019</v>
      </c>
      <c r="E573">
        <v>0</v>
      </c>
      <c r="F573">
        <v>572</v>
      </c>
      <c r="G573">
        <v>561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44018</v>
      </c>
      <c r="E574">
        <v>0</v>
      </c>
      <c r="F574">
        <v>331</v>
      </c>
      <c r="G574">
        <v>652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44017</v>
      </c>
      <c r="E575">
        <v>0</v>
      </c>
      <c r="F575">
        <v>492</v>
      </c>
      <c r="G575">
        <v>540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44016</v>
      </c>
      <c r="E576">
        <v>0</v>
      </c>
      <c r="F576">
        <v>579</v>
      </c>
      <c r="G576">
        <v>387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44015</v>
      </c>
      <c r="E577">
        <v>0</v>
      </c>
      <c r="F577">
        <v>502</v>
      </c>
      <c r="G577">
        <v>540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44014</v>
      </c>
      <c r="E578">
        <v>0</v>
      </c>
      <c r="F578">
        <v>523</v>
      </c>
      <c r="G578">
        <v>563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44013</v>
      </c>
      <c r="E579">
        <v>0</v>
      </c>
      <c r="F579">
        <v>177</v>
      </c>
      <c r="G579">
        <v>614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44012</v>
      </c>
      <c r="E580">
        <v>0</v>
      </c>
      <c r="F580">
        <v>196</v>
      </c>
      <c r="G580">
        <v>573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44011</v>
      </c>
      <c r="E581">
        <v>0</v>
      </c>
      <c r="F581">
        <v>99</v>
      </c>
      <c r="G581">
        <v>667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44010</v>
      </c>
      <c r="E582">
        <v>0</v>
      </c>
      <c r="F582">
        <v>142</v>
      </c>
      <c r="G582">
        <v>410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44009</v>
      </c>
      <c r="E583">
        <v>0</v>
      </c>
      <c r="F583">
        <v>192</v>
      </c>
      <c r="G583">
        <v>504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44008</v>
      </c>
      <c r="E584">
        <v>0</v>
      </c>
      <c r="F584">
        <v>175</v>
      </c>
      <c r="G584">
        <v>639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44007</v>
      </c>
      <c r="E585">
        <v>0</v>
      </c>
      <c r="F585">
        <v>261</v>
      </c>
      <c r="G585">
        <v>637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44006</v>
      </c>
      <c r="E586">
        <v>0</v>
      </c>
      <c r="F586">
        <v>107</v>
      </c>
      <c r="G586">
        <v>726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44005</v>
      </c>
      <c r="E587">
        <v>0</v>
      </c>
      <c r="F587">
        <v>210</v>
      </c>
      <c r="G587">
        <v>729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44004</v>
      </c>
      <c r="E588">
        <v>0</v>
      </c>
      <c r="F588">
        <v>178</v>
      </c>
      <c r="G588">
        <v>815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44003</v>
      </c>
      <c r="E589">
        <v>0</v>
      </c>
      <c r="F589">
        <v>215</v>
      </c>
      <c r="G589">
        <v>548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44002</v>
      </c>
      <c r="E590">
        <v>0</v>
      </c>
      <c r="F590">
        <v>324</v>
      </c>
      <c r="G590">
        <v>628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44001</v>
      </c>
      <c r="E591">
        <v>0</v>
      </c>
      <c r="F591">
        <v>323</v>
      </c>
      <c r="G591">
        <v>821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44000</v>
      </c>
      <c r="E592">
        <v>0</v>
      </c>
      <c r="F592">
        <v>281</v>
      </c>
      <c r="G592">
        <v>942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43999</v>
      </c>
      <c r="E593">
        <v>0</v>
      </c>
      <c r="F593">
        <v>252</v>
      </c>
      <c r="G593">
        <v>911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43998</v>
      </c>
      <c r="E594">
        <v>0</v>
      </c>
      <c r="F594">
        <v>252</v>
      </c>
      <c r="G594">
        <v>993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43997</v>
      </c>
      <c r="E595">
        <v>0</v>
      </c>
      <c r="F595">
        <v>219</v>
      </c>
      <c r="G595">
        <v>937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43996</v>
      </c>
      <c r="E596">
        <v>0</v>
      </c>
      <c r="F596">
        <v>292</v>
      </c>
      <c r="G596">
        <v>744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43995</v>
      </c>
      <c r="E597">
        <v>0</v>
      </c>
      <c r="F597">
        <v>372</v>
      </c>
      <c r="G597">
        <v>789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43994</v>
      </c>
      <c r="E598">
        <v>0</v>
      </c>
      <c r="F598">
        <v>392</v>
      </c>
      <c r="G598">
        <v>943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43993</v>
      </c>
      <c r="E599">
        <v>0</v>
      </c>
      <c r="F599">
        <v>304</v>
      </c>
      <c r="G599">
        <v>911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43992</v>
      </c>
      <c r="E600">
        <v>0</v>
      </c>
      <c r="F600">
        <v>63</v>
      </c>
      <c r="G600">
        <v>1081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43991</v>
      </c>
      <c r="E601">
        <v>0</v>
      </c>
      <c r="F601">
        <v>651</v>
      </c>
      <c r="G601">
        <v>1055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43990</v>
      </c>
      <c r="E602">
        <v>0</v>
      </c>
      <c r="F602">
        <v>92</v>
      </c>
      <c r="G602">
        <v>987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43989</v>
      </c>
      <c r="E603">
        <v>0</v>
      </c>
      <c r="F603">
        <v>228</v>
      </c>
      <c r="G603">
        <v>667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43988</v>
      </c>
      <c r="E604">
        <v>0</v>
      </c>
      <c r="F604">
        <v>422</v>
      </c>
      <c r="G604">
        <v>727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43987</v>
      </c>
      <c r="E605">
        <v>0</v>
      </c>
      <c r="F605">
        <v>451</v>
      </c>
      <c r="G605">
        <v>1022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43986</v>
      </c>
      <c r="E606">
        <v>0</v>
      </c>
      <c r="F606">
        <v>431</v>
      </c>
      <c r="G606">
        <v>1144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43985</v>
      </c>
      <c r="E607">
        <v>0</v>
      </c>
      <c r="F607">
        <v>462</v>
      </c>
      <c r="G607">
        <v>1238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43984</v>
      </c>
      <c r="E608">
        <v>0</v>
      </c>
      <c r="F608">
        <v>444</v>
      </c>
      <c r="G608">
        <v>1352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43983</v>
      </c>
      <c r="E609">
        <v>0</v>
      </c>
      <c r="F609">
        <v>294</v>
      </c>
      <c r="G609">
        <v>1313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43982</v>
      </c>
      <c r="E610">
        <v>0</v>
      </c>
      <c r="F610">
        <v>320</v>
      </c>
      <c r="G610">
        <v>988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43981</v>
      </c>
      <c r="E611">
        <v>0</v>
      </c>
      <c r="F611">
        <v>715</v>
      </c>
      <c r="G611">
        <v>996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43980</v>
      </c>
      <c r="E612">
        <v>0</v>
      </c>
      <c r="F612">
        <v>560</v>
      </c>
      <c r="G612">
        <v>1371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43979</v>
      </c>
      <c r="E613">
        <v>0</v>
      </c>
      <c r="F613">
        <v>519</v>
      </c>
      <c r="G613">
        <v>1574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43978</v>
      </c>
      <c r="E614">
        <v>0</v>
      </c>
      <c r="F614">
        <v>609</v>
      </c>
      <c r="G614">
        <v>1610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43977</v>
      </c>
      <c r="E615">
        <v>0</v>
      </c>
      <c r="F615">
        <v>492</v>
      </c>
      <c r="G615">
        <v>1451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43976</v>
      </c>
      <c r="E616">
        <v>0</v>
      </c>
      <c r="F616">
        <v>494</v>
      </c>
      <c r="G616">
        <v>1377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43975</v>
      </c>
      <c r="E617">
        <v>0</v>
      </c>
      <c r="F617">
        <v>584</v>
      </c>
      <c r="G617">
        <v>1199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43974</v>
      </c>
      <c r="E618">
        <v>0</v>
      </c>
      <c r="F618">
        <v>979</v>
      </c>
      <c r="G618">
        <v>1301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43973</v>
      </c>
      <c r="E619">
        <v>0</v>
      </c>
      <c r="F619">
        <v>1083</v>
      </c>
      <c r="G619">
        <v>1791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43972</v>
      </c>
      <c r="E620">
        <v>0</v>
      </c>
      <c r="F620">
        <v>854</v>
      </c>
      <c r="G620">
        <v>2266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43971</v>
      </c>
      <c r="E621">
        <v>0</v>
      </c>
      <c r="F621">
        <v>824</v>
      </c>
      <c r="G621">
        <v>2345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43970</v>
      </c>
      <c r="E622">
        <v>0</v>
      </c>
      <c r="F622">
        <v>857</v>
      </c>
      <c r="G622">
        <v>2583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43969</v>
      </c>
      <c r="E623">
        <v>0</v>
      </c>
      <c r="F623">
        <v>816</v>
      </c>
      <c r="G623">
        <v>2211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43968</v>
      </c>
      <c r="E624">
        <v>0</v>
      </c>
      <c r="F624">
        <v>788</v>
      </c>
      <c r="G624">
        <v>1587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43967</v>
      </c>
      <c r="E625">
        <v>0</v>
      </c>
      <c r="F625">
        <v>1136</v>
      </c>
      <c r="G625">
        <v>1770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43966</v>
      </c>
      <c r="E626">
        <v>0</v>
      </c>
      <c r="F626">
        <v>1112</v>
      </c>
      <c r="G626">
        <v>2130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43965</v>
      </c>
      <c r="E627">
        <v>-1</v>
      </c>
      <c r="F627">
        <v>1189</v>
      </c>
      <c r="G627">
        <v>2206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43964</v>
      </c>
      <c r="F628">
        <v>1146</v>
      </c>
      <c r="G628">
        <v>2884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43963</v>
      </c>
      <c r="F629">
        <v>1067</v>
      </c>
      <c r="G629">
        <v>2918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43962</v>
      </c>
      <c r="F630">
        <v>891</v>
      </c>
      <c r="G630">
        <v>3056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43961</v>
      </c>
      <c r="F631">
        <v>1007</v>
      </c>
      <c r="G631">
        <v>2001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43960</v>
      </c>
      <c r="F632">
        <v>1349</v>
      </c>
      <c r="G632">
        <v>1794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43959</v>
      </c>
      <c r="F633">
        <v>1694</v>
      </c>
      <c r="G633">
        <v>2619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43958</v>
      </c>
      <c r="F634">
        <v>2133</v>
      </c>
      <c r="G634">
        <v>3205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43957</v>
      </c>
      <c r="F635">
        <v>1611</v>
      </c>
      <c r="G635">
        <v>3259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43956</v>
      </c>
      <c r="F636">
        <v>1842</v>
      </c>
      <c r="G636">
        <v>3135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43955</v>
      </c>
      <c r="F637">
        <v>1485</v>
      </c>
      <c r="G637">
        <v>2846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43954</v>
      </c>
      <c r="F638">
        <v>2019</v>
      </c>
      <c r="G638">
        <v>2636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43953</v>
      </c>
      <c r="F639">
        <v>2228</v>
      </c>
      <c r="G639">
        <v>2749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43952</v>
      </c>
      <c r="F640">
        <v>2501</v>
      </c>
      <c r="G640">
        <v>4086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43951</v>
      </c>
      <c r="F641">
        <v>2484</v>
      </c>
      <c r="G641">
        <v>4305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43950</v>
      </c>
      <c r="F642">
        <v>1403</v>
      </c>
      <c r="G642">
        <v>4726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43949</v>
      </c>
      <c r="F643">
        <v>1989</v>
      </c>
      <c r="G643">
        <v>4106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43948</v>
      </c>
      <c r="F644">
        <v>2264</v>
      </c>
      <c r="G644">
        <v>4024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43947</v>
      </c>
      <c r="F645">
        <v>2152</v>
      </c>
      <c r="G645">
        <v>3132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43946</v>
      </c>
      <c r="F646">
        <v>2826</v>
      </c>
      <c r="G646">
        <v>3371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43945</v>
      </c>
      <c r="F647">
        <v>3004</v>
      </c>
      <c r="G647">
        <v>4345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43944</v>
      </c>
      <c r="F648">
        <v>3084</v>
      </c>
      <c r="G648">
        <v>4559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43943</v>
      </c>
      <c r="F649">
        <v>3020</v>
      </c>
      <c r="G649">
        <v>4798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43942</v>
      </c>
      <c r="F650">
        <v>3087</v>
      </c>
      <c r="G650">
        <v>3977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43941</v>
      </c>
      <c r="F651">
        <v>2401</v>
      </c>
      <c r="G651">
        <v>3672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43940</v>
      </c>
      <c r="F652">
        <v>3607</v>
      </c>
      <c r="G652">
        <v>3471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43939</v>
      </c>
      <c r="F653">
        <v>3548</v>
      </c>
      <c r="G653">
        <v>4103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43938</v>
      </c>
      <c r="F654">
        <v>3985</v>
      </c>
      <c r="G654">
        <v>4061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43937</v>
      </c>
      <c r="F655">
        <v>3118</v>
      </c>
      <c r="G655">
        <v>4347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43936</v>
      </c>
      <c r="F656">
        <v>3188</v>
      </c>
      <c r="G656">
        <v>4217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43935</v>
      </c>
      <c r="F657">
        <v>3854</v>
      </c>
      <c r="G657">
        <v>3543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43934</v>
      </c>
      <c r="F658">
        <v>2999</v>
      </c>
      <c r="G658">
        <v>3427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43933</v>
      </c>
      <c r="F659">
        <v>3672</v>
      </c>
      <c r="G659">
        <v>2936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43932</v>
      </c>
      <c r="F660">
        <v>3841</v>
      </c>
      <c r="G660">
        <v>3058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43931</v>
      </c>
      <c r="F661">
        <v>4263</v>
      </c>
      <c r="G661">
        <v>3585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43930</v>
      </c>
      <c r="F662">
        <v>3798</v>
      </c>
      <c r="G662">
        <v>4052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43929</v>
      </c>
      <c r="F663">
        <v>4788</v>
      </c>
      <c r="G663">
        <v>4286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43928</v>
      </c>
      <c r="F664">
        <v>2978</v>
      </c>
      <c r="G664">
        <v>4565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43927</v>
      </c>
      <c r="F665">
        <v>3176</v>
      </c>
      <c r="G665">
        <v>4367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43926</v>
      </c>
      <c r="F666">
        <v>5107</v>
      </c>
      <c r="G666">
        <v>3076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43925</v>
      </c>
      <c r="F667">
        <v>2910</v>
      </c>
      <c r="G667">
        <v>3375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43924</v>
      </c>
      <c r="F668">
        <v>3576</v>
      </c>
      <c r="G668">
        <v>4079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43923</v>
      </c>
      <c r="F669">
        <v>3583</v>
      </c>
      <c r="G669">
        <v>4068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43922</v>
      </c>
      <c r="F670">
        <v>3630</v>
      </c>
      <c r="G670">
        <v>4117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43921</v>
      </c>
      <c r="F671">
        <v>2414</v>
      </c>
      <c r="G671">
        <v>3781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43920</v>
      </c>
      <c r="F672">
        <v>2107</v>
      </c>
      <c r="G672">
        <v>3515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43919</v>
      </c>
      <c r="F673">
        <v>2060</v>
      </c>
      <c r="G673">
        <v>2436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43918</v>
      </c>
      <c r="F674">
        <v>2139</v>
      </c>
      <c r="G674">
        <v>2368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43917</v>
      </c>
      <c r="F675">
        <v>2506</v>
      </c>
      <c r="G675">
        <v>2651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43916</v>
      </c>
      <c r="F676">
        <v>1809</v>
      </c>
      <c r="G676">
        <v>2604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43915</v>
      </c>
      <c r="F677">
        <v>1130</v>
      </c>
      <c r="G677">
        <v>2260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43914</v>
      </c>
      <c r="F678">
        <v>1258</v>
      </c>
      <c r="G678">
        <v>2030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43913</v>
      </c>
      <c r="F679">
        <v>793</v>
      </c>
      <c r="G679">
        <v>2011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43912</v>
      </c>
      <c r="F680">
        <v>535</v>
      </c>
      <c r="G680">
        <v>1206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43911</v>
      </c>
      <c r="F681">
        <v>873</v>
      </c>
      <c r="G681">
        <v>1027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43910</v>
      </c>
      <c r="F682">
        <v>628</v>
      </c>
      <c r="G682">
        <v>1084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43909</v>
      </c>
      <c r="F683">
        <v>574</v>
      </c>
      <c r="G683">
        <v>927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43908</v>
      </c>
      <c r="F684">
        <v>625</v>
      </c>
      <c r="G684">
        <v>909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43907</v>
      </c>
      <c r="F685">
        <v>361</v>
      </c>
      <c r="G685">
        <v>682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43906</v>
      </c>
      <c r="F686">
        <v>97</v>
      </c>
      <c r="G686">
        <v>543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43905</v>
      </c>
      <c r="F687">
        <v>253</v>
      </c>
      <c r="G687">
        <v>396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43904</v>
      </c>
      <c r="F688">
        <v>201</v>
      </c>
      <c r="G688">
        <v>315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43903</v>
      </c>
      <c r="F689">
        <v>159</v>
      </c>
      <c r="G689">
        <v>392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43902</v>
      </c>
      <c r="F690">
        <v>99</v>
      </c>
      <c r="G690">
        <v>415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43901</v>
      </c>
      <c r="F691">
        <v>63</v>
      </c>
      <c r="G691">
        <v>352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43900</v>
      </c>
      <c r="F692">
        <v>46</v>
      </c>
      <c r="G692">
        <v>228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43899</v>
      </c>
      <c r="F693">
        <v>40</v>
      </c>
      <c r="G693">
        <v>125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43898</v>
      </c>
      <c r="F694">
        <v>58</v>
      </c>
      <c r="G694">
        <v>50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43897</v>
      </c>
      <c r="F695">
        <v>39</v>
      </c>
      <c r="G695">
        <v>55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43896</v>
      </c>
      <c r="F696">
        <v>39</v>
      </c>
      <c r="G696">
        <v>73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43895</v>
      </c>
      <c r="F697">
        <v>25</v>
      </c>
      <c r="G697">
        <v>46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43894</v>
      </c>
      <c r="F698">
        <v>32</v>
      </c>
      <c r="G698">
        <v>49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43893</v>
      </c>
      <c r="F699">
        <v>11</v>
      </c>
      <c r="G699">
        <v>55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43892</v>
      </c>
      <c r="F700">
        <v>4</v>
      </c>
      <c r="G700">
        <v>38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43891</v>
      </c>
      <c r="F701">
        <v>12</v>
      </c>
      <c r="G701">
        <v>20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43890</v>
      </c>
      <c r="F702">
        <v>3</v>
      </c>
      <c r="G702">
        <v>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43889</v>
      </c>
      <c r="F703">
        <v>5</v>
      </c>
      <c r="G703">
        <v>11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43888</v>
      </c>
      <c r="F704">
        <v>0</v>
      </c>
      <c r="G704">
        <v>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43887</v>
      </c>
      <c r="F705">
        <v>0</v>
      </c>
      <c r="G705">
        <v>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43886</v>
      </c>
      <c r="F706">
        <v>0</v>
      </c>
      <c r="G706">
        <v>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43885</v>
      </c>
      <c r="F707">
        <v>4</v>
      </c>
      <c r="G707">
        <v>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43884</v>
      </c>
      <c r="F708">
        <v>0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43883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43882</v>
      </c>
      <c r="F710">
        <v>0</v>
      </c>
      <c r="G710">
        <v>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43881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43880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43879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43878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43877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43876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43875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43874</v>
      </c>
      <c r="F718">
        <v>1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43873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43872</v>
      </c>
      <c r="F720">
        <v>0</v>
      </c>
      <c r="G720">
        <v>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43871</v>
      </c>
      <c r="F721">
        <v>4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43870</v>
      </c>
      <c r="F722">
        <v>1</v>
      </c>
      <c r="G722">
        <v>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43869</v>
      </c>
      <c r="F723">
        <v>0</v>
      </c>
      <c r="G723">
        <v>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43868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43867</v>
      </c>
      <c r="F725">
        <v>1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43866</v>
      </c>
      <c r="F726">
        <v>0</v>
      </c>
      <c r="G726">
        <v>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43865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43864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43863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43862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43861</v>
      </c>
      <c r="F731">
        <v>2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43860</v>
      </c>
      <c r="G732">
        <v>2</v>
      </c>
    </row>
    <row r="733" spans="1:7" x14ac:dyDescent="0.25">
      <c r="A733" s="2"/>
      <c r="B733" s="2"/>
      <c r="C733" s="2"/>
      <c r="D733" s="1"/>
      <c r="E733">
        <f>SUM(E2:E732)</f>
        <v>68553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V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3" width="21.140625" customWidth="1"/>
    <col min="4" max="6" width="10.85546875" bestFit="1" customWidth="1"/>
    <col min="7" max="204" width="6.85546875" customWidth="1"/>
  </cols>
  <sheetData>
    <row r="1" spans="1:204" s="8" customFormat="1" ht="62.25" customHeight="1" x14ac:dyDescent="0.25">
      <c r="A1" s="8" t="s">
        <v>164</v>
      </c>
      <c r="B1" s="8" t="s">
        <v>225</v>
      </c>
      <c r="C1" s="8" t="s">
        <v>224</v>
      </c>
      <c r="D1" s="8" t="s">
        <v>223</v>
      </c>
      <c r="E1" s="8" t="s">
        <v>222</v>
      </c>
      <c r="F1" s="8" t="s">
        <v>220</v>
      </c>
      <c r="G1" s="8" t="s">
        <v>165</v>
      </c>
      <c r="H1" s="8" t="s">
        <v>166</v>
      </c>
      <c r="I1" s="8" t="s">
        <v>167</v>
      </c>
      <c r="J1" s="8" t="s">
        <v>168</v>
      </c>
      <c r="K1" s="8" t="s">
        <v>169</v>
      </c>
      <c r="L1" s="8" t="s">
        <v>170</v>
      </c>
      <c r="M1" s="8" t="s">
        <v>171</v>
      </c>
      <c r="N1" s="8" t="s">
        <v>172</v>
      </c>
      <c r="O1" s="8" t="s">
        <v>173</v>
      </c>
      <c r="P1" s="8" t="s">
        <v>174</v>
      </c>
      <c r="Q1" s="8" t="s">
        <v>175</v>
      </c>
      <c r="R1" s="8" t="s">
        <v>176</v>
      </c>
      <c r="S1" s="8" t="s">
        <v>177</v>
      </c>
      <c r="T1" s="8" t="s">
        <v>178</v>
      </c>
      <c r="U1" s="8" t="s">
        <v>179</v>
      </c>
      <c r="V1" s="8" t="s">
        <v>180</v>
      </c>
      <c r="W1" s="8" t="s">
        <v>181</v>
      </c>
      <c r="X1" s="8" t="s">
        <v>182</v>
      </c>
      <c r="Y1" s="8" t="s">
        <v>183</v>
      </c>
      <c r="Z1" s="8" t="s">
        <v>184</v>
      </c>
      <c r="AA1" s="8" t="s">
        <v>185</v>
      </c>
      <c r="AB1" s="8" t="s">
        <v>186</v>
      </c>
      <c r="AC1" s="8" t="s">
        <v>187</v>
      </c>
      <c r="AD1" s="8" t="s">
        <v>188</v>
      </c>
      <c r="AE1" s="8" t="s">
        <v>189</v>
      </c>
      <c r="AF1" s="8" t="s">
        <v>190</v>
      </c>
      <c r="AG1" s="8" t="s">
        <v>191</v>
      </c>
      <c r="AH1" s="8" t="s">
        <v>192</v>
      </c>
      <c r="AI1" s="8" t="s">
        <v>193</v>
      </c>
      <c r="AJ1" s="8" t="s">
        <v>194</v>
      </c>
      <c r="AK1" s="8" t="s">
        <v>195</v>
      </c>
      <c r="AL1" s="8" t="s">
        <v>196</v>
      </c>
      <c r="AM1" s="8" t="s">
        <v>197</v>
      </c>
      <c r="AN1" s="8" t="s">
        <v>198</v>
      </c>
      <c r="AO1" s="8" t="s">
        <v>199</v>
      </c>
      <c r="AP1" s="8" t="s">
        <v>200</v>
      </c>
      <c r="AQ1" s="8" t="s">
        <v>201</v>
      </c>
      <c r="AR1" s="8" t="s">
        <v>202</v>
      </c>
      <c r="AS1" s="8" t="s">
        <v>203</v>
      </c>
      <c r="AT1" s="8" t="s">
        <v>204</v>
      </c>
      <c r="AU1" s="8" t="s">
        <v>205</v>
      </c>
      <c r="AV1" s="8" t="s">
        <v>206</v>
      </c>
      <c r="AW1" s="8" t="s">
        <v>207</v>
      </c>
      <c r="AX1" s="8" t="s">
        <v>208</v>
      </c>
      <c r="AY1" s="8" t="s">
        <v>209</v>
      </c>
      <c r="AZ1" s="8" t="s">
        <v>210</v>
      </c>
      <c r="BA1" s="8" t="s">
        <v>211</v>
      </c>
      <c r="BB1" s="8" t="s">
        <v>212</v>
      </c>
      <c r="BC1" s="8" t="s">
        <v>213</v>
      </c>
      <c r="BD1" s="8" t="s">
        <v>214</v>
      </c>
      <c r="BE1" s="8" t="s">
        <v>215</v>
      </c>
      <c r="BF1" s="8" t="s">
        <v>216</v>
      </c>
      <c r="BG1" s="8" t="s">
        <v>217</v>
      </c>
      <c r="BH1" s="8" t="s">
        <v>218</v>
      </c>
      <c r="BI1" s="8" t="s">
        <v>219</v>
      </c>
      <c r="BJ1" s="8">
        <v>44530</v>
      </c>
      <c r="BK1" s="8">
        <v>44529</v>
      </c>
      <c r="BL1" s="8">
        <v>44528</v>
      </c>
      <c r="BM1" s="8">
        <v>44527</v>
      </c>
      <c r="BN1" s="8">
        <v>44526</v>
      </c>
      <c r="BO1" s="8">
        <v>44525</v>
      </c>
      <c r="BP1" s="8">
        <v>44524</v>
      </c>
      <c r="BQ1" s="8">
        <v>44523</v>
      </c>
      <c r="BR1" s="8">
        <v>44522</v>
      </c>
      <c r="BS1" s="8">
        <v>44521</v>
      </c>
      <c r="BT1" s="8">
        <v>44520</v>
      </c>
      <c r="BU1" s="8">
        <v>44519</v>
      </c>
      <c r="BV1" s="8">
        <v>44518</v>
      </c>
      <c r="BW1" s="8">
        <v>44517</v>
      </c>
      <c r="BX1" s="8">
        <v>44516</v>
      </c>
      <c r="BY1" s="8">
        <v>44515</v>
      </c>
      <c r="BZ1" s="8">
        <v>44514</v>
      </c>
      <c r="CA1" s="8">
        <v>44513</v>
      </c>
      <c r="CB1" s="8">
        <v>44512</v>
      </c>
      <c r="CC1" s="8">
        <v>44511</v>
      </c>
      <c r="CD1" s="8">
        <v>44510</v>
      </c>
      <c r="CE1" s="8">
        <v>44509</v>
      </c>
      <c r="CF1" s="8">
        <v>44508</v>
      </c>
      <c r="CG1" s="8">
        <v>44507</v>
      </c>
      <c r="CH1" s="8">
        <v>44506</v>
      </c>
      <c r="CI1" s="8">
        <v>44505</v>
      </c>
      <c r="CJ1" s="8">
        <v>44504</v>
      </c>
      <c r="CK1" s="8">
        <v>44503</v>
      </c>
      <c r="CL1" s="8">
        <v>44502</v>
      </c>
      <c r="CM1" s="8">
        <v>44501</v>
      </c>
      <c r="CN1" s="8">
        <v>44500</v>
      </c>
      <c r="CO1" s="8">
        <v>44499</v>
      </c>
      <c r="CP1" s="8">
        <v>44498</v>
      </c>
      <c r="CQ1" s="8">
        <v>44497</v>
      </c>
      <c r="CR1" s="8">
        <v>44496</v>
      </c>
      <c r="CS1" s="8">
        <v>44495</v>
      </c>
      <c r="CT1" s="8">
        <v>44494</v>
      </c>
      <c r="CU1" s="8">
        <v>44493</v>
      </c>
      <c r="CV1" s="8">
        <v>44492</v>
      </c>
      <c r="CW1" s="8">
        <v>44491</v>
      </c>
      <c r="CX1" s="8">
        <v>44490</v>
      </c>
      <c r="CY1" s="8">
        <v>44489</v>
      </c>
      <c r="CZ1" s="8">
        <v>44488</v>
      </c>
      <c r="DA1" s="8">
        <v>44487</v>
      </c>
      <c r="DB1" s="8">
        <v>44486</v>
      </c>
      <c r="DC1" s="8">
        <v>44485</v>
      </c>
      <c r="DD1" s="8">
        <v>44484</v>
      </c>
      <c r="DE1" s="8">
        <v>44483</v>
      </c>
      <c r="DF1" s="8">
        <v>44482</v>
      </c>
      <c r="DG1" s="8">
        <v>44481</v>
      </c>
      <c r="DH1" s="8">
        <v>44480</v>
      </c>
      <c r="DI1" s="8">
        <v>44479</v>
      </c>
      <c r="DJ1" s="8">
        <v>44478</v>
      </c>
      <c r="DK1" s="8">
        <v>44477</v>
      </c>
      <c r="DL1" s="8">
        <v>44476</v>
      </c>
      <c r="DM1" s="8">
        <v>44475</v>
      </c>
      <c r="DN1" s="8">
        <v>44474</v>
      </c>
      <c r="DO1" s="8">
        <v>44473</v>
      </c>
      <c r="DP1" s="8">
        <v>44472</v>
      </c>
      <c r="DQ1" s="8">
        <v>44471</v>
      </c>
      <c r="DR1" s="8">
        <v>44470</v>
      </c>
      <c r="DS1" s="8">
        <v>44469</v>
      </c>
      <c r="DT1" s="8">
        <v>44468</v>
      </c>
      <c r="DU1" s="8">
        <v>44467</v>
      </c>
      <c r="DV1" s="8">
        <v>44466</v>
      </c>
      <c r="DW1" s="8">
        <v>44465</v>
      </c>
      <c r="DX1" s="8">
        <v>44464</v>
      </c>
      <c r="DY1" s="8">
        <v>44463</v>
      </c>
      <c r="DZ1" s="8">
        <v>44462</v>
      </c>
      <c r="EA1" s="8">
        <v>44461</v>
      </c>
      <c r="EB1" s="8">
        <v>44460</v>
      </c>
      <c r="EC1" s="8">
        <v>44459</v>
      </c>
      <c r="ED1" s="8">
        <v>44458</v>
      </c>
      <c r="EE1" s="8">
        <v>44457</v>
      </c>
      <c r="EF1" s="8">
        <v>44456</v>
      </c>
      <c r="EG1" s="8">
        <v>44455</v>
      </c>
      <c r="EH1" s="8">
        <v>44454</v>
      </c>
      <c r="EI1" s="8">
        <v>44453</v>
      </c>
      <c r="EJ1" s="8">
        <v>44452</v>
      </c>
      <c r="EK1" s="8">
        <v>44451</v>
      </c>
      <c r="EL1" s="8">
        <v>44450</v>
      </c>
      <c r="EM1" s="8">
        <v>44449</v>
      </c>
      <c r="EN1" s="8">
        <v>44448</v>
      </c>
      <c r="EO1" s="8">
        <v>44447</v>
      </c>
      <c r="EP1" s="8">
        <v>44446</v>
      </c>
      <c r="EQ1" s="8">
        <v>44445</v>
      </c>
      <c r="ER1" s="8">
        <v>44444</v>
      </c>
      <c r="ES1" s="8">
        <v>44443</v>
      </c>
      <c r="ET1" s="8">
        <v>44442</v>
      </c>
      <c r="EU1" s="8">
        <v>44441</v>
      </c>
      <c r="EV1" s="8">
        <v>44440</v>
      </c>
      <c r="EW1" s="8">
        <v>44439</v>
      </c>
      <c r="EX1" s="8">
        <v>44438</v>
      </c>
      <c r="EY1" s="8">
        <v>44437</v>
      </c>
      <c r="EZ1" s="8">
        <v>44436</v>
      </c>
      <c r="FA1" s="8">
        <v>44435</v>
      </c>
      <c r="FB1" s="8">
        <v>44434</v>
      </c>
      <c r="FC1" s="8">
        <v>44433</v>
      </c>
      <c r="FD1" s="8">
        <v>44432</v>
      </c>
      <c r="FE1" s="8">
        <v>44431</v>
      </c>
      <c r="FF1" s="8">
        <v>44430</v>
      </c>
      <c r="FG1" s="8">
        <v>44429</v>
      </c>
      <c r="FH1" s="8">
        <v>44428</v>
      </c>
      <c r="FI1" s="8">
        <v>44427</v>
      </c>
      <c r="FJ1" s="8">
        <v>44426</v>
      </c>
      <c r="FK1" s="8">
        <v>44425</v>
      </c>
      <c r="FL1" s="8">
        <v>44424</v>
      </c>
      <c r="FM1" s="8">
        <v>44423</v>
      </c>
      <c r="FN1" s="8">
        <v>44422</v>
      </c>
      <c r="FO1" s="8">
        <v>44421</v>
      </c>
      <c r="FP1" s="8">
        <v>44420</v>
      </c>
      <c r="FQ1" s="8">
        <v>44419</v>
      </c>
      <c r="FR1" s="8">
        <v>44418</v>
      </c>
      <c r="FS1" s="8">
        <v>44417</v>
      </c>
      <c r="FT1" s="8">
        <v>44416</v>
      </c>
      <c r="FU1" s="8">
        <v>44415</v>
      </c>
      <c r="FV1" s="8">
        <v>44414</v>
      </c>
      <c r="FW1" s="8">
        <v>44413</v>
      </c>
      <c r="FX1" s="8">
        <v>44412</v>
      </c>
      <c r="FY1" s="8">
        <v>44411</v>
      </c>
      <c r="FZ1" s="8">
        <v>44410</v>
      </c>
      <c r="GA1" s="8">
        <v>44409</v>
      </c>
      <c r="GB1" s="8">
        <v>44408</v>
      </c>
      <c r="GC1" s="8">
        <v>44407</v>
      </c>
      <c r="GD1" s="8">
        <v>44406</v>
      </c>
      <c r="GE1" s="8">
        <v>44405</v>
      </c>
      <c r="GF1" s="8">
        <v>44404</v>
      </c>
      <c r="GG1" s="8">
        <v>44403</v>
      </c>
      <c r="GH1" s="8">
        <v>44402</v>
      </c>
      <c r="GI1" s="8">
        <v>44401</v>
      </c>
      <c r="GJ1" s="8">
        <v>44400</v>
      </c>
      <c r="GK1" s="8">
        <v>44399</v>
      </c>
      <c r="GL1" s="8">
        <v>44398</v>
      </c>
      <c r="GM1" s="8">
        <v>44397</v>
      </c>
      <c r="GN1" s="8">
        <v>44396</v>
      </c>
      <c r="GO1" s="8">
        <v>44395</v>
      </c>
      <c r="GP1" s="8">
        <v>44394</v>
      </c>
      <c r="GQ1" s="8">
        <v>44393</v>
      </c>
      <c r="GR1" s="8">
        <v>44392</v>
      </c>
      <c r="GS1" s="8">
        <v>44391</v>
      </c>
      <c r="GT1" s="8">
        <v>44390</v>
      </c>
      <c r="GU1" s="8">
        <v>44389</v>
      </c>
      <c r="GV1" s="8">
        <v>44388</v>
      </c>
    </row>
    <row r="2" spans="1:204" x14ac:dyDescent="0.25">
      <c r="A2" t="s">
        <v>10</v>
      </c>
      <c r="B2">
        <f>'daily PHE update'!$F$2</f>
        <v>69137</v>
      </c>
      <c r="C2">
        <v>78711</v>
      </c>
      <c r="D2">
        <v>85288</v>
      </c>
      <c r="E2">
        <v>90587</v>
      </c>
      <c r="F2">
        <v>84302</v>
      </c>
      <c r="G2">
        <v>77232</v>
      </c>
      <c r="H2">
        <v>68913</v>
      </c>
      <c r="I2">
        <v>73331</v>
      </c>
      <c r="J2">
        <v>85902</v>
      </c>
      <c r="K2">
        <v>95974</v>
      </c>
      <c r="L2">
        <v>96545</v>
      </c>
      <c r="M2">
        <v>84987</v>
      </c>
      <c r="N2">
        <v>74249</v>
      </c>
      <c r="O2">
        <v>66273</v>
      </c>
      <c r="P2">
        <v>74576</v>
      </c>
      <c r="Q2">
        <v>87857</v>
      </c>
      <c r="R2">
        <v>97770</v>
      </c>
      <c r="S2">
        <v>116173</v>
      </c>
      <c r="T2">
        <v>104833</v>
      </c>
      <c r="U2">
        <v>115998</v>
      </c>
      <c r="V2">
        <v>121228</v>
      </c>
      <c r="W2">
        <v>130330</v>
      </c>
      <c r="X2">
        <v>149405</v>
      </c>
      <c r="Y2">
        <v>152306</v>
      </c>
      <c r="Z2">
        <v>150232</v>
      </c>
      <c r="AA2">
        <v>148725</v>
      </c>
      <c r="AB2">
        <v>137541</v>
      </c>
      <c r="AC2">
        <v>123547</v>
      </c>
      <c r="AD2">
        <v>162572</v>
      </c>
      <c r="AE2">
        <v>160276</v>
      </c>
      <c r="AF2">
        <v>146604</v>
      </c>
      <c r="AG2">
        <v>138287</v>
      </c>
      <c r="AH2">
        <v>117093</v>
      </c>
      <c r="AI2">
        <v>98515</v>
      </c>
      <c r="AJ2">
        <v>103558</v>
      </c>
      <c r="AK2">
        <v>113628</v>
      </c>
      <c r="AL2">
        <v>105069</v>
      </c>
      <c r="AM2">
        <v>107055</v>
      </c>
      <c r="AN2">
        <v>95795</v>
      </c>
      <c r="AO2">
        <v>80916</v>
      </c>
      <c r="AP2">
        <v>76065</v>
      </c>
      <c r="AQ2">
        <v>71702</v>
      </c>
      <c r="AR2">
        <v>82426</v>
      </c>
      <c r="AS2">
        <v>83693</v>
      </c>
      <c r="AT2">
        <v>77299</v>
      </c>
      <c r="AU2">
        <v>68868</v>
      </c>
      <c r="AV2">
        <v>53093</v>
      </c>
      <c r="AW2">
        <v>44931</v>
      </c>
      <c r="AX2">
        <v>40713</v>
      </c>
      <c r="AY2">
        <v>48540</v>
      </c>
      <c r="AZ2">
        <v>48908</v>
      </c>
      <c r="BA2">
        <v>43550</v>
      </c>
      <c r="BB2">
        <v>44019</v>
      </c>
      <c r="BC2">
        <v>38866</v>
      </c>
      <c r="BD2">
        <v>41525</v>
      </c>
      <c r="BE2">
        <v>37396</v>
      </c>
      <c r="BF2">
        <v>39949</v>
      </c>
      <c r="BG2">
        <v>43888</v>
      </c>
      <c r="BH2">
        <v>45880</v>
      </c>
      <c r="BI2">
        <v>41519</v>
      </c>
      <c r="BJ2">
        <v>33590</v>
      </c>
      <c r="BK2">
        <v>34906</v>
      </c>
      <c r="BL2">
        <v>32136</v>
      </c>
      <c r="BM2">
        <v>35798</v>
      </c>
      <c r="BN2">
        <v>42272</v>
      </c>
      <c r="BO2">
        <v>40382</v>
      </c>
      <c r="BP2">
        <v>36511</v>
      </c>
      <c r="BQ2">
        <v>36550</v>
      </c>
      <c r="BR2">
        <v>36478</v>
      </c>
      <c r="BS2">
        <v>33513</v>
      </c>
      <c r="BT2">
        <v>36339</v>
      </c>
      <c r="BU2">
        <v>37006</v>
      </c>
      <c r="BV2">
        <v>39315</v>
      </c>
      <c r="BW2">
        <v>30638</v>
      </c>
      <c r="BX2">
        <v>30853</v>
      </c>
      <c r="BY2">
        <v>31440</v>
      </c>
      <c r="BZ2">
        <v>29404</v>
      </c>
      <c r="CA2">
        <v>33493</v>
      </c>
      <c r="CB2">
        <v>33155</v>
      </c>
      <c r="CC2">
        <v>35472</v>
      </c>
      <c r="CD2">
        <v>31541</v>
      </c>
      <c r="CE2">
        <v>27872</v>
      </c>
      <c r="CF2">
        <v>24979</v>
      </c>
      <c r="CG2">
        <v>23779</v>
      </c>
      <c r="CH2">
        <v>26250</v>
      </c>
      <c r="CI2">
        <v>28490</v>
      </c>
      <c r="CJ2">
        <v>30166</v>
      </c>
      <c r="CK2">
        <v>34317</v>
      </c>
      <c r="CL2">
        <v>28531</v>
      </c>
      <c r="CM2">
        <v>32081</v>
      </c>
      <c r="CN2">
        <v>31479</v>
      </c>
      <c r="CO2">
        <v>36204</v>
      </c>
      <c r="CP2">
        <v>36853</v>
      </c>
      <c r="CQ2">
        <v>33903</v>
      </c>
      <c r="CR2">
        <v>37502</v>
      </c>
      <c r="CS2">
        <v>32280</v>
      </c>
      <c r="CT2">
        <v>33309</v>
      </c>
      <c r="CU2">
        <v>33221</v>
      </c>
      <c r="CV2">
        <v>41259</v>
      </c>
      <c r="CW2">
        <v>41745</v>
      </c>
      <c r="CX2">
        <v>44363</v>
      </c>
      <c r="CY2">
        <v>41498</v>
      </c>
      <c r="CZ2">
        <v>36712</v>
      </c>
      <c r="DA2">
        <v>39473</v>
      </c>
      <c r="DB2">
        <v>38543</v>
      </c>
      <c r="DC2">
        <v>39624</v>
      </c>
      <c r="DD2">
        <v>37691</v>
      </c>
      <c r="DE2">
        <v>38488</v>
      </c>
      <c r="DF2">
        <v>36458</v>
      </c>
      <c r="DG2">
        <v>33287</v>
      </c>
      <c r="DH2">
        <v>32349</v>
      </c>
      <c r="DI2">
        <v>31096</v>
      </c>
      <c r="DJ2">
        <v>31259</v>
      </c>
      <c r="DK2">
        <v>32157</v>
      </c>
      <c r="DL2">
        <v>33305</v>
      </c>
      <c r="DM2">
        <v>33450</v>
      </c>
      <c r="DN2">
        <v>28846</v>
      </c>
      <c r="DO2">
        <v>28251</v>
      </c>
      <c r="DP2">
        <v>25176</v>
      </c>
      <c r="DQ2">
        <v>26794</v>
      </c>
      <c r="DR2">
        <v>28836</v>
      </c>
      <c r="DS2">
        <v>29826</v>
      </c>
      <c r="DT2">
        <v>29036</v>
      </c>
      <c r="DU2">
        <v>28808</v>
      </c>
      <c r="DV2">
        <v>29329</v>
      </c>
      <c r="DW2">
        <v>25538</v>
      </c>
      <c r="DX2">
        <v>28087</v>
      </c>
      <c r="DY2">
        <v>28199</v>
      </c>
      <c r="DZ2">
        <v>29045</v>
      </c>
      <c r="EA2">
        <v>27317</v>
      </c>
      <c r="EB2">
        <v>24973</v>
      </c>
      <c r="EC2">
        <v>26905</v>
      </c>
      <c r="ED2">
        <v>22173</v>
      </c>
      <c r="EE2">
        <v>22956</v>
      </c>
      <c r="EF2">
        <v>23265</v>
      </c>
      <c r="EG2">
        <v>22949</v>
      </c>
      <c r="EH2">
        <v>22078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32883</v>
      </c>
      <c r="GU2">
        <v>30619</v>
      </c>
      <c r="GV2">
        <v>28421</v>
      </c>
    </row>
    <row r="3" spans="1:204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25">
      <c r="A4" t="s">
        <v>12</v>
      </c>
      <c r="B4">
        <f>'daily PHE update'!$E3</f>
        <v>35521</v>
      </c>
      <c r="C4">
        <v>41169</v>
      </c>
      <c r="D4">
        <v>45820</v>
      </c>
      <c r="E4">
        <v>47426</v>
      </c>
      <c r="F4">
        <v>54555</v>
      </c>
      <c r="G4">
        <v>48485</v>
      </c>
      <c r="H4">
        <v>34685</v>
      </c>
      <c r="I4">
        <v>36322</v>
      </c>
      <c r="J4">
        <v>41992</v>
      </c>
      <c r="K4">
        <v>46293</v>
      </c>
      <c r="L4">
        <v>47619</v>
      </c>
      <c r="M4">
        <v>52202</v>
      </c>
      <c r="N4">
        <v>44795</v>
      </c>
      <c r="O4">
        <v>31286</v>
      </c>
      <c r="P4">
        <v>33073</v>
      </c>
      <c r="Q4">
        <v>36219</v>
      </c>
      <c r="R4">
        <v>35218</v>
      </c>
      <c r="S4">
        <v>36067</v>
      </c>
      <c r="T4">
        <v>32465</v>
      </c>
      <c r="U4">
        <v>27894</v>
      </c>
      <c r="V4">
        <v>22069</v>
      </c>
      <c r="W4">
        <v>23765</v>
      </c>
      <c r="X4">
        <v>30841</v>
      </c>
      <c r="Y4">
        <v>38013</v>
      </c>
      <c r="Z4">
        <v>42730</v>
      </c>
      <c r="AA4">
        <v>43619</v>
      </c>
      <c r="AB4">
        <v>33444</v>
      </c>
      <c r="AC4">
        <v>27008</v>
      </c>
      <c r="AD4">
        <v>37602</v>
      </c>
      <c r="AE4">
        <v>45008</v>
      </c>
      <c r="AF4">
        <v>47037</v>
      </c>
      <c r="AG4">
        <v>37962</v>
      </c>
      <c r="AH4">
        <v>31712</v>
      </c>
      <c r="AI4">
        <v>24957</v>
      </c>
      <c r="AJ4">
        <v>17566</v>
      </c>
      <c r="AK4">
        <v>20083</v>
      </c>
      <c r="AL4">
        <v>20845</v>
      </c>
      <c r="AM4">
        <v>23037</v>
      </c>
      <c r="AN4">
        <v>21736</v>
      </c>
      <c r="AO4">
        <v>20408</v>
      </c>
      <c r="AP4">
        <v>16293</v>
      </c>
      <c r="AQ4">
        <v>14785</v>
      </c>
      <c r="AR4">
        <v>15056</v>
      </c>
      <c r="AS4">
        <v>16970</v>
      </c>
      <c r="AT4">
        <v>18715</v>
      </c>
      <c r="AU4">
        <v>18821</v>
      </c>
      <c r="AV4">
        <v>17029</v>
      </c>
      <c r="AW4">
        <v>12875</v>
      </c>
      <c r="AX4">
        <v>8462</v>
      </c>
      <c r="AY4">
        <v>8786</v>
      </c>
      <c r="AZ4">
        <v>8917</v>
      </c>
      <c r="BA4">
        <v>10154</v>
      </c>
      <c r="BB4">
        <v>10228</v>
      </c>
      <c r="BC4">
        <v>10661</v>
      </c>
      <c r="BD4">
        <v>9809</v>
      </c>
      <c r="BE4">
        <v>6542</v>
      </c>
      <c r="BF4">
        <v>7421</v>
      </c>
      <c r="BG4">
        <v>8750</v>
      </c>
      <c r="BH4">
        <v>9399</v>
      </c>
      <c r="BI4">
        <v>9696</v>
      </c>
      <c r="BJ4">
        <v>11516</v>
      </c>
      <c r="BK4">
        <v>11499</v>
      </c>
      <c r="BL4">
        <v>6115</v>
      </c>
      <c r="BM4">
        <v>6734</v>
      </c>
      <c r="BN4">
        <v>8050</v>
      </c>
      <c r="BO4">
        <v>8576</v>
      </c>
      <c r="BP4">
        <v>8687</v>
      </c>
      <c r="BQ4">
        <v>10748</v>
      </c>
      <c r="BR4">
        <v>8995</v>
      </c>
      <c r="BS4">
        <v>6363</v>
      </c>
      <c r="BT4">
        <v>7046</v>
      </c>
      <c r="BU4">
        <v>8267</v>
      </c>
      <c r="BV4">
        <v>8538</v>
      </c>
      <c r="BW4">
        <v>7983</v>
      </c>
      <c r="BX4">
        <v>10309</v>
      </c>
      <c r="BY4">
        <v>9374</v>
      </c>
      <c r="BZ4">
        <v>6040</v>
      </c>
      <c r="CA4">
        <v>6746</v>
      </c>
      <c r="CB4">
        <v>7405</v>
      </c>
      <c r="CC4">
        <v>7895</v>
      </c>
      <c r="CD4">
        <v>7475</v>
      </c>
      <c r="CE4">
        <v>9392</v>
      </c>
      <c r="CF4">
        <v>7920</v>
      </c>
      <c r="CG4">
        <v>5258</v>
      </c>
      <c r="CH4">
        <v>5791</v>
      </c>
      <c r="CI4">
        <v>6163</v>
      </c>
      <c r="CJ4">
        <v>6626</v>
      </c>
      <c r="CK4">
        <v>7590</v>
      </c>
      <c r="CL4">
        <v>9967</v>
      </c>
      <c r="CM4">
        <v>9887</v>
      </c>
      <c r="CN4">
        <v>6577</v>
      </c>
      <c r="CO4">
        <v>7692</v>
      </c>
      <c r="CP4">
        <v>8362</v>
      </c>
      <c r="CQ4">
        <v>8786</v>
      </c>
      <c r="CR4">
        <v>8610</v>
      </c>
      <c r="CS4">
        <v>10375</v>
      </c>
      <c r="CT4">
        <v>8394</v>
      </c>
      <c r="CU4">
        <v>7009</v>
      </c>
      <c r="CV4">
        <v>7595</v>
      </c>
      <c r="CW4">
        <v>8182</v>
      </c>
      <c r="CX4">
        <v>10701</v>
      </c>
      <c r="CY4">
        <v>9965</v>
      </c>
      <c r="CZ4">
        <v>11540</v>
      </c>
      <c r="DA4">
        <v>11939</v>
      </c>
      <c r="DB4">
        <v>7385</v>
      </c>
      <c r="DC4">
        <v>7493</v>
      </c>
      <c r="DD4">
        <v>8549</v>
      </c>
      <c r="DE4">
        <v>9551</v>
      </c>
      <c r="DF4">
        <v>8971</v>
      </c>
      <c r="DG4">
        <v>11920</v>
      </c>
      <c r="DH4">
        <v>11124</v>
      </c>
      <c r="DI4">
        <v>7062</v>
      </c>
      <c r="DJ4">
        <v>6885</v>
      </c>
      <c r="DK4">
        <v>8045</v>
      </c>
      <c r="DL4">
        <v>9043</v>
      </c>
      <c r="DM4">
        <v>7807</v>
      </c>
      <c r="DN4">
        <v>9744</v>
      </c>
      <c r="DO4">
        <v>9945</v>
      </c>
      <c r="DP4">
        <v>5454</v>
      </c>
      <c r="DQ4">
        <v>5647</v>
      </c>
      <c r="DR4">
        <v>6247</v>
      </c>
      <c r="DS4">
        <v>7767</v>
      </c>
      <c r="DT4">
        <v>6611</v>
      </c>
      <c r="DU4">
        <v>8858</v>
      </c>
      <c r="DV4">
        <v>9243</v>
      </c>
      <c r="DW4">
        <v>5720</v>
      </c>
      <c r="DX4">
        <v>5717</v>
      </c>
      <c r="DY4">
        <v>6607</v>
      </c>
      <c r="DZ4">
        <v>7474</v>
      </c>
      <c r="EA4">
        <v>6901</v>
      </c>
      <c r="EB4">
        <v>9298</v>
      </c>
      <c r="EC4">
        <v>9591</v>
      </c>
      <c r="ED4">
        <v>4902</v>
      </c>
      <c r="EE4">
        <v>5355</v>
      </c>
      <c r="EF4">
        <v>5605</v>
      </c>
      <c r="EG4">
        <v>5619</v>
      </c>
      <c r="EH4">
        <v>5274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10818</v>
      </c>
      <c r="GU4">
        <v>7426</v>
      </c>
      <c r="GV4">
        <v>5799</v>
      </c>
    </row>
    <row r="5" spans="1:204" x14ac:dyDescent="0.25">
      <c r="A5" t="s">
        <v>13</v>
      </c>
      <c r="B5">
        <f>'daily PHE update'!$E4</f>
        <v>27305</v>
      </c>
      <c r="C5">
        <v>31464</v>
      </c>
      <c r="D5">
        <v>33048</v>
      </c>
      <c r="E5">
        <v>36406</v>
      </c>
      <c r="F5">
        <v>26407</v>
      </c>
      <c r="G5">
        <v>25022</v>
      </c>
      <c r="H5">
        <v>29824</v>
      </c>
      <c r="I5">
        <v>30379</v>
      </c>
      <c r="J5">
        <v>35769</v>
      </c>
      <c r="K5">
        <v>38509</v>
      </c>
      <c r="L5">
        <v>42440</v>
      </c>
      <c r="M5">
        <v>26975</v>
      </c>
      <c r="N5">
        <v>25458</v>
      </c>
      <c r="O5">
        <v>29479</v>
      </c>
      <c r="P5">
        <v>33362</v>
      </c>
      <c r="Q5">
        <v>38152</v>
      </c>
      <c r="R5">
        <v>44611</v>
      </c>
      <c r="S5">
        <v>56911</v>
      </c>
      <c r="T5">
        <v>34098</v>
      </c>
      <c r="U5">
        <v>33863</v>
      </c>
      <c r="V5">
        <v>33461</v>
      </c>
      <c r="W5">
        <v>46086</v>
      </c>
      <c r="X5">
        <v>60047</v>
      </c>
      <c r="Y5">
        <v>82444</v>
      </c>
      <c r="Z5">
        <v>81290</v>
      </c>
      <c r="AA5">
        <v>77693</v>
      </c>
      <c r="AB5">
        <v>49381</v>
      </c>
      <c r="AC5">
        <v>55456</v>
      </c>
      <c r="AD5">
        <v>79390</v>
      </c>
      <c r="AE5">
        <v>84020</v>
      </c>
      <c r="AF5">
        <v>79552</v>
      </c>
      <c r="AG5">
        <v>82802</v>
      </c>
      <c r="AH5">
        <v>52430</v>
      </c>
      <c r="AI5">
        <v>19449</v>
      </c>
      <c r="AJ5">
        <v>40394</v>
      </c>
      <c r="AK5">
        <v>46026</v>
      </c>
      <c r="AL5">
        <v>47512</v>
      </c>
      <c r="AM5">
        <v>57511</v>
      </c>
      <c r="AN5">
        <v>55578</v>
      </c>
      <c r="AO5">
        <v>41080</v>
      </c>
      <c r="AP5">
        <v>37826</v>
      </c>
      <c r="AQ5">
        <v>40359</v>
      </c>
      <c r="AR5">
        <v>47333</v>
      </c>
      <c r="AS5">
        <v>51137</v>
      </c>
      <c r="AT5">
        <v>47165</v>
      </c>
      <c r="AU5">
        <v>42400</v>
      </c>
      <c r="AV5">
        <v>24219</v>
      </c>
      <c r="AW5">
        <v>21150</v>
      </c>
      <c r="AX5">
        <v>22473</v>
      </c>
      <c r="AY5">
        <v>28341</v>
      </c>
      <c r="AZ5">
        <v>27546</v>
      </c>
      <c r="BA5">
        <v>24899</v>
      </c>
      <c r="BB5">
        <v>29172</v>
      </c>
      <c r="BC5">
        <v>21132</v>
      </c>
      <c r="BD5">
        <v>20107</v>
      </c>
      <c r="BE5">
        <v>20631</v>
      </c>
      <c r="BF5">
        <v>23718</v>
      </c>
      <c r="BG5">
        <v>28008</v>
      </c>
      <c r="BH5">
        <v>29305</v>
      </c>
      <c r="BI5">
        <v>27931</v>
      </c>
      <c r="BJ5">
        <v>18953</v>
      </c>
      <c r="BK5">
        <v>18343</v>
      </c>
      <c r="BL5">
        <v>20750</v>
      </c>
      <c r="BM5">
        <v>23415</v>
      </c>
      <c r="BN5">
        <v>25184</v>
      </c>
      <c r="BO5">
        <v>24784</v>
      </c>
      <c r="BP5">
        <v>24576</v>
      </c>
      <c r="BQ5">
        <v>19829</v>
      </c>
      <c r="BR5">
        <v>18725</v>
      </c>
      <c r="BS5">
        <v>18860</v>
      </c>
      <c r="BT5">
        <v>19913</v>
      </c>
      <c r="BU5">
        <v>19607</v>
      </c>
      <c r="BV5">
        <v>20398</v>
      </c>
      <c r="BW5">
        <v>20449</v>
      </c>
      <c r="BX5">
        <v>17239</v>
      </c>
      <c r="BY5">
        <v>17500</v>
      </c>
      <c r="BZ5">
        <v>19481</v>
      </c>
      <c r="CA5">
        <v>21290</v>
      </c>
      <c r="CB5">
        <v>21955</v>
      </c>
      <c r="CC5">
        <v>22227</v>
      </c>
      <c r="CD5">
        <v>21623</v>
      </c>
      <c r="CE5">
        <v>15127</v>
      </c>
      <c r="CF5">
        <v>14433</v>
      </c>
      <c r="CG5">
        <v>14869</v>
      </c>
      <c r="CH5">
        <v>16436</v>
      </c>
      <c r="CI5">
        <v>18484</v>
      </c>
      <c r="CJ5">
        <v>19187</v>
      </c>
      <c r="CK5">
        <v>23436</v>
      </c>
      <c r="CL5">
        <v>16783</v>
      </c>
      <c r="CM5">
        <v>18941</v>
      </c>
      <c r="CN5">
        <v>22447</v>
      </c>
      <c r="CO5">
        <v>23527</v>
      </c>
      <c r="CP5">
        <v>23213</v>
      </c>
      <c r="CQ5">
        <v>21795</v>
      </c>
      <c r="CR5">
        <v>25293</v>
      </c>
      <c r="CS5">
        <v>18649</v>
      </c>
      <c r="CT5">
        <v>18690</v>
      </c>
      <c r="CU5">
        <v>20446</v>
      </c>
      <c r="CV5">
        <v>24423</v>
      </c>
      <c r="CW5">
        <v>23962</v>
      </c>
      <c r="CX5">
        <v>24908</v>
      </c>
      <c r="CY5">
        <v>28760</v>
      </c>
      <c r="CZ5">
        <v>21936</v>
      </c>
      <c r="DA5">
        <v>20172</v>
      </c>
      <c r="DB5">
        <v>21793</v>
      </c>
      <c r="DC5">
        <v>21278</v>
      </c>
      <c r="DD5">
        <v>20049</v>
      </c>
      <c r="DE5">
        <v>22020</v>
      </c>
      <c r="DF5">
        <v>24602</v>
      </c>
      <c r="DG5">
        <v>17792</v>
      </c>
      <c r="DH5">
        <v>16644</v>
      </c>
      <c r="DI5">
        <v>18169</v>
      </c>
      <c r="DJ5">
        <v>18586</v>
      </c>
      <c r="DK5">
        <v>18441</v>
      </c>
      <c r="DL5">
        <v>19156</v>
      </c>
      <c r="DM5">
        <v>22230</v>
      </c>
      <c r="DN5">
        <v>14739</v>
      </c>
      <c r="DO5">
        <v>12549</v>
      </c>
      <c r="DP5">
        <v>13404</v>
      </c>
      <c r="DQ5">
        <v>14093</v>
      </c>
      <c r="DR5">
        <v>14404</v>
      </c>
      <c r="DS5">
        <v>15624</v>
      </c>
      <c r="DT5">
        <v>19745</v>
      </c>
      <c r="DU5">
        <v>15612</v>
      </c>
      <c r="DV5">
        <v>13614</v>
      </c>
      <c r="DW5">
        <v>13733</v>
      </c>
      <c r="DX5">
        <v>15405</v>
      </c>
      <c r="DY5">
        <v>15387</v>
      </c>
      <c r="DZ5">
        <v>17008</v>
      </c>
      <c r="EA5">
        <v>17954</v>
      </c>
      <c r="EB5">
        <v>12683</v>
      </c>
      <c r="EC5">
        <v>13426</v>
      </c>
      <c r="ED5">
        <v>12929</v>
      </c>
      <c r="EE5">
        <v>12786</v>
      </c>
      <c r="EF5">
        <v>13398</v>
      </c>
      <c r="EG5">
        <v>13370</v>
      </c>
      <c r="EH5">
        <v>14255</v>
      </c>
      <c r="EI5">
        <v>9864</v>
      </c>
      <c r="EJ5">
        <v>10425</v>
      </c>
      <c r="EK5">
        <v>12243</v>
      </c>
      <c r="EL5">
        <v>14762</v>
      </c>
      <c r="EM5">
        <v>15072</v>
      </c>
      <c r="EN5">
        <v>15638</v>
      </c>
      <c r="EO5">
        <v>19377</v>
      </c>
      <c r="EP5">
        <v>14470</v>
      </c>
      <c r="EQ5">
        <v>14486</v>
      </c>
      <c r="ER5">
        <v>16302</v>
      </c>
      <c r="ES5">
        <v>18161</v>
      </c>
      <c r="ET5">
        <v>18941</v>
      </c>
      <c r="EU5">
        <v>19012</v>
      </c>
      <c r="EV5">
        <v>14580</v>
      </c>
      <c r="EW5">
        <v>11811</v>
      </c>
      <c r="EX5">
        <v>12374</v>
      </c>
      <c r="EY5">
        <v>14544</v>
      </c>
      <c r="EZ5">
        <v>16840</v>
      </c>
      <c r="FA5">
        <v>17450</v>
      </c>
      <c r="FB5">
        <v>18085</v>
      </c>
      <c r="FC5">
        <v>19005</v>
      </c>
      <c r="FD5">
        <v>14010</v>
      </c>
      <c r="FE5">
        <v>14141</v>
      </c>
      <c r="FF5">
        <v>15580</v>
      </c>
      <c r="FG5">
        <v>17299</v>
      </c>
      <c r="FH5">
        <v>19697</v>
      </c>
      <c r="FI5">
        <v>20129</v>
      </c>
      <c r="FJ5">
        <v>19648</v>
      </c>
      <c r="FK5">
        <v>13238</v>
      </c>
      <c r="FL5">
        <v>14143</v>
      </c>
      <c r="FM5">
        <v>15149</v>
      </c>
      <c r="FN5">
        <v>16881</v>
      </c>
      <c r="FO5">
        <v>18222</v>
      </c>
      <c r="FP5">
        <v>17819</v>
      </c>
      <c r="FQ5">
        <v>18099</v>
      </c>
      <c r="FR5">
        <v>11804</v>
      </c>
      <c r="FS5">
        <v>12636</v>
      </c>
      <c r="FT5">
        <v>15398</v>
      </c>
      <c r="FU5">
        <v>16930</v>
      </c>
      <c r="FV5">
        <v>18285</v>
      </c>
      <c r="FW5">
        <v>16982</v>
      </c>
      <c r="FX5">
        <v>17144</v>
      </c>
      <c r="FY5">
        <v>11071</v>
      </c>
      <c r="FZ5">
        <v>11328</v>
      </c>
      <c r="GA5">
        <v>13920</v>
      </c>
      <c r="GB5">
        <v>16105</v>
      </c>
      <c r="GC5">
        <v>17351</v>
      </c>
      <c r="GD5">
        <v>16729</v>
      </c>
      <c r="GE5">
        <v>15904</v>
      </c>
      <c r="GF5">
        <v>11536</v>
      </c>
      <c r="GG5">
        <v>13082</v>
      </c>
      <c r="GH5">
        <v>16050</v>
      </c>
      <c r="GI5">
        <v>17221</v>
      </c>
      <c r="GJ5">
        <v>19314</v>
      </c>
      <c r="GK5">
        <v>21485</v>
      </c>
      <c r="GL5">
        <v>26025</v>
      </c>
      <c r="GM5">
        <v>19329</v>
      </c>
      <c r="GN5">
        <v>17048</v>
      </c>
      <c r="GO5">
        <v>27644</v>
      </c>
      <c r="GP5">
        <v>32572</v>
      </c>
      <c r="GQ5">
        <v>28572</v>
      </c>
      <c r="GR5">
        <v>26599</v>
      </c>
      <c r="GS5">
        <v>23938</v>
      </c>
      <c r="GT5">
        <v>17309</v>
      </c>
      <c r="GU5">
        <v>15563</v>
      </c>
      <c r="GV5">
        <v>15348</v>
      </c>
    </row>
    <row r="6" spans="1:204" x14ac:dyDescent="0.25">
      <c r="A6" t="s">
        <v>14</v>
      </c>
      <c r="B6">
        <f>'daily PHE update'!$E5</f>
        <v>3870</v>
      </c>
      <c r="C6">
        <v>3633</v>
      </c>
      <c r="D6">
        <v>3830</v>
      </c>
      <c r="E6">
        <v>2781</v>
      </c>
      <c r="F6">
        <v>1405</v>
      </c>
      <c r="G6">
        <v>2253</v>
      </c>
      <c r="H6">
        <v>3431</v>
      </c>
      <c r="I6">
        <v>3219</v>
      </c>
      <c r="J6">
        <v>4332</v>
      </c>
      <c r="K6">
        <v>5450</v>
      </c>
      <c r="L6">
        <v>3110</v>
      </c>
      <c r="M6">
        <v>1929</v>
      </c>
      <c r="N6">
        <v>2719</v>
      </c>
      <c r="O6">
        <v>3457</v>
      </c>
      <c r="P6">
        <v>4783</v>
      </c>
      <c r="Q6">
        <v>6930</v>
      </c>
      <c r="R6">
        <v>9566</v>
      </c>
      <c r="S6">
        <v>9087</v>
      </c>
      <c r="T6">
        <v>7719</v>
      </c>
      <c r="U6">
        <v>19811</v>
      </c>
      <c r="V6">
        <v>30288</v>
      </c>
      <c r="W6">
        <v>29784</v>
      </c>
      <c r="X6">
        <v>38653</v>
      </c>
      <c r="Y6">
        <v>24069</v>
      </c>
      <c r="Z6">
        <v>11453</v>
      </c>
      <c r="AA6">
        <v>8163</v>
      </c>
      <c r="AB6">
        <v>29206</v>
      </c>
      <c r="AC6">
        <v>16304</v>
      </c>
      <c r="AD6">
        <v>33679</v>
      </c>
      <c r="AE6">
        <v>22958</v>
      </c>
      <c r="AF6">
        <v>15133</v>
      </c>
      <c r="AG6">
        <v>8157</v>
      </c>
      <c r="AH6">
        <v>15703</v>
      </c>
      <c r="AI6">
        <v>29767</v>
      </c>
      <c r="AJ6">
        <v>28301</v>
      </c>
      <c r="AK6">
        <v>33061</v>
      </c>
      <c r="AL6">
        <v>22551</v>
      </c>
      <c r="AM6">
        <v>18768</v>
      </c>
      <c r="AN6">
        <v>10298</v>
      </c>
      <c r="AO6">
        <v>8787</v>
      </c>
      <c r="AP6">
        <v>12557</v>
      </c>
      <c r="AQ6">
        <v>9185</v>
      </c>
      <c r="AR6">
        <v>12507</v>
      </c>
      <c r="AS6">
        <v>10731</v>
      </c>
      <c r="AT6">
        <v>7506</v>
      </c>
      <c r="AU6">
        <v>4379</v>
      </c>
      <c r="AV6">
        <v>7270</v>
      </c>
      <c r="AW6">
        <v>8019</v>
      </c>
      <c r="AX6">
        <v>6270</v>
      </c>
      <c r="AY6">
        <v>7144</v>
      </c>
      <c r="AZ6">
        <v>8422</v>
      </c>
      <c r="BA6">
        <v>5920</v>
      </c>
      <c r="BB6">
        <v>1839</v>
      </c>
      <c r="BC6">
        <v>3693</v>
      </c>
      <c r="BD6">
        <v>7700</v>
      </c>
      <c r="BE6">
        <v>6127</v>
      </c>
      <c r="BF6">
        <v>4777</v>
      </c>
      <c r="BG6">
        <v>4240</v>
      </c>
      <c r="BH6">
        <v>4546</v>
      </c>
      <c r="BI6">
        <v>1159</v>
      </c>
      <c r="BJ6">
        <v>1433</v>
      </c>
      <c r="BK6">
        <v>3786</v>
      </c>
      <c r="BL6">
        <v>3462</v>
      </c>
      <c r="BM6">
        <v>4023</v>
      </c>
      <c r="BN6">
        <v>5202</v>
      </c>
      <c r="BO6">
        <v>4412</v>
      </c>
      <c r="BP6">
        <v>849</v>
      </c>
      <c r="BQ6">
        <v>2525</v>
      </c>
      <c r="BR6">
        <v>4532</v>
      </c>
      <c r="BS6">
        <v>4247</v>
      </c>
      <c r="BT6">
        <v>5624</v>
      </c>
      <c r="BU6">
        <v>5690</v>
      </c>
      <c r="BV6">
        <v>7354</v>
      </c>
      <c r="BW6">
        <v>677</v>
      </c>
      <c r="BX6">
        <v>1462</v>
      </c>
      <c r="BY6">
        <v>3084</v>
      </c>
      <c r="BZ6">
        <v>2604</v>
      </c>
      <c r="CA6">
        <v>3240</v>
      </c>
      <c r="CB6">
        <v>2405</v>
      </c>
      <c r="CC6">
        <v>3863</v>
      </c>
      <c r="CD6">
        <v>1324</v>
      </c>
      <c r="CE6">
        <v>1226</v>
      </c>
      <c r="CF6">
        <v>1879</v>
      </c>
      <c r="CG6">
        <v>2684</v>
      </c>
      <c r="CH6">
        <v>2600</v>
      </c>
      <c r="CI6">
        <v>2620</v>
      </c>
      <c r="CJ6">
        <v>2554</v>
      </c>
      <c r="CK6">
        <v>1474</v>
      </c>
      <c r="CL6">
        <v>743</v>
      </c>
      <c r="CM6">
        <v>2371</v>
      </c>
      <c r="CN6">
        <v>1741</v>
      </c>
      <c r="CO6">
        <v>3090</v>
      </c>
      <c r="CP6">
        <v>3089</v>
      </c>
      <c r="CQ6">
        <v>1837</v>
      </c>
      <c r="CR6">
        <v>1777</v>
      </c>
      <c r="CS6">
        <v>1786</v>
      </c>
      <c r="CT6">
        <v>4791</v>
      </c>
      <c r="CU6">
        <v>3811</v>
      </c>
      <c r="CV6">
        <v>7324</v>
      </c>
      <c r="CW6">
        <v>7034</v>
      </c>
      <c r="CX6">
        <v>6022</v>
      </c>
      <c r="CY6">
        <v>1340</v>
      </c>
      <c r="CZ6">
        <v>2008</v>
      </c>
      <c r="DA6">
        <v>5730</v>
      </c>
      <c r="DB6">
        <v>7295</v>
      </c>
      <c r="DC6">
        <v>8383</v>
      </c>
      <c r="DD6">
        <v>7236</v>
      </c>
      <c r="DE6">
        <v>4518</v>
      </c>
      <c r="DF6">
        <v>710</v>
      </c>
      <c r="DG6">
        <v>1575</v>
      </c>
      <c r="DH6">
        <v>3069</v>
      </c>
      <c r="DI6">
        <v>3967</v>
      </c>
      <c r="DJ6">
        <v>3411</v>
      </c>
      <c r="DK6">
        <v>3500</v>
      </c>
      <c r="DL6">
        <v>3002</v>
      </c>
      <c r="DM6">
        <v>1158</v>
      </c>
      <c r="DN6">
        <v>2222</v>
      </c>
      <c r="DO6">
        <v>3558</v>
      </c>
      <c r="DP6">
        <v>4661</v>
      </c>
      <c r="DQ6">
        <v>4537</v>
      </c>
      <c r="DR6">
        <v>5092</v>
      </c>
      <c r="DS6">
        <v>3746</v>
      </c>
      <c r="DT6">
        <v>125</v>
      </c>
      <c r="DU6">
        <v>1665</v>
      </c>
      <c r="DV6">
        <v>3637</v>
      </c>
      <c r="DW6">
        <v>3422</v>
      </c>
      <c r="DX6">
        <v>2864</v>
      </c>
      <c r="DY6">
        <v>4283</v>
      </c>
      <c r="DZ6">
        <v>2552</v>
      </c>
      <c r="EA6">
        <v>972</v>
      </c>
      <c r="EB6">
        <v>1190</v>
      </c>
      <c r="EC6">
        <v>2546</v>
      </c>
      <c r="ED6">
        <v>2243</v>
      </c>
      <c r="EE6">
        <v>1992</v>
      </c>
      <c r="EF6">
        <v>2364</v>
      </c>
      <c r="EG6">
        <v>2215</v>
      </c>
      <c r="EH6">
        <v>671</v>
      </c>
      <c r="EI6">
        <v>1076</v>
      </c>
      <c r="EJ6">
        <v>2192</v>
      </c>
      <c r="EK6">
        <v>1683</v>
      </c>
      <c r="EL6">
        <v>2357</v>
      </c>
      <c r="EM6">
        <v>3425</v>
      </c>
      <c r="EN6">
        <v>3170</v>
      </c>
      <c r="EO6">
        <v>1083</v>
      </c>
      <c r="EP6">
        <v>1822</v>
      </c>
      <c r="EQ6">
        <v>3501</v>
      </c>
      <c r="ER6">
        <v>2707</v>
      </c>
      <c r="ES6">
        <v>2874</v>
      </c>
      <c r="ET6">
        <v>3928</v>
      </c>
      <c r="EU6">
        <v>1593</v>
      </c>
      <c r="EV6">
        <v>793</v>
      </c>
      <c r="EW6">
        <v>1460</v>
      </c>
      <c r="EX6">
        <v>2959</v>
      </c>
      <c r="EY6">
        <v>2280</v>
      </c>
      <c r="EZ6">
        <v>2116</v>
      </c>
      <c r="FA6">
        <v>3070</v>
      </c>
      <c r="FB6">
        <v>3074</v>
      </c>
      <c r="FC6">
        <v>1366</v>
      </c>
      <c r="FD6">
        <v>1623</v>
      </c>
      <c r="FE6">
        <v>3177</v>
      </c>
      <c r="FF6">
        <v>3782</v>
      </c>
      <c r="FG6">
        <v>3100</v>
      </c>
      <c r="FH6">
        <v>2773</v>
      </c>
      <c r="FI6">
        <v>2244</v>
      </c>
      <c r="FJ6">
        <v>1501</v>
      </c>
      <c r="FK6">
        <v>1145</v>
      </c>
      <c r="FL6">
        <v>2568</v>
      </c>
      <c r="FM6">
        <v>2353</v>
      </c>
      <c r="FN6">
        <v>2619</v>
      </c>
      <c r="FO6">
        <v>2370</v>
      </c>
      <c r="FP6">
        <v>2258</v>
      </c>
      <c r="FQ6">
        <v>1386</v>
      </c>
      <c r="FR6">
        <v>1281</v>
      </c>
      <c r="FS6">
        <v>2563</v>
      </c>
      <c r="FT6">
        <v>2777</v>
      </c>
      <c r="FU6">
        <v>2191</v>
      </c>
      <c r="FV6">
        <v>2125</v>
      </c>
      <c r="FW6">
        <v>1962</v>
      </c>
      <c r="FX6">
        <v>1480</v>
      </c>
      <c r="FY6">
        <v>954</v>
      </c>
      <c r="FZ6">
        <v>1945</v>
      </c>
      <c r="GA6">
        <v>2112</v>
      </c>
      <c r="GB6">
        <v>1731</v>
      </c>
      <c r="GC6">
        <v>2037</v>
      </c>
      <c r="GD6">
        <v>2740</v>
      </c>
      <c r="GE6">
        <v>1098</v>
      </c>
      <c r="GF6">
        <v>981</v>
      </c>
      <c r="GG6">
        <v>1984</v>
      </c>
      <c r="GH6">
        <v>3261</v>
      </c>
      <c r="GI6">
        <v>3637</v>
      </c>
      <c r="GJ6">
        <v>4028</v>
      </c>
      <c r="GK6">
        <v>3906</v>
      </c>
      <c r="GL6">
        <v>2554</v>
      </c>
      <c r="GM6">
        <v>7156</v>
      </c>
      <c r="GN6">
        <v>5783</v>
      </c>
      <c r="GO6">
        <v>6754</v>
      </c>
      <c r="GP6">
        <v>6304</v>
      </c>
      <c r="GQ6">
        <v>4067</v>
      </c>
      <c r="GR6">
        <v>3657</v>
      </c>
      <c r="GS6">
        <v>1328</v>
      </c>
      <c r="GT6">
        <v>2050</v>
      </c>
      <c r="GU6">
        <v>4842</v>
      </c>
      <c r="GV6">
        <v>4188</v>
      </c>
    </row>
    <row r="7" spans="1:204" x14ac:dyDescent="0.25">
      <c r="A7" t="s">
        <v>15</v>
      </c>
      <c r="B7">
        <f>'daily PHE update'!$E6</f>
        <v>1225</v>
      </c>
      <c r="C7">
        <v>710</v>
      </c>
      <c r="D7">
        <v>669</v>
      </c>
      <c r="E7">
        <v>1151</v>
      </c>
      <c r="F7">
        <v>689</v>
      </c>
      <c r="G7">
        <v>409</v>
      </c>
      <c r="H7">
        <v>618</v>
      </c>
      <c r="I7">
        <v>613</v>
      </c>
      <c r="J7">
        <v>1207</v>
      </c>
      <c r="K7">
        <v>787</v>
      </c>
      <c r="L7">
        <v>1276</v>
      </c>
      <c r="M7">
        <v>956</v>
      </c>
      <c r="N7">
        <v>533</v>
      </c>
      <c r="O7">
        <v>625</v>
      </c>
      <c r="P7">
        <v>977</v>
      </c>
      <c r="Q7">
        <v>2739</v>
      </c>
      <c r="R7">
        <v>1557</v>
      </c>
      <c r="S7">
        <v>5710</v>
      </c>
      <c r="T7">
        <v>9437</v>
      </c>
      <c r="U7">
        <v>10919</v>
      </c>
      <c r="V7">
        <v>13931</v>
      </c>
      <c r="W7">
        <v>16811</v>
      </c>
      <c r="X7">
        <v>11678</v>
      </c>
      <c r="Y7">
        <v>3533</v>
      </c>
      <c r="Z7">
        <v>1603</v>
      </c>
      <c r="AA7">
        <v>4399</v>
      </c>
      <c r="AB7">
        <v>12713</v>
      </c>
      <c r="AC7">
        <v>17316</v>
      </c>
      <c r="AD7">
        <v>6379</v>
      </c>
      <c r="AE7">
        <v>4433</v>
      </c>
      <c r="AF7">
        <v>1397</v>
      </c>
      <c r="AG7">
        <v>916</v>
      </c>
      <c r="AH7">
        <v>8012</v>
      </c>
      <c r="AI7">
        <v>16900</v>
      </c>
      <c r="AJ7">
        <v>13334</v>
      </c>
      <c r="AK7">
        <v>10004</v>
      </c>
      <c r="AL7">
        <v>7075</v>
      </c>
      <c r="AM7">
        <v>1492</v>
      </c>
      <c r="AN7">
        <v>3328</v>
      </c>
      <c r="AO7">
        <v>4508</v>
      </c>
      <c r="AP7">
        <v>6429</v>
      </c>
      <c r="AQ7">
        <v>5014</v>
      </c>
      <c r="AR7">
        <v>4337</v>
      </c>
      <c r="AS7">
        <v>2732</v>
      </c>
      <c r="AT7">
        <v>1494</v>
      </c>
      <c r="AU7">
        <v>1377</v>
      </c>
      <c r="AV7">
        <v>2411</v>
      </c>
      <c r="AW7">
        <v>1756</v>
      </c>
      <c r="AX7">
        <v>2194</v>
      </c>
      <c r="AY7">
        <v>1998</v>
      </c>
      <c r="AZ7">
        <v>3096</v>
      </c>
      <c r="BA7">
        <v>733</v>
      </c>
      <c r="BB7">
        <v>1090</v>
      </c>
      <c r="BC7">
        <v>1614</v>
      </c>
      <c r="BD7">
        <v>2323</v>
      </c>
      <c r="BE7">
        <v>2610</v>
      </c>
      <c r="BF7">
        <v>2095</v>
      </c>
      <c r="BG7">
        <v>2041</v>
      </c>
      <c r="BH7">
        <v>919</v>
      </c>
      <c r="BI7">
        <v>904</v>
      </c>
      <c r="BJ7">
        <v>959</v>
      </c>
      <c r="BK7">
        <v>683</v>
      </c>
      <c r="BL7">
        <v>712</v>
      </c>
      <c r="BM7">
        <v>1131</v>
      </c>
      <c r="BN7">
        <v>1819</v>
      </c>
      <c r="BO7">
        <v>911</v>
      </c>
      <c r="BP7">
        <v>565</v>
      </c>
      <c r="BQ7">
        <v>1516</v>
      </c>
      <c r="BR7">
        <v>2212</v>
      </c>
      <c r="BS7">
        <v>2076</v>
      </c>
      <c r="BT7">
        <v>1919</v>
      </c>
      <c r="BU7">
        <v>2345</v>
      </c>
      <c r="BV7">
        <v>940</v>
      </c>
      <c r="BW7">
        <v>417</v>
      </c>
      <c r="BX7">
        <v>685</v>
      </c>
      <c r="BY7">
        <v>700</v>
      </c>
      <c r="BZ7">
        <v>726</v>
      </c>
      <c r="CA7">
        <v>1243</v>
      </c>
      <c r="CB7">
        <v>43</v>
      </c>
      <c r="CC7">
        <v>613</v>
      </c>
      <c r="CD7">
        <v>691</v>
      </c>
      <c r="CE7">
        <v>966</v>
      </c>
      <c r="CF7">
        <v>298</v>
      </c>
      <c r="CG7">
        <v>437</v>
      </c>
      <c r="CH7">
        <v>702</v>
      </c>
      <c r="CI7">
        <v>553</v>
      </c>
      <c r="CJ7">
        <v>528</v>
      </c>
      <c r="CK7">
        <v>862</v>
      </c>
      <c r="CL7">
        <v>346</v>
      </c>
      <c r="CM7">
        <v>294</v>
      </c>
      <c r="CN7">
        <v>224</v>
      </c>
      <c r="CO7">
        <v>804</v>
      </c>
      <c r="CP7">
        <v>1304</v>
      </c>
      <c r="CQ7">
        <v>297</v>
      </c>
      <c r="CR7">
        <v>1175</v>
      </c>
      <c r="CS7">
        <v>528</v>
      </c>
      <c r="CT7">
        <v>852</v>
      </c>
      <c r="CU7">
        <v>775</v>
      </c>
      <c r="CV7">
        <v>1490</v>
      </c>
      <c r="CW7">
        <v>1497</v>
      </c>
      <c r="CX7">
        <v>1222</v>
      </c>
      <c r="CY7">
        <v>478</v>
      </c>
      <c r="CZ7">
        <v>483</v>
      </c>
      <c r="DA7">
        <v>962</v>
      </c>
      <c r="DB7">
        <v>1414</v>
      </c>
      <c r="DC7">
        <v>1477</v>
      </c>
      <c r="DD7">
        <v>933</v>
      </c>
      <c r="DE7">
        <v>1028</v>
      </c>
      <c r="DF7">
        <v>562</v>
      </c>
      <c r="DG7">
        <v>692</v>
      </c>
      <c r="DH7">
        <v>617</v>
      </c>
      <c r="DI7">
        <v>756</v>
      </c>
      <c r="DJ7">
        <v>889</v>
      </c>
      <c r="DK7">
        <v>547</v>
      </c>
      <c r="DL7">
        <v>596</v>
      </c>
      <c r="DM7">
        <v>674</v>
      </c>
      <c r="DN7">
        <v>636</v>
      </c>
      <c r="DO7">
        <v>883</v>
      </c>
      <c r="DP7">
        <v>794</v>
      </c>
      <c r="DQ7">
        <v>1278</v>
      </c>
      <c r="DR7">
        <v>1254</v>
      </c>
      <c r="DS7">
        <v>981</v>
      </c>
      <c r="DT7">
        <v>751</v>
      </c>
      <c r="DU7">
        <v>1680</v>
      </c>
      <c r="DV7">
        <v>1577</v>
      </c>
      <c r="DW7">
        <v>1622</v>
      </c>
      <c r="DX7">
        <v>1063</v>
      </c>
      <c r="DY7">
        <v>1268</v>
      </c>
      <c r="DZ7">
        <v>524</v>
      </c>
      <c r="EA7">
        <v>362</v>
      </c>
      <c r="EB7">
        <v>815</v>
      </c>
      <c r="EC7">
        <v>743</v>
      </c>
      <c r="ED7">
        <v>617</v>
      </c>
      <c r="EE7">
        <v>862</v>
      </c>
      <c r="EF7">
        <v>700</v>
      </c>
      <c r="EG7">
        <v>468</v>
      </c>
      <c r="EH7">
        <v>558</v>
      </c>
      <c r="EI7">
        <v>769</v>
      </c>
      <c r="EJ7">
        <v>1195</v>
      </c>
      <c r="EK7">
        <v>1000</v>
      </c>
      <c r="EL7">
        <v>680</v>
      </c>
      <c r="EM7">
        <v>959</v>
      </c>
      <c r="EN7">
        <v>773</v>
      </c>
      <c r="EO7">
        <v>690</v>
      </c>
      <c r="EP7">
        <v>1468</v>
      </c>
      <c r="EQ7">
        <v>1781</v>
      </c>
      <c r="ER7">
        <v>1644</v>
      </c>
      <c r="ES7">
        <v>995</v>
      </c>
      <c r="ET7">
        <v>1136</v>
      </c>
      <c r="EU7">
        <v>448</v>
      </c>
      <c r="EV7">
        <v>341</v>
      </c>
      <c r="EW7">
        <v>541</v>
      </c>
      <c r="EX7">
        <v>665</v>
      </c>
      <c r="EY7">
        <v>724</v>
      </c>
      <c r="EZ7">
        <v>586</v>
      </c>
      <c r="FA7">
        <v>785</v>
      </c>
      <c r="FB7">
        <v>681</v>
      </c>
      <c r="FC7">
        <v>766</v>
      </c>
      <c r="FD7">
        <v>646</v>
      </c>
      <c r="FE7">
        <v>807</v>
      </c>
      <c r="FF7">
        <v>1152</v>
      </c>
      <c r="FG7">
        <v>856</v>
      </c>
      <c r="FH7">
        <v>577</v>
      </c>
      <c r="FI7">
        <v>419</v>
      </c>
      <c r="FJ7">
        <v>825</v>
      </c>
      <c r="FK7">
        <v>398</v>
      </c>
      <c r="FL7">
        <v>597</v>
      </c>
      <c r="FM7">
        <v>496</v>
      </c>
      <c r="FN7">
        <v>620</v>
      </c>
      <c r="FO7">
        <v>528</v>
      </c>
      <c r="FP7">
        <v>467</v>
      </c>
      <c r="FQ7">
        <v>582</v>
      </c>
      <c r="FR7">
        <v>491</v>
      </c>
      <c r="FS7">
        <v>548</v>
      </c>
      <c r="FT7">
        <v>955</v>
      </c>
      <c r="FU7">
        <v>680</v>
      </c>
      <c r="FV7">
        <v>444</v>
      </c>
      <c r="FW7">
        <v>386</v>
      </c>
      <c r="FX7">
        <v>706</v>
      </c>
      <c r="FY7">
        <v>323</v>
      </c>
      <c r="FZ7">
        <v>412</v>
      </c>
      <c r="GA7">
        <v>469</v>
      </c>
      <c r="GB7">
        <v>444</v>
      </c>
      <c r="GC7">
        <v>446</v>
      </c>
      <c r="GD7">
        <v>572</v>
      </c>
      <c r="GE7">
        <v>600</v>
      </c>
      <c r="GF7">
        <v>410</v>
      </c>
      <c r="GG7">
        <v>390</v>
      </c>
      <c r="GH7">
        <v>724</v>
      </c>
      <c r="GI7">
        <v>1837</v>
      </c>
      <c r="GJ7">
        <v>1601</v>
      </c>
      <c r="GK7">
        <v>813</v>
      </c>
      <c r="GL7">
        <v>774</v>
      </c>
      <c r="GM7">
        <v>4288</v>
      </c>
      <c r="GN7">
        <v>1908</v>
      </c>
      <c r="GO7">
        <v>1638</v>
      </c>
      <c r="GP7">
        <v>1157</v>
      </c>
      <c r="GQ7">
        <v>972</v>
      </c>
      <c r="GR7">
        <v>701</v>
      </c>
      <c r="GS7">
        <v>680</v>
      </c>
      <c r="GT7">
        <v>980</v>
      </c>
      <c r="GU7">
        <v>1393</v>
      </c>
      <c r="GV7">
        <v>1393</v>
      </c>
    </row>
    <row r="8" spans="1:204" x14ac:dyDescent="0.25">
      <c r="A8" t="s">
        <v>16</v>
      </c>
      <c r="B8">
        <f>'daily PHE update'!$E7</f>
        <v>361</v>
      </c>
      <c r="C8">
        <v>122</v>
      </c>
      <c r="D8">
        <v>402</v>
      </c>
      <c r="E8">
        <v>896</v>
      </c>
      <c r="F8">
        <v>259</v>
      </c>
      <c r="G8">
        <v>2</v>
      </c>
      <c r="H8">
        <v>169</v>
      </c>
      <c r="I8">
        <v>93</v>
      </c>
      <c r="J8">
        <v>504</v>
      </c>
      <c r="K8">
        <v>588</v>
      </c>
      <c r="L8">
        <v>291</v>
      </c>
      <c r="M8">
        <v>671</v>
      </c>
      <c r="N8">
        <v>147</v>
      </c>
      <c r="O8">
        <v>201</v>
      </c>
      <c r="P8">
        <v>185</v>
      </c>
      <c r="Q8">
        <v>540</v>
      </c>
      <c r="R8">
        <v>1581</v>
      </c>
      <c r="S8">
        <v>4586</v>
      </c>
      <c r="T8">
        <v>10686</v>
      </c>
      <c r="U8">
        <v>14193</v>
      </c>
      <c r="V8">
        <v>15895</v>
      </c>
      <c r="W8">
        <v>3883</v>
      </c>
      <c r="X8">
        <v>2891</v>
      </c>
      <c r="Y8">
        <v>610</v>
      </c>
      <c r="Z8">
        <v>3503</v>
      </c>
      <c r="AA8">
        <v>8559</v>
      </c>
      <c r="AB8">
        <v>8642</v>
      </c>
      <c r="AC8">
        <v>2506</v>
      </c>
      <c r="AD8">
        <v>2774</v>
      </c>
      <c r="AE8">
        <v>1310</v>
      </c>
      <c r="AF8">
        <v>204</v>
      </c>
      <c r="AG8">
        <v>4161</v>
      </c>
      <c r="AH8">
        <v>6380</v>
      </c>
      <c r="AI8">
        <v>4595</v>
      </c>
      <c r="AJ8">
        <v>2427</v>
      </c>
      <c r="AK8">
        <v>3223</v>
      </c>
      <c r="AL8">
        <v>1474</v>
      </c>
      <c r="AM8">
        <v>3210</v>
      </c>
      <c r="AN8">
        <v>1988</v>
      </c>
      <c r="AO8">
        <v>3473</v>
      </c>
      <c r="AP8">
        <v>2258</v>
      </c>
      <c r="AQ8">
        <v>1173</v>
      </c>
      <c r="AR8">
        <v>1203</v>
      </c>
      <c r="AS8">
        <v>482</v>
      </c>
      <c r="AT8">
        <v>1000</v>
      </c>
      <c r="AU8">
        <v>601</v>
      </c>
      <c r="AV8">
        <v>877</v>
      </c>
      <c r="AW8">
        <v>310</v>
      </c>
      <c r="AX8">
        <v>359</v>
      </c>
      <c r="AY8">
        <v>233</v>
      </c>
      <c r="AZ8">
        <v>424</v>
      </c>
      <c r="BA8">
        <v>586</v>
      </c>
      <c r="BB8">
        <v>385</v>
      </c>
      <c r="BC8">
        <v>547</v>
      </c>
      <c r="BD8">
        <v>752</v>
      </c>
      <c r="BE8">
        <v>672</v>
      </c>
      <c r="BF8">
        <v>277</v>
      </c>
      <c r="BG8">
        <v>415</v>
      </c>
      <c r="BH8">
        <v>608</v>
      </c>
      <c r="BI8">
        <v>396</v>
      </c>
      <c r="BJ8">
        <v>347</v>
      </c>
      <c r="BK8">
        <v>127</v>
      </c>
      <c r="BL8">
        <v>28</v>
      </c>
      <c r="BM8">
        <v>238</v>
      </c>
      <c r="BN8">
        <v>346</v>
      </c>
      <c r="BO8">
        <v>627</v>
      </c>
      <c r="BP8">
        <v>158</v>
      </c>
      <c r="BQ8">
        <v>1136</v>
      </c>
      <c r="BR8">
        <v>955</v>
      </c>
      <c r="BS8">
        <v>894</v>
      </c>
      <c r="BT8">
        <v>453</v>
      </c>
      <c r="BU8">
        <v>496</v>
      </c>
      <c r="BV8">
        <v>819</v>
      </c>
      <c r="BW8">
        <v>124</v>
      </c>
      <c r="BX8">
        <v>361</v>
      </c>
      <c r="BY8">
        <v>186</v>
      </c>
      <c r="BZ8">
        <v>162</v>
      </c>
      <c r="CA8">
        <v>177</v>
      </c>
      <c r="CB8">
        <v>-175</v>
      </c>
      <c r="CC8">
        <v>363</v>
      </c>
      <c r="CD8">
        <v>169</v>
      </c>
      <c r="CE8">
        <v>293</v>
      </c>
      <c r="CF8">
        <v>27</v>
      </c>
      <c r="CG8">
        <v>34</v>
      </c>
      <c r="CH8">
        <v>44</v>
      </c>
      <c r="CI8">
        <v>36</v>
      </c>
      <c r="CJ8">
        <v>329</v>
      </c>
      <c r="CK8">
        <v>197</v>
      </c>
      <c r="CL8">
        <v>169</v>
      </c>
      <c r="CM8">
        <v>119</v>
      </c>
      <c r="CN8">
        <v>60</v>
      </c>
      <c r="CO8">
        <v>179</v>
      </c>
      <c r="CP8">
        <v>251</v>
      </c>
      <c r="CQ8">
        <v>213</v>
      </c>
      <c r="CR8">
        <v>286</v>
      </c>
      <c r="CS8">
        <v>252</v>
      </c>
      <c r="CT8">
        <v>66</v>
      </c>
      <c r="CU8">
        <v>51</v>
      </c>
      <c r="CV8">
        <v>310</v>
      </c>
      <c r="CW8">
        <v>249</v>
      </c>
      <c r="CX8">
        <v>742</v>
      </c>
      <c r="CY8">
        <v>152</v>
      </c>
      <c r="CZ8">
        <v>167</v>
      </c>
      <c r="DA8">
        <v>127</v>
      </c>
      <c r="DB8">
        <v>170</v>
      </c>
      <c r="DC8">
        <v>181</v>
      </c>
      <c r="DD8">
        <v>78</v>
      </c>
      <c r="DE8">
        <v>580</v>
      </c>
      <c r="DF8">
        <v>169</v>
      </c>
      <c r="DG8">
        <v>175</v>
      </c>
      <c r="DH8">
        <v>69</v>
      </c>
      <c r="DI8">
        <v>85</v>
      </c>
      <c r="DJ8">
        <v>124</v>
      </c>
      <c r="DK8">
        <v>100</v>
      </c>
      <c r="DL8">
        <v>376</v>
      </c>
      <c r="DM8">
        <v>207</v>
      </c>
      <c r="DN8">
        <v>195</v>
      </c>
      <c r="DO8">
        <v>293</v>
      </c>
      <c r="DP8">
        <v>79</v>
      </c>
      <c r="DQ8">
        <v>152</v>
      </c>
      <c r="DR8">
        <v>220</v>
      </c>
      <c r="DS8">
        <v>653</v>
      </c>
      <c r="DT8">
        <v>206</v>
      </c>
      <c r="DU8">
        <v>644</v>
      </c>
      <c r="DV8">
        <v>600</v>
      </c>
      <c r="DW8">
        <v>409</v>
      </c>
      <c r="DX8">
        <v>213</v>
      </c>
      <c r="DY8">
        <v>382</v>
      </c>
      <c r="DZ8">
        <v>372</v>
      </c>
      <c r="EA8">
        <v>127</v>
      </c>
      <c r="EB8">
        <v>246</v>
      </c>
      <c r="EC8">
        <v>131</v>
      </c>
      <c r="ED8">
        <v>89</v>
      </c>
      <c r="EE8">
        <v>170</v>
      </c>
      <c r="EF8">
        <v>122</v>
      </c>
      <c r="EG8">
        <v>326</v>
      </c>
      <c r="EH8">
        <v>221</v>
      </c>
      <c r="EI8">
        <v>272</v>
      </c>
      <c r="EJ8">
        <v>272</v>
      </c>
      <c r="EK8">
        <v>305</v>
      </c>
      <c r="EL8">
        <v>222</v>
      </c>
      <c r="EM8">
        <v>165</v>
      </c>
      <c r="EN8">
        <v>527</v>
      </c>
      <c r="EO8">
        <v>302</v>
      </c>
      <c r="EP8">
        <v>579</v>
      </c>
      <c r="EQ8">
        <v>558</v>
      </c>
      <c r="ER8">
        <v>365</v>
      </c>
      <c r="ES8">
        <v>216</v>
      </c>
      <c r="ET8">
        <v>440</v>
      </c>
      <c r="EU8">
        <v>432</v>
      </c>
      <c r="EV8">
        <v>277</v>
      </c>
      <c r="EW8">
        <v>197</v>
      </c>
      <c r="EX8">
        <v>104</v>
      </c>
      <c r="EY8">
        <v>186</v>
      </c>
      <c r="EZ8">
        <v>122</v>
      </c>
      <c r="FA8">
        <v>135</v>
      </c>
      <c r="FB8">
        <v>441</v>
      </c>
      <c r="FC8">
        <v>163</v>
      </c>
      <c r="FD8">
        <v>242</v>
      </c>
      <c r="FE8">
        <v>130</v>
      </c>
      <c r="FF8">
        <v>242</v>
      </c>
      <c r="FG8">
        <v>133</v>
      </c>
      <c r="FH8">
        <v>81</v>
      </c>
      <c r="FI8">
        <v>171</v>
      </c>
      <c r="FJ8">
        <v>205</v>
      </c>
      <c r="FK8">
        <v>209</v>
      </c>
      <c r="FL8">
        <v>90</v>
      </c>
      <c r="FM8">
        <v>60</v>
      </c>
      <c r="FN8">
        <v>170</v>
      </c>
      <c r="FO8">
        <v>87</v>
      </c>
      <c r="FP8">
        <v>257</v>
      </c>
      <c r="FQ8">
        <v>134</v>
      </c>
      <c r="FR8">
        <v>208</v>
      </c>
      <c r="FS8">
        <v>49</v>
      </c>
      <c r="FT8">
        <v>143</v>
      </c>
      <c r="FU8">
        <v>121</v>
      </c>
      <c r="FV8">
        <v>69</v>
      </c>
      <c r="FW8">
        <v>174</v>
      </c>
      <c r="FX8">
        <v>203</v>
      </c>
      <c r="FY8">
        <v>135</v>
      </c>
      <c r="FZ8">
        <v>90</v>
      </c>
      <c r="GA8">
        <v>75</v>
      </c>
      <c r="GB8">
        <v>70</v>
      </c>
      <c r="GC8">
        <v>90</v>
      </c>
      <c r="GD8">
        <v>293</v>
      </c>
      <c r="GE8">
        <v>191</v>
      </c>
      <c r="GF8">
        <v>227</v>
      </c>
      <c r="GG8">
        <v>83</v>
      </c>
      <c r="GH8">
        <v>86</v>
      </c>
      <c r="GI8">
        <v>413</v>
      </c>
      <c r="GJ8">
        <v>597</v>
      </c>
      <c r="GK8">
        <v>1012</v>
      </c>
      <c r="GL8">
        <v>1406</v>
      </c>
      <c r="GM8">
        <v>1406</v>
      </c>
      <c r="GN8">
        <v>384</v>
      </c>
      <c r="GO8">
        <v>162</v>
      </c>
      <c r="GP8">
        <v>133</v>
      </c>
      <c r="GQ8">
        <v>90</v>
      </c>
      <c r="GR8">
        <v>687</v>
      </c>
      <c r="GS8">
        <v>680</v>
      </c>
      <c r="GT8">
        <v>1023</v>
      </c>
      <c r="GU8">
        <v>711</v>
      </c>
      <c r="GV8">
        <v>683</v>
      </c>
    </row>
    <row r="9" spans="1:204" x14ac:dyDescent="0.25">
      <c r="A9" t="s">
        <v>17</v>
      </c>
      <c r="B9">
        <f>'daily PHE update'!$E8</f>
        <v>35</v>
      </c>
      <c r="C9">
        <v>112</v>
      </c>
      <c r="D9">
        <v>125</v>
      </c>
      <c r="E9">
        <v>605</v>
      </c>
      <c r="F9">
        <v>198</v>
      </c>
      <c r="G9">
        <v>-72</v>
      </c>
      <c r="H9">
        <v>57</v>
      </c>
      <c r="I9">
        <v>-68</v>
      </c>
      <c r="J9">
        <v>191</v>
      </c>
      <c r="K9">
        <v>247</v>
      </c>
      <c r="L9">
        <v>210</v>
      </c>
      <c r="M9">
        <v>461</v>
      </c>
      <c r="N9">
        <v>57</v>
      </c>
      <c r="O9">
        <v>93</v>
      </c>
      <c r="P9">
        <v>88</v>
      </c>
      <c r="Q9">
        <v>554</v>
      </c>
      <c r="R9">
        <v>689</v>
      </c>
      <c r="S9">
        <v>1578</v>
      </c>
      <c r="T9">
        <v>2415</v>
      </c>
      <c r="U9">
        <v>6481</v>
      </c>
      <c r="V9">
        <v>2934</v>
      </c>
      <c r="W9">
        <v>483</v>
      </c>
      <c r="X9">
        <v>612</v>
      </c>
      <c r="Y9">
        <v>1374</v>
      </c>
      <c r="Z9">
        <v>6112</v>
      </c>
      <c r="AA9">
        <v>4904</v>
      </c>
      <c r="AB9">
        <v>1667</v>
      </c>
      <c r="AC9">
        <v>1401</v>
      </c>
      <c r="AD9">
        <v>725</v>
      </c>
      <c r="AE9">
        <v>304</v>
      </c>
      <c r="AF9">
        <v>839</v>
      </c>
      <c r="AG9">
        <v>2816</v>
      </c>
      <c r="AH9">
        <v>1454</v>
      </c>
      <c r="AI9">
        <v>1236</v>
      </c>
      <c r="AJ9">
        <v>404</v>
      </c>
      <c r="AK9">
        <v>522</v>
      </c>
      <c r="AL9">
        <v>3337</v>
      </c>
      <c r="AM9">
        <v>1325</v>
      </c>
      <c r="AN9">
        <v>951</v>
      </c>
      <c r="AO9">
        <v>533</v>
      </c>
      <c r="AP9">
        <v>505</v>
      </c>
      <c r="AQ9">
        <v>155</v>
      </c>
      <c r="AR9">
        <v>246</v>
      </c>
      <c r="AS9">
        <v>377</v>
      </c>
      <c r="AT9">
        <v>302</v>
      </c>
      <c r="AU9">
        <v>153</v>
      </c>
      <c r="AV9">
        <v>280</v>
      </c>
      <c r="AW9">
        <v>54</v>
      </c>
      <c r="AX9">
        <v>42</v>
      </c>
      <c r="AY9">
        <v>-36</v>
      </c>
      <c r="AZ9">
        <v>227</v>
      </c>
      <c r="BA9">
        <v>186</v>
      </c>
      <c r="BB9">
        <v>233</v>
      </c>
      <c r="BC9">
        <v>160</v>
      </c>
      <c r="BD9">
        <v>132</v>
      </c>
      <c r="BE9">
        <v>33</v>
      </c>
      <c r="BF9">
        <v>12</v>
      </c>
      <c r="BG9">
        <v>232</v>
      </c>
      <c r="BH9">
        <v>86</v>
      </c>
      <c r="BI9">
        <v>132</v>
      </c>
      <c r="BJ9">
        <v>142</v>
      </c>
      <c r="BK9">
        <v>7</v>
      </c>
      <c r="BL9">
        <v>-77</v>
      </c>
      <c r="BM9">
        <v>48</v>
      </c>
      <c r="BN9">
        <v>266</v>
      </c>
      <c r="BO9">
        <v>169</v>
      </c>
      <c r="BP9">
        <v>228</v>
      </c>
      <c r="BQ9">
        <v>373</v>
      </c>
      <c r="BR9">
        <v>476</v>
      </c>
      <c r="BS9">
        <v>341</v>
      </c>
      <c r="BT9">
        <v>20</v>
      </c>
      <c r="BU9">
        <v>367</v>
      </c>
      <c r="BV9">
        <v>236</v>
      </c>
      <c r="BW9">
        <v>262</v>
      </c>
      <c r="BX9">
        <v>168</v>
      </c>
      <c r="BY9">
        <v>122</v>
      </c>
      <c r="BZ9">
        <v>27</v>
      </c>
      <c r="CA9">
        <v>6</v>
      </c>
      <c r="CB9">
        <v>11</v>
      </c>
      <c r="CC9">
        <v>105</v>
      </c>
      <c r="CD9">
        <v>82</v>
      </c>
      <c r="CE9">
        <v>133</v>
      </c>
      <c r="CF9">
        <v>36</v>
      </c>
      <c r="CG9">
        <v>23</v>
      </c>
      <c r="CH9">
        <v>26</v>
      </c>
      <c r="CI9">
        <v>98</v>
      </c>
      <c r="CJ9">
        <v>91</v>
      </c>
      <c r="CK9">
        <v>82</v>
      </c>
      <c r="CL9">
        <v>110</v>
      </c>
      <c r="CM9">
        <v>30</v>
      </c>
      <c r="CN9">
        <v>41</v>
      </c>
      <c r="CO9">
        <v>35</v>
      </c>
      <c r="CP9">
        <v>170</v>
      </c>
      <c r="CQ9">
        <v>40</v>
      </c>
      <c r="CR9">
        <v>144</v>
      </c>
      <c r="CS9">
        <v>102</v>
      </c>
      <c r="CT9">
        <v>11</v>
      </c>
      <c r="CU9">
        <v>-72</v>
      </c>
      <c r="CV9">
        <v>45</v>
      </c>
      <c r="CW9">
        <v>144</v>
      </c>
      <c r="CX9">
        <v>119</v>
      </c>
      <c r="CY9">
        <v>89</v>
      </c>
      <c r="CZ9">
        <v>95</v>
      </c>
      <c r="DA9">
        <v>34</v>
      </c>
      <c r="DB9">
        <v>22</v>
      </c>
      <c r="DC9">
        <v>119</v>
      </c>
      <c r="DD9">
        <v>75</v>
      </c>
      <c r="DE9">
        <v>154</v>
      </c>
      <c r="DF9">
        <v>53</v>
      </c>
      <c r="DG9">
        <v>85</v>
      </c>
      <c r="DH9">
        <v>29</v>
      </c>
      <c r="DI9">
        <v>38</v>
      </c>
      <c r="DJ9">
        <v>18</v>
      </c>
      <c r="DK9">
        <v>93</v>
      </c>
      <c r="DL9">
        <v>70</v>
      </c>
      <c r="DM9">
        <v>68</v>
      </c>
      <c r="DN9">
        <v>240</v>
      </c>
      <c r="DO9">
        <v>113</v>
      </c>
      <c r="DP9">
        <v>-7</v>
      </c>
      <c r="DQ9">
        <v>26</v>
      </c>
      <c r="DR9">
        <v>140</v>
      </c>
      <c r="DS9">
        <v>130</v>
      </c>
      <c r="DT9">
        <v>-29</v>
      </c>
      <c r="DU9">
        <v>164</v>
      </c>
      <c r="DV9">
        <v>142</v>
      </c>
      <c r="DW9">
        <v>47</v>
      </c>
      <c r="DX9">
        <v>39</v>
      </c>
      <c r="DY9">
        <v>166</v>
      </c>
      <c r="DZ9">
        <v>62</v>
      </c>
      <c r="EA9">
        <v>21</v>
      </c>
      <c r="EB9">
        <v>83</v>
      </c>
      <c r="EC9">
        <v>35</v>
      </c>
      <c r="ED9">
        <v>22</v>
      </c>
      <c r="EE9">
        <v>22</v>
      </c>
      <c r="EF9">
        <v>84</v>
      </c>
      <c r="EG9">
        <v>72</v>
      </c>
      <c r="EH9">
        <v>131</v>
      </c>
      <c r="EI9">
        <v>84</v>
      </c>
      <c r="EJ9">
        <v>76</v>
      </c>
      <c r="EK9">
        <v>65</v>
      </c>
      <c r="EL9">
        <v>74</v>
      </c>
      <c r="EM9">
        <v>119</v>
      </c>
      <c r="EN9">
        <v>183</v>
      </c>
      <c r="EO9">
        <v>139</v>
      </c>
      <c r="EP9">
        <v>242</v>
      </c>
      <c r="EQ9">
        <v>112</v>
      </c>
      <c r="ER9">
        <v>110</v>
      </c>
      <c r="ES9">
        <v>128</v>
      </c>
      <c r="ET9">
        <v>423</v>
      </c>
      <c r="EU9">
        <v>135</v>
      </c>
      <c r="EV9">
        <v>164</v>
      </c>
      <c r="EW9">
        <v>69</v>
      </c>
      <c r="EX9">
        <v>42</v>
      </c>
      <c r="EY9">
        <v>48</v>
      </c>
      <c r="EZ9">
        <v>66</v>
      </c>
      <c r="FA9">
        <v>115</v>
      </c>
      <c r="FB9">
        <v>95</v>
      </c>
      <c r="FC9">
        <v>83</v>
      </c>
      <c r="FD9">
        <v>76</v>
      </c>
      <c r="FE9">
        <v>39</v>
      </c>
      <c r="FF9">
        <v>23</v>
      </c>
      <c r="FG9">
        <v>39</v>
      </c>
      <c r="FH9">
        <v>55</v>
      </c>
      <c r="FI9">
        <v>51</v>
      </c>
      <c r="FJ9">
        <v>58</v>
      </c>
      <c r="FK9">
        <v>93</v>
      </c>
      <c r="FL9">
        <v>21</v>
      </c>
      <c r="FM9">
        <v>6</v>
      </c>
      <c r="FN9">
        <v>41</v>
      </c>
      <c r="FO9">
        <v>82</v>
      </c>
      <c r="FP9">
        <v>67</v>
      </c>
      <c r="FQ9">
        <v>49</v>
      </c>
      <c r="FR9">
        <v>117</v>
      </c>
      <c r="FS9">
        <v>10</v>
      </c>
      <c r="FT9">
        <v>16</v>
      </c>
      <c r="FU9">
        <v>10</v>
      </c>
      <c r="FV9">
        <v>57</v>
      </c>
      <c r="FW9">
        <v>56</v>
      </c>
      <c r="FX9">
        <v>57</v>
      </c>
      <c r="FY9">
        <v>54</v>
      </c>
      <c r="FZ9">
        <v>15</v>
      </c>
      <c r="GA9">
        <v>30</v>
      </c>
      <c r="GB9">
        <v>29</v>
      </c>
      <c r="GC9">
        <v>52</v>
      </c>
      <c r="GD9">
        <v>75</v>
      </c>
      <c r="GE9">
        <v>115</v>
      </c>
      <c r="GF9">
        <v>133</v>
      </c>
      <c r="GG9">
        <v>45</v>
      </c>
      <c r="GH9">
        <v>26</v>
      </c>
      <c r="GI9">
        <v>68</v>
      </c>
      <c r="GJ9">
        <v>540</v>
      </c>
      <c r="GK9">
        <v>917</v>
      </c>
      <c r="GL9">
        <v>439</v>
      </c>
      <c r="GM9">
        <v>247</v>
      </c>
      <c r="GN9">
        <v>56</v>
      </c>
      <c r="GO9">
        <v>0</v>
      </c>
      <c r="GP9">
        <v>35</v>
      </c>
      <c r="GQ9">
        <v>54</v>
      </c>
      <c r="GR9">
        <v>183</v>
      </c>
      <c r="GS9">
        <v>143</v>
      </c>
      <c r="GT9">
        <v>202</v>
      </c>
      <c r="GU9">
        <v>169</v>
      </c>
      <c r="GV9">
        <v>472</v>
      </c>
    </row>
    <row r="10" spans="1:204" x14ac:dyDescent="0.25">
      <c r="A10" t="s">
        <v>18</v>
      </c>
      <c r="B10">
        <f>'daily PHE update'!$E9</f>
        <v>39</v>
      </c>
      <c r="C10">
        <v>85</v>
      </c>
      <c r="D10">
        <v>157</v>
      </c>
      <c r="E10">
        <v>144</v>
      </c>
      <c r="F10">
        <v>109</v>
      </c>
      <c r="G10">
        <v>-33</v>
      </c>
      <c r="H10">
        <v>14</v>
      </c>
      <c r="I10">
        <v>41</v>
      </c>
      <c r="J10">
        <v>114</v>
      </c>
      <c r="K10">
        <v>136</v>
      </c>
      <c r="L10">
        <v>51</v>
      </c>
      <c r="M10">
        <v>411</v>
      </c>
      <c r="N10">
        <v>45</v>
      </c>
      <c r="O10">
        <v>73</v>
      </c>
      <c r="P10">
        <v>144</v>
      </c>
      <c r="Q10">
        <v>319</v>
      </c>
      <c r="R10">
        <v>283</v>
      </c>
      <c r="S10">
        <v>1142</v>
      </c>
      <c r="T10">
        <v>1998</v>
      </c>
      <c r="U10">
        <v>1473</v>
      </c>
      <c r="V10">
        <v>762</v>
      </c>
      <c r="W10">
        <v>-27</v>
      </c>
      <c r="X10">
        <v>1982</v>
      </c>
      <c r="Y10">
        <v>934</v>
      </c>
      <c r="Z10">
        <v>1764</v>
      </c>
      <c r="AA10">
        <v>746</v>
      </c>
      <c r="AB10">
        <v>611</v>
      </c>
      <c r="AC10">
        <v>162</v>
      </c>
      <c r="AD10">
        <v>202</v>
      </c>
      <c r="AE10">
        <v>948</v>
      </c>
      <c r="AF10">
        <v>642</v>
      </c>
      <c r="AG10">
        <v>282</v>
      </c>
      <c r="AH10">
        <v>203</v>
      </c>
      <c r="AI10">
        <v>122</v>
      </c>
      <c r="AJ10">
        <v>12</v>
      </c>
      <c r="AK10">
        <v>393</v>
      </c>
      <c r="AL10">
        <v>1029</v>
      </c>
      <c r="AM10">
        <v>529</v>
      </c>
      <c r="AN10">
        <v>408</v>
      </c>
      <c r="AO10">
        <v>199</v>
      </c>
      <c r="AP10">
        <v>97</v>
      </c>
      <c r="AQ10">
        <v>12</v>
      </c>
      <c r="AR10">
        <v>168</v>
      </c>
      <c r="AS10">
        <v>150</v>
      </c>
      <c r="AT10">
        <v>134</v>
      </c>
      <c r="AU10">
        <v>57</v>
      </c>
      <c r="AV10">
        <v>151</v>
      </c>
      <c r="AW10">
        <v>18</v>
      </c>
      <c r="AX10">
        <v>-5</v>
      </c>
      <c r="AY10">
        <v>46</v>
      </c>
      <c r="AZ10">
        <v>89</v>
      </c>
      <c r="BA10">
        <v>95</v>
      </c>
      <c r="BB10">
        <v>132</v>
      </c>
      <c r="BC10">
        <v>114</v>
      </c>
      <c r="BD10">
        <v>22</v>
      </c>
      <c r="BE10">
        <v>9</v>
      </c>
      <c r="BF10">
        <v>44</v>
      </c>
      <c r="BG10">
        <v>79</v>
      </c>
      <c r="BH10">
        <v>29</v>
      </c>
      <c r="BI10">
        <v>45</v>
      </c>
      <c r="BJ10">
        <v>82</v>
      </c>
      <c r="BK10">
        <v>17</v>
      </c>
      <c r="BL10">
        <v>-32</v>
      </c>
      <c r="BM10">
        <v>64</v>
      </c>
      <c r="BN10">
        <v>76</v>
      </c>
      <c r="BO10">
        <v>78</v>
      </c>
      <c r="BP10">
        <v>79</v>
      </c>
      <c r="BQ10">
        <v>214</v>
      </c>
      <c r="BR10">
        <v>84</v>
      </c>
      <c r="BS10">
        <v>64</v>
      </c>
      <c r="BT10">
        <v>73</v>
      </c>
      <c r="BU10">
        <v>78</v>
      </c>
      <c r="BV10">
        <v>146</v>
      </c>
      <c r="BW10">
        <v>178</v>
      </c>
      <c r="BX10">
        <v>43</v>
      </c>
      <c r="BY10">
        <v>20</v>
      </c>
      <c r="BZ10">
        <v>6</v>
      </c>
      <c r="CA10">
        <v>20</v>
      </c>
      <c r="CB10">
        <v>-17</v>
      </c>
      <c r="CC10">
        <v>46</v>
      </c>
      <c r="CD10">
        <v>25</v>
      </c>
      <c r="CE10">
        <v>141</v>
      </c>
      <c r="CF10">
        <v>14</v>
      </c>
      <c r="CG10">
        <v>3</v>
      </c>
      <c r="CH10">
        <v>12</v>
      </c>
      <c r="CI10">
        <v>24</v>
      </c>
      <c r="CJ10">
        <v>24</v>
      </c>
      <c r="CK10">
        <v>45</v>
      </c>
      <c r="CL10">
        <v>48</v>
      </c>
      <c r="CM10">
        <v>17</v>
      </c>
      <c r="CN10">
        <v>15</v>
      </c>
      <c r="CO10">
        <v>62</v>
      </c>
      <c r="CP10">
        <v>46</v>
      </c>
      <c r="CQ10">
        <v>21</v>
      </c>
      <c r="CR10">
        <v>85</v>
      </c>
      <c r="CS10">
        <v>59</v>
      </c>
      <c r="CT10">
        <v>20</v>
      </c>
      <c r="CU10">
        <v>-27</v>
      </c>
      <c r="CV10">
        <v>21</v>
      </c>
      <c r="CW10">
        <v>47</v>
      </c>
      <c r="CX10">
        <v>17</v>
      </c>
      <c r="CY10">
        <v>50</v>
      </c>
      <c r="CZ10">
        <v>53</v>
      </c>
      <c r="DA10">
        <v>7</v>
      </c>
      <c r="DB10">
        <v>5</v>
      </c>
      <c r="DC10">
        <v>33</v>
      </c>
      <c r="DD10">
        <v>38</v>
      </c>
      <c r="DE10">
        <v>35</v>
      </c>
      <c r="DF10">
        <v>11</v>
      </c>
      <c r="DG10">
        <v>28</v>
      </c>
      <c r="DH10">
        <v>16</v>
      </c>
      <c r="DI10">
        <v>5</v>
      </c>
      <c r="DJ10">
        <v>15</v>
      </c>
      <c r="DK10">
        <v>58</v>
      </c>
      <c r="DL10">
        <v>30</v>
      </c>
      <c r="DM10">
        <v>36</v>
      </c>
      <c r="DN10">
        <v>131</v>
      </c>
      <c r="DO10">
        <v>20</v>
      </c>
      <c r="DP10">
        <v>8</v>
      </c>
      <c r="DQ10">
        <v>45</v>
      </c>
      <c r="DR10">
        <v>47</v>
      </c>
      <c r="DS10">
        <v>37</v>
      </c>
      <c r="DT10">
        <v>-27</v>
      </c>
      <c r="DU10">
        <v>74</v>
      </c>
      <c r="DV10">
        <v>30</v>
      </c>
      <c r="DW10">
        <v>7</v>
      </c>
      <c r="DX10">
        <v>28</v>
      </c>
      <c r="DY10">
        <v>35</v>
      </c>
      <c r="DZ10">
        <v>35</v>
      </c>
      <c r="EA10">
        <v>19</v>
      </c>
      <c r="EB10">
        <v>51</v>
      </c>
      <c r="EC10">
        <v>7</v>
      </c>
      <c r="ED10">
        <v>-1</v>
      </c>
      <c r="EE10">
        <v>48</v>
      </c>
      <c r="EF10">
        <v>37</v>
      </c>
      <c r="EG10">
        <v>40</v>
      </c>
      <c r="EH10">
        <v>80</v>
      </c>
      <c r="EI10">
        <v>40</v>
      </c>
      <c r="EJ10">
        <v>15</v>
      </c>
      <c r="EK10">
        <v>17</v>
      </c>
      <c r="EL10">
        <v>98</v>
      </c>
      <c r="EM10">
        <v>47</v>
      </c>
      <c r="EN10">
        <v>63</v>
      </c>
      <c r="EO10">
        <v>69</v>
      </c>
      <c r="EP10">
        <v>92</v>
      </c>
      <c r="EQ10">
        <v>15</v>
      </c>
      <c r="ER10">
        <v>86</v>
      </c>
      <c r="ES10">
        <v>72</v>
      </c>
      <c r="ET10">
        <v>114</v>
      </c>
      <c r="EU10">
        <v>72</v>
      </c>
      <c r="EV10">
        <v>75</v>
      </c>
      <c r="EW10">
        <v>29</v>
      </c>
      <c r="EX10">
        <v>17</v>
      </c>
      <c r="EY10">
        <v>31</v>
      </c>
      <c r="EZ10">
        <v>64</v>
      </c>
      <c r="FA10">
        <v>38</v>
      </c>
      <c r="FB10">
        <v>64</v>
      </c>
      <c r="FC10">
        <v>51</v>
      </c>
      <c r="FD10">
        <v>30</v>
      </c>
      <c r="FE10">
        <v>19</v>
      </c>
      <c r="FF10">
        <v>-1</v>
      </c>
      <c r="FG10">
        <v>19</v>
      </c>
      <c r="FH10">
        <v>32</v>
      </c>
      <c r="FI10">
        <v>21</v>
      </c>
      <c r="FJ10">
        <v>17</v>
      </c>
      <c r="FK10">
        <v>29</v>
      </c>
      <c r="FL10">
        <v>10</v>
      </c>
      <c r="FM10">
        <v>13</v>
      </c>
      <c r="FN10">
        <v>22</v>
      </c>
      <c r="FO10">
        <v>69</v>
      </c>
      <c r="FP10">
        <v>23</v>
      </c>
      <c r="FQ10">
        <v>35</v>
      </c>
      <c r="FR10">
        <v>27</v>
      </c>
      <c r="FS10">
        <v>-1</v>
      </c>
      <c r="FT10">
        <v>0</v>
      </c>
      <c r="FU10">
        <v>26</v>
      </c>
      <c r="FV10">
        <v>19</v>
      </c>
      <c r="FW10">
        <v>39</v>
      </c>
      <c r="FX10">
        <v>24</v>
      </c>
      <c r="FY10">
        <v>24</v>
      </c>
      <c r="FZ10">
        <v>17</v>
      </c>
      <c r="GA10">
        <v>3</v>
      </c>
      <c r="GB10">
        <v>35</v>
      </c>
      <c r="GC10">
        <v>28</v>
      </c>
      <c r="GD10">
        <v>24</v>
      </c>
      <c r="GE10">
        <v>44</v>
      </c>
      <c r="GF10">
        <v>86</v>
      </c>
      <c r="GG10">
        <v>21</v>
      </c>
      <c r="GH10">
        <v>1</v>
      </c>
      <c r="GI10">
        <v>59</v>
      </c>
      <c r="GJ10">
        <v>137</v>
      </c>
      <c r="GK10">
        <v>207</v>
      </c>
      <c r="GL10">
        <v>88</v>
      </c>
      <c r="GM10">
        <v>47</v>
      </c>
      <c r="GN10">
        <v>0</v>
      </c>
      <c r="GO10">
        <v>-6</v>
      </c>
      <c r="GP10">
        <v>23</v>
      </c>
      <c r="GQ10">
        <v>14</v>
      </c>
      <c r="GR10">
        <v>11</v>
      </c>
      <c r="GS10">
        <v>280</v>
      </c>
      <c r="GT10">
        <v>38</v>
      </c>
      <c r="GU10">
        <v>23</v>
      </c>
      <c r="GV10">
        <v>98</v>
      </c>
    </row>
    <row r="11" spans="1:204" x14ac:dyDescent="0.25">
      <c r="A11" t="s">
        <v>19</v>
      </c>
      <c r="B11">
        <f>'daily PHE update'!$E10</f>
        <v>35</v>
      </c>
      <c r="C11">
        <v>64</v>
      </c>
      <c r="D11">
        <v>29</v>
      </c>
      <c r="E11">
        <v>81</v>
      </c>
      <c r="F11">
        <v>46</v>
      </c>
      <c r="G11">
        <v>6</v>
      </c>
      <c r="H11">
        <v>10</v>
      </c>
      <c r="I11">
        <v>40</v>
      </c>
      <c r="J11">
        <v>47</v>
      </c>
      <c r="K11">
        <v>105</v>
      </c>
      <c r="L11">
        <v>40</v>
      </c>
      <c r="M11">
        <v>366</v>
      </c>
      <c r="N11">
        <v>11</v>
      </c>
      <c r="O11">
        <v>78</v>
      </c>
      <c r="P11">
        <v>201</v>
      </c>
      <c r="Q11">
        <v>284</v>
      </c>
      <c r="R11">
        <v>410</v>
      </c>
      <c r="S11">
        <v>382</v>
      </c>
      <c r="T11">
        <v>72</v>
      </c>
      <c r="U11">
        <v>449</v>
      </c>
      <c r="V11">
        <v>257</v>
      </c>
      <c r="W11">
        <v>1143</v>
      </c>
      <c r="X11">
        <v>1098</v>
      </c>
      <c r="Y11">
        <v>839</v>
      </c>
      <c r="Z11">
        <v>262</v>
      </c>
      <c r="AA11">
        <v>231</v>
      </c>
      <c r="AB11">
        <v>143</v>
      </c>
      <c r="AC11">
        <v>89</v>
      </c>
      <c r="AD11">
        <v>813</v>
      </c>
      <c r="AE11">
        <v>343</v>
      </c>
      <c r="AF11">
        <v>155</v>
      </c>
      <c r="AG11">
        <v>67</v>
      </c>
      <c r="AH11">
        <v>139</v>
      </c>
      <c r="AI11">
        <v>-10</v>
      </c>
      <c r="AJ11">
        <v>49</v>
      </c>
      <c r="AK11">
        <v>123</v>
      </c>
      <c r="AL11">
        <v>218</v>
      </c>
      <c r="AM11">
        <v>144</v>
      </c>
      <c r="AN11">
        <v>208</v>
      </c>
      <c r="AO11">
        <v>39</v>
      </c>
      <c r="AP11">
        <v>22</v>
      </c>
      <c r="AQ11">
        <v>23</v>
      </c>
      <c r="AR11">
        <v>65</v>
      </c>
      <c r="AS11">
        <v>67</v>
      </c>
      <c r="AT11">
        <v>66</v>
      </c>
      <c r="AU11">
        <v>39</v>
      </c>
      <c r="AV11">
        <v>77</v>
      </c>
      <c r="AW11">
        <v>1</v>
      </c>
      <c r="AX11">
        <v>21</v>
      </c>
      <c r="AY11">
        <v>30</v>
      </c>
      <c r="AZ11">
        <v>36</v>
      </c>
      <c r="BA11">
        <v>46</v>
      </c>
      <c r="BB11">
        <v>107</v>
      </c>
      <c r="BC11">
        <v>122</v>
      </c>
      <c r="BD11">
        <v>3</v>
      </c>
      <c r="BE11">
        <v>20</v>
      </c>
      <c r="BF11">
        <v>23</v>
      </c>
      <c r="BG11">
        <v>39</v>
      </c>
      <c r="BH11">
        <v>5</v>
      </c>
      <c r="BI11">
        <v>44</v>
      </c>
      <c r="BJ11">
        <v>58</v>
      </c>
      <c r="BK11">
        <v>8</v>
      </c>
      <c r="BL11">
        <v>8</v>
      </c>
      <c r="BM11">
        <v>52</v>
      </c>
      <c r="BN11">
        <v>66</v>
      </c>
      <c r="BO11">
        <v>60</v>
      </c>
      <c r="BP11">
        <v>-2</v>
      </c>
      <c r="BQ11">
        <v>96</v>
      </c>
      <c r="BR11">
        <v>8</v>
      </c>
      <c r="BS11">
        <v>55</v>
      </c>
      <c r="BT11">
        <v>55</v>
      </c>
      <c r="BU11">
        <v>54</v>
      </c>
      <c r="BV11">
        <v>115</v>
      </c>
      <c r="BW11">
        <v>55</v>
      </c>
      <c r="BX11">
        <v>17</v>
      </c>
      <c r="BY11">
        <v>-1</v>
      </c>
      <c r="BZ11">
        <v>-27</v>
      </c>
      <c r="CA11">
        <v>17</v>
      </c>
      <c r="CB11">
        <v>6</v>
      </c>
      <c r="CC11">
        <v>28</v>
      </c>
      <c r="CD11">
        <v>19</v>
      </c>
      <c r="CE11">
        <v>88</v>
      </c>
      <c r="CF11">
        <v>14</v>
      </c>
      <c r="CG11">
        <v>3</v>
      </c>
      <c r="CH11">
        <v>13</v>
      </c>
      <c r="CI11">
        <v>24</v>
      </c>
      <c r="CJ11">
        <v>26</v>
      </c>
      <c r="CK11">
        <v>17</v>
      </c>
      <c r="CL11">
        <v>19</v>
      </c>
      <c r="CM11">
        <v>18</v>
      </c>
      <c r="CN11">
        <v>18</v>
      </c>
      <c r="CO11">
        <v>16</v>
      </c>
      <c r="CP11">
        <v>20</v>
      </c>
      <c r="CQ11">
        <v>13</v>
      </c>
      <c r="CR11">
        <v>56</v>
      </c>
      <c r="CS11">
        <v>41</v>
      </c>
      <c r="CT11">
        <v>4</v>
      </c>
      <c r="CU11">
        <v>9</v>
      </c>
      <c r="CV11">
        <v>17</v>
      </c>
      <c r="CW11">
        <v>28</v>
      </c>
      <c r="CX11">
        <v>16</v>
      </c>
      <c r="CY11">
        <v>28</v>
      </c>
      <c r="CZ11">
        <v>7</v>
      </c>
      <c r="DA11">
        <v>6</v>
      </c>
      <c r="DB11">
        <v>8</v>
      </c>
      <c r="DC11">
        <v>18</v>
      </c>
      <c r="DD11">
        <v>24</v>
      </c>
      <c r="DE11">
        <v>21</v>
      </c>
      <c r="DF11">
        <v>6</v>
      </c>
      <c r="DG11">
        <v>12</v>
      </c>
      <c r="DH11">
        <v>8</v>
      </c>
      <c r="DI11">
        <v>9</v>
      </c>
      <c r="DJ11">
        <v>13</v>
      </c>
      <c r="DK11">
        <v>27</v>
      </c>
      <c r="DL11">
        <v>17</v>
      </c>
      <c r="DM11">
        <v>25</v>
      </c>
      <c r="DN11">
        <v>67</v>
      </c>
      <c r="DO11">
        <v>7</v>
      </c>
      <c r="DP11">
        <v>12</v>
      </c>
      <c r="DQ11">
        <v>18</v>
      </c>
      <c r="DR11">
        <v>20</v>
      </c>
      <c r="DS11">
        <v>43</v>
      </c>
      <c r="DT11">
        <v>-15</v>
      </c>
      <c r="DU11">
        <v>27</v>
      </c>
      <c r="DV11">
        <v>11</v>
      </c>
      <c r="DW11">
        <v>11</v>
      </c>
      <c r="DX11">
        <v>-3</v>
      </c>
      <c r="DY11">
        <v>23</v>
      </c>
      <c r="DZ11">
        <v>18</v>
      </c>
      <c r="EA11">
        <v>17</v>
      </c>
      <c r="EB11">
        <v>23</v>
      </c>
      <c r="EC11">
        <v>0</v>
      </c>
      <c r="ED11">
        <v>6</v>
      </c>
      <c r="EE11">
        <v>7</v>
      </c>
      <c r="EF11">
        <v>27</v>
      </c>
      <c r="EG11">
        <v>19</v>
      </c>
      <c r="EH11">
        <v>27</v>
      </c>
      <c r="EI11">
        <v>18</v>
      </c>
      <c r="EJ11">
        <v>7</v>
      </c>
      <c r="EK11">
        <v>13</v>
      </c>
      <c r="EL11">
        <v>17</v>
      </c>
      <c r="EM11">
        <v>3</v>
      </c>
      <c r="EN11">
        <v>20</v>
      </c>
      <c r="EO11">
        <v>38</v>
      </c>
      <c r="EP11">
        <v>21</v>
      </c>
      <c r="EQ11">
        <v>14</v>
      </c>
      <c r="ER11">
        <v>64</v>
      </c>
      <c r="ES11">
        <v>15</v>
      </c>
      <c r="ET11">
        <v>-5</v>
      </c>
      <c r="EU11">
        <v>26</v>
      </c>
      <c r="EV11">
        <v>52</v>
      </c>
      <c r="EW11">
        <v>9</v>
      </c>
      <c r="EX11">
        <v>1</v>
      </c>
      <c r="EY11">
        <v>13</v>
      </c>
      <c r="EZ11">
        <v>21</v>
      </c>
      <c r="FA11">
        <v>28</v>
      </c>
      <c r="FB11">
        <v>60</v>
      </c>
      <c r="FC11">
        <v>36</v>
      </c>
      <c r="FD11">
        <v>19</v>
      </c>
      <c r="FE11">
        <v>7</v>
      </c>
      <c r="FF11">
        <v>9</v>
      </c>
      <c r="FG11">
        <v>8</v>
      </c>
      <c r="FH11">
        <v>19</v>
      </c>
      <c r="FI11">
        <v>14</v>
      </c>
      <c r="FJ11">
        <v>27</v>
      </c>
      <c r="FK11">
        <v>10</v>
      </c>
      <c r="FL11">
        <v>-1</v>
      </c>
      <c r="FM11">
        <v>5</v>
      </c>
      <c r="FN11">
        <v>10</v>
      </c>
      <c r="FO11">
        <v>34</v>
      </c>
      <c r="FP11">
        <v>10</v>
      </c>
      <c r="FQ11">
        <v>28</v>
      </c>
      <c r="FR11">
        <v>11</v>
      </c>
      <c r="FS11">
        <v>1</v>
      </c>
      <c r="FT11">
        <v>5</v>
      </c>
      <c r="FU11">
        <v>10</v>
      </c>
      <c r="FV11">
        <v>37</v>
      </c>
      <c r="FW11">
        <v>22</v>
      </c>
      <c r="FX11">
        <v>15</v>
      </c>
      <c r="FY11">
        <v>-1</v>
      </c>
      <c r="FZ11">
        <v>0</v>
      </c>
      <c r="GA11">
        <v>1</v>
      </c>
      <c r="GB11">
        <v>33</v>
      </c>
      <c r="GC11">
        <v>3</v>
      </c>
      <c r="GD11">
        <v>16</v>
      </c>
      <c r="GE11">
        <v>27</v>
      </c>
      <c r="GF11">
        <v>31</v>
      </c>
      <c r="GG11">
        <v>7</v>
      </c>
      <c r="GH11">
        <v>15</v>
      </c>
      <c r="GI11">
        <v>38</v>
      </c>
      <c r="GJ11">
        <v>34</v>
      </c>
      <c r="GK11">
        <v>11</v>
      </c>
      <c r="GL11">
        <v>25</v>
      </c>
      <c r="GM11">
        <v>20</v>
      </c>
      <c r="GN11">
        <v>-2</v>
      </c>
      <c r="GO11">
        <v>7</v>
      </c>
      <c r="GP11">
        <v>39</v>
      </c>
      <c r="GQ11">
        <v>3</v>
      </c>
      <c r="GR11">
        <v>36</v>
      </c>
      <c r="GS11">
        <v>163</v>
      </c>
      <c r="GT11">
        <v>8</v>
      </c>
      <c r="GU11">
        <v>2</v>
      </c>
      <c r="GV11">
        <v>43</v>
      </c>
    </row>
    <row r="12" spans="1:204" x14ac:dyDescent="0.25">
      <c r="A12" t="s">
        <v>20</v>
      </c>
      <c r="B12">
        <f>'daily PHE update'!$E11</f>
        <v>25</v>
      </c>
      <c r="C12">
        <v>34</v>
      </c>
      <c r="D12">
        <v>36</v>
      </c>
      <c r="E12">
        <v>134</v>
      </c>
      <c r="F12">
        <v>16</v>
      </c>
      <c r="G12">
        <v>1</v>
      </c>
      <c r="H12">
        <v>8</v>
      </c>
      <c r="I12">
        <v>40</v>
      </c>
      <c r="J12">
        <v>28</v>
      </c>
      <c r="K12">
        <v>116</v>
      </c>
      <c r="L12">
        <v>159</v>
      </c>
      <c r="M12">
        <v>152</v>
      </c>
      <c r="N12">
        <v>17</v>
      </c>
      <c r="O12">
        <v>46</v>
      </c>
      <c r="P12">
        <v>216</v>
      </c>
      <c r="Q12">
        <v>188</v>
      </c>
      <c r="R12">
        <v>83</v>
      </c>
      <c r="S12">
        <v>151</v>
      </c>
      <c r="T12">
        <v>-29</v>
      </c>
      <c r="U12">
        <v>203</v>
      </c>
      <c r="V12">
        <v>647</v>
      </c>
      <c r="W12">
        <v>514</v>
      </c>
      <c r="X12">
        <v>332</v>
      </c>
      <c r="Y12">
        <v>167</v>
      </c>
      <c r="Z12">
        <v>181</v>
      </c>
      <c r="AA12">
        <v>74</v>
      </c>
      <c r="AB12">
        <v>62</v>
      </c>
      <c r="AC12">
        <v>455</v>
      </c>
      <c r="AD12">
        <v>468</v>
      </c>
      <c r="AE12">
        <v>238</v>
      </c>
      <c r="AF12">
        <v>151</v>
      </c>
      <c r="AG12">
        <v>54</v>
      </c>
      <c r="AH12">
        <v>49</v>
      </c>
      <c r="AI12">
        <v>24</v>
      </c>
      <c r="AJ12">
        <v>15</v>
      </c>
      <c r="AK12">
        <v>45</v>
      </c>
      <c r="AL12">
        <v>43</v>
      </c>
      <c r="AM12">
        <v>38</v>
      </c>
      <c r="AN12">
        <v>95</v>
      </c>
      <c r="AO12">
        <v>27</v>
      </c>
      <c r="AP12">
        <v>16</v>
      </c>
      <c r="AQ12">
        <v>13</v>
      </c>
      <c r="AR12">
        <v>46</v>
      </c>
      <c r="AS12">
        <v>27</v>
      </c>
      <c r="AT12">
        <v>24</v>
      </c>
      <c r="AU12">
        <v>42</v>
      </c>
      <c r="AV12">
        <v>24</v>
      </c>
      <c r="AW12">
        <v>8</v>
      </c>
      <c r="AX12">
        <v>7</v>
      </c>
      <c r="AY12">
        <v>26</v>
      </c>
      <c r="AZ12">
        <v>25</v>
      </c>
      <c r="BA12">
        <v>19</v>
      </c>
      <c r="BB12">
        <v>50</v>
      </c>
      <c r="BC12">
        <v>41</v>
      </c>
      <c r="BD12">
        <v>8</v>
      </c>
      <c r="BE12">
        <v>8</v>
      </c>
      <c r="BF12">
        <v>7</v>
      </c>
      <c r="BG12">
        <v>26</v>
      </c>
      <c r="BH12">
        <v>25</v>
      </c>
      <c r="BI12">
        <v>30</v>
      </c>
      <c r="BJ12">
        <v>28</v>
      </c>
      <c r="BK12">
        <v>-2</v>
      </c>
      <c r="BL12">
        <v>-4</v>
      </c>
      <c r="BM12">
        <v>34</v>
      </c>
      <c r="BN12">
        <v>45</v>
      </c>
      <c r="BO12">
        <v>-27</v>
      </c>
      <c r="BP12">
        <v>21</v>
      </c>
      <c r="BQ12">
        <v>39</v>
      </c>
      <c r="BR12">
        <v>-3</v>
      </c>
      <c r="BS12">
        <v>21</v>
      </c>
      <c r="BT12">
        <v>48</v>
      </c>
      <c r="BU12">
        <v>10</v>
      </c>
      <c r="BV12">
        <v>51</v>
      </c>
      <c r="BW12">
        <v>33</v>
      </c>
      <c r="BX12">
        <v>8</v>
      </c>
      <c r="BY12">
        <v>3</v>
      </c>
      <c r="BZ12">
        <v>-13</v>
      </c>
      <c r="CA12">
        <v>7</v>
      </c>
      <c r="CB12">
        <v>-6</v>
      </c>
      <c r="CC12">
        <v>18</v>
      </c>
      <c r="CD12">
        <v>5</v>
      </c>
      <c r="CE12">
        <v>43</v>
      </c>
      <c r="CF12">
        <v>2</v>
      </c>
      <c r="CG12">
        <v>0</v>
      </c>
      <c r="CH12">
        <v>9</v>
      </c>
      <c r="CI12">
        <v>7</v>
      </c>
      <c r="CJ12">
        <v>9</v>
      </c>
      <c r="CK12">
        <v>8</v>
      </c>
      <c r="CL12">
        <v>6</v>
      </c>
      <c r="CM12">
        <v>8</v>
      </c>
      <c r="CN12">
        <v>2</v>
      </c>
      <c r="CO12">
        <v>28</v>
      </c>
      <c r="CP12">
        <v>5</v>
      </c>
      <c r="CQ12">
        <v>12</v>
      </c>
      <c r="CR12">
        <v>21</v>
      </c>
      <c r="CS12">
        <v>9</v>
      </c>
      <c r="CT12">
        <v>8</v>
      </c>
      <c r="CU12">
        <v>-2</v>
      </c>
      <c r="CV12">
        <v>10</v>
      </c>
      <c r="CW12">
        <v>7</v>
      </c>
      <c r="CX12">
        <v>9</v>
      </c>
      <c r="CY12">
        <v>11</v>
      </c>
      <c r="CZ12">
        <v>7</v>
      </c>
      <c r="DA12">
        <v>7</v>
      </c>
      <c r="DB12">
        <v>8</v>
      </c>
      <c r="DC12">
        <v>15</v>
      </c>
      <c r="DD12">
        <v>18</v>
      </c>
      <c r="DE12">
        <v>19</v>
      </c>
      <c r="DF12">
        <v>7</v>
      </c>
      <c r="DG12">
        <v>1</v>
      </c>
      <c r="DH12">
        <v>2</v>
      </c>
      <c r="DI12">
        <v>3</v>
      </c>
      <c r="DJ12">
        <v>5</v>
      </c>
      <c r="DK12">
        <v>24</v>
      </c>
      <c r="DL12">
        <v>10</v>
      </c>
      <c r="DM12">
        <v>4</v>
      </c>
      <c r="DN12">
        <v>6</v>
      </c>
      <c r="DO12">
        <v>9</v>
      </c>
      <c r="DP12">
        <v>2</v>
      </c>
      <c r="DQ12">
        <v>5</v>
      </c>
      <c r="DR12">
        <v>16</v>
      </c>
      <c r="DS12">
        <v>20</v>
      </c>
      <c r="DT12">
        <v>-1</v>
      </c>
      <c r="DU12">
        <v>12</v>
      </c>
      <c r="DV12">
        <v>10</v>
      </c>
      <c r="DW12">
        <v>9</v>
      </c>
      <c r="DX12">
        <v>2</v>
      </c>
      <c r="DY12">
        <v>16</v>
      </c>
      <c r="DZ12">
        <v>14</v>
      </c>
      <c r="EA12">
        <v>8</v>
      </c>
      <c r="EB12">
        <v>3</v>
      </c>
      <c r="EC12">
        <v>7</v>
      </c>
      <c r="ED12">
        <v>8</v>
      </c>
      <c r="EE12">
        <v>13</v>
      </c>
      <c r="EF12">
        <v>42</v>
      </c>
      <c r="EG12">
        <v>12</v>
      </c>
      <c r="EH12">
        <v>15</v>
      </c>
      <c r="EI12">
        <v>-1</v>
      </c>
      <c r="EJ12">
        <v>10</v>
      </c>
      <c r="EK12">
        <v>2</v>
      </c>
      <c r="EL12">
        <v>6</v>
      </c>
      <c r="EM12">
        <v>12</v>
      </c>
      <c r="EN12">
        <v>-10</v>
      </c>
      <c r="EO12">
        <v>18</v>
      </c>
      <c r="EP12">
        <v>14</v>
      </c>
      <c r="EQ12">
        <v>21</v>
      </c>
      <c r="ER12">
        <v>47</v>
      </c>
      <c r="ES12">
        <v>9</v>
      </c>
      <c r="ET12">
        <v>-51</v>
      </c>
      <c r="EU12">
        <v>9</v>
      </c>
      <c r="EV12">
        <v>38</v>
      </c>
      <c r="EW12">
        <v>2</v>
      </c>
      <c r="EX12">
        <v>2</v>
      </c>
      <c r="EY12">
        <v>3</v>
      </c>
      <c r="EZ12">
        <v>28</v>
      </c>
      <c r="FA12">
        <v>14</v>
      </c>
      <c r="FB12">
        <v>23</v>
      </c>
      <c r="FC12">
        <v>28</v>
      </c>
      <c r="FD12">
        <v>17</v>
      </c>
      <c r="FE12">
        <v>19</v>
      </c>
      <c r="FF12">
        <v>-1</v>
      </c>
      <c r="FG12">
        <v>8</v>
      </c>
      <c r="FH12">
        <v>8</v>
      </c>
      <c r="FI12">
        <v>12</v>
      </c>
      <c r="FJ12">
        <v>11</v>
      </c>
      <c r="FK12">
        <v>3</v>
      </c>
      <c r="FL12">
        <v>18</v>
      </c>
      <c r="FM12">
        <v>7</v>
      </c>
      <c r="FN12">
        <v>5</v>
      </c>
      <c r="FO12">
        <v>25</v>
      </c>
      <c r="FP12">
        <v>2</v>
      </c>
      <c r="FQ12">
        <v>5</v>
      </c>
      <c r="FR12">
        <v>1</v>
      </c>
      <c r="FS12">
        <v>2</v>
      </c>
      <c r="FT12">
        <v>8</v>
      </c>
      <c r="FU12">
        <v>15</v>
      </c>
      <c r="FV12">
        <v>32</v>
      </c>
      <c r="FW12">
        <v>28</v>
      </c>
      <c r="FX12">
        <v>12</v>
      </c>
      <c r="FY12">
        <v>9</v>
      </c>
      <c r="FZ12">
        <v>3</v>
      </c>
      <c r="GA12">
        <v>1</v>
      </c>
      <c r="GB12">
        <v>19</v>
      </c>
      <c r="GC12">
        <v>11</v>
      </c>
      <c r="GD12">
        <v>24</v>
      </c>
      <c r="GE12">
        <v>12</v>
      </c>
      <c r="GF12">
        <v>11</v>
      </c>
      <c r="GG12">
        <v>0</v>
      </c>
      <c r="GH12">
        <v>25</v>
      </c>
      <c r="GI12">
        <v>13</v>
      </c>
      <c r="GJ12">
        <v>0</v>
      </c>
      <c r="GK12">
        <v>15</v>
      </c>
      <c r="GL12">
        <v>9</v>
      </c>
      <c r="GM12">
        <v>1</v>
      </c>
      <c r="GN12">
        <v>5</v>
      </c>
      <c r="GO12">
        <v>4</v>
      </c>
      <c r="GP12">
        <v>26</v>
      </c>
      <c r="GQ12">
        <v>20</v>
      </c>
      <c r="GR12">
        <v>32</v>
      </c>
      <c r="GS12">
        <v>18</v>
      </c>
      <c r="GT12">
        <v>-3</v>
      </c>
      <c r="GU12">
        <v>1</v>
      </c>
      <c r="GV12">
        <v>-20</v>
      </c>
    </row>
    <row r="13" spans="1:204" x14ac:dyDescent="0.25">
      <c r="A13" t="s">
        <v>21</v>
      </c>
      <c r="B13">
        <f>'daily PHE update'!$E12</f>
        <v>25</v>
      </c>
      <c r="C13">
        <v>57</v>
      </c>
      <c r="D13">
        <v>11</v>
      </c>
      <c r="E13">
        <v>31</v>
      </c>
      <c r="F13">
        <v>13</v>
      </c>
      <c r="G13">
        <v>1</v>
      </c>
      <c r="H13">
        <v>8</v>
      </c>
      <c r="I13">
        <v>70</v>
      </c>
      <c r="J13">
        <v>42</v>
      </c>
      <c r="K13">
        <v>111</v>
      </c>
      <c r="L13">
        <v>46</v>
      </c>
      <c r="M13">
        <v>114</v>
      </c>
      <c r="N13">
        <v>3</v>
      </c>
      <c r="O13">
        <v>18</v>
      </c>
      <c r="P13">
        <v>116</v>
      </c>
      <c r="Q13">
        <v>114</v>
      </c>
      <c r="R13">
        <v>33</v>
      </c>
      <c r="S13">
        <v>84</v>
      </c>
      <c r="T13">
        <v>4</v>
      </c>
      <c r="U13">
        <v>391</v>
      </c>
      <c r="V13">
        <v>569</v>
      </c>
      <c r="W13">
        <v>1201</v>
      </c>
      <c r="X13">
        <v>135</v>
      </c>
      <c r="Y13">
        <v>43</v>
      </c>
      <c r="Z13">
        <v>74</v>
      </c>
      <c r="AA13">
        <v>31</v>
      </c>
      <c r="AB13">
        <v>199</v>
      </c>
      <c r="AC13">
        <v>58</v>
      </c>
      <c r="AD13">
        <v>96</v>
      </c>
      <c r="AE13">
        <v>197</v>
      </c>
      <c r="AF13">
        <v>151</v>
      </c>
      <c r="AG13">
        <v>17</v>
      </c>
      <c r="AH13">
        <v>17</v>
      </c>
      <c r="AI13">
        <v>4</v>
      </c>
      <c r="AJ13">
        <v>6</v>
      </c>
      <c r="AK13">
        <v>21</v>
      </c>
      <c r="AL13">
        <v>39</v>
      </c>
      <c r="AM13">
        <v>20</v>
      </c>
      <c r="AN13">
        <v>41</v>
      </c>
      <c r="AO13">
        <v>29</v>
      </c>
      <c r="AP13">
        <v>2</v>
      </c>
      <c r="AQ13">
        <v>13</v>
      </c>
      <c r="AR13">
        <v>21</v>
      </c>
      <c r="AS13">
        <v>25</v>
      </c>
      <c r="AT13">
        <v>14</v>
      </c>
      <c r="AU13">
        <v>10</v>
      </c>
      <c r="AV13">
        <v>42</v>
      </c>
      <c r="AW13">
        <v>4</v>
      </c>
      <c r="AX13">
        <v>13</v>
      </c>
      <c r="AY13">
        <v>25</v>
      </c>
      <c r="AZ13">
        <v>8</v>
      </c>
      <c r="BA13">
        <v>17</v>
      </c>
      <c r="BB13">
        <v>5</v>
      </c>
      <c r="BC13">
        <v>32</v>
      </c>
      <c r="BD13">
        <v>7</v>
      </c>
      <c r="BE13">
        <v>20</v>
      </c>
      <c r="BF13">
        <v>21</v>
      </c>
      <c r="BG13">
        <v>20</v>
      </c>
      <c r="BH13">
        <v>10</v>
      </c>
      <c r="BI13">
        <v>14</v>
      </c>
      <c r="BJ13">
        <v>18</v>
      </c>
      <c r="BK13">
        <v>5</v>
      </c>
      <c r="BL13">
        <v>2</v>
      </c>
      <c r="BM13">
        <v>21</v>
      </c>
      <c r="BN13">
        <v>61</v>
      </c>
      <c r="BO13">
        <v>8</v>
      </c>
      <c r="BP13">
        <v>4</v>
      </c>
      <c r="BQ13">
        <v>24</v>
      </c>
      <c r="BR13">
        <v>5</v>
      </c>
      <c r="BS13">
        <v>7</v>
      </c>
      <c r="BT13">
        <v>33</v>
      </c>
      <c r="BU13">
        <v>16</v>
      </c>
      <c r="BV13">
        <v>23</v>
      </c>
      <c r="BW13">
        <v>8</v>
      </c>
      <c r="BX13">
        <v>8</v>
      </c>
      <c r="BY13">
        <v>0</v>
      </c>
      <c r="BZ13">
        <v>-2</v>
      </c>
      <c r="CA13">
        <v>14</v>
      </c>
      <c r="CB13">
        <v>6</v>
      </c>
      <c r="CC13">
        <v>0</v>
      </c>
      <c r="CD13">
        <v>2</v>
      </c>
      <c r="CE13">
        <v>30</v>
      </c>
      <c r="CF13">
        <v>0</v>
      </c>
      <c r="CG13">
        <v>-3</v>
      </c>
      <c r="CH13">
        <v>9</v>
      </c>
      <c r="CI13">
        <v>10</v>
      </c>
      <c r="CJ13">
        <v>8</v>
      </c>
      <c r="CK13">
        <v>9</v>
      </c>
      <c r="CL13">
        <v>6</v>
      </c>
      <c r="CM13">
        <v>7</v>
      </c>
      <c r="CN13">
        <v>-1</v>
      </c>
      <c r="CO13">
        <v>29</v>
      </c>
      <c r="CP13">
        <v>3</v>
      </c>
      <c r="CQ13">
        <v>11</v>
      </c>
      <c r="CR13">
        <v>8</v>
      </c>
      <c r="CS13">
        <v>11</v>
      </c>
      <c r="CT13">
        <v>0</v>
      </c>
      <c r="CU13">
        <v>3</v>
      </c>
      <c r="CV13">
        <v>5</v>
      </c>
      <c r="CW13">
        <v>-2</v>
      </c>
      <c r="CX13">
        <v>2</v>
      </c>
      <c r="CY13">
        <v>7</v>
      </c>
      <c r="CZ13">
        <v>5</v>
      </c>
      <c r="DA13">
        <v>12</v>
      </c>
      <c r="DB13">
        <v>1</v>
      </c>
      <c r="DC13">
        <v>12</v>
      </c>
      <c r="DD13">
        <v>15</v>
      </c>
      <c r="DE13">
        <v>6</v>
      </c>
      <c r="DF13">
        <v>2</v>
      </c>
      <c r="DG13">
        <v>4</v>
      </c>
      <c r="DH13">
        <v>-1</v>
      </c>
      <c r="DI13">
        <v>7</v>
      </c>
      <c r="DJ13">
        <v>4</v>
      </c>
      <c r="DK13">
        <v>9</v>
      </c>
      <c r="DL13">
        <v>8</v>
      </c>
      <c r="DM13">
        <v>-1</v>
      </c>
      <c r="DN13">
        <v>16</v>
      </c>
      <c r="DO13">
        <v>2</v>
      </c>
      <c r="DP13">
        <v>2</v>
      </c>
      <c r="DQ13">
        <v>5</v>
      </c>
      <c r="DR13">
        <v>4</v>
      </c>
      <c r="DS13">
        <v>5</v>
      </c>
      <c r="DT13">
        <v>3</v>
      </c>
      <c r="DU13">
        <v>8</v>
      </c>
      <c r="DV13">
        <v>1</v>
      </c>
      <c r="DW13">
        <v>2</v>
      </c>
      <c r="DX13">
        <v>20</v>
      </c>
      <c r="DY13">
        <v>8</v>
      </c>
      <c r="DZ13">
        <v>6</v>
      </c>
      <c r="EA13">
        <v>7</v>
      </c>
      <c r="EB13">
        <v>2</v>
      </c>
      <c r="EC13">
        <v>4</v>
      </c>
      <c r="ED13">
        <v>0</v>
      </c>
      <c r="EE13">
        <v>9</v>
      </c>
      <c r="EF13">
        <v>39</v>
      </c>
      <c r="EG13">
        <v>19</v>
      </c>
      <c r="EH13">
        <v>4</v>
      </c>
      <c r="EI13">
        <v>13</v>
      </c>
      <c r="EJ13">
        <v>7</v>
      </c>
      <c r="EK13">
        <v>7</v>
      </c>
      <c r="EL13">
        <v>6</v>
      </c>
      <c r="EM13">
        <v>2</v>
      </c>
      <c r="EN13">
        <v>13</v>
      </c>
      <c r="EO13">
        <v>11</v>
      </c>
      <c r="EP13">
        <v>25</v>
      </c>
      <c r="EQ13">
        <v>0</v>
      </c>
      <c r="ER13">
        <v>19</v>
      </c>
      <c r="ES13">
        <v>-2</v>
      </c>
      <c r="ET13">
        <v>-18</v>
      </c>
      <c r="EU13">
        <v>7</v>
      </c>
      <c r="EV13">
        <v>0</v>
      </c>
      <c r="EW13">
        <v>1</v>
      </c>
      <c r="EX13">
        <v>-4</v>
      </c>
      <c r="EY13">
        <v>0</v>
      </c>
      <c r="EZ13">
        <v>14</v>
      </c>
      <c r="FA13">
        <v>3</v>
      </c>
      <c r="FB13">
        <v>16</v>
      </c>
      <c r="FC13">
        <v>3</v>
      </c>
      <c r="FD13">
        <v>17</v>
      </c>
      <c r="FE13">
        <v>10</v>
      </c>
      <c r="FF13">
        <v>1</v>
      </c>
      <c r="FG13">
        <v>4</v>
      </c>
      <c r="FH13">
        <v>3</v>
      </c>
      <c r="FI13">
        <v>6</v>
      </c>
      <c r="FJ13">
        <v>2</v>
      </c>
      <c r="FK13">
        <v>2</v>
      </c>
      <c r="FL13">
        <v>-3</v>
      </c>
      <c r="FM13">
        <v>7</v>
      </c>
      <c r="FN13">
        <v>10</v>
      </c>
      <c r="FO13">
        <v>12</v>
      </c>
      <c r="FP13">
        <v>1</v>
      </c>
      <c r="FQ13">
        <v>0</v>
      </c>
      <c r="FR13">
        <v>1</v>
      </c>
      <c r="FS13">
        <v>-3</v>
      </c>
      <c r="FT13">
        <v>8</v>
      </c>
      <c r="FU13">
        <v>5</v>
      </c>
      <c r="FV13">
        <v>9</v>
      </c>
      <c r="FW13">
        <v>5</v>
      </c>
      <c r="FX13">
        <v>5</v>
      </c>
      <c r="FY13">
        <v>16</v>
      </c>
      <c r="FZ13">
        <v>2</v>
      </c>
      <c r="GA13">
        <v>1</v>
      </c>
      <c r="GB13">
        <v>21</v>
      </c>
      <c r="GC13">
        <v>10</v>
      </c>
      <c r="GD13">
        <v>6</v>
      </c>
      <c r="GE13">
        <v>8</v>
      </c>
      <c r="GF13">
        <v>4</v>
      </c>
      <c r="GG13">
        <v>2</v>
      </c>
      <c r="GH13">
        <v>7</v>
      </c>
      <c r="GI13">
        <v>4</v>
      </c>
      <c r="GJ13">
        <v>3</v>
      </c>
      <c r="GK13">
        <v>3</v>
      </c>
      <c r="GL13">
        <v>2</v>
      </c>
      <c r="GM13">
        <v>0</v>
      </c>
      <c r="GN13">
        <v>-1</v>
      </c>
      <c r="GO13">
        <v>10</v>
      </c>
      <c r="GP13">
        <v>29</v>
      </c>
      <c r="GQ13">
        <v>10</v>
      </c>
      <c r="GR13">
        <v>6</v>
      </c>
      <c r="GS13">
        <v>4</v>
      </c>
      <c r="GT13">
        <v>6</v>
      </c>
      <c r="GU13">
        <v>-1</v>
      </c>
      <c r="GV13">
        <v>-10</v>
      </c>
    </row>
    <row r="14" spans="1:204" x14ac:dyDescent="0.25">
      <c r="A14" t="s">
        <v>22</v>
      </c>
      <c r="B14">
        <f>'daily PHE update'!$E13</f>
        <v>15</v>
      </c>
      <c r="C14">
        <v>42</v>
      </c>
      <c r="D14">
        <v>2</v>
      </c>
      <c r="E14">
        <v>10</v>
      </c>
      <c r="F14">
        <v>37</v>
      </c>
      <c r="G14">
        <v>6</v>
      </c>
      <c r="H14">
        <v>6</v>
      </c>
      <c r="I14">
        <v>44</v>
      </c>
      <c r="J14">
        <v>24</v>
      </c>
      <c r="K14">
        <v>53</v>
      </c>
      <c r="L14">
        <v>70</v>
      </c>
      <c r="M14">
        <v>66</v>
      </c>
      <c r="N14">
        <v>0</v>
      </c>
      <c r="O14">
        <v>8</v>
      </c>
      <c r="P14">
        <v>50</v>
      </c>
      <c r="Q14">
        <v>84</v>
      </c>
      <c r="R14">
        <v>25</v>
      </c>
      <c r="S14">
        <v>64</v>
      </c>
      <c r="T14">
        <v>192</v>
      </c>
      <c r="U14">
        <v>101</v>
      </c>
      <c r="V14">
        <v>145</v>
      </c>
      <c r="W14">
        <v>165</v>
      </c>
      <c r="X14">
        <v>243</v>
      </c>
      <c r="Y14">
        <v>32</v>
      </c>
      <c r="Z14">
        <v>33</v>
      </c>
      <c r="AA14">
        <v>68</v>
      </c>
      <c r="AB14">
        <v>40</v>
      </c>
      <c r="AC14">
        <v>23</v>
      </c>
      <c r="AD14">
        <v>174</v>
      </c>
      <c r="AE14">
        <v>177</v>
      </c>
      <c r="AF14">
        <v>69</v>
      </c>
      <c r="AG14">
        <v>21</v>
      </c>
      <c r="AH14">
        <v>27</v>
      </c>
      <c r="AI14">
        <v>10</v>
      </c>
      <c r="AJ14">
        <v>11</v>
      </c>
      <c r="AK14">
        <v>16</v>
      </c>
      <c r="AL14">
        <v>25</v>
      </c>
      <c r="AM14">
        <v>15</v>
      </c>
      <c r="AN14">
        <v>47</v>
      </c>
      <c r="AO14">
        <v>37</v>
      </c>
      <c r="AP14">
        <v>5</v>
      </c>
      <c r="AQ14">
        <v>6</v>
      </c>
      <c r="AR14">
        <v>6</v>
      </c>
      <c r="AS14">
        <v>17</v>
      </c>
      <c r="AT14">
        <v>4</v>
      </c>
      <c r="AU14">
        <v>5</v>
      </c>
      <c r="AV14">
        <v>52</v>
      </c>
      <c r="AW14">
        <v>2</v>
      </c>
      <c r="AX14">
        <v>16</v>
      </c>
      <c r="AY14">
        <v>18</v>
      </c>
      <c r="AZ14">
        <v>12</v>
      </c>
      <c r="BA14">
        <v>3</v>
      </c>
      <c r="BB14">
        <v>15</v>
      </c>
      <c r="BC14">
        <v>20</v>
      </c>
      <c r="BD14">
        <v>6</v>
      </c>
      <c r="BE14">
        <v>9</v>
      </c>
      <c r="BF14">
        <v>37</v>
      </c>
      <c r="BG14">
        <v>5</v>
      </c>
      <c r="BH14">
        <v>10</v>
      </c>
      <c r="BI14">
        <v>3</v>
      </c>
      <c r="BJ14">
        <v>22</v>
      </c>
      <c r="BK14">
        <v>6</v>
      </c>
      <c r="BL14">
        <v>-1</v>
      </c>
      <c r="BM14">
        <v>8</v>
      </c>
      <c r="BN14">
        <v>28</v>
      </c>
      <c r="BO14">
        <v>4</v>
      </c>
      <c r="BP14">
        <v>10</v>
      </c>
      <c r="BQ14">
        <v>11</v>
      </c>
      <c r="BR14">
        <v>6</v>
      </c>
      <c r="BS14">
        <v>13</v>
      </c>
      <c r="BT14">
        <v>40</v>
      </c>
      <c r="BU14">
        <v>19</v>
      </c>
      <c r="BV14">
        <v>11</v>
      </c>
      <c r="BW14">
        <v>14</v>
      </c>
      <c r="BX14">
        <v>17</v>
      </c>
      <c r="BY14">
        <v>1</v>
      </c>
      <c r="BZ14">
        <v>10</v>
      </c>
      <c r="CA14">
        <v>19</v>
      </c>
      <c r="CB14">
        <v>-2</v>
      </c>
      <c r="CC14">
        <v>3</v>
      </c>
      <c r="CD14">
        <v>-1</v>
      </c>
      <c r="CE14">
        <v>27</v>
      </c>
      <c r="CF14">
        <v>1</v>
      </c>
      <c r="CG14">
        <v>0</v>
      </c>
      <c r="CH14">
        <v>8</v>
      </c>
      <c r="CI14">
        <v>-2</v>
      </c>
      <c r="CJ14">
        <v>2</v>
      </c>
      <c r="CK14">
        <v>8</v>
      </c>
      <c r="CL14">
        <v>-2</v>
      </c>
      <c r="CM14">
        <v>4</v>
      </c>
      <c r="CN14">
        <v>0</v>
      </c>
      <c r="CO14">
        <v>53</v>
      </c>
      <c r="CP14">
        <v>0</v>
      </c>
      <c r="CQ14">
        <v>16</v>
      </c>
      <c r="CR14">
        <v>6</v>
      </c>
      <c r="CS14">
        <v>8</v>
      </c>
      <c r="CT14">
        <v>-4</v>
      </c>
      <c r="CU14">
        <v>5</v>
      </c>
      <c r="CV14">
        <v>10</v>
      </c>
      <c r="CW14">
        <v>5</v>
      </c>
      <c r="CX14">
        <v>3</v>
      </c>
      <c r="CY14">
        <v>-8</v>
      </c>
      <c r="CZ14">
        <v>6</v>
      </c>
      <c r="DA14">
        <v>5</v>
      </c>
      <c r="DB14">
        <v>1</v>
      </c>
      <c r="DC14">
        <v>6</v>
      </c>
      <c r="DD14">
        <v>0</v>
      </c>
      <c r="DE14">
        <v>4</v>
      </c>
      <c r="DF14">
        <v>2</v>
      </c>
      <c r="DG14">
        <v>9</v>
      </c>
      <c r="DH14">
        <v>0</v>
      </c>
      <c r="DI14">
        <v>2</v>
      </c>
      <c r="DJ14">
        <v>7</v>
      </c>
      <c r="DK14">
        <v>7</v>
      </c>
      <c r="DL14">
        <v>6</v>
      </c>
      <c r="DM14">
        <v>0</v>
      </c>
      <c r="DN14">
        <v>7</v>
      </c>
      <c r="DO14">
        <v>5</v>
      </c>
      <c r="DP14">
        <v>3</v>
      </c>
      <c r="DQ14">
        <v>3</v>
      </c>
      <c r="DR14">
        <v>7</v>
      </c>
      <c r="DS14">
        <v>6</v>
      </c>
      <c r="DT14">
        <v>2</v>
      </c>
      <c r="DU14">
        <v>6</v>
      </c>
      <c r="DV14">
        <v>0</v>
      </c>
      <c r="DW14">
        <v>1</v>
      </c>
      <c r="DX14">
        <v>13</v>
      </c>
      <c r="DY14">
        <v>8</v>
      </c>
      <c r="DZ14">
        <v>8</v>
      </c>
      <c r="EA14">
        <v>2</v>
      </c>
      <c r="EB14">
        <v>3</v>
      </c>
      <c r="EC14">
        <v>-5</v>
      </c>
      <c r="ED14">
        <v>2</v>
      </c>
      <c r="EE14">
        <v>4</v>
      </c>
      <c r="EF14">
        <v>7</v>
      </c>
      <c r="EG14">
        <v>9</v>
      </c>
      <c r="EH14">
        <v>6</v>
      </c>
      <c r="EI14">
        <v>2</v>
      </c>
      <c r="EJ14">
        <v>1</v>
      </c>
      <c r="EK14">
        <v>2</v>
      </c>
      <c r="EL14">
        <v>7</v>
      </c>
      <c r="EM14">
        <v>10</v>
      </c>
      <c r="EN14">
        <v>2</v>
      </c>
      <c r="EO14">
        <v>2</v>
      </c>
      <c r="EP14">
        <v>26</v>
      </c>
      <c r="EQ14">
        <v>-2</v>
      </c>
      <c r="ER14">
        <v>20</v>
      </c>
      <c r="ES14">
        <v>1</v>
      </c>
      <c r="ET14">
        <v>7</v>
      </c>
      <c r="EU14">
        <v>2</v>
      </c>
      <c r="EV14">
        <v>1</v>
      </c>
      <c r="EW14">
        <v>4</v>
      </c>
      <c r="EX14">
        <v>1</v>
      </c>
      <c r="EY14">
        <v>2</v>
      </c>
      <c r="EZ14">
        <v>6</v>
      </c>
      <c r="FA14">
        <v>-3</v>
      </c>
      <c r="FB14">
        <v>-1</v>
      </c>
      <c r="FC14">
        <v>8</v>
      </c>
      <c r="FD14">
        <v>9</v>
      </c>
      <c r="FE14">
        <v>2</v>
      </c>
      <c r="FF14">
        <v>-3</v>
      </c>
      <c r="FG14">
        <v>2</v>
      </c>
      <c r="FH14">
        <v>0</v>
      </c>
      <c r="FI14">
        <v>5</v>
      </c>
      <c r="FJ14">
        <v>3</v>
      </c>
      <c r="FK14">
        <v>2</v>
      </c>
      <c r="FL14">
        <v>0</v>
      </c>
      <c r="FM14">
        <v>1</v>
      </c>
      <c r="FN14">
        <v>-4</v>
      </c>
      <c r="FO14">
        <v>28</v>
      </c>
      <c r="FP14">
        <v>4</v>
      </c>
      <c r="FQ14">
        <v>-1</v>
      </c>
      <c r="FR14">
        <v>4</v>
      </c>
      <c r="FS14">
        <v>2</v>
      </c>
      <c r="FT14">
        <v>1</v>
      </c>
      <c r="FU14">
        <v>-1</v>
      </c>
      <c r="FV14">
        <v>-1</v>
      </c>
      <c r="FW14">
        <v>7</v>
      </c>
      <c r="FX14">
        <v>7</v>
      </c>
      <c r="FY14">
        <v>15</v>
      </c>
      <c r="FZ14">
        <v>3</v>
      </c>
      <c r="GA14">
        <v>13</v>
      </c>
      <c r="GB14">
        <v>8</v>
      </c>
      <c r="GC14">
        <v>36</v>
      </c>
      <c r="GD14">
        <v>-4</v>
      </c>
      <c r="GE14">
        <v>8</v>
      </c>
      <c r="GF14">
        <v>7</v>
      </c>
      <c r="GG14">
        <v>0</v>
      </c>
      <c r="GH14">
        <v>13</v>
      </c>
      <c r="GI14">
        <v>2</v>
      </c>
      <c r="GJ14">
        <v>3</v>
      </c>
      <c r="GK14">
        <v>-5</v>
      </c>
      <c r="GL14">
        <v>4</v>
      </c>
      <c r="GM14">
        <v>7</v>
      </c>
      <c r="GN14">
        <v>3</v>
      </c>
      <c r="GO14">
        <v>10</v>
      </c>
      <c r="GP14">
        <v>15</v>
      </c>
      <c r="GQ14">
        <v>11</v>
      </c>
      <c r="GR14">
        <v>1</v>
      </c>
      <c r="GS14">
        <v>5</v>
      </c>
      <c r="GT14">
        <v>2</v>
      </c>
      <c r="GU14">
        <v>1</v>
      </c>
      <c r="GV14">
        <v>-5</v>
      </c>
    </row>
    <row r="15" spans="1:204" x14ac:dyDescent="0.25">
      <c r="A15" t="s">
        <v>23</v>
      </c>
      <c r="B15">
        <f>'daily PHE update'!$E14</f>
        <v>12</v>
      </c>
      <c r="C15">
        <v>19</v>
      </c>
      <c r="D15">
        <v>9</v>
      </c>
      <c r="E15">
        <v>5</v>
      </c>
      <c r="F15">
        <v>62</v>
      </c>
      <c r="G15">
        <v>1</v>
      </c>
      <c r="H15">
        <v>4</v>
      </c>
      <c r="I15">
        <v>50</v>
      </c>
      <c r="J15">
        <v>2</v>
      </c>
      <c r="K15">
        <v>100</v>
      </c>
      <c r="L15">
        <v>45</v>
      </c>
      <c r="M15">
        <v>43</v>
      </c>
      <c r="N15">
        <v>4</v>
      </c>
      <c r="O15">
        <v>20</v>
      </c>
      <c r="P15">
        <v>51</v>
      </c>
      <c r="Q15">
        <v>127</v>
      </c>
      <c r="R15">
        <v>13</v>
      </c>
      <c r="S15">
        <v>83</v>
      </c>
      <c r="T15">
        <v>33</v>
      </c>
      <c r="U15">
        <v>38</v>
      </c>
      <c r="V15">
        <v>19</v>
      </c>
      <c r="W15">
        <v>45</v>
      </c>
      <c r="X15">
        <v>23</v>
      </c>
      <c r="Y15">
        <v>10</v>
      </c>
      <c r="Z15">
        <v>99</v>
      </c>
      <c r="AA15">
        <v>11</v>
      </c>
      <c r="AB15">
        <v>6</v>
      </c>
      <c r="AC15">
        <v>15</v>
      </c>
      <c r="AD15">
        <v>27</v>
      </c>
      <c r="AE15">
        <v>53</v>
      </c>
      <c r="AF15">
        <v>24</v>
      </c>
      <c r="AG15">
        <v>26</v>
      </c>
      <c r="AH15">
        <v>36</v>
      </c>
      <c r="AI15">
        <v>4</v>
      </c>
      <c r="AJ15">
        <v>4</v>
      </c>
      <c r="AK15">
        <v>11</v>
      </c>
      <c r="AL15">
        <v>15</v>
      </c>
      <c r="AM15">
        <v>11</v>
      </c>
      <c r="AN15">
        <v>40</v>
      </c>
      <c r="AO15">
        <v>20</v>
      </c>
      <c r="AP15">
        <v>0</v>
      </c>
      <c r="AQ15">
        <v>-1</v>
      </c>
      <c r="AR15">
        <v>14</v>
      </c>
      <c r="AS15">
        <v>3</v>
      </c>
      <c r="AT15">
        <v>1</v>
      </c>
      <c r="AU15">
        <v>18</v>
      </c>
      <c r="AV15">
        <v>26</v>
      </c>
      <c r="AW15">
        <v>4</v>
      </c>
      <c r="AX15">
        <v>3</v>
      </c>
      <c r="AY15">
        <v>44</v>
      </c>
      <c r="AZ15">
        <v>7</v>
      </c>
      <c r="BA15">
        <v>10</v>
      </c>
      <c r="BB15">
        <v>6</v>
      </c>
      <c r="BC15">
        <v>20</v>
      </c>
      <c r="BD15">
        <v>7</v>
      </c>
      <c r="BE15">
        <v>3</v>
      </c>
      <c r="BF15">
        <v>40</v>
      </c>
      <c r="BG15">
        <v>1</v>
      </c>
      <c r="BH15">
        <v>17</v>
      </c>
      <c r="BI15">
        <v>5</v>
      </c>
      <c r="BJ15">
        <v>4</v>
      </c>
      <c r="BK15">
        <v>1</v>
      </c>
      <c r="BL15">
        <v>-1</v>
      </c>
      <c r="BM15">
        <v>8</v>
      </c>
      <c r="BN15">
        <v>32</v>
      </c>
      <c r="BO15">
        <v>0</v>
      </c>
      <c r="BP15">
        <v>7</v>
      </c>
      <c r="BQ15">
        <v>4</v>
      </c>
      <c r="BR15">
        <v>3</v>
      </c>
      <c r="BS15">
        <v>9</v>
      </c>
      <c r="BT15">
        <v>26</v>
      </c>
      <c r="BU15">
        <v>7</v>
      </c>
      <c r="BV15">
        <v>8</v>
      </c>
      <c r="BW15">
        <v>-2</v>
      </c>
      <c r="BX15">
        <v>13</v>
      </c>
      <c r="BY15">
        <v>-2</v>
      </c>
      <c r="BZ15">
        <v>-2</v>
      </c>
      <c r="CA15">
        <v>13</v>
      </c>
      <c r="CB15">
        <v>0</v>
      </c>
      <c r="CC15">
        <v>3</v>
      </c>
      <c r="CD15">
        <v>-6</v>
      </c>
      <c r="CE15">
        <v>17</v>
      </c>
      <c r="CF15">
        <v>9</v>
      </c>
      <c r="CG15">
        <v>-1</v>
      </c>
      <c r="CH15">
        <v>13</v>
      </c>
      <c r="CI15">
        <v>4</v>
      </c>
      <c r="CJ15">
        <v>10</v>
      </c>
      <c r="CK15">
        <v>8</v>
      </c>
      <c r="CL15">
        <v>3</v>
      </c>
      <c r="CM15">
        <v>4</v>
      </c>
      <c r="CN15">
        <v>5</v>
      </c>
      <c r="CO15">
        <v>52</v>
      </c>
      <c r="CP15">
        <v>3</v>
      </c>
      <c r="CQ15">
        <v>13</v>
      </c>
      <c r="CR15">
        <v>5</v>
      </c>
      <c r="CS15">
        <v>13</v>
      </c>
      <c r="CT15">
        <v>2</v>
      </c>
      <c r="CU15">
        <v>3</v>
      </c>
      <c r="CV15">
        <v>2</v>
      </c>
      <c r="CW15">
        <v>0</v>
      </c>
      <c r="CX15">
        <v>5</v>
      </c>
      <c r="CY15">
        <v>5</v>
      </c>
      <c r="CZ15">
        <v>6</v>
      </c>
      <c r="DA15">
        <v>1</v>
      </c>
      <c r="DB15">
        <v>5</v>
      </c>
      <c r="DC15">
        <v>3</v>
      </c>
      <c r="DD15">
        <v>0</v>
      </c>
      <c r="DE15">
        <v>3</v>
      </c>
      <c r="DF15">
        <v>3</v>
      </c>
      <c r="DG15">
        <v>17</v>
      </c>
      <c r="DH15">
        <v>2</v>
      </c>
      <c r="DI15">
        <v>2</v>
      </c>
      <c r="DJ15">
        <v>3</v>
      </c>
      <c r="DK15">
        <v>3</v>
      </c>
      <c r="DL15">
        <v>2</v>
      </c>
      <c r="DM15">
        <v>-1</v>
      </c>
      <c r="DN15">
        <v>4</v>
      </c>
      <c r="DO15">
        <v>0</v>
      </c>
      <c r="DP15">
        <v>0</v>
      </c>
      <c r="DQ15">
        <v>3</v>
      </c>
      <c r="DR15">
        <v>0</v>
      </c>
      <c r="DS15">
        <v>11</v>
      </c>
      <c r="DT15">
        <v>2</v>
      </c>
      <c r="DU15">
        <v>4</v>
      </c>
      <c r="DV15">
        <v>2</v>
      </c>
      <c r="DW15">
        <v>-2</v>
      </c>
      <c r="DX15">
        <v>-2</v>
      </c>
      <c r="DY15">
        <v>3</v>
      </c>
      <c r="DZ15">
        <v>9</v>
      </c>
      <c r="EA15">
        <v>8</v>
      </c>
      <c r="EB15">
        <v>2</v>
      </c>
      <c r="EC15">
        <v>4</v>
      </c>
      <c r="ED15">
        <v>8</v>
      </c>
      <c r="EE15">
        <v>6</v>
      </c>
      <c r="EF15">
        <v>9</v>
      </c>
      <c r="EG15">
        <v>2</v>
      </c>
      <c r="EH15">
        <v>6</v>
      </c>
      <c r="EI15">
        <v>1</v>
      </c>
      <c r="EJ15">
        <v>3</v>
      </c>
      <c r="EK15">
        <v>5</v>
      </c>
      <c r="EL15">
        <v>4</v>
      </c>
      <c r="EM15">
        <v>12</v>
      </c>
      <c r="EN15">
        <v>-1</v>
      </c>
      <c r="EO15">
        <v>2</v>
      </c>
      <c r="EP15">
        <v>12</v>
      </c>
      <c r="EQ15">
        <v>6</v>
      </c>
      <c r="ER15">
        <v>17</v>
      </c>
      <c r="ES15">
        <v>0</v>
      </c>
      <c r="ET15">
        <v>6</v>
      </c>
      <c r="EU15">
        <v>1</v>
      </c>
      <c r="EV15">
        <v>-2</v>
      </c>
      <c r="EW15">
        <v>1</v>
      </c>
      <c r="EX15">
        <v>2</v>
      </c>
      <c r="EY15">
        <v>3</v>
      </c>
      <c r="EZ15">
        <v>7</v>
      </c>
      <c r="FA15">
        <v>3</v>
      </c>
      <c r="FB15">
        <v>1</v>
      </c>
      <c r="FC15">
        <v>14</v>
      </c>
      <c r="FD15">
        <v>4</v>
      </c>
      <c r="FE15">
        <v>3</v>
      </c>
      <c r="FF15">
        <v>6</v>
      </c>
      <c r="FG15">
        <v>5</v>
      </c>
      <c r="FH15">
        <v>-1</v>
      </c>
      <c r="FI15">
        <v>5</v>
      </c>
      <c r="FJ15">
        <v>6</v>
      </c>
      <c r="FK15">
        <v>4</v>
      </c>
      <c r="FL15">
        <v>6</v>
      </c>
      <c r="FM15">
        <v>1</v>
      </c>
      <c r="FN15">
        <v>2</v>
      </c>
      <c r="FO15">
        <v>16</v>
      </c>
      <c r="FP15">
        <v>2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5</v>
      </c>
      <c r="FW15">
        <v>3</v>
      </c>
      <c r="FX15">
        <v>0</v>
      </c>
      <c r="FY15">
        <v>11</v>
      </c>
      <c r="FZ15">
        <v>-1</v>
      </c>
      <c r="GA15">
        <v>7</v>
      </c>
      <c r="GB15">
        <v>4</v>
      </c>
      <c r="GC15">
        <v>0</v>
      </c>
      <c r="GD15">
        <v>3</v>
      </c>
      <c r="GE15">
        <v>6</v>
      </c>
      <c r="GF15">
        <v>8</v>
      </c>
      <c r="GG15">
        <v>-1</v>
      </c>
      <c r="GH15">
        <v>10</v>
      </c>
      <c r="GI15">
        <v>4</v>
      </c>
      <c r="GJ15">
        <v>1</v>
      </c>
      <c r="GK15">
        <v>1</v>
      </c>
      <c r="GL15">
        <v>4</v>
      </c>
      <c r="GM15">
        <v>8</v>
      </c>
      <c r="GN15">
        <v>2</v>
      </c>
      <c r="GO15">
        <v>16</v>
      </c>
      <c r="GP15">
        <v>26</v>
      </c>
      <c r="GQ15">
        <v>2</v>
      </c>
      <c r="GR15">
        <v>1</v>
      </c>
      <c r="GS15">
        <v>-1</v>
      </c>
      <c r="GT15">
        <v>2</v>
      </c>
      <c r="GU15">
        <v>7</v>
      </c>
      <c r="GV15">
        <v>1</v>
      </c>
    </row>
    <row r="16" spans="1:204" x14ac:dyDescent="0.25">
      <c r="A16" t="s">
        <v>24</v>
      </c>
      <c r="B16">
        <f>'daily PHE update'!$E15</f>
        <v>0</v>
      </c>
      <c r="C16">
        <v>19</v>
      </c>
      <c r="D16">
        <v>14</v>
      </c>
      <c r="E16">
        <v>10</v>
      </c>
      <c r="F16">
        <v>18</v>
      </c>
      <c r="G16">
        <v>1</v>
      </c>
      <c r="H16">
        <v>4</v>
      </c>
      <c r="I16">
        <v>34</v>
      </c>
      <c r="J16">
        <v>9</v>
      </c>
      <c r="K16">
        <v>68</v>
      </c>
      <c r="L16">
        <v>42</v>
      </c>
      <c r="M16">
        <v>23</v>
      </c>
      <c r="N16">
        <v>4</v>
      </c>
      <c r="O16">
        <v>3</v>
      </c>
      <c r="P16">
        <v>22</v>
      </c>
      <c r="Q16">
        <v>80</v>
      </c>
      <c r="R16">
        <v>38</v>
      </c>
      <c r="S16">
        <v>41</v>
      </c>
      <c r="T16">
        <v>6</v>
      </c>
      <c r="U16">
        <v>7</v>
      </c>
      <c r="V16">
        <v>18</v>
      </c>
      <c r="W16">
        <v>11</v>
      </c>
      <c r="X16">
        <v>28</v>
      </c>
      <c r="Y16">
        <v>21</v>
      </c>
      <c r="Z16">
        <v>16</v>
      </c>
      <c r="AA16">
        <v>8</v>
      </c>
      <c r="AB16">
        <v>0</v>
      </c>
      <c r="AC16">
        <v>28</v>
      </c>
      <c r="AD16">
        <v>12</v>
      </c>
      <c r="AE16">
        <v>27</v>
      </c>
      <c r="AF16">
        <v>28</v>
      </c>
      <c r="AG16">
        <v>26</v>
      </c>
      <c r="AH16">
        <v>22</v>
      </c>
      <c r="AI16">
        <v>13</v>
      </c>
      <c r="AJ16">
        <v>2</v>
      </c>
      <c r="AK16">
        <v>2</v>
      </c>
      <c r="AL16">
        <v>6</v>
      </c>
      <c r="AM16">
        <v>5</v>
      </c>
      <c r="AN16">
        <v>25</v>
      </c>
      <c r="AO16">
        <v>31</v>
      </c>
      <c r="AP16">
        <v>3</v>
      </c>
      <c r="AQ16">
        <v>-1</v>
      </c>
      <c r="AR16">
        <v>4</v>
      </c>
      <c r="AS16">
        <v>24</v>
      </c>
      <c r="AT16">
        <v>9</v>
      </c>
      <c r="AU16">
        <v>13</v>
      </c>
      <c r="AV16">
        <v>17</v>
      </c>
      <c r="AW16">
        <v>2</v>
      </c>
      <c r="AX16">
        <v>17</v>
      </c>
      <c r="AY16">
        <v>9</v>
      </c>
      <c r="AZ16">
        <v>9</v>
      </c>
      <c r="BA16">
        <v>1</v>
      </c>
      <c r="BB16">
        <v>1</v>
      </c>
      <c r="BC16">
        <v>3</v>
      </c>
      <c r="BD16">
        <v>0</v>
      </c>
      <c r="BE16">
        <v>5</v>
      </c>
      <c r="BF16">
        <v>27</v>
      </c>
      <c r="BG16">
        <v>10</v>
      </c>
      <c r="BH16">
        <v>16</v>
      </c>
      <c r="BI16">
        <v>12</v>
      </c>
      <c r="BJ16">
        <v>11</v>
      </c>
      <c r="BK16">
        <v>2</v>
      </c>
      <c r="BL16">
        <v>1</v>
      </c>
      <c r="BM16">
        <v>6</v>
      </c>
      <c r="BN16">
        <v>29</v>
      </c>
      <c r="BO16">
        <v>9</v>
      </c>
      <c r="BP16">
        <v>9</v>
      </c>
      <c r="BQ16">
        <v>13</v>
      </c>
      <c r="BR16">
        <v>-1</v>
      </c>
      <c r="BS16">
        <v>3</v>
      </c>
      <c r="BT16">
        <v>2</v>
      </c>
      <c r="BU16">
        <v>11</v>
      </c>
      <c r="BV16">
        <v>12</v>
      </c>
      <c r="BW16">
        <v>6</v>
      </c>
      <c r="BX16">
        <v>24</v>
      </c>
      <c r="BY16">
        <v>1</v>
      </c>
      <c r="BZ16">
        <v>-1</v>
      </c>
      <c r="CA16">
        <v>11</v>
      </c>
      <c r="CB16">
        <v>3</v>
      </c>
      <c r="CC16">
        <v>0</v>
      </c>
      <c r="CD16">
        <v>27</v>
      </c>
      <c r="CE16">
        <v>4</v>
      </c>
      <c r="CF16">
        <v>3</v>
      </c>
      <c r="CG16">
        <v>0</v>
      </c>
      <c r="CH16">
        <v>15</v>
      </c>
      <c r="CI16">
        <v>-1</v>
      </c>
      <c r="CJ16">
        <v>9</v>
      </c>
      <c r="CK16">
        <v>19</v>
      </c>
      <c r="CL16">
        <v>1</v>
      </c>
      <c r="CM16">
        <v>4</v>
      </c>
      <c r="CN16">
        <v>-2</v>
      </c>
      <c r="CO16">
        <v>12</v>
      </c>
      <c r="CP16">
        <v>1</v>
      </c>
      <c r="CQ16">
        <v>6</v>
      </c>
      <c r="CR16">
        <v>3</v>
      </c>
      <c r="CS16">
        <v>10</v>
      </c>
      <c r="CT16">
        <v>2</v>
      </c>
      <c r="CU16">
        <v>6</v>
      </c>
      <c r="CV16">
        <v>1</v>
      </c>
      <c r="CW16">
        <v>7</v>
      </c>
      <c r="CX16">
        <v>4</v>
      </c>
      <c r="CY16">
        <v>-1</v>
      </c>
      <c r="CZ16">
        <v>2</v>
      </c>
      <c r="DA16">
        <v>0</v>
      </c>
      <c r="DB16">
        <v>0</v>
      </c>
      <c r="DC16">
        <v>3</v>
      </c>
      <c r="DD16">
        <v>5</v>
      </c>
      <c r="DE16">
        <v>0</v>
      </c>
      <c r="DF16">
        <v>-2</v>
      </c>
      <c r="DG16">
        <v>10</v>
      </c>
      <c r="DH16">
        <v>0</v>
      </c>
      <c r="DI16">
        <v>1</v>
      </c>
      <c r="DJ16">
        <v>2</v>
      </c>
      <c r="DK16">
        <v>2</v>
      </c>
      <c r="DL16">
        <v>4</v>
      </c>
      <c r="DM16">
        <v>1</v>
      </c>
      <c r="DN16">
        <v>-1</v>
      </c>
      <c r="DO16">
        <v>1</v>
      </c>
      <c r="DP16">
        <v>0</v>
      </c>
      <c r="DQ16">
        <v>1</v>
      </c>
      <c r="DR16">
        <v>6</v>
      </c>
      <c r="DS16">
        <v>7</v>
      </c>
      <c r="DT16">
        <v>-1</v>
      </c>
      <c r="DU16">
        <v>5</v>
      </c>
      <c r="DV16">
        <v>-1</v>
      </c>
      <c r="DW16">
        <v>0</v>
      </c>
      <c r="DX16">
        <v>3</v>
      </c>
      <c r="DY16">
        <v>3</v>
      </c>
      <c r="DZ16">
        <v>5</v>
      </c>
      <c r="EA16">
        <v>6</v>
      </c>
      <c r="EB16">
        <v>1</v>
      </c>
      <c r="EC16">
        <v>2</v>
      </c>
      <c r="ED16">
        <v>57</v>
      </c>
      <c r="EE16">
        <v>-1</v>
      </c>
      <c r="EF16">
        <v>12</v>
      </c>
      <c r="EG16">
        <v>14</v>
      </c>
      <c r="EH16">
        <v>11</v>
      </c>
      <c r="EI16">
        <v>-2</v>
      </c>
      <c r="EJ16">
        <v>1</v>
      </c>
      <c r="EK16">
        <v>1</v>
      </c>
      <c r="EL16">
        <v>-2</v>
      </c>
      <c r="EM16">
        <v>6</v>
      </c>
      <c r="EN16">
        <v>4</v>
      </c>
      <c r="EO16">
        <v>7</v>
      </c>
      <c r="EP16">
        <v>13</v>
      </c>
      <c r="EQ16">
        <v>0</v>
      </c>
      <c r="ER16">
        <v>8</v>
      </c>
      <c r="ES16">
        <v>3</v>
      </c>
      <c r="ET16">
        <v>6</v>
      </c>
      <c r="EU16">
        <v>10</v>
      </c>
      <c r="EV16">
        <v>0</v>
      </c>
      <c r="EW16">
        <v>-1</v>
      </c>
      <c r="EX16">
        <v>0</v>
      </c>
      <c r="EY16">
        <v>0</v>
      </c>
      <c r="EZ16">
        <v>-3</v>
      </c>
      <c r="FA16">
        <v>0</v>
      </c>
      <c r="FB16">
        <v>3</v>
      </c>
      <c r="FC16">
        <v>13</v>
      </c>
      <c r="FD16">
        <v>2</v>
      </c>
      <c r="FE16">
        <v>-3</v>
      </c>
      <c r="FF16">
        <v>3</v>
      </c>
      <c r="FG16">
        <v>7</v>
      </c>
      <c r="FH16">
        <v>0</v>
      </c>
      <c r="FI16">
        <v>7</v>
      </c>
      <c r="FJ16">
        <v>3</v>
      </c>
      <c r="FK16">
        <v>7</v>
      </c>
      <c r="FL16">
        <v>-2</v>
      </c>
      <c r="FM16">
        <v>3</v>
      </c>
      <c r="FN16">
        <v>3</v>
      </c>
      <c r="FO16">
        <v>4</v>
      </c>
      <c r="FP16">
        <v>3</v>
      </c>
      <c r="FQ16">
        <v>-4</v>
      </c>
      <c r="FR16">
        <v>4</v>
      </c>
      <c r="FS16">
        <v>-2</v>
      </c>
      <c r="FT16">
        <v>0</v>
      </c>
      <c r="FU16">
        <v>1</v>
      </c>
      <c r="FV16">
        <v>0</v>
      </c>
      <c r="FW16">
        <v>4</v>
      </c>
      <c r="FX16">
        <v>-3</v>
      </c>
      <c r="FY16">
        <v>14</v>
      </c>
      <c r="FZ16">
        <v>-2</v>
      </c>
      <c r="GA16">
        <v>-4</v>
      </c>
      <c r="GB16">
        <v>1</v>
      </c>
      <c r="GC16">
        <v>1</v>
      </c>
      <c r="GD16">
        <v>8</v>
      </c>
      <c r="GE16">
        <v>8</v>
      </c>
      <c r="GF16">
        <v>-1</v>
      </c>
      <c r="GG16">
        <v>5</v>
      </c>
      <c r="GH16">
        <v>-3</v>
      </c>
      <c r="GI16">
        <v>1</v>
      </c>
      <c r="GJ16">
        <v>2</v>
      </c>
      <c r="GK16">
        <v>1</v>
      </c>
      <c r="GL16">
        <v>3</v>
      </c>
      <c r="GM16">
        <v>0</v>
      </c>
      <c r="GN16">
        <v>0</v>
      </c>
      <c r="GO16">
        <v>1</v>
      </c>
      <c r="GP16">
        <v>15</v>
      </c>
      <c r="GQ16">
        <v>4</v>
      </c>
      <c r="GR16">
        <v>4</v>
      </c>
      <c r="GS16">
        <v>2</v>
      </c>
      <c r="GT16">
        <v>-1</v>
      </c>
      <c r="GU16">
        <v>7</v>
      </c>
      <c r="GV16">
        <v>-1</v>
      </c>
    </row>
    <row r="17" spans="1:204" x14ac:dyDescent="0.25">
      <c r="A17" t="s">
        <v>25</v>
      </c>
      <c r="B17">
        <f>'daily PHE update'!$E16</f>
        <v>1</v>
      </c>
      <c r="C17">
        <v>26</v>
      </c>
      <c r="D17">
        <v>8</v>
      </c>
      <c r="E17">
        <v>23</v>
      </c>
      <c r="F17">
        <v>26</v>
      </c>
      <c r="G17">
        <v>6</v>
      </c>
      <c r="H17">
        <v>1</v>
      </c>
      <c r="I17">
        <v>42</v>
      </c>
      <c r="J17">
        <v>13</v>
      </c>
      <c r="K17">
        <v>72</v>
      </c>
      <c r="L17">
        <v>20</v>
      </c>
      <c r="M17">
        <v>11</v>
      </c>
      <c r="N17">
        <v>8</v>
      </c>
      <c r="O17">
        <v>4</v>
      </c>
      <c r="P17">
        <v>28</v>
      </c>
      <c r="Q17">
        <v>191</v>
      </c>
      <c r="R17">
        <v>13</v>
      </c>
      <c r="S17">
        <v>28</v>
      </c>
      <c r="T17">
        <v>37</v>
      </c>
      <c r="U17">
        <v>5</v>
      </c>
      <c r="V17">
        <v>8</v>
      </c>
      <c r="W17">
        <v>7</v>
      </c>
      <c r="X17">
        <v>27</v>
      </c>
      <c r="Y17">
        <v>-5</v>
      </c>
      <c r="Z17">
        <v>9</v>
      </c>
      <c r="AA17">
        <v>27</v>
      </c>
      <c r="AB17">
        <v>1</v>
      </c>
      <c r="AC17">
        <v>5</v>
      </c>
      <c r="AD17">
        <v>14</v>
      </c>
      <c r="AE17">
        <v>43</v>
      </c>
      <c r="AF17">
        <v>30</v>
      </c>
      <c r="AG17">
        <v>27</v>
      </c>
      <c r="AH17">
        <v>26</v>
      </c>
      <c r="AI17">
        <v>5</v>
      </c>
      <c r="AJ17">
        <v>3</v>
      </c>
      <c r="AK17">
        <v>-2</v>
      </c>
      <c r="AL17">
        <v>3</v>
      </c>
      <c r="AM17">
        <v>5</v>
      </c>
      <c r="AN17">
        <v>25</v>
      </c>
      <c r="AO17">
        <v>13</v>
      </c>
      <c r="AP17">
        <v>3</v>
      </c>
      <c r="AQ17">
        <v>1</v>
      </c>
      <c r="AR17">
        <v>3</v>
      </c>
      <c r="AS17">
        <v>0</v>
      </c>
      <c r="AT17">
        <v>1</v>
      </c>
      <c r="AU17">
        <v>17</v>
      </c>
      <c r="AV17">
        <v>13</v>
      </c>
      <c r="AW17">
        <v>1</v>
      </c>
      <c r="AX17">
        <v>2</v>
      </c>
      <c r="AY17">
        <v>17</v>
      </c>
      <c r="AZ17">
        <v>15</v>
      </c>
      <c r="BA17">
        <v>4</v>
      </c>
      <c r="BB17">
        <v>2</v>
      </c>
      <c r="BC17">
        <v>22</v>
      </c>
      <c r="BD17">
        <v>3</v>
      </c>
      <c r="BE17">
        <v>-2</v>
      </c>
      <c r="BF17">
        <v>12</v>
      </c>
      <c r="BG17">
        <v>3</v>
      </c>
      <c r="BH17">
        <v>9</v>
      </c>
      <c r="BI17">
        <v>2</v>
      </c>
      <c r="BJ17">
        <v>6</v>
      </c>
      <c r="BK17">
        <v>5</v>
      </c>
      <c r="BL17">
        <v>-5</v>
      </c>
      <c r="BM17">
        <v>0</v>
      </c>
      <c r="BN17">
        <v>14</v>
      </c>
      <c r="BO17">
        <v>5</v>
      </c>
      <c r="BP17">
        <v>15</v>
      </c>
      <c r="BQ17">
        <v>5</v>
      </c>
      <c r="BR17">
        <v>-1</v>
      </c>
      <c r="BS17">
        <v>0</v>
      </c>
      <c r="BT17">
        <v>4</v>
      </c>
      <c r="BU17">
        <v>9</v>
      </c>
      <c r="BV17">
        <v>5</v>
      </c>
      <c r="BW17">
        <v>6</v>
      </c>
      <c r="BX17">
        <v>16</v>
      </c>
      <c r="BY17">
        <v>3</v>
      </c>
      <c r="BZ17">
        <v>2</v>
      </c>
      <c r="CA17">
        <v>2</v>
      </c>
      <c r="CB17">
        <v>4</v>
      </c>
      <c r="CC17">
        <v>10</v>
      </c>
      <c r="CD17">
        <v>53</v>
      </c>
      <c r="CE17">
        <v>3</v>
      </c>
      <c r="CF17">
        <v>-1</v>
      </c>
      <c r="CG17">
        <v>0</v>
      </c>
      <c r="CH17">
        <v>12</v>
      </c>
      <c r="CI17">
        <v>0</v>
      </c>
      <c r="CJ17">
        <v>6</v>
      </c>
      <c r="CK17">
        <v>23</v>
      </c>
      <c r="CL17">
        <v>10</v>
      </c>
      <c r="CM17">
        <v>5</v>
      </c>
      <c r="CN17">
        <v>5</v>
      </c>
      <c r="CO17">
        <v>8</v>
      </c>
      <c r="CP17">
        <v>2</v>
      </c>
      <c r="CQ17">
        <v>5</v>
      </c>
      <c r="CR17">
        <v>3</v>
      </c>
      <c r="CS17">
        <v>7</v>
      </c>
      <c r="CT17">
        <v>1</v>
      </c>
      <c r="CU17">
        <v>1</v>
      </c>
      <c r="CV17">
        <v>-1</v>
      </c>
      <c r="CW17">
        <v>1</v>
      </c>
      <c r="CX17">
        <v>4</v>
      </c>
      <c r="CY17">
        <v>0</v>
      </c>
      <c r="CZ17">
        <v>-3</v>
      </c>
      <c r="DA17">
        <v>4</v>
      </c>
      <c r="DB17">
        <v>0</v>
      </c>
      <c r="DC17">
        <v>3</v>
      </c>
      <c r="DD17">
        <v>6</v>
      </c>
      <c r="DE17">
        <v>1</v>
      </c>
      <c r="DF17">
        <v>-2</v>
      </c>
      <c r="DG17">
        <v>6</v>
      </c>
      <c r="DH17">
        <v>-1</v>
      </c>
      <c r="DI17">
        <v>-2</v>
      </c>
      <c r="DJ17">
        <v>4</v>
      </c>
      <c r="DK17">
        <v>4</v>
      </c>
      <c r="DL17">
        <v>-4</v>
      </c>
      <c r="DM17">
        <v>1</v>
      </c>
      <c r="DN17">
        <v>1</v>
      </c>
      <c r="DO17">
        <v>1</v>
      </c>
      <c r="DP17">
        <v>2</v>
      </c>
      <c r="DQ17">
        <v>1</v>
      </c>
      <c r="DR17">
        <v>6</v>
      </c>
      <c r="DS17">
        <v>8</v>
      </c>
      <c r="DT17">
        <v>1</v>
      </c>
      <c r="DU17">
        <v>5</v>
      </c>
      <c r="DV17">
        <v>1</v>
      </c>
      <c r="DW17">
        <v>-3</v>
      </c>
      <c r="DX17">
        <v>2</v>
      </c>
      <c r="DY17">
        <v>3</v>
      </c>
      <c r="DZ17">
        <v>2</v>
      </c>
      <c r="EA17">
        <v>0</v>
      </c>
      <c r="EB17">
        <v>7</v>
      </c>
      <c r="EC17">
        <v>0</v>
      </c>
      <c r="ED17">
        <v>26</v>
      </c>
      <c r="EE17">
        <v>4</v>
      </c>
      <c r="EF17">
        <v>15</v>
      </c>
      <c r="EG17">
        <v>27</v>
      </c>
      <c r="EH17">
        <v>4</v>
      </c>
      <c r="EI17">
        <v>3</v>
      </c>
      <c r="EJ17">
        <v>-1</v>
      </c>
      <c r="EK17">
        <v>2</v>
      </c>
      <c r="EL17">
        <v>1</v>
      </c>
      <c r="EM17">
        <v>7</v>
      </c>
      <c r="EN17">
        <v>-1</v>
      </c>
      <c r="EO17">
        <v>6</v>
      </c>
      <c r="EP17">
        <v>7</v>
      </c>
      <c r="EQ17">
        <v>6</v>
      </c>
      <c r="ER17">
        <v>0</v>
      </c>
      <c r="ES17">
        <v>8</v>
      </c>
      <c r="ET17">
        <v>8</v>
      </c>
      <c r="EU17">
        <v>7</v>
      </c>
      <c r="EV17">
        <v>-3</v>
      </c>
      <c r="EW17">
        <v>-1</v>
      </c>
      <c r="EX17">
        <v>0</v>
      </c>
      <c r="EY17">
        <v>1</v>
      </c>
      <c r="EZ17">
        <v>2</v>
      </c>
      <c r="FA17">
        <v>2</v>
      </c>
      <c r="FB17">
        <v>0</v>
      </c>
      <c r="FC17">
        <v>14</v>
      </c>
      <c r="FD17">
        <v>3</v>
      </c>
      <c r="FE17">
        <v>-7</v>
      </c>
      <c r="FF17">
        <v>0</v>
      </c>
      <c r="FG17">
        <v>7</v>
      </c>
      <c r="FH17">
        <v>0</v>
      </c>
      <c r="FI17">
        <v>0</v>
      </c>
      <c r="FJ17">
        <v>1</v>
      </c>
      <c r="FK17">
        <v>1</v>
      </c>
      <c r="FL17">
        <v>1</v>
      </c>
      <c r="FM17">
        <v>2</v>
      </c>
      <c r="FN17">
        <v>-1</v>
      </c>
      <c r="FO17">
        <v>18</v>
      </c>
      <c r="FP17">
        <v>5</v>
      </c>
      <c r="FQ17">
        <v>-1</v>
      </c>
      <c r="FR17">
        <v>3</v>
      </c>
      <c r="FS17">
        <v>5</v>
      </c>
      <c r="FT17">
        <v>3</v>
      </c>
      <c r="FU17">
        <v>-3</v>
      </c>
      <c r="FV17">
        <v>1</v>
      </c>
      <c r="FW17">
        <v>4</v>
      </c>
      <c r="FX17">
        <v>9</v>
      </c>
      <c r="FY17">
        <v>6</v>
      </c>
      <c r="FZ17">
        <v>0</v>
      </c>
      <c r="GA17">
        <v>-2</v>
      </c>
      <c r="GB17">
        <v>2</v>
      </c>
      <c r="GC17">
        <v>5</v>
      </c>
      <c r="GD17">
        <v>1</v>
      </c>
      <c r="GE17">
        <v>0</v>
      </c>
      <c r="GF17">
        <v>0</v>
      </c>
      <c r="GG17">
        <v>16</v>
      </c>
      <c r="GH17">
        <v>3</v>
      </c>
      <c r="GI17">
        <v>0</v>
      </c>
      <c r="GJ17">
        <v>-1</v>
      </c>
      <c r="GK17">
        <v>-4</v>
      </c>
      <c r="GL17">
        <v>0</v>
      </c>
      <c r="GM17">
        <v>7</v>
      </c>
      <c r="GN17">
        <v>-2</v>
      </c>
      <c r="GO17">
        <v>6</v>
      </c>
      <c r="GP17">
        <v>10</v>
      </c>
      <c r="GQ17">
        <v>11</v>
      </c>
      <c r="GR17">
        <v>-1</v>
      </c>
      <c r="GS17">
        <v>0</v>
      </c>
      <c r="GT17">
        <v>0</v>
      </c>
      <c r="GU17">
        <v>2</v>
      </c>
      <c r="GV17">
        <v>5</v>
      </c>
    </row>
    <row r="18" spans="1:204" x14ac:dyDescent="0.25">
      <c r="A18" t="s">
        <v>26</v>
      </c>
      <c r="B18">
        <f>'daily PHE update'!$E17</f>
        <v>3</v>
      </c>
      <c r="C18">
        <v>20</v>
      </c>
      <c r="D18">
        <v>13</v>
      </c>
      <c r="E18">
        <v>13</v>
      </c>
      <c r="F18">
        <v>12</v>
      </c>
      <c r="G18">
        <v>1</v>
      </c>
      <c r="H18">
        <v>2</v>
      </c>
      <c r="I18">
        <v>79</v>
      </c>
      <c r="J18">
        <v>10</v>
      </c>
      <c r="K18">
        <v>123</v>
      </c>
      <c r="L18">
        <v>34</v>
      </c>
      <c r="M18">
        <v>6</v>
      </c>
      <c r="N18">
        <v>0</v>
      </c>
      <c r="O18">
        <v>6</v>
      </c>
      <c r="P18">
        <v>23</v>
      </c>
      <c r="Q18">
        <v>17</v>
      </c>
      <c r="R18">
        <v>17</v>
      </c>
      <c r="S18">
        <v>24</v>
      </c>
      <c r="T18">
        <v>4</v>
      </c>
      <c r="U18">
        <v>2</v>
      </c>
      <c r="V18">
        <v>-2</v>
      </c>
      <c r="W18">
        <v>24</v>
      </c>
      <c r="X18">
        <v>14</v>
      </c>
      <c r="Y18">
        <v>17</v>
      </c>
      <c r="Z18">
        <v>6</v>
      </c>
      <c r="AA18">
        <v>6</v>
      </c>
      <c r="AB18">
        <v>2</v>
      </c>
      <c r="AC18">
        <v>1</v>
      </c>
      <c r="AD18">
        <v>21</v>
      </c>
      <c r="AE18">
        <v>53</v>
      </c>
      <c r="AF18">
        <v>28</v>
      </c>
      <c r="AG18">
        <v>12</v>
      </c>
      <c r="AH18">
        <v>18</v>
      </c>
      <c r="AI18">
        <v>1</v>
      </c>
      <c r="AJ18">
        <v>0</v>
      </c>
      <c r="AK18">
        <v>5</v>
      </c>
      <c r="AL18">
        <v>7</v>
      </c>
      <c r="AM18">
        <v>3</v>
      </c>
      <c r="AN18">
        <v>24</v>
      </c>
      <c r="AO18">
        <v>25</v>
      </c>
      <c r="AP18">
        <v>0</v>
      </c>
      <c r="AQ18">
        <v>1</v>
      </c>
      <c r="AR18">
        <v>5</v>
      </c>
      <c r="AS18">
        <v>-3</v>
      </c>
      <c r="AT18">
        <v>4</v>
      </c>
      <c r="AU18">
        <v>11</v>
      </c>
      <c r="AV18">
        <v>12</v>
      </c>
      <c r="AW18">
        <v>0</v>
      </c>
      <c r="AX18">
        <v>5</v>
      </c>
      <c r="AY18">
        <v>16</v>
      </c>
      <c r="AZ18">
        <v>14</v>
      </c>
      <c r="BA18">
        <v>5</v>
      </c>
      <c r="BB18">
        <v>2</v>
      </c>
      <c r="BC18">
        <v>10</v>
      </c>
      <c r="BD18">
        <v>2</v>
      </c>
      <c r="BE18">
        <v>1</v>
      </c>
      <c r="BF18">
        <v>-2</v>
      </c>
      <c r="BG18">
        <v>4</v>
      </c>
      <c r="BH18">
        <v>13</v>
      </c>
      <c r="BI18">
        <v>3</v>
      </c>
      <c r="BJ18">
        <v>2</v>
      </c>
      <c r="BK18">
        <v>3</v>
      </c>
      <c r="BL18">
        <v>2</v>
      </c>
      <c r="BM18">
        <v>-6</v>
      </c>
      <c r="BN18">
        <v>2</v>
      </c>
      <c r="BO18">
        <v>3</v>
      </c>
      <c r="BP18">
        <v>3</v>
      </c>
      <c r="BQ18">
        <v>1</v>
      </c>
      <c r="BR18">
        <v>0</v>
      </c>
      <c r="BS18">
        <v>0</v>
      </c>
      <c r="BT18">
        <v>11</v>
      </c>
      <c r="BU18">
        <v>5</v>
      </c>
      <c r="BV18">
        <v>-2</v>
      </c>
      <c r="BW18">
        <v>-2</v>
      </c>
      <c r="BX18">
        <v>9</v>
      </c>
      <c r="BY18">
        <v>-2</v>
      </c>
      <c r="BZ18">
        <v>4</v>
      </c>
      <c r="CA18">
        <v>7</v>
      </c>
      <c r="CB18">
        <v>7</v>
      </c>
      <c r="CC18">
        <v>4</v>
      </c>
      <c r="CD18">
        <v>21</v>
      </c>
      <c r="CE18">
        <v>1</v>
      </c>
      <c r="CF18">
        <v>-3</v>
      </c>
      <c r="CG18">
        <v>0</v>
      </c>
      <c r="CH18">
        <v>8</v>
      </c>
      <c r="CI18">
        <v>1</v>
      </c>
      <c r="CJ18">
        <v>15</v>
      </c>
      <c r="CK18">
        <v>6</v>
      </c>
      <c r="CL18">
        <v>3</v>
      </c>
      <c r="CM18">
        <v>-3</v>
      </c>
      <c r="CN18">
        <v>1</v>
      </c>
      <c r="CO18">
        <v>33</v>
      </c>
      <c r="CP18">
        <v>2</v>
      </c>
      <c r="CQ18">
        <v>1</v>
      </c>
      <c r="CR18">
        <v>3</v>
      </c>
      <c r="CS18">
        <v>5</v>
      </c>
      <c r="CT18">
        <v>0</v>
      </c>
      <c r="CU18">
        <v>0</v>
      </c>
      <c r="CV18">
        <v>0</v>
      </c>
      <c r="CW18">
        <v>3</v>
      </c>
      <c r="CX18">
        <v>0</v>
      </c>
      <c r="CY18">
        <v>3</v>
      </c>
      <c r="CZ18">
        <v>-1</v>
      </c>
      <c r="DA18">
        <v>1</v>
      </c>
      <c r="DB18">
        <v>1</v>
      </c>
      <c r="DC18">
        <v>4</v>
      </c>
      <c r="DD18">
        <v>3</v>
      </c>
      <c r="DE18">
        <v>3</v>
      </c>
      <c r="DF18">
        <v>4</v>
      </c>
      <c r="DG18">
        <v>14</v>
      </c>
      <c r="DH18">
        <v>3</v>
      </c>
      <c r="DI18">
        <v>1</v>
      </c>
      <c r="DJ18">
        <v>1</v>
      </c>
      <c r="DK18">
        <v>1</v>
      </c>
      <c r="DL18">
        <v>1</v>
      </c>
      <c r="DM18">
        <v>4</v>
      </c>
      <c r="DN18">
        <v>5</v>
      </c>
      <c r="DO18">
        <v>0</v>
      </c>
      <c r="DP18">
        <v>1</v>
      </c>
      <c r="DQ18">
        <v>-1</v>
      </c>
      <c r="DR18">
        <v>1</v>
      </c>
      <c r="DS18">
        <v>9</v>
      </c>
      <c r="DT18">
        <v>10</v>
      </c>
      <c r="DU18">
        <v>7</v>
      </c>
      <c r="DV18">
        <v>1</v>
      </c>
      <c r="DW18">
        <v>3</v>
      </c>
      <c r="DX18">
        <v>3</v>
      </c>
      <c r="DY18">
        <v>0</v>
      </c>
      <c r="DZ18">
        <v>0</v>
      </c>
      <c r="EA18">
        <v>4</v>
      </c>
      <c r="EB18">
        <v>5</v>
      </c>
      <c r="EC18">
        <v>2</v>
      </c>
      <c r="ED18">
        <v>37</v>
      </c>
      <c r="EE18">
        <v>-1</v>
      </c>
      <c r="EF18">
        <v>1</v>
      </c>
      <c r="EG18">
        <v>47</v>
      </c>
      <c r="EH18">
        <v>4</v>
      </c>
      <c r="EI18">
        <v>2</v>
      </c>
      <c r="EJ18">
        <v>-1</v>
      </c>
      <c r="EK18">
        <v>0</v>
      </c>
      <c r="EL18">
        <v>0</v>
      </c>
      <c r="EM18">
        <v>5</v>
      </c>
      <c r="EN18">
        <v>2</v>
      </c>
      <c r="EO18">
        <v>2</v>
      </c>
      <c r="EP18">
        <v>6</v>
      </c>
      <c r="EQ18">
        <v>1</v>
      </c>
      <c r="ER18">
        <v>5</v>
      </c>
      <c r="ES18">
        <v>2</v>
      </c>
      <c r="ET18">
        <v>7</v>
      </c>
      <c r="EU18">
        <v>1</v>
      </c>
      <c r="EV18">
        <v>-6</v>
      </c>
      <c r="EW18">
        <v>0</v>
      </c>
      <c r="EX18">
        <v>2</v>
      </c>
      <c r="EY18">
        <v>-1</v>
      </c>
      <c r="EZ18">
        <v>-1</v>
      </c>
      <c r="FA18">
        <v>4</v>
      </c>
      <c r="FB18">
        <v>0</v>
      </c>
      <c r="FC18">
        <v>15</v>
      </c>
      <c r="FD18">
        <v>1</v>
      </c>
      <c r="FE18">
        <v>-1</v>
      </c>
      <c r="FF18">
        <v>2</v>
      </c>
      <c r="FG18">
        <v>8</v>
      </c>
      <c r="FH18">
        <v>3</v>
      </c>
      <c r="FI18">
        <v>1</v>
      </c>
      <c r="FJ18">
        <v>1</v>
      </c>
      <c r="FK18">
        <v>-1</v>
      </c>
      <c r="FL18">
        <v>1</v>
      </c>
      <c r="FM18">
        <v>4</v>
      </c>
      <c r="FN18">
        <v>-6</v>
      </c>
      <c r="FO18">
        <v>17</v>
      </c>
      <c r="FP18">
        <v>-2</v>
      </c>
      <c r="FQ18">
        <v>0</v>
      </c>
      <c r="FR18">
        <v>-1</v>
      </c>
      <c r="FS18">
        <v>1</v>
      </c>
      <c r="FT18">
        <v>3</v>
      </c>
      <c r="FU18">
        <v>4</v>
      </c>
      <c r="FV18">
        <v>-4</v>
      </c>
      <c r="FW18">
        <v>7</v>
      </c>
      <c r="FX18">
        <v>-2</v>
      </c>
      <c r="FY18">
        <v>4</v>
      </c>
      <c r="FZ18">
        <v>2</v>
      </c>
      <c r="GA18">
        <v>0</v>
      </c>
      <c r="GB18">
        <v>-5</v>
      </c>
      <c r="GC18">
        <v>-2</v>
      </c>
      <c r="GD18">
        <v>6</v>
      </c>
      <c r="GE18">
        <v>4</v>
      </c>
      <c r="GF18">
        <v>5</v>
      </c>
      <c r="GG18">
        <v>6</v>
      </c>
      <c r="GH18">
        <v>1</v>
      </c>
      <c r="GI18">
        <v>3</v>
      </c>
      <c r="GJ18">
        <v>3</v>
      </c>
      <c r="GK18">
        <v>7</v>
      </c>
      <c r="GL18">
        <v>3</v>
      </c>
      <c r="GM18">
        <v>10</v>
      </c>
      <c r="GN18">
        <v>-1</v>
      </c>
      <c r="GO18">
        <v>10</v>
      </c>
      <c r="GP18">
        <v>13</v>
      </c>
      <c r="GQ18">
        <v>17</v>
      </c>
      <c r="GR18">
        <v>-2</v>
      </c>
      <c r="GS18">
        <v>4</v>
      </c>
      <c r="GT18">
        <v>3</v>
      </c>
      <c r="GU18">
        <v>0</v>
      </c>
      <c r="GV18">
        <v>0</v>
      </c>
    </row>
    <row r="20" spans="1:204" x14ac:dyDescent="0.25">
      <c r="A20" t="s">
        <v>221</v>
      </c>
      <c r="B20">
        <f>SUM('daily PHE update'!$F$2-'daily PHE update'!$E733)</f>
        <v>584</v>
      </c>
      <c r="C20">
        <v>663</v>
      </c>
      <c r="D20">
        <v>706</v>
      </c>
      <c r="E20">
        <v>674</v>
      </c>
      <c r="F20">
        <v>290</v>
      </c>
      <c r="G20">
        <v>1076</v>
      </c>
      <c r="H20">
        <v>0</v>
      </c>
      <c r="I20">
        <v>1378</v>
      </c>
      <c r="J20">
        <v>0</v>
      </c>
      <c r="K20">
        <v>817</v>
      </c>
      <c r="L20">
        <v>610</v>
      </c>
      <c r="M20">
        <v>401</v>
      </c>
      <c r="N20">
        <v>382</v>
      </c>
      <c r="O20">
        <v>764</v>
      </c>
      <c r="P20">
        <v>988</v>
      </c>
      <c r="Q20">
        <v>1064</v>
      </c>
      <c r="R20">
        <v>3406</v>
      </c>
      <c r="S20">
        <v>0</v>
      </c>
      <c r="T20">
        <v>5340</v>
      </c>
      <c r="U20">
        <v>0</v>
      </c>
      <c r="V20">
        <v>0</v>
      </c>
      <c r="W20">
        <v>5781</v>
      </c>
      <c r="X20">
        <v>0</v>
      </c>
      <c r="Y20">
        <v>0</v>
      </c>
      <c r="Z20">
        <v>882</v>
      </c>
      <c r="AA20">
        <v>0</v>
      </c>
      <c r="AB20">
        <v>1313</v>
      </c>
      <c r="AC20">
        <v>2638</v>
      </c>
      <c r="AD20">
        <v>0</v>
      </c>
      <c r="AE20">
        <v>0</v>
      </c>
      <c r="AF20">
        <v>1055</v>
      </c>
      <c r="AG20">
        <v>845</v>
      </c>
      <c r="AH20">
        <v>783</v>
      </c>
      <c r="AI20">
        <v>1369</v>
      </c>
      <c r="AJ20">
        <v>968</v>
      </c>
      <c r="AK20">
        <v>0</v>
      </c>
      <c r="AL20">
        <v>809</v>
      </c>
      <c r="AM20">
        <v>856</v>
      </c>
      <c r="AN20">
        <v>790</v>
      </c>
      <c r="AO20">
        <v>1596</v>
      </c>
      <c r="AP20">
        <v>0</v>
      </c>
      <c r="AQ20">
        <v>910</v>
      </c>
      <c r="AR20">
        <v>1333</v>
      </c>
      <c r="AS20">
        <v>534</v>
      </c>
      <c r="AT20">
        <v>802</v>
      </c>
      <c r="AU20">
        <v>861</v>
      </c>
      <c r="AV20">
        <v>512</v>
      </c>
      <c r="AW20">
        <v>704</v>
      </c>
      <c r="AX20">
        <v>781</v>
      </c>
      <c r="AY20">
        <v>1783</v>
      </c>
      <c r="AZ20">
        <v>0</v>
      </c>
      <c r="BA20">
        <v>833</v>
      </c>
      <c r="BB20">
        <v>719</v>
      </c>
      <c r="BC20">
        <v>582</v>
      </c>
      <c r="BD20">
        <v>601</v>
      </c>
      <c r="BE20">
        <v>707</v>
      </c>
      <c r="BF20">
        <v>1387</v>
      </c>
      <c r="BG20">
        <v>0</v>
      </c>
      <c r="BH20">
        <v>874</v>
      </c>
      <c r="BI20">
        <v>1125</v>
      </c>
      <c r="BJ20">
        <v>1</v>
      </c>
      <c r="BK20">
        <v>436</v>
      </c>
      <c r="BL20">
        <v>1167</v>
      </c>
      <c r="BM20">
        <v>1</v>
      </c>
      <c r="BN20">
        <v>745</v>
      </c>
      <c r="BO20">
        <v>579</v>
      </c>
      <c r="BP20">
        <v>1235</v>
      </c>
      <c r="BQ20">
        <v>0</v>
      </c>
      <c r="BR20">
        <v>480</v>
      </c>
      <c r="BS20">
        <v>545</v>
      </c>
      <c r="BT20">
        <v>1061</v>
      </c>
      <c r="BU20">
        <v>0</v>
      </c>
      <c r="BV20">
        <v>652</v>
      </c>
      <c r="BW20">
        <v>392</v>
      </c>
      <c r="BX20">
        <v>417</v>
      </c>
      <c r="BY20">
        <v>431</v>
      </c>
      <c r="BZ20">
        <v>387</v>
      </c>
      <c r="CA20">
        <v>677</v>
      </c>
      <c r="CB20">
        <v>1472</v>
      </c>
      <c r="CC20">
        <v>0</v>
      </c>
      <c r="CD20">
        <v>0</v>
      </c>
      <c r="CE20">
        <v>325</v>
      </c>
      <c r="CF20">
        <v>337</v>
      </c>
      <c r="CG20">
        <v>460</v>
      </c>
      <c r="CH20">
        <v>535</v>
      </c>
      <c r="CI20">
        <v>464</v>
      </c>
      <c r="CJ20">
        <v>694</v>
      </c>
      <c r="CK20">
        <v>481</v>
      </c>
      <c r="CL20">
        <v>301</v>
      </c>
      <c r="CM20">
        <v>393</v>
      </c>
      <c r="CN20">
        <v>340</v>
      </c>
      <c r="CO20">
        <v>540</v>
      </c>
      <c r="CP20">
        <v>376</v>
      </c>
      <c r="CQ20">
        <v>830</v>
      </c>
      <c r="CR20">
        <v>0</v>
      </c>
      <c r="CS20">
        <v>374</v>
      </c>
      <c r="CT20">
        <v>461</v>
      </c>
      <c r="CU20">
        <v>1220</v>
      </c>
      <c r="CV20">
        <v>0</v>
      </c>
      <c r="CW20">
        <v>564</v>
      </c>
      <c r="CX20">
        <v>524</v>
      </c>
      <c r="CY20">
        <v>592</v>
      </c>
      <c r="CZ20">
        <v>412</v>
      </c>
      <c r="DA20">
        <v>450</v>
      </c>
      <c r="DB20">
        <v>441</v>
      </c>
      <c r="DC20">
        <v>604</v>
      </c>
      <c r="DD20">
        <v>645</v>
      </c>
      <c r="DE20">
        <v>510</v>
      </c>
      <c r="DF20">
        <v>1325</v>
      </c>
      <c r="DG20">
        <v>846</v>
      </c>
      <c r="DH20">
        <v>761</v>
      </c>
      <c r="DI20">
        <v>980</v>
      </c>
      <c r="DJ20">
        <v>1240</v>
      </c>
      <c r="DK20">
        <v>1151</v>
      </c>
      <c r="DL20">
        <v>967</v>
      </c>
      <c r="DM20">
        <v>1169</v>
      </c>
      <c r="DN20">
        <v>815</v>
      </c>
      <c r="DO20">
        <v>820</v>
      </c>
      <c r="DP20">
        <v>773</v>
      </c>
      <c r="DQ20">
        <v>912</v>
      </c>
      <c r="DR20">
        <v>979</v>
      </c>
      <c r="DS20">
        <v>755</v>
      </c>
      <c r="DT20">
        <v>1658</v>
      </c>
      <c r="DU20">
        <v>0</v>
      </c>
      <c r="DV20">
        <v>470</v>
      </c>
      <c r="DW20">
        <v>540</v>
      </c>
      <c r="DX20">
        <v>1601</v>
      </c>
      <c r="DY20">
        <v>0</v>
      </c>
      <c r="DZ20">
        <v>937</v>
      </c>
      <c r="EA20">
        <v>894</v>
      </c>
      <c r="EB20">
        <v>463</v>
      </c>
      <c r="EC20">
        <v>398</v>
      </c>
      <c r="ED20">
        <v>603</v>
      </c>
      <c r="EE20">
        <v>702</v>
      </c>
      <c r="EF20">
        <v>709</v>
      </c>
      <c r="EG20">
        <v>585</v>
      </c>
      <c r="EH20">
        <v>711</v>
      </c>
      <c r="EI20">
        <v>432</v>
      </c>
      <c r="EJ20">
        <v>533</v>
      </c>
      <c r="EK20">
        <v>552</v>
      </c>
      <c r="EL20">
        <v>681</v>
      </c>
      <c r="EM20">
        <v>876</v>
      </c>
      <c r="EN20">
        <v>527</v>
      </c>
      <c r="EO20">
        <v>476</v>
      </c>
      <c r="EP20">
        <v>304</v>
      </c>
      <c r="EQ20">
        <v>379</v>
      </c>
      <c r="ER20">
        <v>490</v>
      </c>
      <c r="ES20">
        <v>930</v>
      </c>
      <c r="ET20">
        <v>0</v>
      </c>
      <c r="EU20">
        <v>316</v>
      </c>
      <c r="EV20">
        <v>193</v>
      </c>
      <c r="EW20">
        <v>238</v>
      </c>
      <c r="EX20">
        <v>242</v>
      </c>
      <c r="EY20">
        <v>249</v>
      </c>
      <c r="EZ20">
        <v>319</v>
      </c>
      <c r="FA20">
        <v>339</v>
      </c>
      <c r="FB20">
        <v>318</v>
      </c>
      <c r="FC20">
        <v>289</v>
      </c>
      <c r="FD20">
        <v>213</v>
      </c>
      <c r="FE20">
        <v>238</v>
      </c>
      <c r="FF20">
        <v>273</v>
      </c>
      <c r="FG20">
        <v>275</v>
      </c>
      <c r="FH20">
        <v>324</v>
      </c>
      <c r="FI20">
        <v>296</v>
      </c>
      <c r="FJ20">
        <v>258</v>
      </c>
      <c r="FK20">
        <v>223</v>
      </c>
      <c r="FL20">
        <v>262</v>
      </c>
      <c r="FM20">
        <v>320</v>
      </c>
      <c r="FN20">
        <v>377</v>
      </c>
      <c r="FO20">
        <v>337</v>
      </c>
      <c r="FP20">
        <v>368</v>
      </c>
      <c r="FQ20">
        <v>352</v>
      </c>
      <c r="FR20">
        <v>212</v>
      </c>
      <c r="FS20">
        <v>279</v>
      </c>
      <c r="FT20">
        <v>316</v>
      </c>
      <c r="FU20">
        <v>383</v>
      </c>
      <c r="FV20">
        <v>364</v>
      </c>
      <c r="FW20">
        <v>390</v>
      </c>
      <c r="FX20">
        <v>373</v>
      </c>
      <c r="FY20">
        <v>222</v>
      </c>
      <c r="FZ20">
        <v>261</v>
      </c>
      <c r="GA20">
        <v>331</v>
      </c>
      <c r="GB20">
        <v>390</v>
      </c>
      <c r="GC20">
        <v>407</v>
      </c>
      <c r="GD20">
        <v>483</v>
      </c>
      <c r="GE20">
        <v>401</v>
      </c>
      <c r="GF20">
        <v>283</v>
      </c>
      <c r="GG20">
        <v>564</v>
      </c>
      <c r="GH20">
        <v>521</v>
      </c>
      <c r="GI20">
        <v>510</v>
      </c>
      <c r="GJ20">
        <v>735</v>
      </c>
      <c r="GK20">
        <v>591</v>
      </c>
      <c r="GL20">
        <v>700</v>
      </c>
      <c r="GM20">
        <v>433</v>
      </c>
      <c r="GN20">
        <v>412</v>
      </c>
      <c r="GO20">
        <v>562</v>
      </c>
      <c r="GP20">
        <v>705</v>
      </c>
      <c r="GQ20">
        <v>597</v>
      </c>
      <c r="GR20">
        <v>662</v>
      </c>
      <c r="GS20">
        <v>554</v>
      </c>
      <c r="GT20">
        <v>444</v>
      </c>
      <c r="GU20">
        <v>473</v>
      </c>
      <c r="GV20">
        <v>419</v>
      </c>
    </row>
    <row r="22" spans="1:204" x14ac:dyDescent="0.25">
      <c r="A22" s="3" t="s">
        <v>27</v>
      </c>
      <c r="B22">
        <f>SUM((B2-B20)-SUM(B3:B10))</f>
        <v>197</v>
      </c>
      <c r="C22">
        <v>753</v>
      </c>
      <c r="D22">
        <v>531</v>
      </c>
      <c r="E22">
        <v>504</v>
      </c>
      <c r="F22">
        <v>390</v>
      </c>
      <c r="G22">
        <v>90</v>
      </c>
      <c r="H22">
        <v>115</v>
      </c>
      <c r="I22">
        <v>1354</v>
      </c>
      <c r="J22">
        <v>1793</v>
      </c>
      <c r="K22">
        <v>3147</v>
      </c>
      <c r="L22">
        <v>938</v>
      </c>
      <c r="M22">
        <v>981</v>
      </c>
      <c r="N22">
        <v>113</v>
      </c>
      <c r="O22">
        <v>295</v>
      </c>
      <c r="P22">
        <v>976</v>
      </c>
      <c r="Q22">
        <v>1340</v>
      </c>
      <c r="R22">
        <v>859</v>
      </c>
      <c r="S22">
        <v>1092</v>
      </c>
      <c r="T22">
        <v>675</v>
      </c>
      <c r="U22">
        <v>1364</v>
      </c>
      <c r="V22">
        <v>1888</v>
      </c>
      <c r="W22">
        <v>3764</v>
      </c>
      <c r="X22">
        <v>2701</v>
      </c>
      <c r="Y22">
        <v>1329</v>
      </c>
      <c r="Z22">
        <v>895</v>
      </c>
      <c r="AA22">
        <v>642</v>
      </c>
      <c r="AB22">
        <v>564</v>
      </c>
      <c r="AC22">
        <v>756</v>
      </c>
      <c r="AD22">
        <v>1821</v>
      </c>
      <c r="AE22">
        <v>1295</v>
      </c>
      <c r="AF22">
        <v>745</v>
      </c>
      <c r="AG22">
        <v>346</v>
      </c>
      <c r="AH22">
        <v>416</v>
      </c>
      <c r="AI22">
        <v>120</v>
      </c>
      <c r="AJ22">
        <v>152</v>
      </c>
      <c r="AK22">
        <v>316</v>
      </c>
      <c r="AL22">
        <v>437</v>
      </c>
      <c r="AM22">
        <v>327</v>
      </c>
      <c r="AN22">
        <v>718</v>
      </c>
      <c r="AO22">
        <v>332</v>
      </c>
      <c r="AP22">
        <v>100</v>
      </c>
      <c r="AQ22">
        <v>109</v>
      </c>
      <c r="AR22">
        <v>243</v>
      </c>
      <c r="AS22">
        <v>580</v>
      </c>
      <c r="AT22">
        <v>181</v>
      </c>
      <c r="AU22">
        <v>219</v>
      </c>
      <c r="AV22">
        <v>344</v>
      </c>
      <c r="AW22">
        <v>45</v>
      </c>
      <c r="AX22">
        <v>137</v>
      </c>
      <c r="AY22">
        <v>245</v>
      </c>
      <c r="AZ22">
        <v>187</v>
      </c>
      <c r="BA22">
        <v>144</v>
      </c>
      <c r="BB22">
        <v>221</v>
      </c>
      <c r="BC22">
        <v>363</v>
      </c>
      <c r="BD22">
        <v>79</v>
      </c>
      <c r="BE22">
        <v>65</v>
      </c>
      <c r="BF22">
        <v>218</v>
      </c>
      <c r="BG22">
        <v>123</v>
      </c>
      <c r="BH22">
        <v>114</v>
      </c>
      <c r="BI22">
        <v>131</v>
      </c>
      <c r="BJ22">
        <v>157</v>
      </c>
      <c r="BK22">
        <v>8</v>
      </c>
      <c r="BL22">
        <v>11</v>
      </c>
      <c r="BM22">
        <v>144</v>
      </c>
      <c r="BN22">
        <v>584</v>
      </c>
      <c r="BO22">
        <v>246</v>
      </c>
      <c r="BP22">
        <v>134</v>
      </c>
      <c r="BQ22">
        <v>209</v>
      </c>
      <c r="BR22">
        <v>19</v>
      </c>
      <c r="BS22">
        <v>123</v>
      </c>
      <c r="BT22">
        <v>230</v>
      </c>
      <c r="BU22">
        <v>156</v>
      </c>
      <c r="BV22">
        <v>232</v>
      </c>
      <c r="BW22">
        <v>156</v>
      </c>
      <c r="BX22">
        <v>169</v>
      </c>
      <c r="BY22">
        <v>23</v>
      </c>
      <c r="BZ22">
        <v>-29</v>
      </c>
      <c r="CA22">
        <v>94</v>
      </c>
      <c r="CB22">
        <v>56</v>
      </c>
      <c r="CC22">
        <v>360</v>
      </c>
      <c r="CD22">
        <v>152</v>
      </c>
      <c r="CE22">
        <v>269</v>
      </c>
      <c r="CF22">
        <v>35</v>
      </c>
      <c r="CG22">
        <v>11</v>
      </c>
      <c r="CH22">
        <v>104</v>
      </c>
      <c r="CI22">
        <v>48</v>
      </c>
      <c r="CJ22">
        <v>133</v>
      </c>
      <c r="CK22">
        <v>150</v>
      </c>
      <c r="CL22">
        <v>64</v>
      </c>
      <c r="CM22">
        <v>29</v>
      </c>
      <c r="CN22">
        <v>34</v>
      </c>
      <c r="CO22">
        <v>275</v>
      </c>
      <c r="CP22">
        <v>42</v>
      </c>
      <c r="CQ22">
        <v>84</v>
      </c>
      <c r="CR22">
        <v>132</v>
      </c>
      <c r="CS22">
        <v>155</v>
      </c>
      <c r="CT22">
        <v>24</v>
      </c>
      <c r="CU22">
        <v>8</v>
      </c>
      <c r="CV22">
        <v>51</v>
      </c>
      <c r="CW22">
        <v>66</v>
      </c>
      <c r="CX22">
        <v>108</v>
      </c>
      <c r="CY22">
        <v>72</v>
      </c>
      <c r="CZ22">
        <v>18</v>
      </c>
      <c r="DA22">
        <v>52</v>
      </c>
      <c r="DB22">
        <v>18</v>
      </c>
      <c r="DC22">
        <v>56</v>
      </c>
      <c r="DD22">
        <v>88</v>
      </c>
      <c r="DE22">
        <v>92</v>
      </c>
      <c r="DF22">
        <v>55</v>
      </c>
      <c r="DG22">
        <v>174</v>
      </c>
      <c r="DH22">
        <v>20</v>
      </c>
      <c r="DI22">
        <v>34</v>
      </c>
      <c r="DJ22">
        <v>91</v>
      </c>
      <c r="DK22">
        <v>222</v>
      </c>
      <c r="DL22">
        <v>65</v>
      </c>
      <c r="DM22">
        <v>101</v>
      </c>
      <c r="DN22">
        <v>124</v>
      </c>
      <c r="DO22">
        <v>70</v>
      </c>
      <c r="DP22">
        <v>10</v>
      </c>
      <c r="DQ22">
        <v>104</v>
      </c>
      <c r="DR22">
        <v>453</v>
      </c>
      <c r="DS22">
        <v>133</v>
      </c>
      <c r="DT22">
        <v>-4</v>
      </c>
      <c r="DU22">
        <v>111</v>
      </c>
      <c r="DV22">
        <v>16</v>
      </c>
      <c r="DW22">
        <v>38</v>
      </c>
      <c r="DX22">
        <v>1157</v>
      </c>
      <c r="DY22">
        <v>71</v>
      </c>
      <c r="DZ22">
        <v>81</v>
      </c>
      <c r="EA22">
        <v>67</v>
      </c>
      <c r="EB22">
        <v>144</v>
      </c>
      <c r="EC22">
        <v>28</v>
      </c>
      <c r="ED22">
        <v>769</v>
      </c>
      <c r="EE22">
        <v>1019</v>
      </c>
      <c r="EF22">
        <f>SUM((EF2-EF20)-(EF3+EF4+EF5+EF6+EF7+EF8+EF9+EF10))</f>
        <v>246</v>
      </c>
      <c r="EG22">
        <f>SUM((EG2-EG20)-(EG3+EG4+EG5+EG6+EG7+EG8+EG9+EG10))</f>
        <v>254</v>
      </c>
      <c r="EH22">
        <f t="shared" ref="EH22:GS22" si="0">SUM((EH2-EH20)-(EH3+EH4+EH5+EH6+EH7+EH8+EH9+EH10))</f>
        <v>177</v>
      </c>
      <c r="EI22">
        <f t="shared" si="0"/>
        <v>41</v>
      </c>
      <c r="EJ22">
        <f t="shared" si="0"/>
        <v>64</v>
      </c>
      <c r="EK22">
        <f t="shared" si="0"/>
        <v>31</v>
      </c>
      <c r="EL22">
        <f t="shared" si="0"/>
        <v>40</v>
      </c>
      <c r="EM22">
        <f t="shared" si="0"/>
        <v>235</v>
      </c>
      <c r="EN22">
        <f t="shared" si="0"/>
        <v>72</v>
      </c>
      <c r="EO22">
        <f t="shared" si="0"/>
        <v>91</v>
      </c>
      <c r="EP22">
        <f t="shared" si="0"/>
        <v>173</v>
      </c>
      <c r="EQ22">
        <f t="shared" si="0"/>
        <v>67</v>
      </c>
      <c r="ER22">
        <f t="shared" si="0"/>
        <v>218</v>
      </c>
      <c r="ES22">
        <f t="shared" si="0"/>
        <v>54</v>
      </c>
      <c r="ET22">
        <f t="shared" si="0"/>
        <v>304</v>
      </c>
      <c r="EU22">
        <f t="shared" si="0"/>
        <v>202</v>
      </c>
      <c r="EV22">
        <f t="shared" si="0"/>
        <v>61</v>
      </c>
      <c r="EW22">
        <f t="shared" si="0"/>
        <v>16</v>
      </c>
      <c r="EX22">
        <f t="shared" si="0"/>
        <v>8</v>
      </c>
      <c r="EY22">
        <f t="shared" si="0"/>
        <v>28</v>
      </c>
      <c r="EZ22">
        <f t="shared" si="0"/>
        <v>72</v>
      </c>
      <c r="FA22">
        <f t="shared" si="0"/>
        <v>55</v>
      </c>
      <c r="FB22">
        <f t="shared" si="0"/>
        <v>91</v>
      </c>
      <c r="FC22">
        <f t="shared" si="0"/>
        <v>243</v>
      </c>
      <c r="FD22">
        <f t="shared" si="0"/>
        <v>206</v>
      </c>
      <c r="FE22">
        <f t="shared" si="0"/>
        <v>25</v>
      </c>
      <c r="FF22">
        <f t="shared" si="0"/>
        <v>28</v>
      </c>
      <c r="FG22">
        <f t="shared" si="0"/>
        <v>71</v>
      </c>
      <c r="FH22">
        <f t="shared" si="0"/>
        <v>56</v>
      </c>
      <c r="FI22">
        <f t="shared" si="0"/>
        <v>138</v>
      </c>
      <c r="FJ22">
        <f t="shared" si="0"/>
        <v>59</v>
      </c>
      <c r="FK22">
        <f t="shared" si="0"/>
        <v>32</v>
      </c>
      <c r="FL22">
        <f t="shared" si="0"/>
        <v>15</v>
      </c>
      <c r="FM22">
        <f t="shared" si="0"/>
        <v>32</v>
      </c>
      <c r="FN22">
        <f t="shared" si="0"/>
        <v>35</v>
      </c>
      <c r="FO22">
        <f t="shared" si="0"/>
        <v>205</v>
      </c>
      <c r="FP22">
        <f t="shared" si="0"/>
        <v>21</v>
      </c>
      <c r="FQ22">
        <f t="shared" si="0"/>
        <v>107</v>
      </c>
      <c r="FR22">
        <f t="shared" si="0"/>
        <v>48</v>
      </c>
      <c r="FS22">
        <f t="shared" si="0"/>
        <v>18</v>
      </c>
      <c r="FT22">
        <f t="shared" si="0"/>
        <v>28</v>
      </c>
      <c r="FU22">
        <f t="shared" si="0"/>
        <v>47</v>
      </c>
      <c r="FV22">
        <f t="shared" si="0"/>
        <v>110</v>
      </c>
      <c r="FW22">
        <f t="shared" si="0"/>
        <v>84</v>
      </c>
      <c r="FX22">
        <f t="shared" si="0"/>
        <v>80</v>
      </c>
      <c r="FY22">
        <f t="shared" si="0"/>
        <v>92</v>
      </c>
      <c r="FZ22">
        <f t="shared" si="0"/>
        <v>2</v>
      </c>
      <c r="GA22">
        <f t="shared" si="0"/>
        <v>14</v>
      </c>
      <c r="GB22">
        <f t="shared" si="0"/>
        <v>116</v>
      </c>
      <c r="GC22">
        <f t="shared" si="0"/>
        <v>73</v>
      </c>
      <c r="GD22">
        <f t="shared" si="0"/>
        <v>159</v>
      </c>
      <c r="GE22">
        <f t="shared" si="0"/>
        <v>68</v>
      </c>
      <c r="GF22">
        <f t="shared" si="0"/>
        <v>69</v>
      </c>
      <c r="GG22">
        <f t="shared" si="0"/>
        <v>187</v>
      </c>
      <c r="GH22">
        <f t="shared" si="0"/>
        <v>49</v>
      </c>
      <c r="GI22">
        <f t="shared" si="0"/>
        <v>92</v>
      </c>
      <c r="GJ22">
        <f t="shared" si="0"/>
        <v>80</v>
      </c>
      <c r="GK22">
        <f t="shared" si="0"/>
        <v>73</v>
      </c>
      <c r="GL22">
        <f t="shared" si="0"/>
        <v>101</v>
      </c>
      <c r="GM22">
        <f t="shared" si="0"/>
        <v>89</v>
      </c>
      <c r="GN22">
        <f t="shared" si="0"/>
        <v>27</v>
      </c>
      <c r="GO22">
        <f t="shared" si="0"/>
        <v>74</v>
      </c>
      <c r="GP22">
        <f t="shared" si="0"/>
        <v>239</v>
      </c>
      <c r="GQ22">
        <f t="shared" si="0"/>
        <v>84</v>
      </c>
      <c r="GR22">
        <f t="shared" si="0"/>
        <v>91</v>
      </c>
      <c r="GS22">
        <f t="shared" si="0"/>
        <v>181</v>
      </c>
      <c r="GT22">
        <f t="shared" ref="GT22:GV22" si="1">SUM((GT2-GT20)-(GT3+GT4+GT5+GT6+GT7+GT8+GT9+GT10))</f>
        <v>19</v>
      </c>
      <c r="GU22">
        <f t="shared" si="1"/>
        <v>19</v>
      </c>
      <c r="GV22">
        <f t="shared" si="1"/>
        <v>21</v>
      </c>
    </row>
    <row r="23" spans="1:204" x14ac:dyDescent="0.25">
      <c r="A23" s="3"/>
    </row>
    <row r="24" spans="1:204" ht="30" x14ac:dyDescent="0.25">
      <c r="A24" s="6" t="s">
        <v>163</v>
      </c>
      <c r="B24">
        <f>'daily PHE update'!$E733</f>
        <v>68553</v>
      </c>
      <c r="C24">
        <v>78048</v>
      </c>
      <c r="D24">
        <v>84582</v>
      </c>
      <c r="E24">
        <v>89913</v>
      </c>
      <c r="F24">
        <v>84012</v>
      </c>
      <c r="G24">
        <v>76156</v>
      </c>
      <c r="H24">
        <v>68913</v>
      </c>
      <c r="I24">
        <v>71953</v>
      </c>
      <c r="J24">
        <v>85902</v>
      </c>
      <c r="K24">
        <v>95157</v>
      </c>
      <c r="L24">
        <v>95935</v>
      </c>
      <c r="M24">
        <v>84586</v>
      </c>
      <c r="N24">
        <v>73867</v>
      </c>
      <c r="O24">
        <v>65509</v>
      </c>
      <c r="P24">
        <v>73588</v>
      </c>
      <c r="Q24">
        <v>86793</v>
      </c>
      <c r="R24">
        <v>94364</v>
      </c>
      <c r="S24">
        <v>116173</v>
      </c>
      <c r="T24">
        <v>99493</v>
      </c>
      <c r="U24">
        <v>115998</v>
      </c>
      <c r="V24">
        <v>121228</v>
      </c>
      <c r="W24">
        <v>124549</v>
      </c>
      <c r="X24">
        <v>149405</v>
      </c>
      <c r="Y24">
        <v>152306</v>
      </c>
      <c r="Z24">
        <v>149350</v>
      </c>
      <c r="AA24">
        <v>148725</v>
      </c>
      <c r="AB24">
        <v>136228</v>
      </c>
      <c r="AC24">
        <v>120909</v>
      </c>
      <c r="AD24">
        <v>162572</v>
      </c>
      <c r="AE24">
        <v>160276</v>
      </c>
      <c r="AF24">
        <v>145549</v>
      </c>
      <c r="AG24">
        <v>137442</v>
      </c>
      <c r="AH24">
        <v>116310</v>
      </c>
      <c r="AI24">
        <v>97146</v>
      </c>
      <c r="AJ24">
        <v>102590</v>
      </c>
      <c r="AK24">
        <v>113628</v>
      </c>
      <c r="AL24">
        <v>104260</v>
      </c>
      <c r="AM24">
        <v>106199</v>
      </c>
      <c r="AN24">
        <v>95005</v>
      </c>
      <c r="AO24">
        <v>79320</v>
      </c>
      <c r="AP24">
        <v>76065</v>
      </c>
      <c r="AQ24">
        <v>70792</v>
      </c>
      <c r="AR24">
        <v>81093</v>
      </c>
      <c r="AS24">
        <v>83159</v>
      </c>
      <c r="AT24">
        <v>76497</v>
      </c>
      <c r="AU24">
        <v>68007</v>
      </c>
      <c r="AV24">
        <v>52581</v>
      </c>
      <c r="AW24">
        <v>44227</v>
      </c>
      <c r="AX24">
        <v>39932</v>
      </c>
      <c r="AY24">
        <v>46757</v>
      </c>
      <c r="AZ24">
        <v>48908</v>
      </c>
      <c r="BA24">
        <v>42717</v>
      </c>
      <c r="BB24">
        <v>43300</v>
      </c>
      <c r="BC24">
        <v>38284</v>
      </c>
      <c r="BD24">
        <v>40924</v>
      </c>
      <c r="BE24">
        <v>36689</v>
      </c>
      <c r="BF24">
        <v>38562</v>
      </c>
      <c r="BG24">
        <v>43888</v>
      </c>
      <c r="BH24">
        <v>45006</v>
      </c>
      <c r="BI24">
        <v>40394</v>
      </c>
      <c r="BJ24">
        <v>33589</v>
      </c>
      <c r="BK24">
        <v>34470</v>
      </c>
      <c r="BL24">
        <v>30969</v>
      </c>
      <c r="BM24">
        <v>35797</v>
      </c>
      <c r="BN24">
        <v>41527</v>
      </c>
      <c r="BO24">
        <v>39803</v>
      </c>
      <c r="BP24">
        <v>35276</v>
      </c>
      <c r="BQ24">
        <v>36550</v>
      </c>
      <c r="BR24">
        <v>35998</v>
      </c>
      <c r="BS24">
        <v>32968</v>
      </c>
      <c r="BT24">
        <v>35278</v>
      </c>
      <c r="BU24">
        <v>37006</v>
      </c>
      <c r="BV24">
        <v>38663</v>
      </c>
      <c r="BW24">
        <v>30246</v>
      </c>
      <c r="BX24">
        <v>30436</v>
      </c>
      <c r="BY24">
        <v>31009</v>
      </c>
      <c r="BZ24">
        <v>29017</v>
      </c>
      <c r="CA24">
        <v>32816</v>
      </c>
      <c r="CB24">
        <v>31683</v>
      </c>
      <c r="CC24">
        <v>35472</v>
      </c>
      <c r="CD24">
        <v>31541</v>
      </c>
      <c r="CE24">
        <v>27547</v>
      </c>
      <c r="CF24">
        <v>24642</v>
      </c>
      <c r="CG24">
        <v>23319</v>
      </c>
      <c r="CH24">
        <v>25715</v>
      </c>
      <c r="CI24">
        <v>28026</v>
      </c>
      <c r="CJ24">
        <v>29472</v>
      </c>
      <c r="CK24">
        <v>33836</v>
      </c>
      <c r="CL24">
        <v>28230</v>
      </c>
      <c r="CM24">
        <v>31688</v>
      </c>
      <c r="CN24">
        <v>31139</v>
      </c>
      <c r="CO24">
        <v>35664</v>
      </c>
      <c r="CP24">
        <v>36477</v>
      </c>
      <c r="CQ24">
        <v>33073</v>
      </c>
      <c r="CR24">
        <v>37502</v>
      </c>
      <c r="CS24">
        <v>31906</v>
      </c>
      <c r="CT24">
        <v>32848</v>
      </c>
      <c r="CU24">
        <v>32001</v>
      </c>
      <c r="CV24">
        <v>41259</v>
      </c>
      <c r="CW24">
        <v>41181</v>
      </c>
      <c r="CX24">
        <v>43839</v>
      </c>
      <c r="CY24">
        <v>40906</v>
      </c>
      <c r="CZ24">
        <v>36300</v>
      </c>
      <c r="DA24">
        <v>39023</v>
      </c>
      <c r="DB24">
        <v>38102</v>
      </c>
      <c r="DC24">
        <v>39020</v>
      </c>
      <c r="DD24">
        <v>37046</v>
      </c>
      <c r="DE24">
        <v>37978</v>
      </c>
      <c r="DF24">
        <v>35133</v>
      </c>
      <c r="DG24">
        <v>32441</v>
      </c>
      <c r="DH24">
        <v>31588</v>
      </c>
      <c r="DI24">
        <v>30116</v>
      </c>
      <c r="DJ24">
        <v>30019</v>
      </c>
      <c r="DK24">
        <v>31006</v>
      </c>
      <c r="DL24">
        <v>32338</v>
      </c>
      <c r="DM24">
        <v>32281</v>
      </c>
      <c r="DN24">
        <v>28031</v>
      </c>
      <c r="DO24">
        <v>27431</v>
      </c>
      <c r="DP24">
        <v>24403</v>
      </c>
      <c r="DQ24">
        <v>25882</v>
      </c>
      <c r="DR24">
        <v>27857</v>
      </c>
      <c r="DS24">
        <v>29071</v>
      </c>
      <c r="DT24">
        <v>27378</v>
      </c>
      <c r="DU24">
        <v>28808</v>
      </c>
      <c r="DV24">
        <v>28859</v>
      </c>
      <c r="DW24">
        <v>24998</v>
      </c>
      <c r="DX24">
        <v>26486</v>
      </c>
      <c r="DY24">
        <v>28199</v>
      </c>
      <c r="DZ24">
        <v>28108</v>
      </c>
      <c r="EA24">
        <v>26423</v>
      </c>
      <c r="EB24">
        <v>24510</v>
      </c>
      <c r="EC24">
        <v>26507</v>
      </c>
      <c r="ED24">
        <v>21570</v>
      </c>
      <c r="EE24">
        <v>22254</v>
      </c>
      <c r="EF24">
        <f>SUM(EF2-EF20)</f>
        <v>22556</v>
      </c>
      <c r="EG24">
        <f>SUM(EG2-EG20)</f>
        <v>22364</v>
      </c>
      <c r="EH24">
        <f t="shared" ref="EH24:GS24" si="2">SUM(EH2-EH20)</f>
        <v>21367</v>
      </c>
      <c r="EI24">
        <f t="shared" si="2"/>
        <v>19307</v>
      </c>
      <c r="EJ24">
        <f t="shared" si="2"/>
        <v>20544</v>
      </c>
      <c r="EK24">
        <f t="shared" si="2"/>
        <v>19361</v>
      </c>
      <c r="EL24">
        <f t="shared" si="2"/>
        <v>23144</v>
      </c>
      <c r="EM24">
        <f t="shared" si="2"/>
        <v>25777</v>
      </c>
      <c r="EN24">
        <f t="shared" si="2"/>
        <v>26522</v>
      </c>
      <c r="EO24">
        <f t="shared" si="2"/>
        <v>28810</v>
      </c>
      <c r="EP24">
        <f t="shared" si="2"/>
        <v>27241</v>
      </c>
      <c r="EQ24">
        <f t="shared" si="2"/>
        <v>26823</v>
      </c>
      <c r="ER24">
        <f t="shared" si="2"/>
        <v>26532</v>
      </c>
      <c r="ES24">
        <f t="shared" si="2"/>
        <v>28684</v>
      </c>
      <c r="ET24">
        <f t="shared" si="2"/>
        <v>31726</v>
      </c>
      <c r="EU24">
        <f t="shared" si="2"/>
        <v>28370</v>
      </c>
      <c r="EV24">
        <f t="shared" si="2"/>
        <v>24530</v>
      </c>
      <c r="EW24">
        <f t="shared" si="2"/>
        <v>20729</v>
      </c>
      <c r="EX24">
        <f t="shared" si="2"/>
        <v>21082</v>
      </c>
      <c r="EY24">
        <f t="shared" si="2"/>
        <v>22252</v>
      </c>
      <c r="EZ24">
        <f t="shared" si="2"/>
        <v>24799</v>
      </c>
      <c r="FA24">
        <f t="shared" si="2"/>
        <v>27206</v>
      </c>
      <c r="FB24">
        <f t="shared" si="2"/>
        <v>29099</v>
      </c>
      <c r="FC24">
        <f t="shared" si="2"/>
        <v>27061</v>
      </c>
      <c r="FD24">
        <f t="shared" si="2"/>
        <v>23261</v>
      </c>
      <c r="FE24">
        <f t="shared" si="2"/>
        <v>23920</v>
      </c>
      <c r="FF24">
        <f t="shared" si="2"/>
        <v>25679</v>
      </c>
      <c r="FG24">
        <f t="shared" si="2"/>
        <v>26707</v>
      </c>
      <c r="FH24">
        <f t="shared" si="2"/>
        <v>29252</v>
      </c>
      <c r="FI24">
        <f t="shared" si="2"/>
        <v>29466</v>
      </c>
      <c r="FJ24">
        <f t="shared" si="2"/>
        <v>28390</v>
      </c>
      <c r="FK24">
        <f t="shared" si="2"/>
        <v>22489</v>
      </c>
      <c r="FL24">
        <f t="shared" si="2"/>
        <v>22909</v>
      </c>
      <c r="FM24">
        <f t="shared" si="2"/>
        <v>22539</v>
      </c>
      <c r="FN24">
        <f t="shared" si="2"/>
        <v>26323</v>
      </c>
      <c r="FO24">
        <f t="shared" si="2"/>
        <v>28342</v>
      </c>
      <c r="FP24">
        <f t="shared" si="2"/>
        <v>27725</v>
      </c>
      <c r="FQ24">
        <f t="shared" si="2"/>
        <v>26295</v>
      </c>
      <c r="FR24">
        <f t="shared" si="2"/>
        <v>20418</v>
      </c>
      <c r="FS24">
        <f t="shared" si="2"/>
        <v>21636</v>
      </c>
      <c r="FT24">
        <f t="shared" si="2"/>
        <v>23880</v>
      </c>
      <c r="FU24">
        <f t="shared" si="2"/>
        <v>25494</v>
      </c>
      <c r="FV24">
        <f t="shared" si="2"/>
        <v>27957</v>
      </c>
      <c r="FW24">
        <f t="shared" si="2"/>
        <v>26122</v>
      </c>
      <c r="FX24">
        <f t="shared" si="2"/>
        <v>26020</v>
      </c>
      <c r="FY24">
        <f t="shared" si="2"/>
        <v>18790</v>
      </c>
      <c r="FZ24">
        <f t="shared" si="2"/>
        <v>18914</v>
      </c>
      <c r="GA24">
        <f t="shared" si="2"/>
        <v>21314</v>
      </c>
      <c r="GB24">
        <f t="shared" si="2"/>
        <v>23559</v>
      </c>
      <c r="GC24">
        <f t="shared" si="2"/>
        <v>25834</v>
      </c>
      <c r="GD24">
        <f t="shared" si="2"/>
        <v>27041</v>
      </c>
      <c r="GE24">
        <f t="shared" si="2"/>
        <v>23966</v>
      </c>
      <c r="GF24">
        <f t="shared" si="2"/>
        <v>20007</v>
      </c>
      <c r="GG24">
        <f t="shared" si="2"/>
        <v>21617</v>
      </c>
      <c r="GH24">
        <f t="shared" si="2"/>
        <v>24913</v>
      </c>
      <c r="GI24">
        <f t="shared" si="2"/>
        <v>28458</v>
      </c>
      <c r="GJ24">
        <f t="shared" si="2"/>
        <v>32057</v>
      </c>
      <c r="GK24">
        <f t="shared" si="2"/>
        <v>35348</v>
      </c>
      <c r="GL24">
        <f t="shared" si="2"/>
        <v>38804</v>
      </c>
      <c r="GM24">
        <f t="shared" si="2"/>
        <v>42828</v>
      </c>
      <c r="GN24">
        <f t="shared" si="2"/>
        <v>34245</v>
      </c>
      <c r="GO24">
        <f t="shared" si="2"/>
        <v>44215</v>
      </c>
      <c r="GP24">
        <f t="shared" si="2"/>
        <v>50250</v>
      </c>
      <c r="GQ24">
        <f t="shared" si="2"/>
        <v>46763</v>
      </c>
      <c r="GR24">
        <f t="shared" si="2"/>
        <v>43861</v>
      </c>
      <c r="GS24">
        <f t="shared" si="2"/>
        <v>37341</v>
      </c>
      <c r="GT24">
        <f t="shared" ref="GT24:GV24" si="3">SUM(GT2-GT20)</f>
        <v>32439</v>
      </c>
      <c r="GU24">
        <f t="shared" si="3"/>
        <v>30146</v>
      </c>
      <c r="GV24">
        <f t="shared" si="3"/>
        <v>28002</v>
      </c>
    </row>
    <row r="25" spans="1:204" x14ac:dyDescent="0.25">
      <c r="A25" s="3"/>
      <c r="B25" s="3"/>
      <c r="C25" s="3"/>
    </row>
    <row r="26" spans="1:204" x14ac:dyDescent="0.25">
      <c r="A26" s="3"/>
      <c r="B26" s="3"/>
      <c r="C26" s="3"/>
    </row>
    <row r="32" spans="1:204" x14ac:dyDescent="0.25">
      <c r="FB32">
        <f>SUM(DX22:FB22)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3"/>
  <sheetViews>
    <sheetView topLeftCell="R1" workbookViewId="0">
      <selection activeCell="D2" sqref="D2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9" width="6.42578125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44590</v>
      </c>
      <c r="B2">
        <v>69137</v>
      </c>
      <c r="C2">
        <v>0</v>
      </c>
      <c r="D2">
        <v>35521</v>
      </c>
      <c r="E2">
        <v>27305</v>
      </c>
      <c r="F2">
        <v>3870</v>
      </c>
      <c r="G2">
        <v>1225</v>
      </c>
      <c r="H2">
        <v>361</v>
      </c>
      <c r="I2">
        <v>35</v>
      </c>
      <c r="J2">
        <v>39</v>
      </c>
      <c r="K2">
        <v>35</v>
      </c>
      <c r="L2">
        <v>25</v>
      </c>
      <c r="M2">
        <v>25</v>
      </c>
      <c r="N2">
        <v>15</v>
      </c>
      <c r="O2">
        <v>12</v>
      </c>
      <c r="P2">
        <v>0</v>
      </c>
      <c r="Q2">
        <v>1</v>
      </c>
      <c r="R2">
        <v>3</v>
      </c>
      <c r="S2">
        <v>197</v>
      </c>
      <c r="T2">
        <v>584</v>
      </c>
      <c r="U2">
        <v>68553</v>
      </c>
    </row>
    <row r="3" spans="1:21" x14ac:dyDescent="0.25">
      <c r="A3" s="1">
        <v>44589</v>
      </c>
      <c r="B3">
        <v>78711</v>
      </c>
      <c r="C3">
        <v>0</v>
      </c>
      <c r="D3">
        <v>41169</v>
      </c>
      <c r="E3">
        <v>31464</v>
      </c>
      <c r="F3">
        <v>3633</v>
      </c>
      <c r="G3">
        <v>710</v>
      </c>
      <c r="H3">
        <v>122</v>
      </c>
      <c r="I3">
        <v>112</v>
      </c>
      <c r="J3">
        <v>85</v>
      </c>
      <c r="K3">
        <v>64</v>
      </c>
      <c r="L3">
        <v>34</v>
      </c>
      <c r="M3">
        <v>57</v>
      </c>
      <c r="N3">
        <v>42</v>
      </c>
      <c r="O3">
        <v>19</v>
      </c>
      <c r="P3">
        <v>19</v>
      </c>
      <c r="Q3">
        <v>26</v>
      </c>
      <c r="R3">
        <v>20</v>
      </c>
      <c r="S3">
        <v>753</v>
      </c>
      <c r="T3">
        <v>663</v>
      </c>
      <c r="U3">
        <v>78048</v>
      </c>
    </row>
    <row r="4" spans="1:21" x14ac:dyDescent="0.25">
      <c r="A4" s="1">
        <v>44588</v>
      </c>
      <c r="B4">
        <v>85288</v>
      </c>
      <c r="C4">
        <v>0</v>
      </c>
      <c r="D4">
        <v>45820</v>
      </c>
      <c r="E4">
        <v>33048</v>
      </c>
      <c r="F4">
        <v>3830</v>
      </c>
      <c r="G4">
        <v>669</v>
      </c>
      <c r="H4">
        <v>402</v>
      </c>
      <c r="I4">
        <v>125</v>
      </c>
      <c r="J4">
        <v>157</v>
      </c>
      <c r="K4">
        <v>29</v>
      </c>
      <c r="L4">
        <v>36</v>
      </c>
      <c r="M4">
        <v>11</v>
      </c>
      <c r="N4">
        <v>2</v>
      </c>
      <c r="O4">
        <v>9</v>
      </c>
      <c r="P4">
        <v>14</v>
      </c>
      <c r="Q4">
        <v>8</v>
      </c>
      <c r="R4">
        <v>13</v>
      </c>
      <c r="S4">
        <v>531</v>
      </c>
      <c r="T4">
        <v>706</v>
      </c>
      <c r="U4">
        <v>84582</v>
      </c>
    </row>
    <row r="5" spans="1:21" x14ac:dyDescent="0.25">
      <c r="A5" s="1">
        <v>44587</v>
      </c>
      <c r="B5">
        <v>90587</v>
      </c>
      <c r="C5">
        <v>0</v>
      </c>
      <c r="D5">
        <v>47426</v>
      </c>
      <c r="E5">
        <v>36406</v>
      </c>
      <c r="F5">
        <v>2781</v>
      </c>
      <c r="G5">
        <v>1151</v>
      </c>
      <c r="H5">
        <v>896</v>
      </c>
      <c r="I5">
        <v>605</v>
      </c>
      <c r="J5">
        <v>144</v>
      </c>
      <c r="K5">
        <v>81</v>
      </c>
      <c r="L5">
        <v>134</v>
      </c>
      <c r="M5">
        <v>31</v>
      </c>
      <c r="N5">
        <v>10</v>
      </c>
      <c r="O5">
        <v>5</v>
      </c>
      <c r="P5">
        <v>10</v>
      </c>
      <c r="Q5">
        <v>23</v>
      </c>
      <c r="R5">
        <v>13</v>
      </c>
      <c r="S5">
        <v>504</v>
      </c>
      <c r="T5">
        <v>674</v>
      </c>
      <c r="U5">
        <v>89913</v>
      </c>
    </row>
    <row r="6" spans="1:21" x14ac:dyDescent="0.25">
      <c r="A6" s="1">
        <v>44586</v>
      </c>
      <c r="B6">
        <v>84302</v>
      </c>
      <c r="C6">
        <v>0</v>
      </c>
      <c r="D6">
        <v>54555</v>
      </c>
      <c r="E6">
        <v>26407</v>
      </c>
      <c r="F6">
        <v>1405</v>
      </c>
      <c r="G6">
        <v>689</v>
      </c>
      <c r="H6">
        <v>259</v>
      </c>
      <c r="I6">
        <v>198</v>
      </c>
      <c r="J6">
        <v>109</v>
      </c>
      <c r="K6">
        <v>46</v>
      </c>
      <c r="L6">
        <v>16</v>
      </c>
      <c r="M6">
        <v>13</v>
      </c>
      <c r="N6">
        <v>37</v>
      </c>
      <c r="O6">
        <v>62</v>
      </c>
      <c r="P6">
        <v>18</v>
      </c>
      <c r="Q6">
        <v>26</v>
      </c>
      <c r="R6">
        <v>12</v>
      </c>
      <c r="S6">
        <v>390</v>
      </c>
      <c r="T6">
        <v>290</v>
      </c>
      <c r="U6">
        <v>84012</v>
      </c>
    </row>
    <row r="7" spans="1:21" x14ac:dyDescent="0.25">
      <c r="A7" s="1">
        <v>44585</v>
      </c>
      <c r="B7">
        <v>77232</v>
      </c>
      <c r="C7">
        <v>0</v>
      </c>
      <c r="D7">
        <v>48485</v>
      </c>
      <c r="E7">
        <v>25022</v>
      </c>
      <c r="F7">
        <v>2253</v>
      </c>
      <c r="G7">
        <v>409</v>
      </c>
      <c r="H7">
        <v>2</v>
      </c>
      <c r="I7">
        <v>-72</v>
      </c>
      <c r="J7">
        <v>-33</v>
      </c>
      <c r="K7">
        <v>6</v>
      </c>
      <c r="L7">
        <v>1</v>
      </c>
      <c r="M7">
        <v>1</v>
      </c>
      <c r="N7">
        <v>6</v>
      </c>
      <c r="O7">
        <v>1</v>
      </c>
      <c r="P7">
        <v>1</v>
      </c>
      <c r="Q7">
        <v>6</v>
      </c>
      <c r="R7">
        <v>1</v>
      </c>
      <c r="S7">
        <v>90</v>
      </c>
      <c r="T7">
        <v>1076</v>
      </c>
      <c r="U7">
        <v>76156</v>
      </c>
    </row>
    <row r="8" spans="1:21" x14ac:dyDescent="0.25">
      <c r="A8" s="1">
        <v>44584</v>
      </c>
      <c r="B8">
        <v>68913</v>
      </c>
      <c r="C8">
        <v>0</v>
      </c>
      <c r="D8">
        <v>34685</v>
      </c>
      <c r="E8">
        <v>29824</v>
      </c>
      <c r="F8">
        <v>3431</v>
      </c>
      <c r="G8">
        <v>618</v>
      </c>
      <c r="H8">
        <v>169</v>
      </c>
      <c r="I8">
        <v>57</v>
      </c>
      <c r="J8">
        <v>14</v>
      </c>
      <c r="K8">
        <v>10</v>
      </c>
      <c r="L8">
        <v>8</v>
      </c>
      <c r="M8">
        <v>8</v>
      </c>
      <c r="N8">
        <v>6</v>
      </c>
      <c r="O8">
        <v>4</v>
      </c>
      <c r="P8">
        <v>4</v>
      </c>
      <c r="Q8">
        <v>1</v>
      </c>
      <c r="R8">
        <v>2</v>
      </c>
      <c r="S8">
        <v>115</v>
      </c>
      <c r="T8">
        <v>0</v>
      </c>
      <c r="U8">
        <v>68913</v>
      </c>
    </row>
    <row r="9" spans="1:21" x14ac:dyDescent="0.25">
      <c r="A9" s="1">
        <v>44583</v>
      </c>
      <c r="B9">
        <v>73331</v>
      </c>
      <c r="C9">
        <v>0</v>
      </c>
      <c r="D9">
        <v>36322</v>
      </c>
      <c r="E9">
        <v>30379</v>
      </c>
      <c r="F9">
        <v>3219</v>
      </c>
      <c r="G9">
        <v>613</v>
      </c>
      <c r="H9">
        <v>93</v>
      </c>
      <c r="I9">
        <v>-68</v>
      </c>
      <c r="J9">
        <v>41</v>
      </c>
      <c r="K9">
        <v>40</v>
      </c>
      <c r="L9">
        <v>40</v>
      </c>
      <c r="M9">
        <v>70</v>
      </c>
      <c r="N9">
        <v>44</v>
      </c>
      <c r="O9">
        <v>50</v>
      </c>
      <c r="P9">
        <v>34</v>
      </c>
      <c r="Q9">
        <v>42</v>
      </c>
      <c r="R9">
        <v>79</v>
      </c>
      <c r="S9">
        <v>1354</v>
      </c>
      <c r="T9">
        <v>1378</v>
      </c>
      <c r="U9">
        <v>71953</v>
      </c>
    </row>
    <row r="10" spans="1:21" x14ac:dyDescent="0.25">
      <c r="A10" s="1">
        <v>44582</v>
      </c>
      <c r="B10">
        <v>85902</v>
      </c>
      <c r="C10">
        <v>0</v>
      </c>
      <c r="D10">
        <v>41992</v>
      </c>
      <c r="E10">
        <v>35769</v>
      </c>
      <c r="F10">
        <v>4332</v>
      </c>
      <c r="G10">
        <v>1207</v>
      </c>
      <c r="H10">
        <v>504</v>
      </c>
      <c r="I10">
        <v>191</v>
      </c>
      <c r="J10">
        <v>114</v>
      </c>
      <c r="K10">
        <v>47</v>
      </c>
      <c r="L10">
        <v>28</v>
      </c>
      <c r="M10">
        <v>42</v>
      </c>
      <c r="N10">
        <v>24</v>
      </c>
      <c r="O10">
        <v>2</v>
      </c>
      <c r="P10">
        <v>9</v>
      </c>
      <c r="Q10">
        <v>13</v>
      </c>
      <c r="R10">
        <v>10</v>
      </c>
      <c r="S10">
        <v>1793</v>
      </c>
      <c r="T10">
        <v>0</v>
      </c>
      <c r="U10">
        <v>85902</v>
      </c>
    </row>
    <row r="11" spans="1:21" x14ac:dyDescent="0.25">
      <c r="A11" s="1">
        <v>44581</v>
      </c>
      <c r="B11">
        <v>95974</v>
      </c>
      <c r="C11">
        <v>0</v>
      </c>
      <c r="D11">
        <v>46293</v>
      </c>
      <c r="E11">
        <v>38509</v>
      </c>
      <c r="F11">
        <v>5450</v>
      </c>
      <c r="G11">
        <v>787</v>
      </c>
      <c r="H11">
        <v>588</v>
      </c>
      <c r="I11">
        <v>247</v>
      </c>
      <c r="J11">
        <v>136</v>
      </c>
      <c r="K11">
        <v>105</v>
      </c>
      <c r="L11">
        <v>116</v>
      </c>
      <c r="M11">
        <v>111</v>
      </c>
      <c r="N11">
        <v>53</v>
      </c>
      <c r="O11">
        <v>100</v>
      </c>
      <c r="P11">
        <v>68</v>
      </c>
      <c r="Q11">
        <v>72</v>
      </c>
      <c r="R11">
        <v>123</v>
      </c>
      <c r="S11">
        <v>3147</v>
      </c>
      <c r="T11">
        <v>817</v>
      </c>
      <c r="U11">
        <v>95157</v>
      </c>
    </row>
    <row r="12" spans="1:21" x14ac:dyDescent="0.25">
      <c r="A12" s="1">
        <v>44580</v>
      </c>
      <c r="B12">
        <v>96545</v>
      </c>
      <c r="C12">
        <v>0</v>
      </c>
      <c r="D12">
        <v>47619</v>
      </c>
      <c r="E12">
        <v>42440</v>
      </c>
      <c r="F12">
        <v>3110</v>
      </c>
      <c r="G12">
        <v>1276</v>
      </c>
      <c r="H12">
        <v>291</v>
      </c>
      <c r="I12">
        <v>210</v>
      </c>
      <c r="J12">
        <v>51</v>
      </c>
      <c r="K12">
        <v>40</v>
      </c>
      <c r="L12">
        <v>159</v>
      </c>
      <c r="M12">
        <v>46</v>
      </c>
      <c r="N12">
        <v>70</v>
      </c>
      <c r="O12">
        <v>45</v>
      </c>
      <c r="P12">
        <v>42</v>
      </c>
      <c r="Q12">
        <v>20</v>
      </c>
      <c r="R12">
        <v>34</v>
      </c>
      <c r="S12">
        <v>938</v>
      </c>
      <c r="T12">
        <v>610</v>
      </c>
      <c r="U12">
        <v>95935</v>
      </c>
    </row>
    <row r="13" spans="1:21" x14ac:dyDescent="0.25">
      <c r="A13" s="1">
        <v>44579</v>
      </c>
      <c r="B13">
        <v>84987</v>
      </c>
      <c r="C13">
        <v>0</v>
      </c>
      <c r="D13">
        <v>52202</v>
      </c>
      <c r="E13">
        <v>26975</v>
      </c>
      <c r="F13">
        <v>1929</v>
      </c>
      <c r="G13">
        <v>956</v>
      </c>
      <c r="H13">
        <v>671</v>
      </c>
      <c r="I13">
        <v>461</v>
      </c>
      <c r="J13">
        <v>411</v>
      </c>
      <c r="K13">
        <v>366</v>
      </c>
      <c r="L13">
        <v>152</v>
      </c>
      <c r="M13">
        <v>114</v>
      </c>
      <c r="N13">
        <v>66</v>
      </c>
      <c r="O13">
        <v>43</v>
      </c>
      <c r="P13">
        <v>23</v>
      </c>
      <c r="Q13">
        <v>11</v>
      </c>
      <c r="R13">
        <v>6</v>
      </c>
      <c r="S13">
        <v>981</v>
      </c>
      <c r="T13">
        <v>401</v>
      </c>
      <c r="U13">
        <v>84586</v>
      </c>
    </row>
    <row r="14" spans="1:21" x14ac:dyDescent="0.25">
      <c r="A14" s="1">
        <v>44578</v>
      </c>
      <c r="B14">
        <v>74249</v>
      </c>
      <c r="C14">
        <v>0</v>
      </c>
      <c r="D14">
        <v>44795</v>
      </c>
      <c r="E14">
        <v>25458</v>
      </c>
      <c r="F14">
        <v>2719</v>
      </c>
      <c r="G14">
        <v>533</v>
      </c>
      <c r="H14">
        <v>147</v>
      </c>
      <c r="I14">
        <v>57</v>
      </c>
      <c r="J14">
        <v>45</v>
      </c>
      <c r="K14">
        <v>11</v>
      </c>
      <c r="L14">
        <v>17</v>
      </c>
      <c r="M14">
        <v>3</v>
      </c>
      <c r="N14">
        <v>0</v>
      </c>
      <c r="O14">
        <v>4</v>
      </c>
      <c r="P14">
        <v>4</v>
      </c>
      <c r="Q14">
        <v>8</v>
      </c>
      <c r="R14">
        <v>0</v>
      </c>
      <c r="S14">
        <v>113</v>
      </c>
      <c r="T14">
        <v>382</v>
      </c>
      <c r="U14">
        <v>73867</v>
      </c>
    </row>
    <row r="15" spans="1:21" x14ac:dyDescent="0.25">
      <c r="A15" s="1">
        <v>44577</v>
      </c>
      <c r="B15">
        <v>66273</v>
      </c>
      <c r="C15">
        <v>0</v>
      </c>
      <c r="D15">
        <v>31286</v>
      </c>
      <c r="E15">
        <v>29479</v>
      </c>
      <c r="F15">
        <v>3457</v>
      </c>
      <c r="G15">
        <v>625</v>
      </c>
      <c r="H15">
        <v>201</v>
      </c>
      <c r="I15">
        <v>93</v>
      </c>
      <c r="J15">
        <v>73</v>
      </c>
      <c r="K15">
        <v>78</v>
      </c>
      <c r="L15">
        <v>46</v>
      </c>
      <c r="M15">
        <v>18</v>
      </c>
      <c r="N15">
        <v>8</v>
      </c>
      <c r="O15">
        <v>20</v>
      </c>
      <c r="P15">
        <v>3</v>
      </c>
      <c r="Q15">
        <v>4</v>
      </c>
      <c r="R15">
        <v>6</v>
      </c>
      <c r="S15">
        <v>295</v>
      </c>
      <c r="T15">
        <v>764</v>
      </c>
      <c r="U15">
        <v>65509</v>
      </c>
    </row>
    <row r="16" spans="1:21" x14ac:dyDescent="0.25">
      <c r="A16" s="1">
        <v>44576</v>
      </c>
      <c r="B16">
        <v>74576</v>
      </c>
      <c r="C16">
        <v>0</v>
      </c>
      <c r="D16">
        <v>33073</v>
      </c>
      <c r="E16">
        <v>33362</v>
      </c>
      <c r="F16">
        <v>4783</v>
      </c>
      <c r="G16">
        <v>977</v>
      </c>
      <c r="H16">
        <v>185</v>
      </c>
      <c r="I16">
        <v>88</v>
      </c>
      <c r="J16">
        <v>144</v>
      </c>
      <c r="K16">
        <v>201</v>
      </c>
      <c r="L16">
        <v>216</v>
      </c>
      <c r="M16">
        <v>116</v>
      </c>
      <c r="N16">
        <v>50</v>
      </c>
      <c r="O16">
        <v>51</v>
      </c>
      <c r="P16">
        <v>22</v>
      </c>
      <c r="Q16">
        <v>28</v>
      </c>
      <c r="R16">
        <v>23</v>
      </c>
      <c r="S16">
        <v>976</v>
      </c>
      <c r="T16">
        <v>988</v>
      </c>
      <c r="U16">
        <v>73588</v>
      </c>
    </row>
    <row r="17" spans="1:21" x14ac:dyDescent="0.25">
      <c r="A17" s="1">
        <v>44575</v>
      </c>
      <c r="B17">
        <v>87857</v>
      </c>
      <c r="C17">
        <v>0</v>
      </c>
      <c r="D17">
        <v>36219</v>
      </c>
      <c r="E17">
        <v>38152</v>
      </c>
      <c r="F17">
        <v>6930</v>
      </c>
      <c r="G17">
        <v>2739</v>
      </c>
      <c r="H17">
        <v>540</v>
      </c>
      <c r="I17">
        <v>554</v>
      </c>
      <c r="J17">
        <v>319</v>
      </c>
      <c r="K17">
        <v>284</v>
      </c>
      <c r="L17">
        <v>188</v>
      </c>
      <c r="M17">
        <v>114</v>
      </c>
      <c r="N17">
        <v>84</v>
      </c>
      <c r="O17">
        <v>127</v>
      </c>
      <c r="P17">
        <v>80</v>
      </c>
      <c r="Q17">
        <v>191</v>
      </c>
      <c r="R17">
        <v>17</v>
      </c>
      <c r="S17">
        <v>1340</v>
      </c>
      <c r="T17">
        <v>1064</v>
      </c>
      <c r="U17">
        <v>86793</v>
      </c>
    </row>
    <row r="18" spans="1:21" x14ac:dyDescent="0.25">
      <c r="A18" s="1">
        <v>44574</v>
      </c>
      <c r="B18">
        <v>97770</v>
      </c>
      <c r="C18">
        <v>0</v>
      </c>
      <c r="D18">
        <v>35218</v>
      </c>
      <c r="E18">
        <v>44611</v>
      </c>
      <c r="F18">
        <v>9566</v>
      </c>
      <c r="G18">
        <v>1557</v>
      </c>
      <c r="H18">
        <v>1581</v>
      </c>
      <c r="I18">
        <v>689</v>
      </c>
      <c r="J18">
        <v>283</v>
      </c>
      <c r="K18">
        <v>410</v>
      </c>
      <c r="L18">
        <v>83</v>
      </c>
      <c r="M18">
        <v>33</v>
      </c>
      <c r="N18">
        <v>25</v>
      </c>
      <c r="O18">
        <v>13</v>
      </c>
      <c r="P18">
        <v>38</v>
      </c>
      <c r="Q18">
        <v>13</v>
      </c>
      <c r="R18">
        <v>17</v>
      </c>
      <c r="S18">
        <v>859</v>
      </c>
      <c r="T18">
        <v>3406</v>
      </c>
      <c r="U18">
        <v>94364</v>
      </c>
    </row>
    <row r="19" spans="1:21" x14ac:dyDescent="0.25">
      <c r="A19" s="1">
        <v>44573</v>
      </c>
      <c r="B19">
        <v>116173</v>
      </c>
      <c r="C19">
        <v>0</v>
      </c>
      <c r="D19">
        <v>36067</v>
      </c>
      <c r="E19">
        <v>56911</v>
      </c>
      <c r="F19">
        <v>9087</v>
      </c>
      <c r="G19">
        <v>5710</v>
      </c>
      <c r="H19">
        <v>4586</v>
      </c>
      <c r="I19">
        <v>1578</v>
      </c>
      <c r="J19">
        <v>1142</v>
      </c>
      <c r="K19">
        <v>382</v>
      </c>
      <c r="L19">
        <v>151</v>
      </c>
      <c r="M19">
        <v>84</v>
      </c>
      <c r="N19">
        <v>64</v>
      </c>
      <c r="O19">
        <v>83</v>
      </c>
      <c r="P19">
        <v>41</v>
      </c>
      <c r="Q19">
        <v>28</v>
      </c>
      <c r="R19">
        <v>24</v>
      </c>
      <c r="S19">
        <v>1092</v>
      </c>
      <c r="T19">
        <v>0</v>
      </c>
      <c r="U19">
        <v>116173</v>
      </c>
    </row>
    <row r="20" spans="1:21" x14ac:dyDescent="0.25">
      <c r="A20" s="1">
        <v>44572</v>
      </c>
      <c r="B20">
        <v>104833</v>
      </c>
      <c r="C20">
        <v>0</v>
      </c>
      <c r="D20">
        <v>32465</v>
      </c>
      <c r="E20">
        <v>34098</v>
      </c>
      <c r="F20">
        <v>7719</v>
      </c>
      <c r="G20">
        <v>9437</v>
      </c>
      <c r="H20">
        <v>10686</v>
      </c>
      <c r="I20">
        <v>2415</v>
      </c>
      <c r="J20">
        <v>1998</v>
      </c>
      <c r="K20">
        <v>72</v>
      </c>
      <c r="L20">
        <v>-29</v>
      </c>
      <c r="M20">
        <v>4</v>
      </c>
      <c r="N20">
        <v>192</v>
      </c>
      <c r="O20">
        <v>33</v>
      </c>
      <c r="P20">
        <v>6</v>
      </c>
      <c r="Q20">
        <v>37</v>
      </c>
      <c r="R20">
        <v>4</v>
      </c>
      <c r="S20">
        <v>675</v>
      </c>
      <c r="T20">
        <v>5340</v>
      </c>
      <c r="U20">
        <v>99493</v>
      </c>
    </row>
    <row r="21" spans="1:21" x14ac:dyDescent="0.25">
      <c r="A21" s="1">
        <v>44571</v>
      </c>
      <c r="B21">
        <v>115998</v>
      </c>
      <c r="C21">
        <v>0</v>
      </c>
      <c r="D21">
        <v>27894</v>
      </c>
      <c r="E21">
        <v>33863</v>
      </c>
      <c r="F21">
        <v>19811</v>
      </c>
      <c r="G21">
        <v>10919</v>
      </c>
      <c r="H21">
        <v>14193</v>
      </c>
      <c r="I21">
        <v>6481</v>
      </c>
      <c r="J21">
        <v>1473</v>
      </c>
      <c r="K21">
        <v>449</v>
      </c>
      <c r="L21">
        <v>203</v>
      </c>
      <c r="M21">
        <v>391</v>
      </c>
      <c r="N21">
        <v>101</v>
      </c>
      <c r="O21">
        <v>38</v>
      </c>
      <c r="P21">
        <v>7</v>
      </c>
      <c r="Q21">
        <v>5</v>
      </c>
      <c r="R21">
        <v>2</v>
      </c>
      <c r="S21">
        <v>1364</v>
      </c>
      <c r="T21">
        <v>0</v>
      </c>
      <c r="U21">
        <v>115998</v>
      </c>
    </row>
    <row r="22" spans="1:21" x14ac:dyDescent="0.25">
      <c r="A22" s="1">
        <v>44570</v>
      </c>
      <c r="B22">
        <v>121228</v>
      </c>
      <c r="C22">
        <v>0</v>
      </c>
      <c r="D22">
        <v>22069</v>
      </c>
      <c r="E22">
        <v>33461</v>
      </c>
      <c r="F22">
        <v>30288</v>
      </c>
      <c r="G22">
        <v>13931</v>
      </c>
      <c r="H22">
        <v>15895</v>
      </c>
      <c r="I22">
        <v>2934</v>
      </c>
      <c r="J22">
        <v>762</v>
      </c>
      <c r="K22">
        <v>257</v>
      </c>
      <c r="L22">
        <v>647</v>
      </c>
      <c r="M22">
        <v>569</v>
      </c>
      <c r="N22">
        <v>145</v>
      </c>
      <c r="O22">
        <v>19</v>
      </c>
      <c r="P22">
        <v>18</v>
      </c>
      <c r="Q22">
        <v>8</v>
      </c>
      <c r="R22">
        <v>-2</v>
      </c>
      <c r="S22">
        <v>1888</v>
      </c>
      <c r="T22">
        <v>0</v>
      </c>
      <c r="U22">
        <v>121228</v>
      </c>
    </row>
    <row r="23" spans="1:21" x14ac:dyDescent="0.25">
      <c r="A23" s="1">
        <v>44569</v>
      </c>
      <c r="B23">
        <v>130330</v>
      </c>
      <c r="C23">
        <v>0</v>
      </c>
      <c r="D23">
        <v>23765</v>
      </c>
      <c r="E23">
        <v>46086</v>
      </c>
      <c r="F23">
        <v>29784</v>
      </c>
      <c r="G23">
        <v>16811</v>
      </c>
      <c r="H23">
        <v>3883</v>
      </c>
      <c r="I23">
        <v>483</v>
      </c>
      <c r="J23">
        <v>-27</v>
      </c>
      <c r="K23">
        <v>1143</v>
      </c>
      <c r="L23">
        <v>514</v>
      </c>
      <c r="M23">
        <v>1201</v>
      </c>
      <c r="N23">
        <v>165</v>
      </c>
      <c r="O23">
        <v>45</v>
      </c>
      <c r="P23">
        <v>11</v>
      </c>
      <c r="Q23">
        <v>7</v>
      </c>
      <c r="R23">
        <v>24</v>
      </c>
      <c r="S23">
        <v>3764</v>
      </c>
      <c r="T23">
        <v>5781</v>
      </c>
      <c r="U23">
        <v>124549</v>
      </c>
    </row>
    <row r="24" spans="1:21" x14ac:dyDescent="0.25">
      <c r="A24" s="1">
        <v>44568</v>
      </c>
      <c r="B24">
        <v>149405</v>
      </c>
      <c r="C24">
        <v>0</v>
      </c>
      <c r="D24">
        <v>30841</v>
      </c>
      <c r="E24">
        <v>60047</v>
      </c>
      <c r="F24">
        <v>38653</v>
      </c>
      <c r="G24">
        <v>11678</v>
      </c>
      <c r="H24">
        <v>2891</v>
      </c>
      <c r="I24">
        <v>612</v>
      </c>
      <c r="J24">
        <v>1982</v>
      </c>
      <c r="K24">
        <v>1098</v>
      </c>
      <c r="L24">
        <v>332</v>
      </c>
      <c r="M24">
        <v>135</v>
      </c>
      <c r="N24">
        <v>243</v>
      </c>
      <c r="O24">
        <v>23</v>
      </c>
      <c r="P24">
        <v>28</v>
      </c>
      <c r="Q24">
        <v>27</v>
      </c>
      <c r="R24">
        <v>14</v>
      </c>
      <c r="S24">
        <v>2701</v>
      </c>
      <c r="T24">
        <v>0</v>
      </c>
      <c r="U24">
        <v>149405</v>
      </c>
    </row>
    <row r="25" spans="1:21" x14ac:dyDescent="0.25">
      <c r="A25" s="1">
        <v>44567</v>
      </c>
      <c r="B25">
        <v>152306</v>
      </c>
      <c r="C25">
        <v>0</v>
      </c>
      <c r="D25">
        <v>38013</v>
      </c>
      <c r="E25">
        <v>82444</v>
      </c>
      <c r="F25">
        <v>24069</v>
      </c>
      <c r="G25">
        <v>3533</v>
      </c>
      <c r="H25">
        <v>610</v>
      </c>
      <c r="I25">
        <v>1374</v>
      </c>
      <c r="J25">
        <v>934</v>
      </c>
      <c r="K25">
        <v>839</v>
      </c>
      <c r="L25">
        <v>167</v>
      </c>
      <c r="M25">
        <v>43</v>
      </c>
      <c r="N25">
        <v>32</v>
      </c>
      <c r="O25">
        <v>10</v>
      </c>
      <c r="P25">
        <v>21</v>
      </c>
      <c r="Q25">
        <v>-5</v>
      </c>
      <c r="R25">
        <v>17</v>
      </c>
      <c r="S25">
        <v>1329</v>
      </c>
      <c r="T25">
        <v>0</v>
      </c>
      <c r="U25">
        <v>152306</v>
      </c>
    </row>
    <row r="26" spans="1:21" x14ac:dyDescent="0.25">
      <c r="A26" s="1">
        <v>44566</v>
      </c>
      <c r="B26">
        <v>150232</v>
      </c>
      <c r="C26">
        <v>0</v>
      </c>
      <c r="D26">
        <v>42730</v>
      </c>
      <c r="E26">
        <v>81290</v>
      </c>
      <c r="F26">
        <v>11453</v>
      </c>
      <c r="G26">
        <v>1603</v>
      </c>
      <c r="H26">
        <v>3503</v>
      </c>
      <c r="I26">
        <v>6112</v>
      </c>
      <c r="J26">
        <v>1764</v>
      </c>
      <c r="K26">
        <v>262</v>
      </c>
      <c r="L26">
        <v>181</v>
      </c>
      <c r="M26">
        <v>74</v>
      </c>
      <c r="N26">
        <v>33</v>
      </c>
      <c r="O26">
        <v>99</v>
      </c>
      <c r="P26">
        <v>16</v>
      </c>
      <c r="Q26">
        <v>9</v>
      </c>
      <c r="R26">
        <v>6</v>
      </c>
      <c r="S26">
        <v>895</v>
      </c>
      <c r="T26">
        <v>882</v>
      </c>
      <c r="U26">
        <v>149350</v>
      </c>
    </row>
    <row r="27" spans="1:21" x14ac:dyDescent="0.25">
      <c r="A27" s="1">
        <v>44565</v>
      </c>
      <c r="B27">
        <v>148725</v>
      </c>
      <c r="C27">
        <v>0</v>
      </c>
      <c r="D27">
        <v>43619</v>
      </c>
      <c r="E27">
        <v>77693</v>
      </c>
      <c r="F27">
        <v>8163</v>
      </c>
      <c r="G27">
        <v>4399</v>
      </c>
      <c r="H27">
        <v>8559</v>
      </c>
      <c r="I27">
        <v>4904</v>
      </c>
      <c r="J27">
        <v>746</v>
      </c>
      <c r="K27">
        <v>231</v>
      </c>
      <c r="L27">
        <v>74</v>
      </c>
      <c r="M27">
        <v>31</v>
      </c>
      <c r="N27">
        <v>68</v>
      </c>
      <c r="O27">
        <v>11</v>
      </c>
      <c r="P27">
        <v>8</v>
      </c>
      <c r="Q27">
        <v>27</v>
      </c>
      <c r="R27">
        <v>6</v>
      </c>
      <c r="S27">
        <v>642</v>
      </c>
      <c r="T27">
        <v>0</v>
      </c>
      <c r="U27">
        <v>148725</v>
      </c>
    </row>
    <row r="28" spans="1:21" x14ac:dyDescent="0.25">
      <c r="A28" s="1">
        <v>44564</v>
      </c>
      <c r="B28">
        <v>137541</v>
      </c>
      <c r="C28">
        <v>0</v>
      </c>
      <c r="D28">
        <v>33444</v>
      </c>
      <c r="E28">
        <v>49381</v>
      </c>
      <c r="F28">
        <v>29206</v>
      </c>
      <c r="G28">
        <v>12713</v>
      </c>
      <c r="H28">
        <v>8642</v>
      </c>
      <c r="I28">
        <v>1667</v>
      </c>
      <c r="J28">
        <v>611</v>
      </c>
      <c r="K28">
        <v>143</v>
      </c>
      <c r="L28">
        <v>62</v>
      </c>
      <c r="M28">
        <v>199</v>
      </c>
      <c r="N28">
        <v>40</v>
      </c>
      <c r="O28">
        <v>6</v>
      </c>
      <c r="P28">
        <v>0</v>
      </c>
      <c r="Q28">
        <v>1</v>
      </c>
      <c r="R28">
        <v>2</v>
      </c>
      <c r="S28">
        <v>564</v>
      </c>
      <c r="T28">
        <v>1313</v>
      </c>
      <c r="U28">
        <v>136228</v>
      </c>
    </row>
    <row r="29" spans="1:21" x14ac:dyDescent="0.25">
      <c r="A29" s="1">
        <v>44563</v>
      </c>
      <c r="B29">
        <v>123547</v>
      </c>
      <c r="C29">
        <v>0</v>
      </c>
      <c r="D29">
        <v>27008</v>
      </c>
      <c r="E29">
        <v>55456</v>
      </c>
      <c r="F29">
        <v>16304</v>
      </c>
      <c r="G29">
        <v>17316</v>
      </c>
      <c r="H29">
        <v>2506</v>
      </c>
      <c r="I29">
        <v>1401</v>
      </c>
      <c r="J29">
        <v>162</v>
      </c>
      <c r="K29">
        <v>89</v>
      </c>
      <c r="L29">
        <v>455</v>
      </c>
      <c r="M29">
        <v>58</v>
      </c>
      <c r="N29">
        <v>23</v>
      </c>
      <c r="O29">
        <v>15</v>
      </c>
      <c r="P29">
        <v>28</v>
      </c>
      <c r="Q29">
        <v>5</v>
      </c>
      <c r="R29">
        <v>1</v>
      </c>
      <c r="S29">
        <v>756</v>
      </c>
      <c r="T29">
        <v>2638</v>
      </c>
      <c r="U29">
        <v>120909</v>
      </c>
    </row>
    <row r="30" spans="1:21" x14ac:dyDescent="0.25">
      <c r="A30" s="1">
        <v>44562</v>
      </c>
      <c r="B30">
        <v>162572</v>
      </c>
      <c r="C30">
        <v>0</v>
      </c>
      <c r="D30">
        <v>37602</v>
      </c>
      <c r="E30">
        <v>79390</v>
      </c>
      <c r="F30">
        <v>33679</v>
      </c>
      <c r="G30">
        <v>6379</v>
      </c>
      <c r="H30">
        <v>2774</v>
      </c>
      <c r="I30">
        <v>725</v>
      </c>
      <c r="J30">
        <v>202</v>
      </c>
      <c r="K30">
        <v>813</v>
      </c>
      <c r="L30">
        <v>468</v>
      </c>
      <c r="M30">
        <v>96</v>
      </c>
      <c r="N30">
        <v>174</v>
      </c>
      <c r="O30">
        <v>27</v>
      </c>
      <c r="P30">
        <v>12</v>
      </c>
      <c r="Q30">
        <v>14</v>
      </c>
      <c r="R30">
        <v>21</v>
      </c>
      <c r="S30">
        <v>1821</v>
      </c>
      <c r="T30">
        <v>0</v>
      </c>
      <c r="U30">
        <v>162572</v>
      </c>
    </row>
    <row r="31" spans="1:21" x14ac:dyDescent="0.25">
      <c r="A31" s="1">
        <v>44561</v>
      </c>
      <c r="B31">
        <v>160276</v>
      </c>
      <c r="C31">
        <v>0</v>
      </c>
      <c r="D31">
        <v>45008</v>
      </c>
      <c r="E31">
        <v>84020</v>
      </c>
      <c r="F31">
        <v>22958</v>
      </c>
      <c r="G31">
        <v>4433</v>
      </c>
      <c r="H31">
        <v>1310</v>
      </c>
      <c r="I31">
        <v>304</v>
      </c>
      <c r="J31">
        <v>948</v>
      </c>
      <c r="K31">
        <v>343</v>
      </c>
      <c r="L31">
        <v>238</v>
      </c>
      <c r="M31">
        <v>197</v>
      </c>
      <c r="N31">
        <v>177</v>
      </c>
      <c r="O31">
        <v>53</v>
      </c>
      <c r="P31">
        <v>27</v>
      </c>
      <c r="Q31">
        <v>43</v>
      </c>
      <c r="R31">
        <v>53</v>
      </c>
      <c r="S31">
        <v>1295</v>
      </c>
      <c r="T31">
        <v>0</v>
      </c>
      <c r="U31">
        <v>160276</v>
      </c>
    </row>
    <row r="32" spans="1:21" x14ac:dyDescent="0.25">
      <c r="A32" s="1">
        <v>44560</v>
      </c>
      <c r="B32">
        <v>146604</v>
      </c>
      <c r="C32">
        <v>0</v>
      </c>
      <c r="D32">
        <v>47037</v>
      </c>
      <c r="E32">
        <v>79552</v>
      </c>
      <c r="F32">
        <v>15133</v>
      </c>
      <c r="G32">
        <v>1397</v>
      </c>
      <c r="H32">
        <v>204</v>
      </c>
      <c r="I32">
        <v>839</v>
      </c>
      <c r="J32">
        <v>642</v>
      </c>
      <c r="K32">
        <v>155</v>
      </c>
      <c r="L32">
        <v>151</v>
      </c>
      <c r="M32">
        <v>151</v>
      </c>
      <c r="N32">
        <v>69</v>
      </c>
      <c r="O32">
        <v>24</v>
      </c>
      <c r="P32">
        <v>28</v>
      </c>
      <c r="Q32">
        <v>30</v>
      </c>
      <c r="R32">
        <v>28</v>
      </c>
      <c r="S32">
        <v>745</v>
      </c>
      <c r="T32">
        <v>1055</v>
      </c>
      <c r="U32">
        <v>145549</v>
      </c>
    </row>
    <row r="33" spans="1:21" x14ac:dyDescent="0.25">
      <c r="A33" s="1">
        <v>44559</v>
      </c>
      <c r="B33">
        <v>138287</v>
      </c>
      <c r="C33">
        <v>0</v>
      </c>
      <c r="D33">
        <v>37962</v>
      </c>
      <c r="E33">
        <v>82802</v>
      </c>
      <c r="F33">
        <v>8157</v>
      </c>
      <c r="G33">
        <v>916</v>
      </c>
      <c r="H33">
        <v>4161</v>
      </c>
      <c r="I33">
        <v>2816</v>
      </c>
      <c r="J33">
        <v>282</v>
      </c>
      <c r="K33">
        <v>67</v>
      </c>
      <c r="L33">
        <v>54</v>
      </c>
      <c r="M33">
        <v>17</v>
      </c>
      <c r="N33">
        <v>21</v>
      </c>
      <c r="O33">
        <v>26</v>
      </c>
      <c r="P33">
        <v>26</v>
      </c>
      <c r="Q33">
        <v>27</v>
      </c>
      <c r="R33">
        <v>12</v>
      </c>
      <c r="S33">
        <v>346</v>
      </c>
      <c r="T33">
        <v>845</v>
      </c>
      <c r="U33">
        <v>137442</v>
      </c>
    </row>
    <row r="34" spans="1:21" x14ac:dyDescent="0.25">
      <c r="A34" s="1">
        <v>44558</v>
      </c>
      <c r="B34">
        <v>117093</v>
      </c>
      <c r="C34">
        <v>0</v>
      </c>
      <c r="D34">
        <v>31712</v>
      </c>
      <c r="E34">
        <v>52430</v>
      </c>
      <c r="F34">
        <v>15703</v>
      </c>
      <c r="G34">
        <v>8012</v>
      </c>
      <c r="H34">
        <v>6380</v>
      </c>
      <c r="I34">
        <v>1454</v>
      </c>
      <c r="J34">
        <v>203</v>
      </c>
      <c r="K34">
        <v>139</v>
      </c>
      <c r="L34">
        <v>49</v>
      </c>
      <c r="M34">
        <v>17</v>
      </c>
      <c r="N34">
        <v>27</v>
      </c>
      <c r="O34">
        <v>36</v>
      </c>
      <c r="P34">
        <v>22</v>
      </c>
      <c r="Q34">
        <v>26</v>
      </c>
      <c r="R34">
        <v>18</v>
      </c>
      <c r="S34">
        <v>416</v>
      </c>
      <c r="T34">
        <v>783</v>
      </c>
      <c r="U34">
        <v>116310</v>
      </c>
    </row>
    <row r="35" spans="1:21" x14ac:dyDescent="0.25">
      <c r="A35" s="1">
        <v>44557</v>
      </c>
      <c r="B35">
        <v>98515</v>
      </c>
      <c r="C35">
        <v>0</v>
      </c>
      <c r="D35">
        <v>24957</v>
      </c>
      <c r="E35">
        <v>19449</v>
      </c>
      <c r="F35">
        <v>29767</v>
      </c>
      <c r="G35">
        <v>16900</v>
      </c>
      <c r="H35">
        <v>4595</v>
      </c>
      <c r="I35">
        <v>1236</v>
      </c>
      <c r="J35">
        <v>122</v>
      </c>
      <c r="K35">
        <v>-10</v>
      </c>
      <c r="L35">
        <v>24</v>
      </c>
      <c r="M35">
        <v>4</v>
      </c>
      <c r="N35">
        <v>10</v>
      </c>
      <c r="O35">
        <v>4</v>
      </c>
      <c r="P35">
        <v>13</v>
      </c>
      <c r="Q35">
        <v>5</v>
      </c>
      <c r="R35">
        <v>1</v>
      </c>
      <c r="S35">
        <v>120</v>
      </c>
      <c r="T35">
        <v>1369</v>
      </c>
      <c r="U35">
        <v>97146</v>
      </c>
    </row>
    <row r="36" spans="1:21" x14ac:dyDescent="0.25">
      <c r="A36" s="1">
        <v>44556</v>
      </c>
      <c r="B36">
        <v>103558</v>
      </c>
      <c r="C36">
        <v>0</v>
      </c>
      <c r="D36">
        <v>17566</v>
      </c>
      <c r="E36">
        <v>40394</v>
      </c>
      <c r="F36">
        <v>28301</v>
      </c>
      <c r="G36">
        <v>13334</v>
      </c>
      <c r="H36">
        <v>2427</v>
      </c>
      <c r="I36">
        <v>404</v>
      </c>
      <c r="J36">
        <v>12</v>
      </c>
      <c r="K36">
        <v>49</v>
      </c>
      <c r="L36">
        <v>15</v>
      </c>
      <c r="M36">
        <v>6</v>
      </c>
      <c r="N36">
        <v>11</v>
      </c>
      <c r="O36">
        <v>4</v>
      </c>
      <c r="P36">
        <v>2</v>
      </c>
      <c r="Q36">
        <v>3</v>
      </c>
      <c r="R36">
        <v>0</v>
      </c>
      <c r="S36">
        <v>152</v>
      </c>
      <c r="T36">
        <v>968</v>
      </c>
      <c r="U36">
        <v>102590</v>
      </c>
    </row>
    <row r="37" spans="1:21" x14ac:dyDescent="0.25">
      <c r="A37" s="1">
        <v>44555</v>
      </c>
      <c r="B37">
        <v>113628</v>
      </c>
      <c r="C37">
        <v>0</v>
      </c>
      <c r="D37">
        <v>20083</v>
      </c>
      <c r="E37">
        <v>46026</v>
      </c>
      <c r="F37">
        <v>33061</v>
      </c>
      <c r="G37">
        <v>10004</v>
      </c>
      <c r="H37">
        <v>3223</v>
      </c>
      <c r="I37">
        <v>522</v>
      </c>
      <c r="J37">
        <v>393</v>
      </c>
      <c r="K37">
        <v>123</v>
      </c>
      <c r="L37">
        <v>45</v>
      </c>
      <c r="M37">
        <v>21</v>
      </c>
      <c r="N37">
        <v>16</v>
      </c>
      <c r="O37">
        <v>11</v>
      </c>
      <c r="P37">
        <v>2</v>
      </c>
      <c r="Q37">
        <v>-2</v>
      </c>
      <c r="R37">
        <v>5</v>
      </c>
      <c r="S37">
        <v>316</v>
      </c>
      <c r="T37">
        <v>0</v>
      </c>
      <c r="U37">
        <v>113628</v>
      </c>
    </row>
    <row r="38" spans="1:21" x14ac:dyDescent="0.25">
      <c r="A38" s="1">
        <v>44554</v>
      </c>
      <c r="B38">
        <v>105069</v>
      </c>
      <c r="C38">
        <v>0</v>
      </c>
      <c r="D38">
        <v>20845</v>
      </c>
      <c r="E38">
        <v>47512</v>
      </c>
      <c r="F38">
        <v>22551</v>
      </c>
      <c r="G38">
        <v>7075</v>
      </c>
      <c r="H38">
        <v>1474</v>
      </c>
      <c r="I38">
        <v>3337</v>
      </c>
      <c r="J38">
        <v>1029</v>
      </c>
      <c r="K38">
        <v>218</v>
      </c>
      <c r="L38">
        <v>43</v>
      </c>
      <c r="M38">
        <v>39</v>
      </c>
      <c r="N38">
        <v>25</v>
      </c>
      <c r="O38">
        <v>15</v>
      </c>
      <c r="P38">
        <v>6</v>
      </c>
      <c r="Q38">
        <v>3</v>
      </c>
      <c r="R38">
        <v>7</v>
      </c>
      <c r="S38">
        <v>437</v>
      </c>
      <c r="T38">
        <v>809</v>
      </c>
      <c r="U38">
        <v>104260</v>
      </c>
    </row>
    <row r="39" spans="1:21" x14ac:dyDescent="0.25">
      <c r="A39" s="1">
        <v>44553</v>
      </c>
      <c r="B39">
        <v>107055</v>
      </c>
      <c r="C39">
        <v>0</v>
      </c>
      <c r="D39">
        <v>23037</v>
      </c>
      <c r="E39">
        <v>57511</v>
      </c>
      <c r="F39">
        <v>18768</v>
      </c>
      <c r="G39">
        <v>1492</v>
      </c>
      <c r="H39">
        <v>3210</v>
      </c>
      <c r="I39">
        <v>1325</v>
      </c>
      <c r="J39">
        <v>529</v>
      </c>
      <c r="K39">
        <v>144</v>
      </c>
      <c r="L39">
        <v>38</v>
      </c>
      <c r="M39">
        <v>20</v>
      </c>
      <c r="N39">
        <v>15</v>
      </c>
      <c r="O39">
        <v>11</v>
      </c>
      <c r="P39">
        <v>5</v>
      </c>
      <c r="Q39">
        <v>5</v>
      </c>
      <c r="R39">
        <v>3</v>
      </c>
      <c r="S39">
        <v>327</v>
      </c>
      <c r="T39">
        <v>856</v>
      </c>
      <c r="U39">
        <v>106199</v>
      </c>
    </row>
    <row r="40" spans="1:21" x14ac:dyDescent="0.25">
      <c r="A40" s="1">
        <v>44552</v>
      </c>
      <c r="B40">
        <v>95795</v>
      </c>
      <c r="C40">
        <v>0</v>
      </c>
      <c r="D40">
        <v>21736</v>
      </c>
      <c r="E40">
        <v>55578</v>
      </c>
      <c r="F40">
        <v>10298</v>
      </c>
      <c r="G40">
        <v>3328</v>
      </c>
      <c r="H40">
        <v>1988</v>
      </c>
      <c r="I40">
        <v>951</v>
      </c>
      <c r="J40">
        <v>408</v>
      </c>
      <c r="K40">
        <v>208</v>
      </c>
      <c r="L40">
        <v>95</v>
      </c>
      <c r="M40">
        <v>41</v>
      </c>
      <c r="N40">
        <v>47</v>
      </c>
      <c r="O40">
        <v>40</v>
      </c>
      <c r="P40">
        <v>25</v>
      </c>
      <c r="Q40">
        <v>25</v>
      </c>
      <c r="R40">
        <v>24</v>
      </c>
      <c r="S40">
        <v>718</v>
      </c>
      <c r="T40">
        <v>790</v>
      </c>
      <c r="U40">
        <v>95005</v>
      </c>
    </row>
    <row r="41" spans="1:21" x14ac:dyDescent="0.25">
      <c r="A41" s="1">
        <v>44551</v>
      </c>
      <c r="B41">
        <v>80916</v>
      </c>
      <c r="C41">
        <v>0</v>
      </c>
      <c r="D41">
        <v>20408</v>
      </c>
      <c r="E41">
        <v>41080</v>
      </c>
      <c r="F41">
        <v>8787</v>
      </c>
      <c r="G41">
        <v>4508</v>
      </c>
      <c r="H41">
        <v>3473</v>
      </c>
      <c r="I41">
        <v>533</v>
      </c>
      <c r="J41">
        <v>199</v>
      </c>
      <c r="K41">
        <v>39</v>
      </c>
      <c r="L41">
        <v>27</v>
      </c>
      <c r="M41">
        <v>29</v>
      </c>
      <c r="N41">
        <v>37</v>
      </c>
      <c r="O41">
        <v>20</v>
      </c>
      <c r="P41">
        <v>31</v>
      </c>
      <c r="Q41">
        <v>13</v>
      </c>
      <c r="R41">
        <v>25</v>
      </c>
      <c r="S41">
        <v>332</v>
      </c>
      <c r="T41">
        <v>1596</v>
      </c>
      <c r="U41">
        <v>79320</v>
      </c>
    </row>
    <row r="42" spans="1:21" x14ac:dyDescent="0.25">
      <c r="A42" s="1">
        <v>44550</v>
      </c>
      <c r="B42">
        <v>76065</v>
      </c>
      <c r="C42">
        <v>0</v>
      </c>
      <c r="D42">
        <v>16293</v>
      </c>
      <c r="E42">
        <v>37826</v>
      </c>
      <c r="F42">
        <v>12557</v>
      </c>
      <c r="G42">
        <v>6429</v>
      </c>
      <c r="H42">
        <v>2258</v>
      </c>
      <c r="I42">
        <v>505</v>
      </c>
      <c r="J42">
        <v>97</v>
      </c>
      <c r="K42">
        <v>22</v>
      </c>
      <c r="L42">
        <v>16</v>
      </c>
      <c r="M42">
        <v>2</v>
      </c>
      <c r="N42">
        <v>5</v>
      </c>
      <c r="O42">
        <v>0</v>
      </c>
      <c r="P42">
        <v>3</v>
      </c>
      <c r="Q42">
        <v>3</v>
      </c>
      <c r="R42">
        <v>0</v>
      </c>
      <c r="S42">
        <v>100</v>
      </c>
      <c r="T42">
        <v>0</v>
      </c>
      <c r="U42">
        <v>76065</v>
      </c>
    </row>
    <row r="43" spans="1:21" x14ac:dyDescent="0.25">
      <c r="A43" s="1">
        <v>44549</v>
      </c>
      <c r="B43">
        <v>71702</v>
      </c>
      <c r="C43">
        <v>0</v>
      </c>
      <c r="D43">
        <v>14785</v>
      </c>
      <c r="E43">
        <v>40359</v>
      </c>
      <c r="F43">
        <v>9185</v>
      </c>
      <c r="G43">
        <v>5014</v>
      </c>
      <c r="H43">
        <v>1173</v>
      </c>
      <c r="I43">
        <v>155</v>
      </c>
      <c r="J43">
        <v>12</v>
      </c>
      <c r="K43">
        <v>23</v>
      </c>
      <c r="L43">
        <v>13</v>
      </c>
      <c r="M43">
        <v>13</v>
      </c>
      <c r="N43">
        <v>6</v>
      </c>
      <c r="O43">
        <v>-1</v>
      </c>
      <c r="P43">
        <v>-1</v>
      </c>
      <c r="Q43">
        <v>1</v>
      </c>
      <c r="R43">
        <v>1</v>
      </c>
      <c r="S43">
        <v>109</v>
      </c>
      <c r="T43">
        <v>910</v>
      </c>
      <c r="U43">
        <v>70792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1" sqref="I4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3" width="6.85546875" customWidth="1"/>
    <col min="224" max="303" width="6.7109375" customWidth="1"/>
    <col min="304" max="488" width="5.7109375" customWidth="1"/>
  </cols>
  <sheetData>
    <row r="1" spans="1:488" s="4" customFormat="1" ht="56.25" x14ac:dyDescent="0.25">
      <c r="A1" s="4" t="s">
        <v>0</v>
      </c>
      <c r="B1" s="4">
        <f>'daily PHE update'!D2</f>
        <v>44590</v>
      </c>
      <c r="E1" s="4">
        <v>44590</v>
      </c>
      <c r="F1" s="4">
        <v>44589</v>
      </c>
      <c r="G1" s="4">
        <v>44588</v>
      </c>
      <c r="H1" s="4">
        <v>44587</v>
      </c>
      <c r="I1" s="4">
        <v>44586</v>
      </c>
      <c r="J1" s="4">
        <v>44585</v>
      </c>
      <c r="K1" s="4">
        <v>44584</v>
      </c>
      <c r="L1" s="4">
        <v>44583</v>
      </c>
      <c r="M1" s="4">
        <v>44582</v>
      </c>
      <c r="N1" s="4">
        <v>44581</v>
      </c>
      <c r="O1" s="4">
        <v>44580</v>
      </c>
      <c r="P1" s="4">
        <v>44579</v>
      </c>
      <c r="Q1" s="4">
        <v>44578</v>
      </c>
      <c r="R1" s="4">
        <v>44577</v>
      </c>
      <c r="S1" s="4">
        <v>44576</v>
      </c>
      <c r="T1" s="4">
        <v>44575</v>
      </c>
      <c r="U1" s="4">
        <v>44574</v>
      </c>
      <c r="V1" s="4">
        <v>44573</v>
      </c>
      <c r="W1" s="4">
        <v>44572</v>
      </c>
      <c r="X1" s="4">
        <v>44571</v>
      </c>
      <c r="Y1" s="4">
        <v>44570</v>
      </c>
      <c r="Z1" s="4">
        <v>44569</v>
      </c>
      <c r="AA1" s="4">
        <v>44568</v>
      </c>
      <c r="AB1" s="4">
        <v>44567</v>
      </c>
      <c r="AC1" s="4">
        <v>44566</v>
      </c>
      <c r="AD1" s="4">
        <v>44565</v>
      </c>
      <c r="AE1" s="4">
        <v>44564</v>
      </c>
      <c r="AF1" s="4">
        <v>44563</v>
      </c>
      <c r="AG1" s="4">
        <v>44562</v>
      </c>
      <c r="AH1" s="4">
        <v>44561</v>
      </c>
      <c r="AI1" s="4">
        <v>44560</v>
      </c>
      <c r="AJ1" s="4">
        <v>44559</v>
      </c>
      <c r="AK1" s="4">
        <v>44558</v>
      </c>
      <c r="AL1" s="4">
        <v>44557</v>
      </c>
      <c r="AM1" s="4">
        <v>44556</v>
      </c>
      <c r="AN1" s="4">
        <v>44555</v>
      </c>
      <c r="AO1" s="4">
        <v>44554</v>
      </c>
      <c r="AP1" s="4">
        <v>44553</v>
      </c>
      <c r="AQ1" s="4">
        <v>44552</v>
      </c>
      <c r="AR1" s="4">
        <v>44551</v>
      </c>
      <c r="AS1" s="4">
        <v>44550</v>
      </c>
      <c r="AT1" s="4">
        <v>44549</v>
      </c>
      <c r="AU1" s="4">
        <v>44548</v>
      </c>
      <c r="AV1" s="4">
        <v>44547</v>
      </c>
      <c r="AW1" s="4">
        <v>44546</v>
      </c>
      <c r="AX1" s="4">
        <v>44545</v>
      </c>
      <c r="AY1" s="4">
        <v>44544</v>
      </c>
      <c r="AZ1" s="4">
        <v>44543</v>
      </c>
      <c r="BA1" s="4">
        <v>44542</v>
      </c>
      <c r="BB1" s="4">
        <v>44541</v>
      </c>
      <c r="BC1" s="4">
        <v>44540</v>
      </c>
      <c r="BD1" s="4">
        <v>44539</v>
      </c>
      <c r="BE1" s="4">
        <v>44538</v>
      </c>
      <c r="BF1" s="4">
        <v>44537</v>
      </c>
      <c r="BG1" s="4">
        <v>44536</v>
      </c>
      <c r="BH1" s="4">
        <v>44535</v>
      </c>
      <c r="BI1" s="4">
        <v>44534</v>
      </c>
      <c r="BJ1" s="4">
        <v>44533</v>
      </c>
      <c r="BK1" s="4">
        <v>44532</v>
      </c>
      <c r="BL1" s="4">
        <v>44531</v>
      </c>
      <c r="BM1" s="4">
        <v>44530</v>
      </c>
      <c r="BN1" s="4">
        <v>44529</v>
      </c>
      <c r="BO1" s="4">
        <v>44528</v>
      </c>
      <c r="BP1" s="4">
        <v>44527</v>
      </c>
      <c r="BQ1" s="4">
        <v>44526</v>
      </c>
      <c r="BR1" s="4">
        <v>44525</v>
      </c>
      <c r="BS1" s="4">
        <v>44524</v>
      </c>
      <c r="BT1" s="4">
        <v>44523</v>
      </c>
      <c r="BU1" s="4">
        <v>44522</v>
      </c>
      <c r="BV1" s="4">
        <v>44521</v>
      </c>
      <c r="BW1" s="4">
        <v>44520</v>
      </c>
      <c r="BX1" s="4">
        <v>44519</v>
      </c>
      <c r="BY1" s="4">
        <v>44518</v>
      </c>
      <c r="BZ1" s="4">
        <v>44517</v>
      </c>
      <c r="CA1" s="4">
        <v>44516</v>
      </c>
      <c r="CB1" s="4">
        <v>44515</v>
      </c>
      <c r="CC1" s="4">
        <v>44514</v>
      </c>
      <c r="CD1" s="4">
        <v>44513</v>
      </c>
      <c r="CE1" s="4">
        <v>44512</v>
      </c>
      <c r="CF1" s="4">
        <v>44511</v>
      </c>
      <c r="CG1" s="4">
        <v>44510</v>
      </c>
      <c r="CH1" s="4">
        <v>44509</v>
      </c>
      <c r="CI1" s="4">
        <v>44508</v>
      </c>
      <c r="CJ1" s="4">
        <v>44507</v>
      </c>
      <c r="CK1" s="4">
        <v>44506</v>
      </c>
      <c r="CL1" s="4">
        <v>44505</v>
      </c>
      <c r="CM1" s="4">
        <v>44504</v>
      </c>
      <c r="CN1" s="4">
        <v>44503</v>
      </c>
      <c r="CO1" s="4">
        <v>44502</v>
      </c>
      <c r="CP1" s="4">
        <v>44501</v>
      </c>
      <c r="CQ1" s="4">
        <v>44500</v>
      </c>
      <c r="CR1" s="4">
        <v>44499</v>
      </c>
      <c r="CS1" s="4">
        <v>44498</v>
      </c>
      <c r="CT1" s="4">
        <v>44497</v>
      </c>
      <c r="CU1" s="4">
        <v>44496</v>
      </c>
      <c r="CV1" s="4">
        <v>44495</v>
      </c>
      <c r="CW1" s="4">
        <v>44494</v>
      </c>
      <c r="CX1" s="4">
        <v>44493</v>
      </c>
      <c r="CY1" s="4">
        <v>44492</v>
      </c>
      <c r="CZ1" s="4">
        <v>44491</v>
      </c>
      <c r="DA1" s="4">
        <v>44490</v>
      </c>
      <c r="DB1" s="4">
        <v>44489</v>
      </c>
      <c r="DC1" s="4">
        <v>44488</v>
      </c>
      <c r="DD1" s="4">
        <v>44487</v>
      </c>
      <c r="DE1" s="4">
        <v>44486</v>
      </c>
      <c r="DF1" s="4">
        <v>44485</v>
      </c>
      <c r="DG1" s="4">
        <v>44484</v>
      </c>
      <c r="DH1" s="4">
        <v>44483</v>
      </c>
      <c r="DI1" s="4">
        <v>44482</v>
      </c>
      <c r="DJ1" s="4">
        <v>44481</v>
      </c>
      <c r="DK1" s="4">
        <v>44480</v>
      </c>
      <c r="DL1" s="4">
        <v>44479</v>
      </c>
      <c r="DM1" s="4">
        <v>44478</v>
      </c>
      <c r="DN1" s="4">
        <v>44477</v>
      </c>
      <c r="DO1" s="4">
        <v>44476</v>
      </c>
      <c r="DP1" s="4">
        <v>44475</v>
      </c>
      <c r="DQ1" s="4">
        <v>44474</v>
      </c>
      <c r="DR1" s="4">
        <v>44473</v>
      </c>
      <c r="DS1" s="4">
        <v>44472</v>
      </c>
      <c r="DT1" s="4">
        <v>44471</v>
      </c>
      <c r="DU1" s="4">
        <v>44470</v>
      </c>
      <c r="DV1" s="4">
        <v>44469</v>
      </c>
      <c r="DW1" s="4">
        <v>44468</v>
      </c>
      <c r="DX1" s="4">
        <v>44467</v>
      </c>
      <c r="DY1" s="4">
        <v>44466</v>
      </c>
      <c r="DZ1" s="4">
        <v>44465</v>
      </c>
      <c r="EA1" s="4">
        <v>44464</v>
      </c>
      <c r="EB1" s="4">
        <v>44463</v>
      </c>
      <c r="EC1" s="4">
        <v>44462</v>
      </c>
      <c r="ED1" s="4">
        <v>44461</v>
      </c>
      <c r="EE1" s="4">
        <v>44460</v>
      </c>
      <c r="EF1" s="4">
        <v>44459</v>
      </c>
      <c r="EG1" s="4">
        <v>44458</v>
      </c>
      <c r="EH1" s="4">
        <v>44457</v>
      </c>
      <c r="EI1" s="4">
        <v>44456</v>
      </c>
      <c r="EJ1" s="4">
        <v>44455</v>
      </c>
      <c r="EK1" s="4">
        <v>44453</v>
      </c>
      <c r="EL1" s="4">
        <v>44452</v>
      </c>
      <c r="EM1" s="4">
        <v>44451</v>
      </c>
      <c r="EN1" s="4">
        <v>44450</v>
      </c>
      <c r="EO1" s="4">
        <v>44449</v>
      </c>
      <c r="EP1" s="4">
        <v>44448</v>
      </c>
      <c r="EQ1" s="4">
        <v>44447</v>
      </c>
      <c r="ER1" s="4">
        <v>44446</v>
      </c>
      <c r="ES1" s="4">
        <v>44445</v>
      </c>
      <c r="ET1" s="4">
        <v>44444</v>
      </c>
      <c r="EU1" s="4">
        <v>44443</v>
      </c>
      <c r="EV1" s="4">
        <v>44442</v>
      </c>
      <c r="EW1" s="4">
        <v>44441</v>
      </c>
      <c r="EX1" s="4">
        <v>44440</v>
      </c>
      <c r="EY1" s="4">
        <v>44439</v>
      </c>
      <c r="EZ1" s="4">
        <v>44438</v>
      </c>
      <c r="FA1" s="4">
        <v>44437</v>
      </c>
      <c r="FB1" s="4">
        <v>44436</v>
      </c>
      <c r="FC1" s="4">
        <v>44435</v>
      </c>
      <c r="FD1" s="4">
        <v>44434</v>
      </c>
      <c r="FE1" s="4">
        <v>44433</v>
      </c>
      <c r="FF1" s="4">
        <v>44432</v>
      </c>
      <c r="FG1" s="4">
        <v>44431</v>
      </c>
      <c r="FH1" s="4">
        <v>44430</v>
      </c>
      <c r="FI1" s="4">
        <v>44429</v>
      </c>
      <c r="FJ1" s="4">
        <v>44428</v>
      </c>
      <c r="FK1" s="4">
        <v>44427</v>
      </c>
      <c r="FL1" s="4">
        <v>44426</v>
      </c>
      <c r="FM1" s="4">
        <v>44425</v>
      </c>
      <c r="FN1" s="4">
        <v>44424</v>
      </c>
      <c r="FO1" s="4">
        <v>44423</v>
      </c>
      <c r="FP1" s="4">
        <v>44422</v>
      </c>
      <c r="FQ1" s="4">
        <v>44421</v>
      </c>
      <c r="FR1" s="4">
        <v>44420</v>
      </c>
      <c r="FS1" s="4">
        <v>44419</v>
      </c>
      <c r="FT1" s="4">
        <v>44418</v>
      </c>
      <c r="FU1" s="4">
        <v>44417</v>
      </c>
      <c r="FV1" s="4">
        <v>44416</v>
      </c>
      <c r="FW1" s="4">
        <v>44415</v>
      </c>
      <c r="FX1" s="4">
        <v>44414</v>
      </c>
      <c r="FY1" s="4">
        <v>44413</v>
      </c>
      <c r="FZ1" s="4">
        <v>44412</v>
      </c>
      <c r="GA1" s="4">
        <v>44411</v>
      </c>
      <c r="GB1" s="4">
        <v>44410</v>
      </c>
      <c r="GC1" s="4">
        <v>44409</v>
      </c>
      <c r="GD1" s="4">
        <v>44408</v>
      </c>
      <c r="GE1" s="4">
        <v>44407</v>
      </c>
      <c r="GF1" s="4">
        <v>44406</v>
      </c>
      <c r="GG1" s="4">
        <v>44405</v>
      </c>
      <c r="GH1" s="4">
        <v>44404</v>
      </c>
      <c r="GI1" s="4">
        <v>44403</v>
      </c>
      <c r="GJ1" s="4">
        <v>44402</v>
      </c>
      <c r="GK1" s="4">
        <v>44401</v>
      </c>
      <c r="GL1" s="4">
        <v>44400</v>
      </c>
      <c r="GM1" s="4">
        <v>44399</v>
      </c>
      <c r="GN1" s="4">
        <v>44398</v>
      </c>
      <c r="GO1" s="4">
        <v>44397</v>
      </c>
      <c r="GP1" s="4">
        <v>44396</v>
      </c>
      <c r="GQ1" s="4">
        <v>44395</v>
      </c>
      <c r="GR1" s="4">
        <v>44394</v>
      </c>
      <c r="GS1" s="4">
        <v>44393</v>
      </c>
      <c r="GT1" s="4">
        <v>44392</v>
      </c>
      <c r="GU1" s="4">
        <v>44391</v>
      </c>
      <c r="GV1" s="4">
        <v>44389</v>
      </c>
      <c r="GW1" s="4">
        <v>44388</v>
      </c>
      <c r="GX1" s="4">
        <v>44387</v>
      </c>
      <c r="GY1" s="4">
        <v>44386</v>
      </c>
      <c r="GZ1" s="4">
        <v>44385</v>
      </c>
      <c r="HA1" s="4">
        <v>44384</v>
      </c>
      <c r="HB1" s="4">
        <v>44383</v>
      </c>
      <c r="HC1" s="4">
        <v>44382</v>
      </c>
      <c r="HD1" s="4">
        <v>44381</v>
      </c>
      <c r="HE1" s="4">
        <v>44380</v>
      </c>
      <c r="HF1" s="4">
        <v>44379</v>
      </c>
      <c r="HG1" s="4">
        <v>44378</v>
      </c>
      <c r="HH1" s="4">
        <v>44377</v>
      </c>
      <c r="HI1" s="4">
        <v>44376</v>
      </c>
      <c r="HJ1" s="4">
        <v>44375</v>
      </c>
      <c r="HK1" s="4">
        <v>44374</v>
      </c>
      <c r="HL1" s="4">
        <v>44373</v>
      </c>
      <c r="HM1" s="4">
        <v>44372</v>
      </c>
      <c r="HN1" s="4">
        <v>44371</v>
      </c>
      <c r="HO1" s="4">
        <v>44370</v>
      </c>
      <c r="HP1" s="4">
        <v>44369</v>
      </c>
      <c r="HQ1" s="4">
        <v>44368</v>
      </c>
      <c r="HR1" s="4">
        <v>44367</v>
      </c>
      <c r="HS1" s="4">
        <v>44366</v>
      </c>
      <c r="HT1" s="4">
        <v>44365</v>
      </c>
      <c r="HU1" s="4">
        <v>44364</v>
      </c>
      <c r="HV1" s="4">
        <v>44363</v>
      </c>
      <c r="HW1" s="4">
        <v>44362</v>
      </c>
      <c r="HX1" s="4">
        <v>44361</v>
      </c>
      <c r="HY1" s="4">
        <v>44360</v>
      </c>
      <c r="HZ1" s="4">
        <v>44359</v>
      </c>
      <c r="IA1" s="4">
        <v>44358</v>
      </c>
      <c r="IB1" s="4">
        <v>44357</v>
      </c>
      <c r="IC1" s="4">
        <v>44356</v>
      </c>
      <c r="ID1" s="4">
        <v>44355</v>
      </c>
      <c r="IE1" s="4">
        <v>44354</v>
      </c>
      <c r="IF1" s="4">
        <v>44353</v>
      </c>
      <c r="IG1" s="4">
        <v>44352</v>
      </c>
      <c r="IH1" s="4">
        <v>44351</v>
      </c>
      <c r="II1" s="4">
        <v>44350</v>
      </c>
      <c r="IJ1" s="4">
        <v>44349</v>
      </c>
      <c r="IK1" s="4">
        <v>44348</v>
      </c>
      <c r="IL1" s="4">
        <v>44347</v>
      </c>
      <c r="IM1" s="4">
        <v>44346</v>
      </c>
      <c r="IN1" s="4">
        <v>44345</v>
      </c>
      <c r="IO1" s="4">
        <v>44344</v>
      </c>
      <c r="IP1" s="4">
        <v>44343</v>
      </c>
      <c r="IQ1" s="4">
        <v>44342</v>
      </c>
      <c r="IR1" s="4">
        <v>44341</v>
      </c>
      <c r="IS1" s="4">
        <v>44340</v>
      </c>
      <c r="IT1" s="4">
        <v>44339</v>
      </c>
      <c r="IU1" s="4">
        <v>44338</v>
      </c>
      <c r="IV1" s="4">
        <v>44337</v>
      </c>
      <c r="IW1" s="4">
        <v>44336</v>
      </c>
      <c r="IX1" s="4">
        <v>44335</v>
      </c>
      <c r="IY1" s="4">
        <v>44334</v>
      </c>
      <c r="IZ1" s="4">
        <v>44333</v>
      </c>
      <c r="JA1" s="4">
        <v>44332</v>
      </c>
      <c r="JB1" s="4">
        <v>44331</v>
      </c>
      <c r="JC1" s="4">
        <v>44330</v>
      </c>
      <c r="JD1" s="4">
        <v>44329</v>
      </c>
      <c r="JE1" s="4">
        <v>44328</v>
      </c>
      <c r="JF1" s="4">
        <v>44327</v>
      </c>
      <c r="JG1" s="4">
        <v>44326</v>
      </c>
      <c r="JH1" s="4">
        <v>44325</v>
      </c>
      <c r="JI1" s="4">
        <v>44324</v>
      </c>
      <c r="JJ1" s="4">
        <v>44323</v>
      </c>
      <c r="JK1" s="4">
        <v>44322</v>
      </c>
      <c r="JL1" s="4">
        <v>44321</v>
      </c>
      <c r="JM1" s="4">
        <v>44320</v>
      </c>
      <c r="JN1" s="4">
        <v>44319</v>
      </c>
      <c r="JO1" s="4">
        <v>44318</v>
      </c>
      <c r="JP1" s="4">
        <v>44317</v>
      </c>
      <c r="JQ1" s="4">
        <v>44316</v>
      </c>
      <c r="JR1" s="4">
        <v>44314</v>
      </c>
      <c r="JS1" s="4">
        <v>44313</v>
      </c>
      <c r="JT1" s="4">
        <v>44312</v>
      </c>
      <c r="JU1" s="4">
        <v>44311</v>
      </c>
      <c r="JV1" s="4">
        <v>44310</v>
      </c>
      <c r="JW1" s="4">
        <v>44309</v>
      </c>
      <c r="JX1" s="4">
        <v>44308</v>
      </c>
      <c r="JY1" s="4">
        <v>44307</v>
      </c>
      <c r="JZ1" s="4">
        <v>44306</v>
      </c>
      <c r="KA1" s="4">
        <v>44305</v>
      </c>
      <c r="KB1" s="4">
        <v>44304</v>
      </c>
      <c r="KC1" s="4">
        <v>44303</v>
      </c>
      <c r="KD1" s="4">
        <v>44302</v>
      </c>
      <c r="KE1" s="4">
        <v>44301</v>
      </c>
      <c r="KF1" s="4">
        <v>44300</v>
      </c>
      <c r="KG1" s="4">
        <v>44299</v>
      </c>
      <c r="KH1" s="4">
        <v>44298</v>
      </c>
      <c r="KI1" s="4">
        <v>44297</v>
      </c>
      <c r="KJ1" s="4">
        <v>44296</v>
      </c>
      <c r="KK1" s="4">
        <v>44295</v>
      </c>
      <c r="KL1" s="4">
        <v>44294</v>
      </c>
      <c r="KM1" s="4">
        <v>44293</v>
      </c>
      <c r="KN1" s="4">
        <v>44292</v>
      </c>
      <c r="KO1" s="4">
        <v>44291</v>
      </c>
      <c r="KP1" s="4">
        <v>44290</v>
      </c>
      <c r="KQ1" s="4">
        <v>44289</v>
      </c>
      <c r="KR1" s="4">
        <v>44288</v>
      </c>
      <c r="KS1" s="4">
        <v>44287</v>
      </c>
      <c r="KT1" s="4">
        <v>44286</v>
      </c>
      <c r="KU1" s="4">
        <v>44285</v>
      </c>
      <c r="KV1" s="4">
        <v>44284</v>
      </c>
      <c r="KW1" s="4">
        <v>44283</v>
      </c>
      <c r="KX1" s="4">
        <v>44282</v>
      </c>
      <c r="KY1" s="4">
        <v>44281</v>
      </c>
      <c r="KZ1" s="4">
        <v>44280</v>
      </c>
      <c r="LA1" s="4">
        <v>44279</v>
      </c>
      <c r="LB1" s="4">
        <v>44278</v>
      </c>
      <c r="LC1" s="4">
        <v>44277</v>
      </c>
      <c r="LD1" s="4">
        <v>44276</v>
      </c>
      <c r="LE1" s="4">
        <v>44275</v>
      </c>
      <c r="LF1" s="4">
        <v>44274</v>
      </c>
      <c r="LG1" s="4">
        <v>44273</v>
      </c>
      <c r="LH1" s="4">
        <v>44272</v>
      </c>
      <c r="LI1" s="4">
        <v>44271</v>
      </c>
      <c r="LJ1" s="4">
        <v>44270</v>
      </c>
      <c r="LK1" s="4">
        <v>44269</v>
      </c>
      <c r="LL1" s="4">
        <v>44268</v>
      </c>
      <c r="LM1" s="4">
        <v>44267</v>
      </c>
      <c r="LN1" s="4">
        <v>44266</v>
      </c>
      <c r="LO1" s="4">
        <v>44265</v>
      </c>
      <c r="LP1" s="4">
        <v>44264</v>
      </c>
      <c r="LQ1" s="4">
        <v>44263</v>
      </c>
      <c r="LR1" s="4">
        <v>44262</v>
      </c>
      <c r="LS1" s="4">
        <v>44261</v>
      </c>
      <c r="LT1" s="4">
        <v>44260</v>
      </c>
      <c r="LU1" s="4">
        <v>44259</v>
      </c>
      <c r="LV1" s="4">
        <v>44258</v>
      </c>
      <c r="LW1" s="4">
        <v>44257</v>
      </c>
      <c r="LX1" s="4">
        <v>44256</v>
      </c>
      <c r="LY1" s="4">
        <v>44255</v>
      </c>
      <c r="LZ1" s="4">
        <v>44254</v>
      </c>
      <c r="MA1" s="4">
        <v>44253</v>
      </c>
      <c r="MB1" s="4">
        <v>44252</v>
      </c>
      <c r="MC1" s="4">
        <v>44251</v>
      </c>
      <c r="MD1" s="4">
        <v>44250</v>
      </c>
      <c r="ME1" s="4">
        <v>44249</v>
      </c>
      <c r="MF1" s="4">
        <v>44248</v>
      </c>
      <c r="MG1" s="4">
        <v>44247</v>
      </c>
      <c r="MH1" s="4">
        <v>44246</v>
      </c>
      <c r="MI1" s="4">
        <v>44245</v>
      </c>
      <c r="MJ1" s="4">
        <v>44244</v>
      </c>
      <c r="MK1" s="4">
        <v>44243</v>
      </c>
      <c r="ML1" s="4">
        <v>44242</v>
      </c>
      <c r="MM1" s="4">
        <v>44241</v>
      </c>
      <c r="MN1" s="4">
        <v>44240</v>
      </c>
      <c r="MO1" s="4">
        <v>44239</v>
      </c>
      <c r="MP1" s="4">
        <v>44238</v>
      </c>
      <c r="MQ1" s="4">
        <v>44237</v>
      </c>
      <c r="MR1" s="4">
        <v>44236</v>
      </c>
      <c r="MS1" s="4">
        <v>44235</v>
      </c>
      <c r="MT1" s="4">
        <v>44234</v>
      </c>
      <c r="MU1" s="4">
        <v>44233</v>
      </c>
      <c r="MV1" s="4">
        <v>44232</v>
      </c>
      <c r="MW1" s="4">
        <v>44231</v>
      </c>
      <c r="MX1" s="4">
        <v>44230</v>
      </c>
      <c r="MY1" s="4">
        <v>44229</v>
      </c>
      <c r="MZ1" s="4">
        <v>44228</v>
      </c>
      <c r="NA1" s="4">
        <v>44227</v>
      </c>
      <c r="NB1" s="4">
        <v>44226</v>
      </c>
      <c r="NC1" s="4" t="s">
        <v>41</v>
      </c>
      <c r="ND1" s="4" t="s">
        <v>42</v>
      </c>
      <c r="NE1" s="4" t="s">
        <v>43</v>
      </c>
      <c r="NF1" s="4" t="s">
        <v>44</v>
      </c>
      <c r="NG1" s="4" t="s">
        <v>45</v>
      </c>
      <c r="NH1" s="4" t="s">
        <v>46</v>
      </c>
      <c r="NI1" s="4" t="s">
        <v>47</v>
      </c>
      <c r="NJ1" s="4" t="s">
        <v>48</v>
      </c>
      <c r="NK1" s="4" t="s">
        <v>49</v>
      </c>
      <c r="NL1" s="4" t="s">
        <v>50</v>
      </c>
      <c r="NM1" s="4" t="s">
        <v>51</v>
      </c>
      <c r="NN1" s="4" t="s">
        <v>52</v>
      </c>
      <c r="NO1" s="4" t="s">
        <v>53</v>
      </c>
      <c r="NP1" s="4" t="s">
        <v>54</v>
      </c>
      <c r="NQ1" s="4" t="s">
        <v>55</v>
      </c>
      <c r="NR1" s="4" t="s">
        <v>56</v>
      </c>
      <c r="NS1" s="4" t="s">
        <v>57</v>
      </c>
      <c r="NT1" s="4" t="s">
        <v>58</v>
      </c>
      <c r="NU1" s="4" t="s">
        <v>59</v>
      </c>
      <c r="NV1" s="4" t="s">
        <v>60</v>
      </c>
      <c r="NW1" s="4" t="s">
        <v>61</v>
      </c>
      <c r="NX1" s="4" t="s">
        <v>62</v>
      </c>
      <c r="NY1" s="4" t="s">
        <v>63</v>
      </c>
      <c r="NZ1" s="4" t="s">
        <v>64</v>
      </c>
      <c r="OA1" s="4" t="s">
        <v>65</v>
      </c>
      <c r="OB1" s="4" t="s">
        <v>66</v>
      </c>
      <c r="OC1" s="4" t="s">
        <v>67</v>
      </c>
      <c r="OD1" s="4" t="s">
        <v>68</v>
      </c>
      <c r="OE1" s="4" t="s">
        <v>69</v>
      </c>
      <c r="OF1" s="4" t="s">
        <v>70</v>
      </c>
      <c r="OG1" s="4" t="s">
        <v>71</v>
      </c>
      <c r="OH1" s="4" t="s">
        <v>72</v>
      </c>
      <c r="OI1" s="4" t="s">
        <v>73</v>
      </c>
      <c r="OJ1" s="4" t="s">
        <v>74</v>
      </c>
      <c r="OK1" s="4" t="s">
        <v>75</v>
      </c>
      <c r="OL1" s="4" t="s">
        <v>76</v>
      </c>
      <c r="OM1" s="4" t="s">
        <v>77</v>
      </c>
      <c r="ON1" s="4" t="s">
        <v>78</v>
      </c>
      <c r="OO1" s="4" t="s">
        <v>79</v>
      </c>
      <c r="OP1" s="4" t="s">
        <v>80</v>
      </c>
      <c r="OQ1" s="4" t="s">
        <v>81</v>
      </c>
      <c r="OR1" s="4" t="s">
        <v>82</v>
      </c>
      <c r="OS1" s="4" t="s">
        <v>83</v>
      </c>
      <c r="OT1" s="4" t="s">
        <v>84</v>
      </c>
      <c r="OU1" s="4" t="s">
        <v>85</v>
      </c>
      <c r="OV1" s="4" t="s">
        <v>86</v>
      </c>
      <c r="OW1" s="4" t="s">
        <v>87</v>
      </c>
      <c r="OX1" s="4" t="s">
        <v>88</v>
      </c>
      <c r="OY1" s="4" t="s">
        <v>89</v>
      </c>
      <c r="OZ1" s="4" t="s">
        <v>90</v>
      </c>
      <c r="PA1" s="4" t="s">
        <v>91</v>
      </c>
      <c r="PB1" s="4" t="s">
        <v>92</v>
      </c>
      <c r="PC1" s="4" t="s">
        <v>93</v>
      </c>
      <c r="PD1" s="4" t="s">
        <v>94</v>
      </c>
      <c r="PE1" s="4" t="s">
        <v>95</v>
      </c>
      <c r="PF1" s="4" t="s">
        <v>96</v>
      </c>
      <c r="PG1" s="4" t="s">
        <v>97</v>
      </c>
      <c r="PH1" s="4" t="s">
        <v>98</v>
      </c>
      <c r="PI1" s="4" t="s">
        <v>99</v>
      </c>
      <c r="PJ1" s="4" t="s">
        <v>100</v>
      </c>
      <c r="PK1" s="4" t="s">
        <v>101</v>
      </c>
      <c r="PL1" s="4" t="s">
        <v>102</v>
      </c>
      <c r="PM1" s="4" t="s">
        <v>103</v>
      </c>
      <c r="PN1" s="4" t="s">
        <v>104</v>
      </c>
      <c r="PO1" s="4" t="s">
        <v>105</v>
      </c>
      <c r="PP1" s="4" t="s">
        <v>106</v>
      </c>
      <c r="PQ1" s="4" t="s">
        <v>107</v>
      </c>
      <c r="PR1" s="4" t="s">
        <v>108</v>
      </c>
      <c r="PS1" s="4" t="s">
        <v>109</v>
      </c>
      <c r="PT1" s="4" t="s">
        <v>110</v>
      </c>
      <c r="PU1" s="4" t="s">
        <v>111</v>
      </c>
      <c r="PV1" s="4" t="s">
        <v>112</v>
      </c>
      <c r="PW1" s="4" t="s">
        <v>113</v>
      </c>
      <c r="PX1" s="4" t="s">
        <v>114</v>
      </c>
      <c r="PY1" s="4" t="s">
        <v>115</v>
      </c>
      <c r="PZ1" s="4" t="s">
        <v>116</v>
      </c>
      <c r="QA1" s="4" t="s">
        <v>117</v>
      </c>
      <c r="QB1" s="4" t="s">
        <v>118</v>
      </c>
      <c r="QC1" s="4" t="s">
        <v>119</v>
      </c>
      <c r="QD1" s="4" t="s">
        <v>120</v>
      </c>
      <c r="QE1" s="4" t="s">
        <v>121</v>
      </c>
      <c r="QF1" s="4" t="s">
        <v>122</v>
      </c>
      <c r="QG1" s="4" t="s">
        <v>123</v>
      </c>
      <c r="QH1" s="4" t="s">
        <v>124</v>
      </c>
      <c r="QI1" s="4" t="s">
        <v>125</v>
      </c>
      <c r="QJ1" s="4" t="s">
        <v>126</v>
      </c>
      <c r="QK1" s="4" t="s">
        <v>127</v>
      </c>
      <c r="QL1" s="4" t="s">
        <v>128</v>
      </c>
      <c r="QM1" s="4" t="s">
        <v>129</v>
      </c>
      <c r="QN1" s="4" t="s">
        <v>130</v>
      </c>
      <c r="QO1" s="4" t="s">
        <v>131</v>
      </c>
      <c r="QP1" s="4" t="s">
        <v>132</v>
      </c>
      <c r="QQ1" s="4" t="s">
        <v>133</v>
      </c>
      <c r="QR1" s="4" t="s">
        <v>134</v>
      </c>
      <c r="QS1" s="4" t="s">
        <v>135</v>
      </c>
      <c r="QT1" s="4" t="s">
        <v>136</v>
      </c>
      <c r="QU1" s="4" t="s">
        <v>137</v>
      </c>
      <c r="QV1" s="4" t="s">
        <v>138</v>
      </c>
      <c r="QW1" s="4" t="s">
        <v>139</v>
      </c>
      <c r="QX1" s="4" t="s">
        <v>140</v>
      </c>
      <c r="QY1" s="4" t="s">
        <v>141</v>
      </c>
      <c r="QZ1" s="4" t="s">
        <v>142</v>
      </c>
      <c r="RA1" s="4" t="s">
        <v>143</v>
      </c>
      <c r="RB1" s="4" t="s">
        <v>144</v>
      </c>
      <c r="RC1" s="4" t="s">
        <v>145</v>
      </c>
      <c r="RD1" s="4" t="s">
        <v>146</v>
      </c>
      <c r="RE1" s="4" t="s">
        <v>147</v>
      </c>
      <c r="RF1" s="4" t="s">
        <v>148</v>
      </c>
      <c r="RG1" s="4" t="s">
        <v>149</v>
      </c>
      <c r="RH1" s="4" t="s">
        <v>150</v>
      </c>
      <c r="RI1" s="4" t="s">
        <v>151</v>
      </c>
      <c r="RJ1" s="4" t="s">
        <v>152</v>
      </c>
      <c r="RK1" s="4" t="s">
        <v>153</v>
      </c>
      <c r="RL1" s="4" t="s">
        <v>154</v>
      </c>
      <c r="RM1" s="4" t="s">
        <v>155</v>
      </c>
      <c r="RN1" s="4" t="s">
        <v>156</v>
      </c>
      <c r="RO1" s="4" t="s">
        <v>157</v>
      </c>
      <c r="RP1" s="4" t="s">
        <v>158</v>
      </c>
      <c r="RQ1" s="4" t="s">
        <v>159</v>
      </c>
      <c r="RR1" s="4" t="s">
        <v>160</v>
      </c>
      <c r="RS1" s="4" t="s">
        <v>161</v>
      </c>
      <c r="RT1" s="4" t="s">
        <v>162</v>
      </c>
    </row>
    <row r="2" spans="1:488" x14ac:dyDescent="0.25">
      <c r="A2" t="s">
        <v>10</v>
      </c>
      <c r="B2">
        <f>daily_PHE_update[[#This Row],[newCasesByPublishDate]]</f>
        <v>69137</v>
      </c>
      <c r="E2">
        <v>69137</v>
      </c>
      <c r="F2">
        <v>78711</v>
      </c>
      <c r="G2">
        <v>85288</v>
      </c>
      <c r="H2">
        <v>90587</v>
      </c>
      <c r="I2">
        <v>84302</v>
      </c>
      <c r="J2">
        <v>77232</v>
      </c>
      <c r="K2">
        <v>68913</v>
      </c>
      <c r="L2">
        <v>73331</v>
      </c>
      <c r="M2">
        <v>85902</v>
      </c>
      <c r="N2">
        <v>95974</v>
      </c>
      <c r="O2">
        <v>96545</v>
      </c>
      <c r="P2">
        <v>84987</v>
      </c>
      <c r="Q2">
        <v>74249</v>
      </c>
      <c r="R2">
        <v>66273</v>
      </c>
      <c r="S2">
        <v>74576</v>
      </c>
      <c r="T2">
        <v>87857</v>
      </c>
      <c r="U2">
        <v>97770</v>
      </c>
      <c r="V2">
        <v>116173</v>
      </c>
      <c r="W2">
        <v>104833</v>
      </c>
      <c r="X2">
        <v>115998</v>
      </c>
      <c r="Y2">
        <v>121228</v>
      </c>
      <c r="Z2">
        <v>130330</v>
      </c>
      <c r="AA2">
        <v>149405</v>
      </c>
      <c r="AB2">
        <v>152306</v>
      </c>
      <c r="AC2">
        <v>150232</v>
      </c>
      <c r="AD2">
        <v>148725</v>
      </c>
      <c r="AE2">
        <v>137541</v>
      </c>
      <c r="AF2">
        <v>123547</v>
      </c>
      <c r="AG2">
        <v>162572</v>
      </c>
      <c r="AH2">
        <v>160276</v>
      </c>
      <c r="AI2">
        <v>146604</v>
      </c>
      <c r="AJ2">
        <v>138287</v>
      </c>
      <c r="AK2">
        <v>117093</v>
      </c>
      <c r="AL2">
        <v>98515</v>
      </c>
      <c r="AM2">
        <v>103558</v>
      </c>
      <c r="AN2">
        <v>113628</v>
      </c>
      <c r="AO2">
        <v>105069</v>
      </c>
      <c r="AP2">
        <v>107055</v>
      </c>
      <c r="AQ2">
        <v>95795</v>
      </c>
      <c r="AR2">
        <v>80916</v>
      </c>
      <c r="AS2">
        <v>76065</v>
      </c>
      <c r="AT2">
        <v>71702</v>
      </c>
      <c r="AU2">
        <v>82426</v>
      </c>
      <c r="AV2">
        <v>83693</v>
      </c>
      <c r="AW2">
        <v>77299</v>
      </c>
      <c r="AX2">
        <v>68868</v>
      </c>
      <c r="AY2">
        <v>53093</v>
      </c>
      <c r="AZ2">
        <v>44931</v>
      </c>
      <c r="BA2">
        <v>40713</v>
      </c>
      <c r="BB2">
        <v>48540</v>
      </c>
      <c r="BC2">
        <v>48908</v>
      </c>
      <c r="BD2">
        <v>43550</v>
      </c>
      <c r="BE2">
        <v>44019</v>
      </c>
      <c r="BF2">
        <v>38866</v>
      </c>
      <c r="BG2">
        <v>41525</v>
      </c>
      <c r="BH2">
        <v>37396</v>
      </c>
      <c r="BI2">
        <v>39949</v>
      </c>
      <c r="BJ2">
        <v>43888</v>
      </c>
      <c r="BK2">
        <v>45880</v>
      </c>
      <c r="BL2">
        <v>41519</v>
      </c>
      <c r="BM2">
        <v>33590</v>
      </c>
      <c r="BN2">
        <v>34906</v>
      </c>
      <c r="BO2">
        <v>32136</v>
      </c>
      <c r="BP2">
        <v>35798</v>
      </c>
      <c r="BQ2">
        <v>42272</v>
      </c>
      <c r="BR2">
        <v>40382</v>
      </c>
      <c r="BS2">
        <v>36511</v>
      </c>
      <c r="BT2">
        <v>36550</v>
      </c>
      <c r="BU2">
        <v>36478</v>
      </c>
      <c r="BV2">
        <v>33513</v>
      </c>
      <c r="BW2">
        <v>36339</v>
      </c>
      <c r="BX2">
        <v>37006</v>
      </c>
      <c r="BY2">
        <v>39315</v>
      </c>
      <c r="BZ2">
        <v>30638</v>
      </c>
      <c r="CA2">
        <v>30853</v>
      </c>
      <c r="CB2">
        <v>31440</v>
      </c>
      <c r="CC2">
        <v>29404</v>
      </c>
      <c r="CD2">
        <v>33493</v>
      </c>
      <c r="CE2">
        <v>33155</v>
      </c>
      <c r="CF2">
        <v>35472</v>
      </c>
      <c r="CG2">
        <v>31541</v>
      </c>
      <c r="CH2">
        <v>27872</v>
      </c>
      <c r="CI2">
        <v>24979</v>
      </c>
      <c r="CJ2">
        <v>23779</v>
      </c>
      <c r="CK2">
        <v>26250</v>
      </c>
      <c r="CL2">
        <v>28490</v>
      </c>
      <c r="CM2">
        <v>30166</v>
      </c>
      <c r="CN2">
        <v>34317</v>
      </c>
      <c r="CO2">
        <v>28531</v>
      </c>
      <c r="CP2">
        <v>32081</v>
      </c>
      <c r="CQ2">
        <v>31479</v>
      </c>
      <c r="CR2">
        <v>36204</v>
      </c>
      <c r="CS2">
        <v>36853</v>
      </c>
      <c r="CT2">
        <v>33903</v>
      </c>
      <c r="CU2">
        <v>37502</v>
      </c>
      <c r="CV2">
        <v>32280</v>
      </c>
      <c r="CW2">
        <v>33309</v>
      </c>
      <c r="CX2">
        <v>33221</v>
      </c>
      <c r="CY2">
        <v>41259</v>
      </c>
      <c r="CZ2">
        <v>41745</v>
      </c>
      <c r="DA2">
        <v>44363</v>
      </c>
      <c r="DB2">
        <v>41498</v>
      </c>
      <c r="DC2">
        <v>36712</v>
      </c>
      <c r="DD2">
        <v>39473</v>
      </c>
      <c r="DE2">
        <v>38543</v>
      </c>
      <c r="DF2">
        <v>39624</v>
      </c>
      <c r="DG2">
        <v>37691</v>
      </c>
      <c r="DH2">
        <v>38488</v>
      </c>
      <c r="DI2">
        <v>36458</v>
      </c>
      <c r="DJ2">
        <v>33287</v>
      </c>
      <c r="DK2">
        <v>32349</v>
      </c>
      <c r="DL2">
        <v>31096</v>
      </c>
      <c r="DM2">
        <v>31259</v>
      </c>
      <c r="DN2">
        <v>32157</v>
      </c>
      <c r="DO2">
        <v>33305</v>
      </c>
      <c r="DP2">
        <v>33450</v>
      </c>
      <c r="DQ2">
        <v>28846</v>
      </c>
      <c r="DR2">
        <v>28251</v>
      </c>
      <c r="DS2">
        <v>25176</v>
      </c>
      <c r="DT2">
        <v>26794</v>
      </c>
      <c r="DU2">
        <v>28836</v>
      </c>
      <c r="DV2">
        <v>29826</v>
      </c>
      <c r="DW2">
        <v>29036</v>
      </c>
      <c r="DX2">
        <v>28808</v>
      </c>
      <c r="DY2">
        <v>29329</v>
      </c>
      <c r="DZ2">
        <v>25538</v>
      </c>
      <c r="EA2">
        <v>28087</v>
      </c>
      <c r="EB2">
        <v>28199</v>
      </c>
      <c r="EC2">
        <v>29045</v>
      </c>
      <c r="ED2">
        <v>27317</v>
      </c>
      <c r="EE2">
        <v>24973</v>
      </c>
      <c r="EF2">
        <v>26905</v>
      </c>
      <c r="EG2">
        <v>22173</v>
      </c>
      <c r="EH2">
        <v>22956</v>
      </c>
      <c r="EI2">
        <v>23265</v>
      </c>
      <c r="EJ2">
        <v>22949</v>
      </c>
      <c r="EK2">
        <v>19739</v>
      </c>
      <c r="EL2">
        <v>21077</v>
      </c>
      <c r="EM2">
        <v>19913</v>
      </c>
      <c r="EN2">
        <v>23825</v>
      </c>
      <c r="EO2">
        <v>26653</v>
      </c>
      <c r="EP2">
        <v>27049</v>
      </c>
      <c r="EQ2">
        <v>29286</v>
      </c>
      <c r="ER2">
        <v>27545</v>
      </c>
      <c r="ES2">
        <v>27202</v>
      </c>
      <c r="ET2">
        <v>27022</v>
      </c>
      <c r="EU2">
        <v>29614</v>
      </c>
      <c r="EV2">
        <v>31726</v>
      </c>
      <c r="EW2">
        <v>28686</v>
      </c>
      <c r="EX2">
        <v>24723</v>
      </c>
      <c r="EY2">
        <v>20967</v>
      </c>
      <c r="EZ2">
        <v>21324</v>
      </c>
      <c r="FA2">
        <v>22501</v>
      </c>
      <c r="FB2">
        <v>25118</v>
      </c>
      <c r="FC2">
        <v>27545</v>
      </c>
      <c r="FD2">
        <v>29417</v>
      </c>
      <c r="FE2">
        <v>27350</v>
      </c>
      <c r="FF2">
        <v>23474</v>
      </c>
      <c r="FG2">
        <v>24158</v>
      </c>
      <c r="FH2">
        <v>25952</v>
      </c>
      <c r="FI2">
        <v>26982</v>
      </c>
      <c r="FJ2">
        <v>29576</v>
      </c>
      <c r="FK2">
        <v>29762</v>
      </c>
      <c r="FL2">
        <v>28648</v>
      </c>
      <c r="FM2">
        <v>22712</v>
      </c>
      <c r="FN2">
        <v>23171</v>
      </c>
      <c r="FO2">
        <v>22859</v>
      </c>
      <c r="FP2">
        <v>26700</v>
      </c>
      <c r="FQ2">
        <v>28679</v>
      </c>
      <c r="FR2">
        <v>28093</v>
      </c>
      <c r="FS2">
        <v>26647</v>
      </c>
      <c r="FT2">
        <v>20630</v>
      </c>
      <c r="FU2">
        <v>21915</v>
      </c>
      <c r="FV2">
        <v>24196</v>
      </c>
      <c r="FW2">
        <v>25877</v>
      </c>
      <c r="FX2">
        <v>28321</v>
      </c>
      <c r="FY2">
        <v>26512</v>
      </c>
      <c r="FZ2">
        <v>26393</v>
      </c>
      <c r="GA2">
        <v>19012</v>
      </c>
      <c r="GB2">
        <v>19175</v>
      </c>
      <c r="GC2">
        <v>21645</v>
      </c>
      <c r="GD2">
        <v>23949</v>
      </c>
      <c r="GE2">
        <v>26241</v>
      </c>
      <c r="GF2">
        <v>27524</v>
      </c>
      <c r="GG2">
        <v>24367</v>
      </c>
      <c r="GH2">
        <v>20290</v>
      </c>
      <c r="GI2">
        <v>22181</v>
      </c>
      <c r="GJ2">
        <v>25434</v>
      </c>
      <c r="GK2">
        <v>28968</v>
      </c>
      <c r="GL2">
        <v>32792</v>
      </c>
      <c r="GM2">
        <v>35939</v>
      </c>
      <c r="GN2">
        <v>39504</v>
      </c>
      <c r="GO2">
        <v>43261</v>
      </c>
      <c r="GP2">
        <v>34657</v>
      </c>
      <c r="GQ2">
        <v>44777</v>
      </c>
      <c r="GR2">
        <v>50955</v>
      </c>
      <c r="GS2">
        <v>47360</v>
      </c>
      <c r="GT2">
        <v>44523</v>
      </c>
      <c r="GU2">
        <v>37895</v>
      </c>
      <c r="GV2">
        <v>30619</v>
      </c>
      <c r="GW2">
        <v>28421</v>
      </c>
      <c r="GX2">
        <v>29732</v>
      </c>
      <c r="GY2">
        <v>31231</v>
      </c>
      <c r="GZ2">
        <v>28421</v>
      </c>
      <c r="HA2">
        <v>27516</v>
      </c>
      <c r="HB2">
        <v>25295</v>
      </c>
      <c r="HC2">
        <v>23286</v>
      </c>
      <c r="HD2">
        <v>20454</v>
      </c>
      <c r="HE2">
        <v>21317</v>
      </c>
      <c r="HF2">
        <v>22393</v>
      </c>
      <c r="HG2">
        <v>22948</v>
      </c>
      <c r="HH2">
        <v>21293</v>
      </c>
      <c r="HI2">
        <v>16802</v>
      </c>
      <c r="HJ2">
        <v>18702</v>
      </c>
      <c r="HK2">
        <v>11560</v>
      </c>
      <c r="HL2">
        <v>15136</v>
      </c>
      <c r="HM2">
        <v>13498</v>
      </c>
      <c r="HN2">
        <v>13068</v>
      </c>
      <c r="HO2">
        <v>12765</v>
      </c>
      <c r="HP2">
        <v>9096</v>
      </c>
      <c r="HQ2">
        <v>8766</v>
      </c>
      <c r="HR2">
        <v>7778</v>
      </c>
      <c r="HS2">
        <v>8954</v>
      </c>
      <c r="HT2">
        <v>9185</v>
      </c>
      <c r="HU2">
        <v>9371</v>
      </c>
      <c r="HV2">
        <v>7642</v>
      </c>
      <c r="HW2">
        <v>6486</v>
      </c>
      <c r="HX2">
        <v>6647</v>
      </c>
      <c r="HY2">
        <v>6269</v>
      </c>
      <c r="HZ2">
        <v>6601</v>
      </c>
      <c r="IA2">
        <v>6782</v>
      </c>
      <c r="IB2">
        <v>6436</v>
      </c>
      <c r="IC2">
        <v>6201</v>
      </c>
      <c r="ID2">
        <v>5250</v>
      </c>
      <c r="IE2">
        <v>4913</v>
      </c>
      <c r="IF2">
        <v>4405</v>
      </c>
      <c r="IG2">
        <v>4810</v>
      </c>
      <c r="IH2">
        <v>5102</v>
      </c>
      <c r="II2">
        <v>4310</v>
      </c>
      <c r="IJ2">
        <v>3486</v>
      </c>
      <c r="IK2">
        <v>2539</v>
      </c>
      <c r="IL2">
        <v>2854</v>
      </c>
      <c r="IM2">
        <v>2621</v>
      </c>
      <c r="IN2">
        <v>2747</v>
      </c>
      <c r="IO2">
        <v>3434</v>
      </c>
      <c r="IP2">
        <v>2936</v>
      </c>
      <c r="IQ2">
        <v>2540</v>
      </c>
      <c r="IR2">
        <v>2081</v>
      </c>
      <c r="IS2">
        <v>1972</v>
      </c>
      <c r="IT2">
        <v>1734</v>
      </c>
      <c r="IU2">
        <v>2242</v>
      </c>
      <c r="IV2">
        <v>2303</v>
      </c>
      <c r="IW2">
        <v>2307</v>
      </c>
      <c r="IX2">
        <v>2151</v>
      </c>
      <c r="IY2">
        <v>2008</v>
      </c>
      <c r="IZ2">
        <v>1645</v>
      </c>
      <c r="JA2">
        <v>1471</v>
      </c>
      <c r="JB2">
        <v>1614</v>
      </c>
      <c r="JC2">
        <v>1828</v>
      </c>
      <c r="JD2">
        <v>2229</v>
      </c>
      <c r="JE2">
        <v>1804</v>
      </c>
      <c r="JF2">
        <v>2117</v>
      </c>
      <c r="JG2">
        <v>2009</v>
      </c>
      <c r="JH2">
        <v>1418</v>
      </c>
      <c r="JI2">
        <v>1742</v>
      </c>
      <c r="JJ2">
        <v>2142</v>
      </c>
      <c r="JK2">
        <v>2194</v>
      </c>
      <c r="JL2">
        <v>1906</v>
      </c>
      <c r="JM2">
        <v>1659</v>
      </c>
      <c r="JN2">
        <v>1453</v>
      </c>
      <c r="JO2">
        <v>1377</v>
      </c>
      <c r="JP2">
        <v>1642</v>
      </c>
      <c r="JQ2">
        <v>2046</v>
      </c>
      <c r="JR2">
        <v>1829</v>
      </c>
      <c r="JS2">
        <v>2410</v>
      </c>
      <c r="JT2">
        <v>1752</v>
      </c>
      <c r="JU2">
        <v>1401</v>
      </c>
      <c r="JV2">
        <v>1804</v>
      </c>
      <c r="JW2">
        <v>2277</v>
      </c>
      <c r="JX2">
        <v>2315</v>
      </c>
      <c r="JY2">
        <v>1943</v>
      </c>
      <c r="JZ2">
        <v>2169</v>
      </c>
      <c r="KA2">
        <v>2550</v>
      </c>
      <c r="KB2">
        <v>1495</v>
      </c>
      <c r="KC2">
        <v>1897</v>
      </c>
      <c r="KD2">
        <v>2225</v>
      </c>
      <c r="KE2">
        <v>2171</v>
      </c>
      <c r="KF2">
        <v>2054</v>
      </c>
      <c r="KG2">
        <v>2070</v>
      </c>
      <c r="KH2">
        <v>3222</v>
      </c>
      <c r="KI2">
        <v>1338</v>
      </c>
      <c r="KJ2">
        <v>2032</v>
      </c>
      <c r="KK2">
        <v>2638</v>
      </c>
      <c r="KL2">
        <v>2486</v>
      </c>
      <c r="KM2">
        <v>2304</v>
      </c>
      <c r="KN2">
        <v>1937</v>
      </c>
      <c r="KO2">
        <v>2236</v>
      </c>
      <c r="KP2">
        <v>1954</v>
      </c>
      <c r="KQ2">
        <v>2847</v>
      </c>
      <c r="KR2">
        <v>2881</v>
      </c>
      <c r="KS2">
        <v>3784</v>
      </c>
      <c r="KT2">
        <v>3327</v>
      </c>
      <c r="KU2">
        <v>3384</v>
      </c>
      <c r="KV2">
        <v>4112</v>
      </c>
      <c r="KW2">
        <v>3153</v>
      </c>
      <c r="KX2">
        <v>3813</v>
      </c>
      <c r="KY2">
        <v>5273</v>
      </c>
      <c r="KZ2">
        <v>5286</v>
      </c>
      <c r="LA2">
        <v>4615</v>
      </c>
      <c r="LB2">
        <v>4583</v>
      </c>
      <c r="LC2">
        <v>4746</v>
      </c>
      <c r="LD2">
        <v>4459</v>
      </c>
      <c r="LE2">
        <v>4732</v>
      </c>
      <c r="LF2">
        <v>3809</v>
      </c>
      <c r="LG2">
        <v>5213</v>
      </c>
      <c r="LH2">
        <v>4827</v>
      </c>
      <c r="LI2">
        <v>4391</v>
      </c>
      <c r="LJ2">
        <v>4264</v>
      </c>
      <c r="LK2">
        <v>3774</v>
      </c>
      <c r="LL2">
        <v>4539</v>
      </c>
      <c r="LM2">
        <v>5529</v>
      </c>
      <c r="LN2">
        <v>5744</v>
      </c>
      <c r="LO2">
        <v>4863</v>
      </c>
      <c r="LP2">
        <v>4894</v>
      </c>
      <c r="LQ2">
        <v>3903</v>
      </c>
      <c r="LR2">
        <v>4497</v>
      </c>
      <c r="LS2">
        <v>5118</v>
      </c>
      <c r="LT2">
        <v>5053</v>
      </c>
      <c r="LU2">
        <v>5643</v>
      </c>
      <c r="LV2">
        <v>5408</v>
      </c>
      <c r="LW2">
        <v>5530</v>
      </c>
      <c r="LX2">
        <v>4738</v>
      </c>
      <c r="LY2">
        <v>5080</v>
      </c>
      <c r="LZ2">
        <v>6527</v>
      </c>
      <c r="MA2">
        <v>7393</v>
      </c>
      <c r="MB2">
        <v>8623</v>
      </c>
      <c r="MC2">
        <v>8644</v>
      </c>
      <c r="MD2">
        <v>7292</v>
      </c>
      <c r="ME2">
        <v>9420</v>
      </c>
      <c r="MF2">
        <v>8408</v>
      </c>
      <c r="MG2">
        <v>8964</v>
      </c>
      <c r="MH2">
        <v>10296</v>
      </c>
      <c r="MI2">
        <v>10740</v>
      </c>
      <c r="MJ2">
        <v>10926</v>
      </c>
      <c r="MK2">
        <v>9236</v>
      </c>
      <c r="ML2">
        <v>8609</v>
      </c>
      <c r="MM2">
        <v>9499</v>
      </c>
      <c r="MN2">
        <v>11697</v>
      </c>
      <c r="MO2">
        <v>13299</v>
      </c>
      <c r="MP2">
        <v>12001</v>
      </c>
      <c r="MQ2">
        <v>11551</v>
      </c>
      <c r="MR2">
        <v>10916</v>
      </c>
      <c r="MS2">
        <v>12270</v>
      </c>
      <c r="MT2">
        <v>14466</v>
      </c>
      <c r="MU2">
        <v>16302</v>
      </c>
      <c r="MV2">
        <v>17314</v>
      </c>
      <c r="MW2">
        <v>18529</v>
      </c>
      <c r="MX2">
        <v>17265</v>
      </c>
      <c r="MY2">
        <v>15021</v>
      </c>
      <c r="MZ2">
        <v>16815</v>
      </c>
      <c r="NA2">
        <v>19054</v>
      </c>
      <c r="NB2">
        <v>21089</v>
      </c>
      <c r="NC2">
        <v>26709</v>
      </c>
      <c r="ND2">
        <v>26182</v>
      </c>
      <c r="NE2">
        <v>22914</v>
      </c>
      <c r="NF2">
        <v>17920</v>
      </c>
      <c r="NG2">
        <v>20149</v>
      </c>
      <c r="NH2">
        <v>27580</v>
      </c>
      <c r="NI2">
        <v>30496</v>
      </c>
      <c r="NJ2">
        <v>37115</v>
      </c>
      <c r="NK2">
        <v>34371</v>
      </c>
      <c r="NL2">
        <v>35061</v>
      </c>
      <c r="NM2">
        <v>30371</v>
      </c>
      <c r="NN2">
        <v>34134</v>
      </c>
      <c r="NO2">
        <v>35263</v>
      </c>
      <c r="NP2">
        <v>37759</v>
      </c>
      <c r="NQ2">
        <v>50741</v>
      </c>
      <c r="NR2">
        <v>44358</v>
      </c>
      <c r="NS2">
        <v>42898</v>
      </c>
      <c r="NT2">
        <v>41121</v>
      </c>
      <c r="NU2">
        <v>41835</v>
      </c>
      <c r="NV2">
        <v>50291</v>
      </c>
      <c r="NW2">
        <v>54257</v>
      </c>
      <c r="NX2">
        <v>61757</v>
      </c>
      <c r="NY2">
        <v>46841</v>
      </c>
      <c r="NZ2">
        <v>56060</v>
      </c>
      <c r="OA2">
        <v>54940</v>
      </c>
      <c r="OB2">
        <v>53180</v>
      </c>
      <c r="OC2">
        <v>46853</v>
      </c>
      <c r="OD2">
        <v>49248</v>
      </c>
      <c r="OE2">
        <v>50746</v>
      </c>
      <c r="OF2">
        <v>49510</v>
      </c>
      <c r="OG2">
        <v>43554</v>
      </c>
      <c r="OH2">
        <v>47164</v>
      </c>
      <c r="OI2">
        <v>36511</v>
      </c>
      <c r="OJ2">
        <v>25619</v>
      </c>
      <c r="OK2">
        <v>31307</v>
      </c>
      <c r="OL2">
        <v>31560</v>
      </c>
      <c r="OM2">
        <v>35561</v>
      </c>
      <c r="ON2">
        <v>34247</v>
      </c>
      <c r="OO2">
        <v>32288</v>
      </c>
      <c r="OP2">
        <v>28742</v>
      </c>
      <c r="OQ2">
        <v>32155</v>
      </c>
      <c r="OR2">
        <v>22775</v>
      </c>
      <c r="OS2">
        <v>24452</v>
      </c>
      <c r="OT2">
        <v>22401</v>
      </c>
      <c r="OU2">
        <v>23432</v>
      </c>
      <c r="OV2">
        <v>16504</v>
      </c>
      <c r="OW2">
        <v>17882</v>
      </c>
      <c r="OX2">
        <v>17164</v>
      </c>
      <c r="OY2">
        <v>17468</v>
      </c>
      <c r="OZ2">
        <v>17899</v>
      </c>
      <c r="PA2">
        <v>17622</v>
      </c>
      <c r="PB2">
        <v>12960</v>
      </c>
      <c r="PC2">
        <v>10459</v>
      </c>
      <c r="PD2">
        <v>11623</v>
      </c>
      <c r="PE2">
        <v>14294</v>
      </c>
      <c r="PF2">
        <v>12666</v>
      </c>
      <c r="PG2">
        <v>13412</v>
      </c>
      <c r="PH2">
        <v>11992</v>
      </c>
      <c r="PI2">
        <v>13323</v>
      </c>
      <c r="PJ2">
        <v>11618</v>
      </c>
      <c r="PK2">
        <v>10869</v>
      </c>
      <c r="PL2">
        <v>10054</v>
      </c>
      <c r="PM2">
        <v>13323</v>
      </c>
      <c r="PN2">
        <v>13557</v>
      </c>
      <c r="PO2">
        <v>14637</v>
      </c>
      <c r="PP2">
        <v>15893</v>
      </c>
      <c r="PQ2">
        <v>9854</v>
      </c>
      <c r="PR2">
        <v>13329</v>
      </c>
      <c r="PS2">
        <v>16668</v>
      </c>
      <c r="PT2">
        <v>17615</v>
      </c>
      <c r="PU2">
        <v>17845</v>
      </c>
      <c r="PV2">
        <v>20291</v>
      </c>
      <c r="PW2">
        <v>17189</v>
      </c>
      <c r="PX2">
        <v>17549</v>
      </c>
      <c r="PY2">
        <v>19423</v>
      </c>
      <c r="PZ2">
        <v>21998</v>
      </c>
      <c r="QA2">
        <v>24298</v>
      </c>
      <c r="QB2">
        <v>24540</v>
      </c>
      <c r="QC2">
        <v>30843</v>
      </c>
      <c r="QD2">
        <v>19970</v>
      </c>
      <c r="QE2">
        <v>18622</v>
      </c>
      <c r="QF2">
        <v>19036</v>
      </c>
      <c r="QG2">
        <v>18293</v>
      </c>
      <c r="QH2">
        <v>21875</v>
      </c>
      <c r="QI2">
        <v>20268</v>
      </c>
      <c r="QJ2">
        <v>21137</v>
      </c>
      <c r="QK2">
        <v>21863</v>
      </c>
      <c r="QL2">
        <v>17330</v>
      </c>
      <c r="QM2">
        <v>15860</v>
      </c>
      <c r="QN2">
        <v>20602</v>
      </c>
      <c r="QO2">
        <v>18864</v>
      </c>
      <c r="QP2">
        <v>20821</v>
      </c>
      <c r="QQ2">
        <v>19740</v>
      </c>
      <c r="QR2">
        <v>21245</v>
      </c>
      <c r="QS2">
        <v>19629</v>
      </c>
      <c r="QT2">
        <v>17883</v>
      </c>
      <c r="QU2">
        <v>16487</v>
      </c>
      <c r="QV2">
        <v>19332</v>
      </c>
      <c r="QW2">
        <v>17116</v>
      </c>
      <c r="QX2">
        <v>17354</v>
      </c>
      <c r="QY2">
        <v>22948</v>
      </c>
      <c r="QZ2">
        <v>17814</v>
      </c>
      <c r="RA2">
        <v>16365</v>
      </c>
      <c r="RB2">
        <v>14704</v>
      </c>
      <c r="RC2">
        <v>13299</v>
      </c>
      <c r="RD2">
        <v>12176</v>
      </c>
      <c r="RE2">
        <v>16139</v>
      </c>
      <c r="RF2">
        <v>16132</v>
      </c>
      <c r="RG2">
        <v>14310</v>
      </c>
      <c r="RH2">
        <v>11647</v>
      </c>
      <c r="RI2">
        <v>10383</v>
      </c>
      <c r="RJ2">
        <v>12628</v>
      </c>
      <c r="RK2">
        <v>10772</v>
      </c>
      <c r="RL2">
        <v>14952</v>
      </c>
      <c r="RM2">
        <v>11528</v>
      </c>
      <c r="RN2">
        <v>12648</v>
      </c>
      <c r="RO2">
        <v>10685</v>
      </c>
      <c r="RP2">
        <v>21309</v>
      </c>
      <c r="RQ2">
        <v>10806</v>
      </c>
      <c r="RR2">
        <v>4797</v>
      </c>
      <c r="RS2">
        <v>5589</v>
      </c>
      <c r="RT2">
        <v>5656</v>
      </c>
    </row>
    <row r="3" spans="1:48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4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</row>
    <row r="4" spans="1:488" x14ac:dyDescent="0.25">
      <c r="A4" t="s">
        <v>12</v>
      </c>
      <c r="B4">
        <f>'daily PHE update'!G3</f>
        <v>35521</v>
      </c>
      <c r="E4">
        <v>35521</v>
      </c>
      <c r="F4">
        <v>41169</v>
      </c>
      <c r="G4">
        <v>45820</v>
      </c>
      <c r="H4">
        <v>47426</v>
      </c>
      <c r="I4">
        <v>54555</v>
      </c>
      <c r="J4">
        <v>48485</v>
      </c>
      <c r="K4">
        <v>34685</v>
      </c>
      <c r="L4">
        <v>36322</v>
      </c>
      <c r="M4">
        <v>41992</v>
      </c>
      <c r="N4">
        <v>46293</v>
      </c>
      <c r="O4">
        <v>47619</v>
      </c>
      <c r="P4">
        <v>52202</v>
      </c>
      <c r="Q4">
        <v>44795</v>
      </c>
      <c r="R4">
        <v>31286</v>
      </c>
      <c r="S4">
        <v>33073</v>
      </c>
      <c r="T4">
        <v>36219</v>
      </c>
      <c r="U4">
        <v>35218</v>
      </c>
      <c r="V4">
        <v>36067</v>
      </c>
      <c r="W4">
        <v>32465</v>
      </c>
      <c r="X4">
        <v>27894</v>
      </c>
      <c r="Y4">
        <v>22069</v>
      </c>
      <c r="Z4">
        <v>23765</v>
      </c>
      <c r="AA4">
        <v>30841</v>
      </c>
      <c r="AB4">
        <v>38013</v>
      </c>
      <c r="AC4">
        <v>42730</v>
      </c>
      <c r="AD4">
        <v>43619</v>
      </c>
      <c r="AE4">
        <v>33444</v>
      </c>
      <c r="AF4">
        <v>27008</v>
      </c>
      <c r="AG4">
        <v>37602</v>
      </c>
      <c r="AH4">
        <v>45008</v>
      </c>
      <c r="AI4">
        <v>47037</v>
      </c>
      <c r="AJ4">
        <v>37962</v>
      </c>
      <c r="AK4">
        <v>31712</v>
      </c>
      <c r="AL4">
        <v>24957</v>
      </c>
      <c r="AM4">
        <v>17566</v>
      </c>
      <c r="AN4">
        <v>20083</v>
      </c>
      <c r="AO4">
        <v>20845</v>
      </c>
      <c r="AP4">
        <v>23037</v>
      </c>
      <c r="AQ4">
        <v>21736</v>
      </c>
      <c r="AR4">
        <v>20408</v>
      </c>
      <c r="AS4">
        <v>16293</v>
      </c>
      <c r="AT4">
        <v>14785</v>
      </c>
      <c r="AU4">
        <v>15056</v>
      </c>
      <c r="AV4">
        <v>16970</v>
      </c>
      <c r="AW4">
        <v>18715</v>
      </c>
      <c r="AX4">
        <v>18821</v>
      </c>
      <c r="AY4">
        <v>17029</v>
      </c>
      <c r="AZ4">
        <v>12875</v>
      </c>
      <c r="BA4">
        <v>8462</v>
      </c>
      <c r="BB4">
        <v>8786</v>
      </c>
      <c r="BC4">
        <v>8917</v>
      </c>
      <c r="BD4">
        <v>10154</v>
      </c>
      <c r="BE4">
        <v>10228</v>
      </c>
      <c r="BF4">
        <v>10661</v>
      </c>
      <c r="BG4">
        <v>9809</v>
      </c>
      <c r="BH4">
        <v>6542</v>
      </c>
      <c r="BI4">
        <v>7421</v>
      </c>
      <c r="BJ4">
        <v>8750</v>
      </c>
      <c r="BK4">
        <v>9399</v>
      </c>
      <c r="BL4">
        <v>9696</v>
      </c>
      <c r="BM4">
        <v>11517</v>
      </c>
      <c r="BN4">
        <v>11499</v>
      </c>
      <c r="BO4">
        <v>6115</v>
      </c>
      <c r="BP4">
        <v>6735</v>
      </c>
      <c r="BQ4">
        <v>8050</v>
      </c>
      <c r="BR4">
        <v>8576</v>
      </c>
      <c r="BS4">
        <v>8687</v>
      </c>
      <c r="BT4">
        <v>10748</v>
      </c>
      <c r="BU4">
        <v>8995</v>
      </c>
      <c r="BV4">
        <v>6363</v>
      </c>
      <c r="BW4">
        <v>7046</v>
      </c>
      <c r="BX4">
        <v>8267</v>
      </c>
      <c r="BY4">
        <v>8538</v>
      </c>
      <c r="BZ4">
        <v>7983</v>
      </c>
      <c r="CA4">
        <v>10309</v>
      </c>
      <c r="CB4">
        <v>9374</v>
      </c>
      <c r="CC4">
        <v>6040</v>
      </c>
      <c r="CD4">
        <v>6746</v>
      </c>
      <c r="CE4">
        <v>7405</v>
      </c>
      <c r="CF4">
        <v>7895</v>
      </c>
      <c r="CG4">
        <v>7475</v>
      </c>
      <c r="CH4">
        <v>9392</v>
      </c>
      <c r="CI4">
        <v>7920</v>
      </c>
      <c r="CJ4">
        <v>5258</v>
      </c>
      <c r="CK4">
        <v>5791</v>
      </c>
      <c r="CL4">
        <v>6163</v>
      </c>
      <c r="CM4">
        <v>6626</v>
      </c>
      <c r="CN4">
        <v>7590</v>
      </c>
      <c r="CO4">
        <v>9967</v>
      </c>
      <c r="CP4">
        <v>9887</v>
      </c>
      <c r="CQ4">
        <v>6577</v>
      </c>
      <c r="CR4">
        <v>7692</v>
      </c>
      <c r="CS4">
        <v>8362</v>
      </c>
      <c r="CT4">
        <v>8786</v>
      </c>
      <c r="CU4">
        <v>8610</v>
      </c>
      <c r="CV4">
        <v>10375</v>
      </c>
      <c r="CW4">
        <v>8394</v>
      </c>
      <c r="CX4">
        <v>7009</v>
      </c>
      <c r="CY4">
        <v>7595</v>
      </c>
      <c r="CZ4">
        <v>8182</v>
      </c>
      <c r="DA4">
        <v>10701</v>
      </c>
      <c r="DB4">
        <v>9965</v>
      </c>
      <c r="DC4">
        <v>11540</v>
      </c>
      <c r="DD4">
        <v>11939</v>
      </c>
      <c r="DE4">
        <v>7385</v>
      </c>
      <c r="DF4">
        <v>7493</v>
      </c>
      <c r="DG4">
        <v>8549</v>
      </c>
      <c r="DH4">
        <v>9551</v>
      </c>
      <c r="DI4">
        <v>8971</v>
      </c>
      <c r="DJ4">
        <v>11920</v>
      </c>
      <c r="DK4">
        <v>11124</v>
      </c>
      <c r="DL4">
        <v>7062</v>
      </c>
      <c r="DM4">
        <v>6885</v>
      </c>
      <c r="DN4">
        <v>8045</v>
      </c>
      <c r="DO4">
        <v>9043</v>
      </c>
      <c r="DP4">
        <v>7807</v>
      </c>
      <c r="DQ4">
        <v>9744</v>
      </c>
      <c r="DR4">
        <v>9945</v>
      </c>
      <c r="DS4">
        <v>5454</v>
      </c>
      <c r="DT4">
        <v>5647</v>
      </c>
      <c r="DU4">
        <v>6247</v>
      </c>
      <c r="DV4">
        <v>7767</v>
      </c>
      <c r="DW4">
        <v>6611</v>
      </c>
      <c r="DX4">
        <v>8858</v>
      </c>
      <c r="DY4">
        <v>9243</v>
      </c>
      <c r="DZ4">
        <v>5720</v>
      </c>
      <c r="EA4">
        <v>5717</v>
      </c>
      <c r="EB4">
        <v>6607</v>
      </c>
      <c r="EC4">
        <v>7474</v>
      </c>
      <c r="ED4">
        <v>6901</v>
      </c>
      <c r="EE4">
        <v>9298</v>
      </c>
      <c r="EF4">
        <v>9591</v>
      </c>
      <c r="EG4">
        <v>4902</v>
      </c>
      <c r="EH4">
        <v>5355</v>
      </c>
      <c r="EI4">
        <v>5605</v>
      </c>
      <c r="EJ4">
        <v>5619</v>
      </c>
      <c r="EK4">
        <v>7161</v>
      </c>
      <c r="EL4">
        <v>6305</v>
      </c>
      <c r="EM4">
        <v>4017</v>
      </c>
      <c r="EN4">
        <v>4911</v>
      </c>
      <c r="EO4">
        <v>5755</v>
      </c>
      <c r="EP4">
        <v>6096</v>
      </c>
      <c r="EQ4">
        <v>7059</v>
      </c>
      <c r="ER4">
        <v>8395</v>
      </c>
      <c r="ES4">
        <v>6303</v>
      </c>
      <c r="ET4">
        <v>5100</v>
      </c>
      <c r="EU4">
        <v>6184</v>
      </c>
      <c r="EV4">
        <v>6440</v>
      </c>
      <c r="EW4">
        <v>6476</v>
      </c>
      <c r="EX4">
        <v>8239</v>
      </c>
      <c r="EY4">
        <v>6606</v>
      </c>
      <c r="EZ4">
        <v>4913</v>
      </c>
      <c r="FA4">
        <v>4411</v>
      </c>
      <c r="FB4">
        <v>4933</v>
      </c>
      <c r="FC4">
        <v>5558</v>
      </c>
      <c r="FD4">
        <v>6568</v>
      </c>
      <c r="FE4">
        <v>5384</v>
      </c>
      <c r="FF4">
        <v>6428</v>
      </c>
      <c r="FG4">
        <v>5582</v>
      </c>
      <c r="FH4">
        <v>4873</v>
      </c>
      <c r="FI4">
        <v>5190</v>
      </c>
      <c r="FJ4">
        <v>5981</v>
      </c>
      <c r="FK4">
        <v>6293</v>
      </c>
      <c r="FL4">
        <v>6077</v>
      </c>
      <c r="FM4">
        <v>7345</v>
      </c>
      <c r="FN4">
        <v>5465</v>
      </c>
      <c r="FO4">
        <v>4430</v>
      </c>
      <c r="FP4">
        <v>5935</v>
      </c>
      <c r="FQ4">
        <v>6779</v>
      </c>
      <c r="FR4">
        <v>6813</v>
      </c>
      <c r="FS4">
        <v>5903</v>
      </c>
      <c r="FT4">
        <v>6442</v>
      </c>
      <c r="FU4">
        <v>5813</v>
      </c>
      <c r="FV4">
        <v>4563</v>
      </c>
      <c r="FW4">
        <v>5489</v>
      </c>
      <c r="FX4">
        <v>6848</v>
      </c>
      <c r="FY4">
        <v>6439</v>
      </c>
      <c r="FZ4">
        <v>6326</v>
      </c>
      <c r="GA4">
        <v>6137</v>
      </c>
      <c r="GB4">
        <v>5105</v>
      </c>
      <c r="GC4">
        <v>4691</v>
      </c>
      <c r="GD4">
        <v>5029</v>
      </c>
      <c r="GE4">
        <v>5757</v>
      </c>
      <c r="GF4">
        <v>6449</v>
      </c>
      <c r="GG4">
        <v>5946</v>
      </c>
      <c r="GH4">
        <v>6565</v>
      </c>
      <c r="GI4">
        <v>5825</v>
      </c>
      <c r="GJ4">
        <v>4716</v>
      </c>
      <c r="GK4">
        <v>5131</v>
      </c>
      <c r="GL4">
        <v>5760</v>
      </c>
      <c r="GM4">
        <v>6935</v>
      </c>
      <c r="GN4">
        <v>7417</v>
      </c>
      <c r="GO4">
        <v>10266</v>
      </c>
      <c r="GP4">
        <v>9039</v>
      </c>
      <c r="GQ4">
        <v>7949</v>
      </c>
      <c r="GR4">
        <v>9787</v>
      </c>
      <c r="GS4">
        <v>12910</v>
      </c>
      <c r="GT4">
        <v>11932</v>
      </c>
      <c r="GU4">
        <v>10111</v>
      </c>
      <c r="GV4">
        <v>7426</v>
      </c>
      <c r="GW4">
        <v>5799</v>
      </c>
      <c r="GX4">
        <v>6305</v>
      </c>
      <c r="GY4">
        <v>6715</v>
      </c>
      <c r="GZ4">
        <v>6466</v>
      </c>
      <c r="HA4">
        <v>7039</v>
      </c>
      <c r="HB4">
        <v>9122</v>
      </c>
      <c r="HC4">
        <v>7085</v>
      </c>
      <c r="HD4">
        <v>4922</v>
      </c>
      <c r="HE4">
        <v>4952</v>
      </c>
      <c r="HF4">
        <v>5851</v>
      </c>
      <c r="HG4">
        <v>6345</v>
      </c>
      <c r="HH4">
        <v>5765</v>
      </c>
      <c r="HI4">
        <v>6277</v>
      </c>
      <c r="HJ4">
        <v>5810</v>
      </c>
      <c r="HK4">
        <v>2487</v>
      </c>
      <c r="HL4">
        <v>3526</v>
      </c>
      <c r="HM4">
        <v>3823</v>
      </c>
      <c r="HN4">
        <v>3914</v>
      </c>
      <c r="HO4">
        <v>3787</v>
      </c>
      <c r="HP4">
        <v>3625</v>
      </c>
      <c r="HQ4">
        <v>3226</v>
      </c>
      <c r="HR4">
        <v>1858</v>
      </c>
      <c r="HS4">
        <v>2259</v>
      </c>
      <c r="HT4">
        <v>2630</v>
      </c>
      <c r="HU4">
        <v>2807</v>
      </c>
      <c r="HV4">
        <v>2341</v>
      </c>
      <c r="HW4">
        <v>3271</v>
      </c>
      <c r="HX4">
        <v>2460</v>
      </c>
      <c r="HY4">
        <v>1540</v>
      </c>
      <c r="HZ4">
        <v>1810</v>
      </c>
      <c r="IA4">
        <v>1834</v>
      </c>
      <c r="IB4">
        <v>2114</v>
      </c>
      <c r="IC4">
        <v>1916</v>
      </c>
      <c r="ID4">
        <v>2277</v>
      </c>
      <c r="IE4">
        <v>1978</v>
      </c>
      <c r="IF4">
        <v>1060</v>
      </c>
      <c r="IG4">
        <v>1352</v>
      </c>
      <c r="IH4">
        <v>1596</v>
      </c>
      <c r="II4">
        <v>1391</v>
      </c>
      <c r="IJ4">
        <v>1465</v>
      </c>
      <c r="IK4">
        <v>1129</v>
      </c>
      <c r="IL4">
        <v>1091</v>
      </c>
      <c r="IM4">
        <v>736</v>
      </c>
      <c r="IN4">
        <v>891</v>
      </c>
      <c r="IO4">
        <v>1194</v>
      </c>
      <c r="IP4">
        <v>1057</v>
      </c>
      <c r="IQ4">
        <v>889</v>
      </c>
      <c r="IR4">
        <v>1100</v>
      </c>
      <c r="IS4">
        <v>1032</v>
      </c>
      <c r="IT4">
        <v>595</v>
      </c>
      <c r="IU4">
        <v>756</v>
      </c>
      <c r="IV4">
        <v>665</v>
      </c>
      <c r="IW4">
        <v>909</v>
      </c>
      <c r="IX4">
        <v>741</v>
      </c>
      <c r="IY4">
        <v>1000</v>
      </c>
      <c r="IZ4">
        <v>834</v>
      </c>
      <c r="JA4">
        <v>444</v>
      </c>
      <c r="JB4">
        <v>510</v>
      </c>
      <c r="JC4">
        <v>757</v>
      </c>
      <c r="JD4">
        <v>789</v>
      </c>
      <c r="JE4">
        <v>610</v>
      </c>
      <c r="JF4">
        <v>1053</v>
      </c>
      <c r="JG4">
        <v>1063</v>
      </c>
      <c r="JH4">
        <v>428</v>
      </c>
      <c r="JI4">
        <v>584</v>
      </c>
      <c r="JJ4">
        <v>866</v>
      </c>
      <c r="JK4">
        <v>977</v>
      </c>
      <c r="JL4">
        <v>1061</v>
      </c>
      <c r="JM4">
        <v>1024</v>
      </c>
      <c r="JN4">
        <v>674</v>
      </c>
      <c r="JO4">
        <v>397</v>
      </c>
      <c r="JP4">
        <v>485</v>
      </c>
      <c r="JQ4">
        <v>777</v>
      </c>
      <c r="JR4">
        <v>732</v>
      </c>
      <c r="JS4">
        <v>1186</v>
      </c>
      <c r="JT4">
        <v>989</v>
      </c>
      <c r="JU4">
        <v>418</v>
      </c>
      <c r="JV4">
        <v>615</v>
      </c>
      <c r="JW4">
        <v>844</v>
      </c>
      <c r="JX4">
        <v>990</v>
      </c>
      <c r="JY4">
        <v>741</v>
      </c>
      <c r="JZ4">
        <v>1073</v>
      </c>
      <c r="KA4">
        <v>1345</v>
      </c>
      <c r="KB4">
        <v>388</v>
      </c>
      <c r="KC4">
        <v>542</v>
      </c>
      <c r="KD4">
        <v>694</v>
      </c>
      <c r="KE4">
        <v>711</v>
      </c>
      <c r="KF4">
        <v>636</v>
      </c>
      <c r="KG4">
        <v>962</v>
      </c>
      <c r="KH4">
        <v>954</v>
      </c>
      <c r="KI4">
        <v>491</v>
      </c>
      <c r="KJ4">
        <v>604</v>
      </c>
      <c r="KK4">
        <v>716</v>
      </c>
      <c r="KL4">
        <v>711</v>
      </c>
      <c r="KM4">
        <v>867</v>
      </c>
      <c r="KN4">
        <v>846</v>
      </c>
      <c r="KO4">
        <v>840</v>
      </c>
      <c r="KP4">
        <v>707</v>
      </c>
      <c r="KQ4">
        <v>755</v>
      </c>
      <c r="KR4">
        <v>926</v>
      </c>
      <c r="KS4">
        <v>1316</v>
      </c>
      <c r="KT4">
        <v>629</v>
      </c>
      <c r="KU4">
        <v>527</v>
      </c>
      <c r="KV4">
        <v>1736</v>
      </c>
      <c r="KW4">
        <v>607</v>
      </c>
      <c r="KX4">
        <v>1118</v>
      </c>
      <c r="KY4">
        <v>1695</v>
      </c>
      <c r="KZ4">
        <v>1942</v>
      </c>
      <c r="LA4">
        <v>1409</v>
      </c>
      <c r="LB4">
        <v>2146</v>
      </c>
      <c r="LC4">
        <v>2348</v>
      </c>
      <c r="LD4">
        <v>1086</v>
      </c>
      <c r="LE4">
        <v>1311</v>
      </c>
      <c r="LF4">
        <v>1641</v>
      </c>
      <c r="LG4">
        <v>1745</v>
      </c>
      <c r="LH4">
        <v>1414</v>
      </c>
      <c r="LI4">
        <v>2126</v>
      </c>
      <c r="LJ4">
        <v>1487</v>
      </c>
      <c r="LK4">
        <v>795</v>
      </c>
      <c r="LL4">
        <v>1526</v>
      </c>
      <c r="LM4">
        <v>1740</v>
      </c>
      <c r="LN4">
        <v>1553</v>
      </c>
      <c r="LO4">
        <v>1444</v>
      </c>
      <c r="LP4">
        <v>1942</v>
      </c>
      <c r="LQ4">
        <v>1028</v>
      </c>
      <c r="LR4">
        <v>918</v>
      </c>
      <c r="LS4">
        <v>959</v>
      </c>
      <c r="LT4">
        <v>963</v>
      </c>
      <c r="LU4">
        <v>1091</v>
      </c>
      <c r="LV4">
        <v>1133</v>
      </c>
      <c r="LW4">
        <v>1736</v>
      </c>
      <c r="LX4">
        <v>951</v>
      </c>
      <c r="LY4">
        <v>622</v>
      </c>
      <c r="LZ4">
        <v>1083</v>
      </c>
      <c r="MA4">
        <v>1194</v>
      </c>
      <c r="MB4">
        <v>1441</v>
      </c>
      <c r="MC4">
        <v>1333</v>
      </c>
      <c r="MD4">
        <v>2133</v>
      </c>
      <c r="ME4">
        <v>1748</v>
      </c>
      <c r="MF4">
        <v>1047</v>
      </c>
      <c r="MG4">
        <v>1232</v>
      </c>
      <c r="MH4">
        <v>1555</v>
      </c>
      <c r="MI4">
        <v>1721</v>
      </c>
      <c r="MJ4">
        <v>2077</v>
      </c>
      <c r="MK4">
        <v>2941</v>
      </c>
      <c r="ML4">
        <v>1610</v>
      </c>
      <c r="MM4">
        <v>1347</v>
      </c>
      <c r="MN4">
        <v>1659</v>
      </c>
      <c r="MO4">
        <v>1496</v>
      </c>
      <c r="MP4">
        <v>1576</v>
      </c>
      <c r="MQ4">
        <v>1587</v>
      </c>
      <c r="MR4">
        <v>2631</v>
      </c>
      <c r="MS4">
        <v>2478</v>
      </c>
      <c r="MT4">
        <v>2134</v>
      </c>
      <c r="MU4">
        <v>2308</v>
      </c>
      <c r="MV4">
        <v>2416</v>
      </c>
      <c r="MW4">
        <v>2419</v>
      </c>
      <c r="MX4">
        <v>2345</v>
      </c>
      <c r="MY4">
        <v>3582</v>
      </c>
      <c r="MZ4">
        <v>3183</v>
      </c>
      <c r="NA4">
        <v>2325</v>
      </c>
      <c r="NB4">
        <v>2870</v>
      </c>
      <c r="NC4">
        <v>3477</v>
      </c>
      <c r="ND4">
        <v>3178</v>
      </c>
      <c r="NE4">
        <v>2822</v>
      </c>
      <c r="NF4">
        <v>3597</v>
      </c>
      <c r="NG4">
        <v>2800</v>
      </c>
      <c r="NH4">
        <v>3314</v>
      </c>
      <c r="NI4">
        <v>3871</v>
      </c>
      <c r="NJ4">
        <v>3646</v>
      </c>
      <c r="NK4">
        <v>3800</v>
      </c>
      <c r="NL4">
        <v>4280</v>
      </c>
      <c r="NM4">
        <v>5047</v>
      </c>
      <c r="NN4">
        <v>3628</v>
      </c>
      <c r="NO4">
        <v>2959</v>
      </c>
      <c r="NP4">
        <v>3988</v>
      </c>
      <c r="NQ4">
        <v>4243</v>
      </c>
      <c r="NR4">
        <v>3219</v>
      </c>
      <c r="NS4">
        <v>4072</v>
      </c>
      <c r="NT4">
        <v>5533</v>
      </c>
      <c r="NU4">
        <v>2579</v>
      </c>
      <c r="NV4">
        <v>2409</v>
      </c>
      <c r="NW4">
        <v>3566</v>
      </c>
      <c r="NX4">
        <v>3366</v>
      </c>
      <c r="NY4">
        <v>2750</v>
      </c>
      <c r="NZ4">
        <v>4076</v>
      </c>
      <c r="OA4">
        <v>4728</v>
      </c>
      <c r="OB4">
        <v>3051</v>
      </c>
      <c r="OC4">
        <v>3246</v>
      </c>
      <c r="OD4">
        <v>1238</v>
      </c>
      <c r="OE4">
        <v>1845</v>
      </c>
      <c r="OF4">
        <v>3185</v>
      </c>
      <c r="OG4">
        <v>5131</v>
      </c>
      <c r="OH4">
        <v>2361</v>
      </c>
      <c r="OI4">
        <v>1583</v>
      </c>
      <c r="OJ4">
        <v>1977</v>
      </c>
      <c r="OK4">
        <v>980</v>
      </c>
      <c r="OL4">
        <v>1551</v>
      </c>
      <c r="OM4">
        <v>1698</v>
      </c>
      <c r="ON4">
        <v>1387</v>
      </c>
      <c r="OO4">
        <v>1396</v>
      </c>
      <c r="OP4">
        <v>775</v>
      </c>
      <c r="OQ4">
        <v>682</v>
      </c>
      <c r="OR4">
        <v>829</v>
      </c>
      <c r="OS4">
        <v>1049</v>
      </c>
      <c r="OT4">
        <v>1068</v>
      </c>
      <c r="OU4">
        <v>859</v>
      </c>
      <c r="OV4">
        <v>782</v>
      </c>
      <c r="OW4">
        <v>928</v>
      </c>
      <c r="OX4">
        <v>1170</v>
      </c>
      <c r="OY4">
        <v>1599</v>
      </c>
      <c r="OZ4">
        <v>1035</v>
      </c>
      <c r="PA4">
        <v>728</v>
      </c>
      <c r="PB4">
        <v>494</v>
      </c>
      <c r="PC4">
        <v>1197</v>
      </c>
      <c r="PD4">
        <v>1532</v>
      </c>
      <c r="PE4">
        <v>956</v>
      </c>
      <c r="PF4">
        <v>659</v>
      </c>
      <c r="PG4">
        <v>719</v>
      </c>
      <c r="PH4">
        <v>622</v>
      </c>
      <c r="PI4">
        <v>1320</v>
      </c>
      <c r="PJ4">
        <v>1592</v>
      </c>
      <c r="PK4">
        <v>857</v>
      </c>
      <c r="PL4">
        <v>264</v>
      </c>
      <c r="PM4">
        <v>1073</v>
      </c>
      <c r="PN4">
        <v>789</v>
      </c>
      <c r="PO4">
        <v>941</v>
      </c>
      <c r="PP4">
        <v>626</v>
      </c>
      <c r="PQ4">
        <v>585</v>
      </c>
      <c r="PR4">
        <v>561</v>
      </c>
      <c r="PS4">
        <v>414</v>
      </c>
      <c r="PT4">
        <v>586</v>
      </c>
      <c r="PU4">
        <v>773</v>
      </c>
      <c r="PV4">
        <v>597</v>
      </c>
      <c r="PW4">
        <v>1291</v>
      </c>
      <c r="PX4">
        <v>2162</v>
      </c>
      <c r="PY4">
        <v>521</v>
      </c>
      <c r="PZ4">
        <v>686</v>
      </c>
      <c r="QA4">
        <v>909</v>
      </c>
      <c r="QB4">
        <v>951</v>
      </c>
      <c r="QC4">
        <v>838</v>
      </c>
      <c r="QD4">
        <v>419</v>
      </c>
      <c r="QE4">
        <v>448</v>
      </c>
      <c r="QF4">
        <v>377</v>
      </c>
      <c r="QG4">
        <v>795</v>
      </c>
      <c r="QH4">
        <v>645</v>
      </c>
      <c r="QI4">
        <v>370</v>
      </c>
      <c r="QJ4">
        <v>786</v>
      </c>
      <c r="QK4">
        <v>588</v>
      </c>
      <c r="QL4">
        <v>1305</v>
      </c>
      <c r="QM4">
        <v>621</v>
      </c>
      <c r="QN4">
        <v>435</v>
      </c>
      <c r="QO4">
        <v>653</v>
      </c>
      <c r="QP4">
        <v>726</v>
      </c>
      <c r="QQ4">
        <v>338</v>
      </c>
      <c r="QR4">
        <v>568</v>
      </c>
      <c r="QS4">
        <v>565</v>
      </c>
      <c r="QT4">
        <v>535</v>
      </c>
      <c r="QU4">
        <v>351</v>
      </c>
      <c r="QV4">
        <v>240</v>
      </c>
      <c r="QW4">
        <v>226</v>
      </c>
      <c r="QX4">
        <v>256</v>
      </c>
      <c r="QY4">
        <v>329</v>
      </c>
      <c r="QZ4">
        <v>1142</v>
      </c>
      <c r="RA4">
        <v>223</v>
      </c>
      <c r="RB4">
        <v>109</v>
      </c>
      <c r="RC4">
        <v>121</v>
      </c>
      <c r="RD4">
        <v>211</v>
      </c>
      <c r="RE4">
        <v>425</v>
      </c>
      <c r="RF4">
        <v>119</v>
      </c>
      <c r="RG4">
        <v>121</v>
      </c>
      <c r="RH4">
        <v>282</v>
      </c>
      <c r="RI4">
        <v>78</v>
      </c>
      <c r="RJ4">
        <v>149</v>
      </c>
      <c r="RK4">
        <v>144</v>
      </c>
      <c r="RL4">
        <v>82</v>
      </c>
      <c r="RM4">
        <v>189</v>
      </c>
      <c r="RN4">
        <v>228</v>
      </c>
      <c r="RO4">
        <v>68</v>
      </c>
      <c r="RP4">
        <v>85</v>
      </c>
      <c r="RQ4">
        <v>38</v>
      </c>
      <c r="RR4">
        <v>52</v>
      </c>
      <c r="RS4">
        <v>113</v>
      </c>
      <c r="RT4">
        <v>97</v>
      </c>
    </row>
    <row r="5" spans="1:488" x14ac:dyDescent="0.25">
      <c r="A5" t="s">
        <v>13</v>
      </c>
      <c r="B5">
        <f>'daily PHE update'!G4</f>
        <v>68474</v>
      </c>
      <c r="E5">
        <v>68474</v>
      </c>
      <c r="F5">
        <v>77284</v>
      </c>
      <c r="G5">
        <v>80474</v>
      </c>
      <c r="H5">
        <v>90961</v>
      </c>
      <c r="I5">
        <v>74892</v>
      </c>
      <c r="J5">
        <v>59707</v>
      </c>
      <c r="K5">
        <v>66146</v>
      </c>
      <c r="L5">
        <v>72371</v>
      </c>
      <c r="M5">
        <v>82062</v>
      </c>
      <c r="N5">
        <v>86128</v>
      </c>
      <c r="O5">
        <v>94642</v>
      </c>
      <c r="P5">
        <v>71770</v>
      </c>
      <c r="Q5">
        <v>56744</v>
      </c>
      <c r="R5">
        <v>62552</v>
      </c>
      <c r="S5">
        <v>69581</v>
      </c>
      <c r="T5">
        <v>73370</v>
      </c>
      <c r="U5">
        <v>80678</v>
      </c>
      <c r="V5">
        <v>89376</v>
      </c>
      <c r="W5">
        <v>61992</v>
      </c>
      <c r="X5">
        <v>55932</v>
      </c>
      <c r="Y5">
        <v>57226</v>
      </c>
      <c r="Z5">
        <v>76927</v>
      </c>
      <c r="AA5">
        <v>98060</v>
      </c>
      <c r="AB5">
        <v>125174</v>
      </c>
      <c r="AC5">
        <v>124909</v>
      </c>
      <c r="AD5">
        <v>111137</v>
      </c>
      <c r="AE5">
        <v>76389</v>
      </c>
      <c r="AF5">
        <v>93058</v>
      </c>
      <c r="AG5">
        <v>124398</v>
      </c>
      <c r="AH5">
        <v>131057</v>
      </c>
      <c r="AI5">
        <v>117514</v>
      </c>
      <c r="AJ5">
        <v>114514</v>
      </c>
      <c r="AK5">
        <v>77387</v>
      </c>
      <c r="AL5">
        <v>37015</v>
      </c>
      <c r="AM5">
        <v>60477</v>
      </c>
      <c r="AN5">
        <v>66871</v>
      </c>
      <c r="AO5">
        <v>70549</v>
      </c>
      <c r="AP5">
        <v>79247</v>
      </c>
      <c r="AQ5">
        <v>75986</v>
      </c>
      <c r="AR5">
        <v>57373</v>
      </c>
      <c r="AS5">
        <v>52611</v>
      </c>
      <c r="AT5">
        <v>55415</v>
      </c>
      <c r="AU5">
        <v>64303</v>
      </c>
      <c r="AV5">
        <v>69852</v>
      </c>
      <c r="AW5">
        <v>65986</v>
      </c>
      <c r="AX5">
        <v>59429</v>
      </c>
      <c r="AY5">
        <v>37094</v>
      </c>
      <c r="AZ5">
        <v>29612</v>
      </c>
      <c r="BA5">
        <v>31259</v>
      </c>
      <c r="BB5">
        <v>37258</v>
      </c>
      <c r="BC5">
        <v>37700</v>
      </c>
      <c r="BD5">
        <v>35127</v>
      </c>
      <c r="BE5">
        <v>39833</v>
      </c>
      <c r="BF5">
        <v>30941</v>
      </c>
      <c r="BG5">
        <v>26649</v>
      </c>
      <c r="BH5">
        <v>28052</v>
      </c>
      <c r="BI5">
        <v>32468</v>
      </c>
      <c r="BJ5">
        <v>37407</v>
      </c>
      <c r="BK5">
        <v>39001</v>
      </c>
      <c r="BL5">
        <v>39448</v>
      </c>
      <c r="BM5">
        <v>30452</v>
      </c>
      <c r="BN5">
        <v>24458</v>
      </c>
      <c r="BO5">
        <v>27485</v>
      </c>
      <c r="BP5">
        <v>31465</v>
      </c>
      <c r="BQ5">
        <v>33760</v>
      </c>
      <c r="BR5">
        <v>33471</v>
      </c>
      <c r="BS5">
        <v>35324</v>
      </c>
      <c r="BT5">
        <v>28824</v>
      </c>
      <c r="BU5">
        <v>25088</v>
      </c>
      <c r="BV5">
        <v>25906</v>
      </c>
      <c r="BW5">
        <v>28180</v>
      </c>
      <c r="BX5">
        <v>28145</v>
      </c>
      <c r="BY5">
        <v>28381</v>
      </c>
      <c r="BZ5">
        <v>30758</v>
      </c>
      <c r="CA5">
        <v>26613</v>
      </c>
      <c r="CB5">
        <v>23540</v>
      </c>
      <c r="CC5">
        <v>26227</v>
      </c>
      <c r="CD5">
        <v>28695</v>
      </c>
      <c r="CE5">
        <v>29850</v>
      </c>
      <c r="CF5">
        <v>29702</v>
      </c>
      <c r="CG5">
        <v>31015</v>
      </c>
      <c r="CH5">
        <v>23047</v>
      </c>
      <c r="CI5">
        <v>19691</v>
      </c>
      <c r="CJ5">
        <v>20660</v>
      </c>
      <c r="CK5">
        <v>22599</v>
      </c>
      <c r="CL5">
        <v>25110</v>
      </c>
      <c r="CM5">
        <v>26777</v>
      </c>
      <c r="CN5">
        <v>33403</v>
      </c>
      <c r="CO5">
        <v>26670</v>
      </c>
      <c r="CP5">
        <v>25518</v>
      </c>
      <c r="CQ5">
        <v>30139</v>
      </c>
      <c r="CR5">
        <v>31889</v>
      </c>
      <c r="CS5">
        <v>31999</v>
      </c>
      <c r="CT5">
        <v>30405</v>
      </c>
      <c r="CU5">
        <v>35668</v>
      </c>
      <c r="CV5">
        <v>27043</v>
      </c>
      <c r="CW5">
        <v>25699</v>
      </c>
      <c r="CX5">
        <v>28041</v>
      </c>
      <c r="CY5">
        <v>32605</v>
      </c>
      <c r="CZ5">
        <v>34663</v>
      </c>
      <c r="DA5">
        <v>34873</v>
      </c>
      <c r="DB5">
        <v>40300</v>
      </c>
      <c r="DC5">
        <v>33875</v>
      </c>
      <c r="DD5">
        <v>27557</v>
      </c>
      <c r="DE5">
        <v>29286</v>
      </c>
      <c r="DF5">
        <v>29827</v>
      </c>
      <c r="DG5">
        <v>29600</v>
      </c>
      <c r="DH5">
        <v>30991</v>
      </c>
      <c r="DI5">
        <v>36522</v>
      </c>
      <c r="DJ5">
        <v>28916</v>
      </c>
      <c r="DK5">
        <v>23706</v>
      </c>
      <c r="DL5">
        <v>25054</v>
      </c>
      <c r="DM5">
        <v>26631</v>
      </c>
      <c r="DN5">
        <v>27484</v>
      </c>
      <c r="DO5">
        <v>26963</v>
      </c>
      <c r="DP5">
        <v>31974</v>
      </c>
      <c r="DQ5">
        <v>24684</v>
      </c>
      <c r="DR5">
        <v>18003</v>
      </c>
      <c r="DS5">
        <v>19051</v>
      </c>
      <c r="DT5">
        <v>20340</v>
      </c>
      <c r="DU5">
        <v>22171</v>
      </c>
      <c r="DV5">
        <v>22235</v>
      </c>
      <c r="DW5">
        <v>28603</v>
      </c>
      <c r="DX5">
        <v>24855</v>
      </c>
      <c r="DY5">
        <v>19334</v>
      </c>
      <c r="DZ5">
        <v>19450</v>
      </c>
      <c r="EA5">
        <v>22012</v>
      </c>
      <c r="EB5">
        <v>22861</v>
      </c>
      <c r="EC5">
        <v>23909</v>
      </c>
      <c r="ED5">
        <v>27252</v>
      </c>
      <c r="EE5">
        <v>22274</v>
      </c>
      <c r="EF5">
        <v>18328</v>
      </c>
      <c r="EG5">
        <v>18284</v>
      </c>
      <c r="EH5">
        <v>18391</v>
      </c>
      <c r="EI5">
        <v>19017</v>
      </c>
      <c r="EJ5">
        <v>18644</v>
      </c>
      <c r="EK5">
        <v>16169</v>
      </c>
      <c r="EL5">
        <v>14442</v>
      </c>
      <c r="EM5">
        <v>17154</v>
      </c>
      <c r="EN5">
        <v>20517</v>
      </c>
      <c r="EO5">
        <v>21168</v>
      </c>
      <c r="EP5">
        <v>22697</v>
      </c>
      <c r="EQ5">
        <v>27772</v>
      </c>
      <c r="ER5">
        <v>20773</v>
      </c>
      <c r="ES5">
        <v>19586</v>
      </c>
      <c r="ET5">
        <v>22486</v>
      </c>
      <c r="EU5">
        <v>24601</v>
      </c>
      <c r="EV5">
        <v>25417</v>
      </c>
      <c r="EW5">
        <v>27251</v>
      </c>
      <c r="EX5">
        <v>21186</v>
      </c>
      <c r="EY5">
        <v>16724</v>
      </c>
      <c r="EZ5">
        <v>16785</v>
      </c>
      <c r="FA5">
        <v>19477</v>
      </c>
      <c r="FB5">
        <v>22398</v>
      </c>
      <c r="FC5">
        <v>24018</v>
      </c>
      <c r="FD5">
        <v>23469</v>
      </c>
      <c r="FE5">
        <v>25433</v>
      </c>
      <c r="FF5">
        <v>19592</v>
      </c>
      <c r="FG5">
        <v>19014</v>
      </c>
      <c r="FH5">
        <v>20770</v>
      </c>
      <c r="FI5">
        <v>23280</v>
      </c>
      <c r="FJ5">
        <v>25990</v>
      </c>
      <c r="FK5">
        <v>26206</v>
      </c>
      <c r="FL5">
        <v>26993</v>
      </c>
      <c r="FM5">
        <v>18703</v>
      </c>
      <c r="FN5">
        <v>18573</v>
      </c>
      <c r="FO5">
        <v>21084</v>
      </c>
      <c r="FP5">
        <v>23660</v>
      </c>
      <c r="FQ5">
        <v>25035</v>
      </c>
      <c r="FR5">
        <v>23722</v>
      </c>
      <c r="FS5">
        <v>24541</v>
      </c>
      <c r="FT5">
        <v>17617</v>
      </c>
      <c r="FU5">
        <v>17199</v>
      </c>
      <c r="FV5">
        <v>20887</v>
      </c>
      <c r="FW5">
        <v>23778</v>
      </c>
      <c r="FX5">
        <v>24724</v>
      </c>
      <c r="FY5">
        <v>23308</v>
      </c>
      <c r="FZ5">
        <v>23281</v>
      </c>
      <c r="GA5">
        <v>16176</v>
      </c>
      <c r="GB5">
        <v>16019</v>
      </c>
      <c r="GC5">
        <v>18949</v>
      </c>
      <c r="GD5">
        <v>21862</v>
      </c>
      <c r="GE5">
        <v>23800</v>
      </c>
      <c r="GF5">
        <v>22675</v>
      </c>
      <c r="GG5">
        <v>22469</v>
      </c>
      <c r="GH5">
        <v>17361</v>
      </c>
      <c r="GI5">
        <v>17798</v>
      </c>
      <c r="GJ5">
        <v>21181</v>
      </c>
      <c r="GK5">
        <v>22981</v>
      </c>
      <c r="GL5">
        <v>26249</v>
      </c>
      <c r="GM5">
        <v>28902</v>
      </c>
      <c r="GN5">
        <v>36291</v>
      </c>
      <c r="GO5">
        <v>28368</v>
      </c>
      <c r="GP5">
        <v>24997</v>
      </c>
      <c r="GQ5">
        <v>37431</v>
      </c>
      <c r="GR5">
        <v>45482</v>
      </c>
      <c r="GS5">
        <v>40504</v>
      </c>
      <c r="GT5">
        <v>36710</v>
      </c>
      <c r="GU5">
        <v>34756</v>
      </c>
      <c r="GV5">
        <v>21362</v>
      </c>
      <c r="GW5">
        <v>21653</v>
      </c>
      <c r="GX5">
        <v>22377</v>
      </c>
      <c r="GY5">
        <v>25801</v>
      </c>
      <c r="GZ5">
        <v>25610</v>
      </c>
      <c r="HA5">
        <v>25852</v>
      </c>
      <c r="HB5">
        <v>19431</v>
      </c>
      <c r="HC5">
        <v>16436</v>
      </c>
      <c r="HD5">
        <v>16169</v>
      </c>
      <c r="HE5">
        <v>18576</v>
      </c>
      <c r="HF5">
        <v>19702</v>
      </c>
      <c r="HG5">
        <v>19462</v>
      </c>
      <c r="HH5">
        <v>20496</v>
      </c>
      <c r="HI5">
        <v>14249</v>
      </c>
      <c r="HJ5">
        <v>11562</v>
      </c>
      <c r="HK5">
        <v>11151</v>
      </c>
      <c r="HL5">
        <v>12744</v>
      </c>
      <c r="HM5">
        <v>12030</v>
      </c>
      <c r="HN5">
        <v>11845</v>
      </c>
      <c r="HO5">
        <v>11463</v>
      </c>
      <c r="HP5">
        <v>7367</v>
      </c>
      <c r="HQ5">
        <v>6019</v>
      </c>
      <c r="HR5">
        <v>7228</v>
      </c>
      <c r="HS5">
        <v>8154</v>
      </c>
      <c r="HT5">
        <v>7993</v>
      </c>
      <c r="HU5">
        <v>7663</v>
      </c>
      <c r="HV5">
        <v>7729</v>
      </c>
      <c r="HW5">
        <v>5274</v>
      </c>
      <c r="HX5">
        <v>4850</v>
      </c>
      <c r="HY5">
        <v>5594</v>
      </c>
      <c r="HZ5">
        <v>5727</v>
      </c>
      <c r="IA5">
        <v>5991</v>
      </c>
      <c r="IB5">
        <v>5481</v>
      </c>
      <c r="IC5">
        <v>5984</v>
      </c>
      <c r="ID5">
        <v>4323</v>
      </c>
      <c r="IE5">
        <v>3409</v>
      </c>
      <c r="IF5">
        <v>4225</v>
      </c>
      <c r="IG5">
        <v>4473</v>
      </c>
      <c r="IH5">
        <v>4438</v>
      </c>
      <c r="II5">
        <v>3974</v>
      </c>
      <c r="IJ5">
        <v>2798</v>
      </c>
      <c r="IK5">
        <v>2314</v>
      </c>
      <c r="IL5">
        <v>2185</v>
      </c>
      <c r="IM5">
        <v>2522</v>
      </c>
      <c r="IN5">
        <v>2738</v>
      </c>
      <c r="IO5">
        <v>2890</v>
      </c>
      <c r="IP5">
        <v>2436</v>
      </c>
      <c r="IQ5">
        <v>2454</v>
      </c>
      <c r="IR5">
        <v>1788</v>
      </c>
      <c r="IS5">
        <v>1375</v>
      </c>
      <c r="IT5">
        <v>1679</v>
      </c>
      <c r="IU5">
        <v>1796</v>
      </c>
      <c r="IV5">
        <v>2031</v>
      </c>
      <c r="IW5">
        <v>1841</v>
      </c>
      <c r="IX5">
        <v>2066</v>
      </c>
      <c r="IY5">
        <v>1510</v>
      </c>
      <c r="IZ5">
        <v>1137</v>
      </c>
      <c r="JA5">
        <v>1375</v>
      </c>
      <c r="JB5">
        <v>1572</v>
      </c>
      <c r="JC5">
        <v>1630</v>
      </c>
      <c r="JD5">
        <v>1631</v>
      </c>
      <c r="JE5">
        <v>2085</v>
      </c>
      <c r="JF5">
        <v>1895</v>
      </c>
      <c r="JG5">
        <v>1102</v>
      </c>
      <c r="JH5">
        <v>1358</v>
      </c>
      <c r="JI5">
        <v>1714</v>
      </c>
      <c r="JJ5">
        <v>1918</v>
      </c>
      <c r="JK5">
        <v>1967</v>
      </c>
      <c r="JL5">
        <v>1697</v>
      </c>
      <c r="JM5">
        <v>1176</v>
      </c>
      <c r="JN5">
        <v>991</v>
      </c>
      <c r="JO5">
        <v>1216</v>
      </c>
      <c r="JP5">
        <v>1652</v>
      </c>
      <c r="JQ5">
        <v>1909</v>
      </c>
      <c r="JR5">
        <v>2025</v>
      </c>
      <c r="JS5">
        <v>1690</v>
      </c>
      <c r="JT5">
        <v>933</v>
      </c>
      <c r="JU5">
        <v>1300</v>
      </c>
      <c r="JV5">
        <v>1665</v>
      </c>
      <c r="JW5">
        <v>1927</v>
      </c>
      <c r="JX5">
        <v>1644</v>
      </c>
      <c r="JY5">
        <v>1979</v>
      </c>
      <c r="JZ5">
        <v>2052</v>
      </c>
      <c r="KA5">
        <v>1051</v>
      </c>
      <c r="KB5">
        <v>1267</v>
      </c>
      <c r="KC5">
        <v>1459</v>
      </c>
      <c r="KD5">
        <v>1639</v>
      </c>
      <c r="KE5">
        <v>1569</v>
      </c>
      <c r="KF5">
        <v>1909</v>
      </c>
      <c r="KG5">
        <v>1640</v>
      </c>
      <c r="KH5">
        <v>1340</v>
      </c>
      <c r="KI5">
        <v>1735</v>
      </c>
      <c r="KJ5">
        <v>1990</v>
      </c>
      <c r="KK5">
        <v>2108</v>
      </c>
      <c r="KL5">
        <v>2089</v>
      </c>
      <c r="KM5">
        <v>1854</v>
      </c>
      <c r="KN5">
        <v>1719</v>
      </c>
      <c r="KO5">
        <v>1711</v>
      </c>
      <c r="KP5">
        <v>1710</v>
      </c>
      <c r="KQ5">
        <v>2488</v>
      </c>
      <c r="KR5">
        <v>2840</v>
      </c>
      <c r="KS5">
        <v>2480</v>
      </c>
      <c r="KT5">
        <v>2712</v>
      </c>
      <c r="KU5">
        <v>4005</v>
      </c>
      <c r="KV5">
        <v>2426</v>
      </c>
      <c r="KW5">
        <v>3099</v>
      </c>
      <c r="KX5">
        <v>3838</v>
      </c>
      <c r="KY5">
        <v>4844</v>
      </c>
      <c r="KZ5">
        <v>4099</v>
      </c>
      <c r="LA5">
        <v>4781</v>
      </c>
      <c r="LB5">
        <v>4328</v>
      </c>
      <c r="LC5">
        <v>2862</v>
      </c>
      <c r="LD5">
        <v>3534</v>
      </c>
      <c r="LE5">
        <v>4055</v>
      </c>
      <c r="LF5">
        <v>3485</v>
      </c>
      <c r="LG5">
        <v>4289</v>
      </c>
      <c r="LH5">
        <v>5006</v>
      </c>
      <c r="LI5">
        <v>3222</v>
      </c>
      <c r="LJ5">
        <v>2948</v>
      </c>
      <c r="LK5">
        <v>3942</v>
      </c>
      <c r="LL5">
        <v>4250</v>
      </c>
      <c r="LM5">
        <v>4679</v>
      </c>
      <c r="LN5">
        <v>4705</v>
      </c>
      <c r="LO5">
        <v>4861</v>
      </c>
      <c r="LP5">
        <v>3120</v>
      </c>
      <c r="LQ5">
        <v>3079</v>
      </c>
      <c r="LR5">
        <v>3865</v>
      </c>
      <c r="LS5">
        <v>4119</v>
      </c>
      <c r="LT5">
        <v>4227</v>
      </c>
      <c r="LU5">
        <v>4797</v>
      </c>
      <c r="LV5">
        <v>5136</v>
      </c>
      <c r="LW5">
        <v>3441</v>
      </c>
      <c r="LX5">
        <v>3251</v>
      </c>
      <c r="LY5">
        <v>4513</v>
      </c>
      <c r="LZ5">
        <v>5491</v>
      </c>
      <c r="MA5">
        <v>6163</v>
      </c>
      <c r="MB5">
        <v>6831</v>
      </c>
      <c r="MC5">
        <v>8286</v>
      </c>
      <c r="MD5">
        <v>5904</v>
      </c>
      <c r="ME5">
        <v>5952</v>
      </c>
      <c r="MF5">
        <v>6405</v>
      </c>
      <c r="MG5">
        <v>7461</v>
      </c>
      <c r="MH5">
        <v>8409</v>
      </c>
      <c r="MI5">
        <v>8966</v>
      </c>
      <c r="MJ5">
        <v>10381</v>
      </c>
      <c r="MK5">
        <v>6484</v>
      </c>
      <c r="ML5">
        <v>6413</v>
      </c>
      <c r="MM5">
        <v>8503</v>
      </c>
      <c r="MN5">
        <v>9503</v>
      </c>
      <c r="MO5">
        <v>9948</v>
      </c>
      <c r="MP5">
        <v>9193</v>
      </c>
      <c r="MQ5">
        <v>10958</v>
      </c>
      <c r="MR5">
        <v>8779</v>
      </c>
      <c r="MS5">
        <v>8901</v>
      </c>
      <c r="MT5">
        <v>10923</v>
      </c>
      <c r="MU5">
        <v>12765</v>
      </c>
      <c r="MV5">
        <v>14123</v>
      </c>
      <c r="MW5">
        <v>14532</v>
      </c>
      <c r="MX5">
        <v>15846</v>
      </c>
      <c r="MY5">
        <v>11927</v>
      </c>
      <c r="MZ5">
        <v>12658</v>
      </c>
      <c r="NA5">
        <v>15856</v>
      </c>
      <c r="NB5">
        <v>17713</v>
      </c>
      <c r="NC5">
        <v>19584</v>
      </c>
      <c r="ND5">
        <v>18884</v>
      </c>
      <c r="NE5">
        <v>20454</v>
      </c>
      <c r="NF5">
        <v>12789</v>
      </c>
      <c r="NG5">
        <v>16206</v>
      </c>
      <c r="NH5">
        <v>22000</v>
      </c>
      <c r="NI5">
        <v>22684</v>
      </c>
      <c r="NJ5">
        <v>24569</v>
      </c>
      <c r="NK5">
        <v>24790</v>
      </c>
      <c r="NL5">
        <v>30360</v>
      </c>
      <c r="NM5">
        <v>21490</v>
      </c>
      <c r="NN5">
        <v>21330</v>
      </c>
      <c r="NO5">
        <v>25028</v>
      </c>
      <c r="NP5">
        <v>27426</v>
      </c>
      <c r="NQ5">
        <v>31143</v>
      </c>
      <c r="NR5">
        <v>27635</v>
      </c>
      <c r="NS5">
        <v>33913</v>
      </c>
      <c r="NT5">
        <v>24109</v>
      </c>
      <c r="NU5">
        <v>22987</v>
      </c>
      <c r="NV5">
        <v>25943</v>
      </c>
      <c r="NW5">
        <v>25358</v>
      </c>
      <c r="NX5">
        <v>24185</v>
      </c>
      <c r="NY5">
        <v>26810</v>
      </c>
      <c r="NZ5">
        <v>34762</v>
      </c>
      <c r="OA5">
        <v>29703</v>
      </c>
      <c r="OB5">
        <v>31246</v>
      </c>
      <c r="OC5">
        <v>14334</v>
      </c>
      <c r="OD5">
        <v>18611</v>
      </c>
      <c r="OE5">
        <v>24234</v>
      </c>
      <c r="OF5">
        <v>38096</v>
      </c>
      <c r="OG5">
        <v>23984</v>
      </c>
      <c r="OH5">
        <v>27272</v>
      </c>
      <c r="OI5">
        <v>19960</v>
      </c>
      <c r="OJ5">
        <v>9394</v>
      </c>
      <c r="OK5">
        <v>15699</v>
      </c>
      <c r="OL5">
        <v>13272</v>
      </c>
      <c r="OM5">
        <v>16862</v>
      </c>
      <c r="ON5">
        <v>18133</v>
      </c>
      <c r="OO5">
        <v>14261</v>
      </c>
      <c r="OP5">
        <v>8373</v>
      </c>
      <c r="OQ5">
        <v>10568</v>
      </c>
      <c r="OR5">
        <v>7560</v>
      </c>
      <c r="OS5">
        <v>8777</v>
      </c>
      <c r="OT5">
        <v>10464</v>
      </c>
      <c r="OU5">
        <v>15618</v>
      </c>
      <c r="OV5">
        <v>11016</v>
      </c>
      <c r="OW5">
        <v>10606</v>
      </c>
      <c r="OX5">
        <v>11594</v>
      </c>
      <c r="OY5">
        <v>12032</v>
      </c>
      <c r="OZ5">
        <v>12647</v>
      </c>
      <c r="PA5">
        <v>11836</v>
      </c>
      <c r="PB5">
        <v>11754</v>
      </c>
      <c r="PC5">
        <v>9231</v>
      </c>
      <c r="PD5">
        <v>8665</v>
      </c>
      <c r="PE5">
        <v>10339</v>
      </c>
      <c r="PF5">
        <v>8993</v>
      </c>
      <c r="PG5">
        <v>9609</v>
      </c>
      <c r="PH5">
        <v>9687</v>
      </c>
      <c r="PI5">
        <v>11606</v>
      </c>
      <c r="PJ5">
        <v>7199</v>
      </c>
      <c r="PK5">
        <v>6488</v>
      </c>
      <c r="PL5">
        <v>8179</v>
      </c>
      <c r="PM5">
        <v>9472</v>
      </c>
      <c r="PN5">
        <v>10364</v>
      </c>
      <c r="PO5">
        <v>10294</v>
      </c>
      <c r="PP5">
        <v>12099</v>
      </c>
      <c r="PQ5">
        <v>6837</v>
      </c>
      <c r="PR5">
        <v>8699</v>
      </c>
      <c r="PS5">
        <v>10143</v>
      </c>
      <c r="PT5">
        <v>9252</v>
      </c>
      <c r="PU5">
        <v>10415</v>
      </c>
      <c r="PV5">
        <v>12964</v>
      </c>
      <c r="PW5">
        <v>15412</v>
      </c>
      <c r="PX5">
        <v>11209</v>
      </c>
      <c r="PY5">
        <v>12163</v>
      </c>
      <c r="PZ5">
        <v>13855</v>
      </c>
      <c r="QA5">
        <v>14142</v>
      </c>
      <c r="QB5">
        <v>15757</v>
      </c>
      <c r="QC5">
        <v>15184</v>
      </c>
      <c r="QD5">
        <v>12957</v>
      </c>
      <c r="QE5">
        <v>11556</v>
      </c>
      <c r="QF5">
        <v>10507</v>
      </c>
      <c r="QG5">
        <v>9934</v>
      </c>
      <c r="QH5">
        <v>11714</v>
      </c>
      <c r="QI5">
        <v>10663</v>
      </c>
      <c r="QJ5">
        <v>12581</v>
      </c>
      <c r="QK5">
        <v>18826</v>
      </c>
      <c r="QL5">
        <v>10117</v>
      </c>
      <c r="QM5">
        <v>8267</v>
      </c>
      <c r="QN5">
        <v>12317</v>
      </c>
      <c r="QO5">
        <v>10538</v>
      </c>
      <c r="QP5">
        <v>12008</v>
      </c>
      <c r="QQ5">
        <v>12380</v>
      </c>
      <c r="QR5">
        <v>14947</v>
      </c>
      <c r="QS5">
        <v>8679</v>
      </c>
      <c r="QT5">
        <v>5366</v>
      </c>
      <c r="QU5">
        <v>5116</v>
      </c>
      <c r="QV5">
        <v>7102</v>
      </c>
      <c r="QW5">
        <v>7870</v>
      </c>
      <c r="QX5">
        <v>10529</v>
      </c>
      <c r="QY5">
        <v>15037</v>
      </c>
      <c r="QZ5">
        <v>5586</v>
      </c>
      <c r="RA5">
        <v>4489</v>
      </c>
      <c r="RB5">
        <v>2302</v>
      </c>
      <c r="RC5">
        <v>3845</v>
      </c>
      <c r="RD5">
        <v>3418</v>
      </c>
      <c r="RE5">
        <v>4228</v>
      </c>
      <c r="RF5">
        <v>5329</v>
      </c>
      <c r="RG5">
        <v>4513</v>
      </c>
      <c r="RH5">
        <v>3665</v>
      </c>
      <c r="RI5">
        <v>2776</v>
      </c>
      <c r="RJ5">
        <v>4143</v>
      </c>
      <c r="RK5">
        <v>4618</v>
      </c>
      <c r="RL5">
        <v>7138</v>
      </c>
      <c r="RM5">
        <v>6259</v>
      </c>
      <c r="RN5">
        <v>5664</v>
      </c>
      <c r="RO5">
        <v>3096</v>
      </c>
      <c r="RP5">
        <v>4342</v>
      </c>
      <c r="RQ5">
        <v>3706</v>
      </c>
      <c r="RR5">
        <v>3143</v>
      </c>
      <c r="RS5">
        <v>3585</v>
      </c>
      <c r="RT5">
        <v>3161</v>
      </c>
    </row>
    <row r="6" spans="1:488" x14ac:dyDescent="0.25">
      <c r="A6" t="s">
        <v>14</v>
      </c>
      <c r="B6">
        <f>'daily PHE update'!G5</f>
        <v>81154</v>
      </c>
      <c r="E6">
        <v>81154</v>
      </c>
      <c r="F6">
        <v>84107</v>
      </c>
      <c r="G6">
        <v>94791</v>
      </c>
      <c r="H6">
        <v>77673</v>
      </c>
      <c r="I6">
        <v>61112</v>
      </c>
      <c r="J6">
        <v>68399</v>
      </c>
      <c r="K6">
        <v>75802</v>
      </c>
      <c r="L6">
        <v>85281</v>
      </c>
      <c r="M6">
        <v>90460</v>
      </c>
      <c r="N6">
        <v>100092</v>
      </c>
      <c r="O6">
        <v>74880</v>
      </c>
      <c r="P6">
        <v>58673</v>
      </c>
      <c r="Q6">
        <v>65271</v>
      </c>
      <c r="R6">
        <v>73038</v>
      </c>
      <c r="S6">
        <v>78153</v>
      </c>
      <c r="T6">
        <v>87608</v>
      </c>
      <c r="U6">
        <v>98942</v>
      </c>
      <c r="V6">
        <v>71079</v>
      </c>
      <c r="W6">
        <v>63651</v>
      </c>
      <c r="X6">
        <v>77037</v>
      </c>
      <c r="Y6">
        <v>107215</v>
      </c>
      <c r="Z6">
        <v>127844</v>
      </c>
      <c r="AA6">
        <v>163827</v>
      </c>
      <c r="AB6">
        <v>148978</v>
      </c>
      <c r="AC6">
        <v>122590</v>
      </c>
      <c r="AD6">
        <v>84552</v>
      </c>
      <c r="AE6">
        <v>122264</v>
      </c>
      <c r="AF6">
        <v>140702</v>
      </c>
      <c r="AG6">
        <v>164736</v>
      </c>
      <c r="AH6">
        <v>140472</v>
      </c>
      <c r="AI6">
        <v>129647</v>
      </c>
      <c r="AJ6">
        <v>85544</v>
      </c>
      <c r="AK6">
        <v>52718</v>
      </c>
      <c r="AL6">
        <v>90244</v>
      </c>
      <c r="AM6">
        <v>95172</v>
      </c>
      <c r="AN6">
        <v>103610</v>
      </c>
      <c r="AO6">
        <v>101798</v>
      </c>
      <c r="AP6">
        <v>94754</v>
      </c>
      <c r="AQ6">
        <v>67671</v>
      </c>
      <c r="AR6">
        <v>61398</v>
      </c>
      <c r="AS6">
        <v>67972</v>
      </c>
      <c r="AT6">
        <v>73488</v>
      </c>
      <c r="AU6">
        <v>82359</v>
      </c>
      <c r="AV6">
        <v>76717</v>
      </c>
      <c r="AW6">
        <v>66935</v>
      </c>
      <c r="AX6">
        <v>41473</v>
      </c>
      <c r="AY6">
        <v>36882</v>
      </c>
      <c r="AZ6">
        <v>39278</v>
      </c>
      <c r="BA6">
        <v>43528</v>
      </c>
      <c r="BB6">
        <v>44844</v>
      </c>
      <c r="BC6">
        <v>43549</v>
      </c>
      <c r="BD6">
        <v>45753</v>
      </c>
      <c r="BE6">
        <v>32780</v>
      </c>
      <c r="BF6">
        <v>30342</v>
      </c>
      <c r="BG6">
        <v>35752</v>
      </c>
      <c r="BH6">
        <v>38595</v>
      </c>
      <c r="BI6">
        <v>42184</v>
      </c>
      <c r="BJ6">
        <v>43241</v>
      </c>
      <c r="BK6">
        <v>43994</v>
      </c>
      <c r="BL6">
        <v>31611</v>
      </c>
      <c r="BM6">
        <v>25891</v>
      </c>
      <c r="BN6">
        <v>31271</v>
      </c>
      <c r="BO6">
        <v>34927</v>
      </c>
      <c r="BP6">
        <v>37783</v>
      </c>
      <c r="BQ6">
        <v>38673</v>
      </c>
      <c r="BR6">
        <v>39736</v>
      </c>
      <c r="BS6">
        <v>29673</v>
      </c>
      <c r="BT6">
        <v>27613</v>
      </c>
      <c r="BU6">
        <v>30438</v>
      </c>
      <c r="BV6">
        <v>32427</v>
      </c>
      <c r="BW6">
        <v>33769</v>
      </c>
      <c r="BX6">
        <v>34071</v>
      </c>
      <c r="BY6">
        <v>38112</v>
      </c>
      <c r="BZ6">
        <v>27290</v>
      </c>
      <c r="CA6">
        <v>25002</v>
      </c>
      <c r="CB6">
        <v>29311</v>
      </c>
      <c r="CC6">
        <v>31299</v>
      </c>
      <c r="CD6">
        <v>33090</v>
      </c>
      <c r="CE6">
        <v>32107</v>
      </c>
      <c r="CF6">
        <v>34878</v>
      </c>
      <c r="CG6">
        <v>24371</v>
      </c>
      <c r="CH6">
        <v>20917</v>
      </c>
      <c r="CI6">
        <v>22539</v>
      </c>
      <c r="CJ6">
        <v>25283</v>
      </c>
      <c r="CK6">
        <v>27710</v>
      </c>
      <c r="CL6">
        <v>29397</v>
      </c>
      <c r="CM6">
        <v>35957</v>
      </c>
      <c r="CN6">
        <v>28144</v>
      </c>
      <c r="CO6">
        <v>26261</v>
      </c>
      <c r="CP6">
        <v>32510</v>
      </c>
      <c r="CQ6">
        <v>33630</v>
      </c>
      <c r="CR6">
        <v>35089</v>
      </c>
      <c r="CS6">
        <v>33494</v>
      </c>
      <c r="CT6">
        <v>37505</v>
      </c>
      <c r="CU6">
        <v>28820</v>
      </c>
      <c r="CV6">
        <v>27485</v>
      </c>
      <c r="CW6">
        <v>32832</v>
      </c>
      <c r="CX6">
        <v>36416</v>
      </c>
      <c r="CY6">
        <v>41987</v>
      </c>
      <c r="CZ6">
        <v>41907</v>
      </c>
      <c r="DA6">
        <v>46322</v>
      </c>
      <c r="DB6">
        <v>35215</v>
      </c>
      <c r="DC6">
        <v>29565</v>
      </c>
      <c r="DD6">
        <v>35016</v>
      </c>
      <c r="DE6">
        <v>37122</v>
      </c>
      <c r="DF6">
        <v>37983</v>
      </c>
      <c r="DG6">
        <v>38227</v>
      </c>
      <c r="DH6">
        <v>41040</v>
      </c>
      <c r="DI6">
        <v>29626</v>
      </c>
      <c r="DJ6">
        <v>25281</v>
      </c>
      <c r="DK6">
        <v>28123</v>
      </c>
      <c r="DL6">
        <v>30598</v>
      </c>
      <c r="DM6">
        <v>30895</v>
      </c>
      <c r="DN6">
        <v>30463</v>
      </c>
      <c r="DO6">
        <v>34976</v>
      </c>
      <c r="DP6">
        <v>25842</v>
      </c>
      <c r="DQ6">
        <v>20225</v>
      </c>
      <c r="DR6">
        <v>22609</v>
      </c>
      <c r="DS6">
        <v>25001</v>
      </c>
      <c r="DT6">
        <v>26708</v>
      </c>
      <c r="DU6">
        <v>27327</v>
      </c>
      <c r="DV6">
        <v>32349</v>
      </c>
      <c r="DW6">
        <v>24980</v>
      </c>
      <c r="DX6">
        <v>20999</v>
      </c>
      <c r="DY6">
        <v>23087</v>
      </c>
      <c r="DZ6">
        <v>25434</v>
      </c>
      <c r="EA6">
        <v>25725</v>
      </c>
      <c r="EB6">
        <v>28192</v>
      </c>
      <c r="EC6">
        <v>29804</v>
      </c>
      <c r="ED6">
        <v>23246</v>
      </c>
      <c r="EE6">
        <v>19518</v>
      </c>
      <c r="EF6">
        <v>20830</v>
      </c>
      <c r="EG6">
        <v>20634</v>
      </c>
      <c r="EH6">
        <v>21009</v>
      </c>
      <c r="EI6">
        <v>21008</v>
      </c>
      <c r="EJ6">
        <v>23631</v>
      </c>
      <c r="EK6">
        <v>15518</v>
      </c>
      <c r="EL6">
        <v>19346</v>
      </c>
      <c r="EM6">
        <v>22200</v>
      </c>
      <c r="EN6">
        <v>23525</v>
      </c>
      <c r="EO6">
        <v>26122</v>
      </c>
      <c r="EP6">
        <v>30942</v>
      </c>
      <c r="EQ6">
        <v>21856</v>
      </c>
      <c r="ER6">
        <v>21408</v>
      </c>
      <c r="ES6">
        <v>25987</v>
      </c>
      <c r="ET6">
        <v>27308</v>
      </c>
      <c r="EU6">
        <v>28291</v>
      </c>
      <c r="EV6">
        <v>31179</v>
      </c>
      <c r="EW6">
        <v>22779</v>
      </c>
      <c r="EX6">
        <v>17517</v>
      </c>
      <c r="EY6">
        <v>18245</v>
      </c>
      <c r="EZ6">
        <v>22436</v>
      </c>
      <c r="FA6">
        <v>24678</v>
      </c>
      <c r="FB6">
        <v>26134</v>
      </c>
      <c r="FC6">
        <v>26539</v>
      </c>
      <c r="FD6">
        <v>28507</v>
      </c>
      <c r="FE6">
        <v>20958</v>
      </c>
      <c r="FF6">
        <v>20637</v>
      </c>
      <c r="FG6">
        <v>23947</v>
      </c>
      <c r="FH6">
        <v>27062</v>
      </c>
      <c r="FI6">
        <v>29090</v>
      </c>
      <c r="FJ6">
        <v>28979</v>
      </c>
      <c r="FK6">
        <v>29237</v>
      </c>
      <c r="FL6">
        <v>20204</v>
      </c>
      <c r="FM6">
        <v>19718</v>
      </c>
      <c r="FN6">
        <v>23652</v>
      </c>
      <c r="FO6">
        <v>26013</v>
      </c>
      <c r="FP6">
        <v>27654</v>
      </c>
      <c r="FQ6">
        <v>26092</v>
      </c>
      <c r="FR6">
        <v>26799</v>
      </c>
      <c r="FS6">
        <v>19003</v>
      </c>
      <c r="FT6">
        <v>18480</v>
      </c>
      <c r="FU6">
        <v>23450</v>
      </c>
      <c r="FV6">
        <v>26555</v>
      </c>
      <c r="FW6">
        <v>26915</v>
      </c>
      <c r="FX6">
        <v>25433</v>
      </c>
      <c r="FY6">
        <v>25243</v>
      </c>
      <c r="FZ6">
        <v>17656</v>
      </c>
      <c r="GA6">
        <v>16973</v>
      </c>
      <c r="GB6">
        <v>20894</v>
      </c>
      <c r="GC6">
        <v>23974</v>
      </c>
      <c r="GD6">
        <v>25531</v>
      </c>
      <c r="GE6">
        <v>24712</v>
      </c>
      <c r="GF6">
        <v>25209</v>
      </c>
      <c r="GG6">
        <v>18459</v>
      </c>
      <c r="GH6">
        <v>18779</v>
      </c>
      <c r="GI6">
        <v>23165</v>
      </c>
      <c r="GJ6">
        <v>26242</v>
      </c>
      <c r="GK6">
        <v>29886</v>
      </c>
      <c r="GL6">
        <v>32930</v>
      </c>
      <c r="GM6">
        <v>40197</v>
      </c>
      <c r="GN6">
        <v>30922</v>
      </c>
      <c r="GO6">
        <v>32153</v>
      </c>
      <c r="GP6">
        <v>43214</v>
      </c>
      <c r="GQ6">
        <v>52236</v>
      </c>
      <c r="GR6">
        <v>46808</v>
      </c>
      <c r="GS6">
        <v>40777</v>
      </c>
      <c r="GT6">
        <v>38413</v>
      </c>
      <c r="GU6">
        <v>26063</v>
      </c>
      <c r="GV6">
        <v>26495</v>
      </c>
      <c r="GW6">
        <v>26565</v>
      </c>
      <c r="GX6">
        <v>30775</v>
      </c>
      <c r="GY6">
        <v>28163</v>
      </c>
      <c r="GZ6">
        <v>27183</v>
      </c>
      <c r="HA6">
        <v>20260</v>
      </c>
      <c r="HB6">
        <v>17823</v>
      </c>
      <c r="HC6">
        <v>19062</v>
      </c>
      <c r="HD6">
        <v>21440</v>
      </c>
      <c r="HE6">
        <v>22140</v>
      </c>
      <c r="HF6">
        <v>21687</v>
      </c>
      <c r="HG6">
        <v>22332</v>
      </c>
      <c r="HH6">
        <v>14691</v>
      </c>
      <c r="HI6">
        <v>12659</v>
      </c>
      <c r="HJ6">
        <v>13787</v>
      </c>
      <c r="HK6">
        <v>13705</v>
      </c>
      <c r="HL6">
        <v>13940</v>
      </c>
      <c r="HM6">
        <v>12776</v>
      </c>
      <c r="HN6">
        <v>12258</v>
      </c>
      <c r="HO6">
        <v>7813</v>
      </c>
      <c r="HP6">
        <v>6489</v>
      </c>
      <c r="HQ6">
        <v>7843</v>
      </c>
      <c r="HR6">
        <v>8560</v>
      </c>
      <c r="HS6">
        <v>8733</v>
      </c>
      <c r="HT6">
        <v>8590</v>
      </c>
      <c r="HU6">
        <v>8484</v>
      </c>
      <c r="HV6">
        <v>5699</v>
      </c>
      <c r="HW6">
        <v>5025</v>
      </c>
      <c r="HX6">
        <v>6216</v>
      </c>
      <c r="HY6">
        <v>6368</v>
      </c>
      <c r="HZ6">
        <v>6545</v>
      </c>
      <c r="IA6">
        <v>6255</v>
      </c>
      <c r="IB6">
        <v>6437</v>
      </c>
      <c r="IC6">
        <v>4509</v>
      </c>
      <c r="ID6">
        <v>3708</v>
      </c>
      <c r="IE6">
        <v>4574</v>
      </c>
      <c r="IF6">
        <v>4768</v>
      </c>
      <c r="IG6">
        <v>4792</v>
      </c>
      <c r="IH6">
        <v>4215</v>
      </c>
      <c r="II6">
        <v>2966</v>
      </c>
      <c r="IJ6">
        <v>2430</v>
      </c>
      <c r="IK6">
        <v>2266</v>
      </c>
      <c r="IL6">
        <v>2714</v>
      </c>
      <c r="IM6">
        <v>2884</v>
      </c>
      <c r="IN6">
        <v>3017</v>
      </c>
      <c r="IO6">
        <v>2644</v>
      </c>
      <c r="IP6">
        <v>2583</v>
      </c>
      <c r="IQ6">
        <v>1820</v>
      </c>
      <c r="IR6">
        <v>1459</v>
      </c>
      <c r="IS6">
        <v>1759</v>
      </c>
      <c r="IT6">
        <v>1879</v>
      </c>
      <c r="IU6">
        <v>2156</v>
      </c>
      <c r="IV6">
        <v>2077</v>
      </c>
      <c r="IW6">
        <v>2178</v>
      </c>
      <c r="IX6">
        <v>1516</v>
      </c>
      <c r="IY6">
        <v>1201</v>
      </c>
      <c r="IZ6">
        <v>1462</v>
      </c>
      <c r="JA6">
        <v>1690</v>
      </c>
      <c r="JB6">
        <v>1804</v>
      </c>
      <c r="JC6">
        <v>1793</v>
      </c>
      <c r="JD6">
        <v>2331</v>
      </c>
      <c r="JE6">
        <v>1992</v>
      </c>
      <c r="JF6">
        <v>1190</v>
      </c>
      <c r="JG6">
        <v>1551</v>
      </c>
      <c r="JH6">
        <v>1871</v>
      </c>
      <c r="JI6">
        <v>2100</v>
      </c>
      <c r="JJ6">
        <v>2165</v>
      </c>
      <c r="JK6">
        <v>1799</v>
      </c>
      <c r="JL6">
        <v>1239</v>
      </c>
      <c r="JM6">
        <v>1066</v>
      </c>
      <c r="JN6">
        <v>1343</v>
      </c>
      <c r="JO6">
        <v>1815</v>
      </c>
      <c r="JP6">
        <v>2085</v>
      </c>
      <c r="JQ6">
        <v>1723</v>
      </c>
      <c r="JR6">
        <v>1808</v>
      </c>
      <c r="JS6">
        <v>1078</v>
      </c>
      <c r="JT6">
        <v>1476</v>
      </c>
      <c r="JU6">
        <v>1864</v>
      </c>
      <c r="JV6">
        <v>2139</v>
      </c>
      <c r="JW6">
        <v>1872</v>
      </c>
      <c r="JX6">
        <v>2195</v>
      </c>
      <c r="JY6">
        <v>2136</v>
      </c>
      <c r="JZ6">
        <v>1160</v>
      </c>
      <c r="KA6">
        <v>1611</v>
      </c>
      <c r="KB6">
        <v>1701</v>
      </c>
      <c r="KC6">
        <v>1832</v>
      </c>
      <c r="KD6">
        <v>1757</v>
      </c>
      <c r="KE6">
        <v>2162</v>
      </c>
      <c r="KF6">
        <v>1783</v>
      </c>
      <c r="KG6">
        <v>1520</v>
      </c>
      <c r="KH6">
        <v>1999</v>
      </c>
      <c r="KI6">
        <v>2256</v>
      </c>
      <c r="KJ6">
        <v>2364</v>
      </c>
      <c r="KK6">
        <v>2365</v>
      </c>
      <c r="KL6">
        <v>2087</v>
      </c>
      <c r="KM6">
        <v>1799</v>
      </c>
      <c r="KN6">
        <v>1837</v>
      </c>
      <c r="KO6">
        <v>1956</v>
      </c>
      <c r="KP6">
        <v>2708</v>
      </c>
      <c r="KQ6">
        <v>3087</v>
      </c>
      <c r="KR6">
        <v>2787</v>
      </c>
      <c r="KS6">
        <v>3052</v>
      </c>
      <c r="KT6">
        <v>4251</v>
      </c>
      <c r="KU6">
        <v>2697</v>
      </c>
      <c r="KV6">
        <v>3496</v>
      </c>
      <c r="KW6">
        <v>4218</v>
      </c>
      <c r="KX6">
        <v>4875</v>
      </c>
      <c r="KY6">
        <v>4558</v>
      </c>
      <c r="KZ6">
        <v>5212</v>
      </c>
      <c r="LA6">
        <v>4590</v>
      </c>
      <c r="LB6">
        <v>3134</v>
      </c>
      <c r="LC6">
        <v>3990</v>
      </c>
      <c r="LD6">
        <v>4466</v>
      </c>
      <c r="LE6">
        <v>4220</v>
      </c>
      <c r="LF6">
        <v>4587</v>
      </c>
      <c r="LG6">
        <v>5426</v>
      </c>
      <c r="LH6">
        <v>3501</v>
      </c>
      <c r="LI6">
        <v>3250</v>
      </c>
      <c r="LJ6">
        <v>4491</v>
      </c>
      <c r="LK6">
        <v>4681</v>
      </c>
      <c r="LL6">
        <v>5012</v>
      </c>
      <c r="LM6">
        <v>5220</v>
      </c>
      <c r="LN6">
        <v>5597</v>
      </c>
      <c r="LO6">
        <v>3414</v>
      </c>
      <c r="LP6">
        <v>3480</v>
      </c>
      <c r="LQ6">
        <v>4442</v>
      </c>
      <c r="LR6">
        <v>4660</v>
      </c>
      <c r="LS6">
        <v>4981</v>
      </c>
      <c r="LT6">
        <v>5501</v>
      </c>
      <c r="LU6">
        <v>5729</v>
      </c>
      <c r="LV6">
        <v>3797</v>
      </c>
      <c r="LW6">
        <v>3837</v>
      </c>
      <c r="LX6">
        <v>5373</v>
      </c>
      <c r="LY6">
        <v>6330</v>
      </c>
      <c r="LZ6">
        <v>7036</v>
      </c>
      <c r="MA6">
        <v>7952</v>
      </c>
      <c r="MB6">
        <v>9650</v>
      </c>
      <c r="MC6">
        <v>6576</v>
      </c>
      <c r="MD6">
        <v>6503</v>
      </c>
      <c r="ME6">
        <v>8534</v>
      </c>
      <c r="MF6">
        <v>9242</v>
      </c>
      <c r="MG6">
        <v>9574</v>
      </c>
      <c r="MH6">
        <v>10419</v>
      </c>
      <c r="MI6">
        <v>12053</v>
      </c>
      <c r="MJ6">
        <v>7271</v>
      </c>
      <c r="MK6">
        <v>7204</v>
      </c>
      <c r="ML6">
        <v>10079</v>
      </c>
      <c r="MM6">
        <v>10731</v>
      </c>
      <c r="MN6">
        <v>11537</v>
      </c>
      <c r="MO6">
        <v>11769</v>
      </c>
      <c r="MP6">
        <v>13134</v>
      </c>
      <c r="MQ6">
        <v>9720</v>
      </c>
      <c r="MR6">
        <v>9797</v>
      </c>
      <c r="MS6">
        <v>13338</v>
      </c>
      <c r="MT6">
        <v>15305</v>
      </c>
      <c r="MU6">
        <v>16841</v>
      </c>
      <c r="MV6">
        <v>16944</v>
      </c>
      <c r="MW6">
        <v>18882</v>
      </c>
      <c r="MX6">
        <v>13242</v>
      </c>
      <c r="MY6">
        <v>14194</v>
      </c>
      <c r="MZ6">
        <v>18430</v>
      </c>
      <c r="NA6">
        <v>20821</v>
      </c>
      <c r="NB6">
        <v>22601</v>
      </c>
      <c r="NC6">
        <v>23615</v>
      </c>
      <c r="ND6">
        <v>25774</v>
      </c>
      <c r="NE6">
        <v>14549</v>
      </c>
      <c r="NF6">
        <v>18625</v>
      </c>
      <c r="NG6">
        <v>25606</v>
      </c>
      <c r="NH6">
        <v>27527</v>
      </c>
      <c r="NI6">
        <v>30420</v>
      </c>
      <c r="NJ6">
        <v>34305</v>
      </c>
      <c r="NK6">
        <v>38073</v>
      </c>
      <c r="NL6">
        <v>24418</v>
      </c>
      <c r="NM6">
        <v>25434</v>
      </c>
      <c r="NN6">
        <v>34153</v>
      </c>
      <c r="NO6">
        <v>35673</v>
      </c>
      <c r="NP6">
        <v>38031</v>
      </c>
      <c r="NQ6">
        <v>41103</v>
      </c>
      <c r="NR6">
        <v>46098</v>
      </c>
      <c r="NS6">
        <v>29348</v>
      </c>
      <c r="NT6">
        <v>30108</v>
      </c>
      <c r="NU6">
        <v>36015</v>
      </c>
      <c r="NV6">
        <v>37884</v>
      </c>
      <c r="NW6">
        <v>38548</v>
      </c>
      <c r="NX6">
        <v>43631</v>
      </c>
      <c r="NY6">
        <v>49630</v>
      </c>
      <c r="NZ6">
        <v>42870</v>
      </c>
      <c r="OA6">
        <v>47639</v>
      </c>
      <c r="OB6">
        <v>25011</v>
      </c>
      <c r="OC6">
        <v>33300</v>
      </c>
      <c r="OD6">
        <v>45040</v>
      </c>
      <c r="OE6">
        <v>58113</v>
      </c>
      <c r="OF6">
        <v>33485</v>
      </c>
      <c r="OG6">
        <v>38348</v>
      </c>
      <c r="OH6">
        <v>32618</v>
      </c>
      <c r="OI6">
        <v>11517</v>
      </c>
      <c r="OJ6">
        <v>21027</v>
      </c>
      <c r="OK6">
        <v>21592</v>
      </c>
      <c r="OL6">
        <v>26117</v>
      </c>
      <c r="OM6">
        <v>30336</v>
      </c>
      <c r="ON6">
        <v>23135</v>
      </c>
      <c r="OO6">
        <v>16996</v>
      </c>
      <c r="OP6">
        <v>21319</v>
      </c>
      <c r="OQ6">
        <v>19394</v>
      </c>
      <c r="OR6">
        <v>19444</v>
      </c>
      <c r="OS6">
        <v>23494</v>
      </c>
      <c r="OT6">
        <v>26177</v>
      </c>
      <c r="OU6">
        <v>17110</v>
      </c>
      <c r="OV6">
        <v>14382</v>
      </c>
      <c r="OW6">
        <v>18191</v>
      </c>
      <c r="OX6">
        <v>17179</v>
      </c>
      <c r="OY6">
        <v>16515</v>
      </c>
      <c r="OZ6">
        <v>15541</v>
      </c>
      <c r="PA6">
        <v>16203</v>
      </c>
      <c r="PB6">
        <v>10202</v>
      </c>
      <c r="PC6">
        <v>9497</v>
      </c>
      <c r="PD6">
        <v>12172</v>
      </c>
      <c r="PE6">
        <v>11909</v>
      </c>
      <c r="PF6">
        <v>12625</v>
      </c>
      <c r="PG6">
        <v>12535</v>
      </c>
      <c r="PH6">
        <v>14159</v>
      </c>
      <c r="PI6">
        <v>8568</v>
      </c>
      <c r="PJ6">
        <v>8654</v>
      </c>
      <c r="PK6">
        <v>11469</v>
      </c>
      <c r="PL6">
        <v>11408</v>
      </c>
      <c r="PM6">
        <v>12876</v>
      </c>
      <c r="PN6">
        <v>13035</v>
      </c>
      <c r="PO6">
        <v>15478</v>
      </c>
      <c r="PP6">
        <v>9691</v>
      </c>
      <c r="PQ6">
        <v>10042</v>
      </c>
      <c r="PR6">
        <v>13645</v>
      </c>
      <c r="PS6">
        <v>14646</v>
      </c>
      <c r="PT6">
        <v>17034</v>
      </c>
      <c r="PU6">
        <v>18833</v>
      </c>
      <c r="PV6">
        <v>22366</v>
      </c>
      <c r="PW6">
        <v>12942</v>
      </c>
      <c r="PX6">
        <v>14902</v>
      </c>
      <c r="PY6">
        <v>19938</v>
      </c>
      <c r="PZ6">
        <v>20300</v>
      </c>
      <c r="QA6">
        <v>22360</v>
      </c>
      <c r="QB6">
        <v>21911</v>
      </c>
      <c r="QC6">
        <v>24642</v>
      </c>
      <c r="QD6">
        <v>16347</v>
      </c>
      <c r="QE6">
        <v>14175</v>
      </c>
      <c r="QF6">
        <v>17059</v>
      </c>
      <c r="QG6">
        <v>18684</v>
      </c>
      <c r="QH6">
        <v>19015</v>
      </c>
      <c r="QI6">
        <v>20702</v>
      </c>
      <c r="QJ6">
        <v>25829</v>
      </c>
      <c r="QK6">
        <v>12457</v>
      </c>
      <c r="QL6">
        <v>12973</v>
      </c>
      <c r="QM6">
        <v>17861</v>
      </c>
      <c r="QN6">
        <v>17917</v>
      </c>
      <c r="QO6">
        <v>18820</v>
      </c>
      <c r="QP6">
        <v>18893</v>
      </c>
      <c r="QQ6">
        <v>21068</v>
      </c>
      <c r="QR6">
        <v>12018</v>
      </c>
      <c r="QS6">
        <v>11138</v>
      </c>
      <c r="QT6">
        <v>13614</v>
      </c>
      <c r="QU6">
        <v>15046</v>
      </c>
      <c r="QV6">
        <v>17516</v>
      </c>
      <c r="QW6">
        <v>18452</v>
      </c>
      <c r="QX6">
        <v>20305</v>
      </c>
      <c r="QY6">
        <v>10935</v>
      </c>
      <c r="QZ6">
        <v>9567</v>
      </c>
      <c r="RA6">
        <v>8925</v>
      </c>
      <c r="RB6">
        <v>10570</v>
      </c>
      <c r="RC6">
        <v>10093</v>
      </c>
      <c r="RD6">
        <v>11474</v>
      </c>
      <c r="RE6">
        <v>14192</v>
      </c>
      <c r="RF6">
        <v>8152</v>
      </c>
      <c r="RG6">
        <v>5378</v>
      </c>
      <c r="RH6">
        <v>5593</v>
      </c>
      <c r="RI6">
        <v>9064</v>
      </c>
      <c r="RJ6">
        <v>10604</v>
      </c>
      <c r="RK6">
        <v>10638</v>
      </c>
      <c r="RL6">
        <v>11062</v>
      </c>
      <c r="RM6">
        <v>8271</v>
      </c>
      <c r="RN6">
        <v>6710</v>
      </c>
      <c r="RO6">
        <v>8132</v>
      </c>
      <c r="RP6">
        <v>8527</v>
      </c>
      <c r="RQ6">
        <v>4456</v>
      </c>
      <c r="RR6">
        <v>4841</v>
      </c>
      <c r="RS6">
        <v>4727</v>
      </c>
      <c r="RT6">
        <v>3397</v>
      </c>
    </row>
    <row r="7" spans="1:488" x14ac:dyDescent="0.25">
      <c r="A7" t="s">
        <v>15</v>
      </c>
      <c r="B7">
        <f>'daily PHE update'!G6</f>
        <v>85332</v>
      </c>
      <c r="E7">
        <v>85332</v>
      </c>
      <c r="F7">
        <v>95501</v>
      </c>
      <c r="G7">
        <v>78342</v>
      </c>
      <c r="H7">
        <v>62263</v>
      </c>
      <c r="I7">
        <v>69088</v>
      </c>
      <c r="J7">
        <v>76211</v>
      </c>
      <c r="K7">
        <v>85899</v>
      </c>
      <c r="L7">
        <v>91073</v>
      </c>
      <c r="M7">
        <v>101299</v>
      </c>
      <c r="N7">
        <v>75667</v>
      </c>
      <c r="O7">
        <v>59949</v>
      </c>
      <c r="P7">
        <v>66227</v>
      </c>
      <c r="Q7">
        <v>73571</v>
      </c>
      <c r="R7">
        <v>78778</v>
      </c>
      <c r="S7">
        <v>88585</v>
      </c>
      <c r="T7">
        <v>101681</v>
      </c>
      <c r="U7">
        <v>72636</v>
      </c>
      <c r="V7">
        <v>69361</v>
      </c>
      <c r="W7">
        <v>86474</v>
      </c>
      <c r="X7">
        <v>118134</v>
      </c>
      <c r="Y7">
        <v>141775</v>
      </c>
      <c r="Z7">
        <v>180638</v>
      </c>
      <c r="AA7">
        <v>160656</v>
      </c>
      <c r="AB7">
        <v>126123</v>
      </c>
      <c r="AC7">
        <v>86155</v>
      </c>
      <c r="AD7">
        <v>126663</v>
      </c>
      <c r="AE7">
        <v>153415</v>
      </c>
      <c r="AF7">
        <v>182052</v>
      </c>
      <c r="AG7">
        <v>146851</v>
      </c>
      <c r="AH7">
        <v>134080</v>
      </c>
      <c r="AI7">
        <v>86941</v>
      </c>
      <c r="AJ7">
        <v>53634</v>
      </c>
      <c r="AK7">
        <v>98256</v>
      </c>
      <c r="AL7">
        <v>112072</v>
      </c>
      <c r="AM7">
        <v>116944</v>
      </c>
      <c r="AN7">
        <v>111802</v>
      </c>
      <c r="AO7">
        <v>101829</v>
      </c>
      <c r="AP7">
        <v>69163</v>
      </c>
      <c r="AQ7">
        <v>64726</v>
      </c>
      <c r="AR7">
        <v>72480</v>
      </c>
      <c r="AS7">
        <v>79917</v>
      </c>
      <c r="AT7">
        <v>87373</v>
      </c>
      <c r="AU7">
        <v>81054</v>
      </c>
      <c r="AV7">
        <v>69667</v>
      </c>
      <c r="AW7">
        <v>42967</v>
      </c>
      <c r="AX7">
        <v>38259</v>
      </c>
      <c r="AY7">
        <v>41689</v>
      </c>
      <c r="AZ7">
        <v>45284</v>
      </c>
      <c r="BA7">
        <v>47038</v>
      </c>
      <c r="BB7">
        <v>45547</v>
      </c>
      <c r="BC7">
        <v>48849</v>
      </c>
      <c r="BD7">
        <v>33513</v>
      </c>
      <c r="BE7">
        <v>31432</v>
      </c>
      <c r="BF7">
        <v>37366</v>
      </c>
      <c r="BG7">
        <v>40918</v>
      </c>
      <c r="BH7">
        <v>44794</v>
      </c>
      <c r="BI7">
        <v>45336</v>
      </c>
      <c r="BJ7">
        <v>46035</v>
      </c>
      <c r="BK7">
        <v>32530</v>
      </c>
      <c r="BL7">
        <v>26795</v>
      </c>
      <c r="BM7">
        <v>32230</v>
      </c>
      <c r="BN7">
        <v>35610</v>
      </c>
      <c r="BO7">
        <v>38495</v>
      </c>
      <c r="BP7">
        <v>39804</v>
      </c>
      <c r="BQ7">
        <v>41555</v>
      </c>
      <c r="BR7">
        <v>30584</v>
      </c>
      <c r="BS7">
        <v>28178</v>
      </c>
      <c r="BT7">
        <v>31954</v>
      </c>
      <c r="BU7">
        <v>34639</v>
      </c>
      <c r="BV7">
        <v>35845</v>
      </c>
      <c r="BW7">
        <v>35990</v>
      </c>
      <c r="BX7">
        <v>40457</v>
      </c>
      <c r="BY7">
        <v>28230</v>
      </c>
      <c r="BZ7">
        <v>25419</v>
      </c>
      <c r="CA7">
        <v>29996</v>
      </c>
      <c r="CB7">
        <v>31999</v>
      </c>
      <c r="CC7">
        <v>33816</v>
      </c>
      <c r="CD7">
        <v>33350</v>
      </c>
      <c r="CE7">
        <v>34921</v>
      </c>
      <c r="CF7">
        <v>24984</v>
      </c>
      <c r="CG7">
        <v>21608</v>
      </c>
      <c r="CH7">
        <v>23505</v>
      </c>
      <c r="CI7">
        <v>25581</v>
      </c>
      <c r="CJ7">
        <v>28147</v>
      </c>
      <c r="CK7">
        <v>30099</v>
      </c>
      <c r="CL7">
        <v>36510</v>
      </c>
      <c r="CM7">
        <v>28672</v>
      </c>
      <c r="CN7">
        <v>27123</v>
      </c>
      <c r="CO7">
        <v>32856</v>
      </c>
      <c r="CP7">
        <v>33924</v>
      </c>
      <c r="CQ7">
        <v>35313</v>
      </c>
      <c r="CR7">
        <v>34298</v>
      </c>
      <c r="CS7">
        <v>38809</v>
      </c>
      <c r="CT7">
        <v>29117</v>
      </c>
      <c r="CU7">
        <v>28660</v>
      </c>
      <c r="CV7">
        <v>33360</v>
      </c>
      <c r="CW7">
        <v>37268</v>
      </c>
      <c r="CX7">
        <v>42762</v>
      </c>
      <c r="CY7">
        <v>43397</v>
      </c>
      <c r="CZ7">
        <v>47819</v>
      </c>
      <c r="DA7">
        <v>36437</v>
      </c>
      <c r="DB7">
        <v>30043</v>
      </c>
      <c r="DC7">
        <v>35499</v>
      </c>
      <c r="DD7">
        <v>38084</v>
      </c>
      <c r="DE7">
        <v>39397</v>
      </c>
      <c r="DF7">
        <v>39704</v>
      </c>
      <c r="DG7">
        <v>41973</v>
      </c>
      <c r="DH7">
        <v>30654</v>
      </c>
      <c r="DI7">
        <v>25843</v>
      </c>
      <c r="DJ7">
        <v>28815</v>
      </c>
      <c r="DK7">
        <v>31215</v>
      </c>
      <c r="DL7">
        <v>31651</v>
      </c>
      <c r="DM7">
        <v>31352</v>
      </c>
      <c r="DN7">
        <v>35523</v>
      </c>
      <c r="DO7">
        <v>26438</v>
      </c>
      <c r="DP7">
        <v>20899</v>
      </c>
      <c r="DQ7">
        <v>23245</v>
      </c>
      <c r="DR7">
        <v>25884</v>
      </c>
      <c r="DS7">
        <v>27502</v>
      </c>
      <c r="DT7">
        <v>28605</v>
      </c>
      <c r="DU7">
        <v>33603</v>
      </c>
      <c r="DV7">
        <v>25961</v>
      </c>
      <c r="DW7">
        <v>21750</v>
      </c>
      <c r="DX7">
        <v>24767</v>
      </c>
      <c r="DY7">
        <v>27011</v>
      </c>
      <c r="DZ7">
        <v>27347</v>
      </c>
      <c r="EA7">
        <v>29255</v>
      </c>
      <c r="EB7">
        <v>31072</v>
      </c>
      <c r="EC7">
        <v>23770</v>
      </c>
      <c r="ED7">
        <v>19880</v>
      </c>
      <c r="EE7">
        <v>21645</v>
      </c>
      <c r="EF7">
        <v>21377</v>
      </c>
      <c r="EG7">
        <v>21626</v>
      </c>
      <c r="EH7">
        <v>21870</v>
      </c>
      <c r="EI7">
        <v>24331</v>
      </c>
      <c r="EJ7">
        <v>17308</v>
      </c>
      <c r="EK7">
        <v>20115</v>
      </c>
      <c r="EL7">
        <v>23395</v>
      </c>
      <c r="EM7">
        <v>24525</v>
      </c>
      <c r="EN7">
        <v>26802</v>
      </c>
      <c r="EO7">
        <v>31901</v>
      </c>
      <c r="EP7">
        <v>22629</v>
      </c>
      <c r="EQ7">
        <v>22098</v>
      </c>
      <c r="ER7">
        <v>27455</v>
      </c>
      <c r="ES7">
        <v>29089</v>
      </c>
      <c r="ET7">
        <v>29935</v>
      </c>
      <c r="EU7">
        <v>32174</v>
      </c>
      <c r="EV7">
        <v>23915</v>
      </c>
      <c r="EW7">
        <v>17965</v>
      </c>
      <c r="EX7">
        <v>18586</v>
      </c>
      <c r="EY7">
        <v>22977</v>
      </c>
      <c r="EZ7">
        <v>25343</v>
      </c>
      <c r="FA7">
        <v>26858</v>
      </c>
      <c r="FB7">
        <v>27125</v>
      </c>
      <c r="FC7">
        <v>29292</v>
      </c>
      <c r="FD7">
        <v>21639</v>
      </c>
      <c r="FE7">
        <v>21403</v>
      </c>
      <c r="FF7">
        <v>24593</v>
      </c>
      <c r="FG7">
        <v>27869</v>
      </c>
      <c r="FH7">
        <v>30242</v>
      </c>
      <c r="FI7">
        <v>29835</v>
      </c>
      <c r="FJ7">
        <v>29814</v>
      </c>
      <c r="FK7">
        <v>20623</v>
      </c>
      <c r="FL7">
        <v>20543</v>
      </c>
      <c r="FM7">
        <v>24050</v>
      </c>
      <c r="FN7">
        <v>26610</v>
      </c>
      <c r="FO7">
        <v>28150</v>
      </c>
      <c r="FP7">
        <v>26712</v>
      </c>
      <c r="FQ7">
        <v>27327</v>
      </c>
      <c r="FR7">
        <v>19470</v>
      </c>
      <c r="FS7">
        <v>19062</v>
      </c>
      <c r="FT7">
        <v>23941</v>
      </c>
      <c r="FU7">
        <v>27103</v>
      </c>
      <c r="FV7">
        <v>27870</v>
      </c>
      <c r="FW7">
        <v>26113</v>
      </c>
      <c r="FX7">
        <v>25687</v>
      </c>
      <c r="FY7">
        <v>18042</v>
      </c>
      <c r="FZ7">
        <v>17679</v>
      </c>
      <c r="GA7">
        <v>21217</v>
      </c>
      <c r="GB7">
        <v>24386</v>
      </c>
      <c r="GC7">
        <v>26000</v>
      </c>
      <c r="GD7">
        <v>25156</v>
      </c>
      <c r="GE7">
        <v>25655</v>
      </c>
      <c r="GF7">
        <v>19031</v>
      </c>
      <c r="GG7">
        <v>19379</v>
      </c>
      <c r="GH7">
        <v>23575</v>
      </c>
      <c r="GI7">
        <v>26632</v>
      </c>
      <c r="GJ7">
        <v>30610</v>
      </c>
      <c r="GK7">
        <v>34767</v>
      </c>
      <c r="GL7">
        <v>41798</v>
      </c>
      <c r="GM7">
        <v>31735</v>
      </c>
      <c r="GN7">
        <v>32927</v>
      </c>
      <c r="GO7">
        <v>47502</v>
      </c>
      <c r="GP7">
        <v>54144</v>
      </c>
      <c r="GQ7">
        <v>48446</v>
      </c>
      <c r="GR7">
        <v>41934</v>
      </c>
      <c r="GS7">
        <v>39385</v>
      </c>
      <c r="GT7">
        <v>26764</v>
      </c>
      <c r="GU7">
        <v>24092</v>
      </c>
      <c r="GV7">
        <v>27958</v>
      </c>
      <c r="GW7">
        <v>32168</v>
      </c>
      <c r="GX7">
        <v>29766</v>
      </c>
      <c r="GY7">
        <v>28418</v>
      </c>
      <c r="GZ7">
        <v>20733</v>
      </c>
      <c r="HA7">
        <v>18910</v>
      </c>
      <c r="HB7">
        <v>20331</v>
      </c>
      <c r="HC7">
        <v>22635</v>
      </c>
      <c r="HD7">
        <v>22975</v>
      </c>
      <c r="HE7">
        <v>22370</v>
      </c>
      <c r="HF7">
        <v>22760</v>
      </c>
      <c r="HG7">
        <v>14996</v>
      </c>
      <c r="HH7">
        <v>12923</v>
      </c>
      <c r="HI7">
        <v>14330</v>
      </c>
      <c r="HJ7">
        <v>14488</v>
      </c>
      <c r="HK7">
        <v>14170</v>
      </c>
      <c r="HL7">
        <v>13134</v>
      </c>
      <c r="HM7">
        <v>12318</v>
      </c>
      <c r="HN7">
        <v>7964</v>
      </c>
      <c r="HO7">
        <v>6828</v>
      </c>
      <c r="HP7">
        <v>8378</v>
      </c>
      <c r="HQ7">
        <v>8983</v>
      </c>
      <c r="HR7">
        <v>8997</v>
      </c>
      <c r="HS7">
        <v>8740</v>
      </c>
      <c r="HT7">
        <v>8652</v>
      </c>
      <c r="HU7">
        <v>5869</v>
      </c>
      <c r="HV7">
        <v>5142</v>
      </c>
      <c r="HW7">
        <v>6281</v>
      </c>
      <c r="HX7">
        <v>6455</v>
      </c>
      <c r="HY7">
        <v>6657</v>
      </c>
      <c r="HZ7">
        <v>6379</v>
      </c>
      <c r="IA7">
        <v>6527</v>
      </c>
      <c r="IB7">
        <v>4591</v>
      </c>
      <c r="IC7">
        <v>3802</v>
      </c>
      <c r="ID7">
        <v>4682</v>
      </c>
      <c r="IE7">
        <v>4878</v>
      </c>
      <c r="IF7">
        <v>4835</v>
      </c>
      <c r="IG7">
        <v>4295</v>
      </c>
      <c r="IH7">
        <v>3026</v>
      </c>
      <c r="II7">
        <v>2490</v>
      </c>
      <c r="IJ7">
        <v>2309</v>
      </c>
      <c r="IK7">
        <v>2756</v>
      </c>
      <c r="IL7">
        <v>2906</v>
      </c>
      <c r="IM7">
        <v>3021</v>
      </c>
      <c r="IN7">
        <v>2654</v>
      </c>
      <c r="IO7">
        <v>2594</v>
      </c>
      <c r="IP7">
        <v>1832</v>
      </c>
      <c r="IQ7">
        <v>1508</v>
      </c>
      <c r="IR7">
        <v>1782</v>
      </c>
      <c r="IS7">
        <v>1888</v>
      </c>
      <c r="IT7">
        <v>2151</v>
      </c>
      <c r="IU7">
        <v>2127</v>
      </c>
      <c r="IV7">
        <v>2248</v>
      </c>
      <c r="IW7">
        <v>1516</v>
      </c>
      <c r="IX7">
        <v>1234</v>
      </c>
      <c r="IY7">
        <v>1442</v>
      </c>
      <c r="IZ7">
        <v>1710</v>
      </c>
      <c r="JA7">
        <v>1826</v>
      </c>
      <c r="JB7">
        <v>1862</v>
      </c>
      <c r="JC7">
        <v>2361</v>
      </c>
      <c r="JD7">
        <v>2013</v>
      </c>
      <c r="JE7">
        <v>1237</v>
      </c>
      <c r="JF7">
        <v>1584</v>
      </c>
      <c r="JG7">
        <v>1925</v>
      </c>
      <c r="JH7">
        <v>2134</v>
      </c>
      <c r="JI7">
        <v>2201</v>
      </c>
      <c r="JJ7">
        <v>1862</v>
      </c>
      <c r="JK7">
        <v>1263</v>
      </c>
      <c r="JL7">
        <v>1082</v>
      </c>
      <c r="JM7">
        <v>1386</v>
      </c>
      <c r="JN7">
        <v>1836</v>
      </c>
      <c r="JO7">
        <v>2117</v>
      </c>
      <c r="JP7">
        <v>1767</v>
      </c>
      <c r="JQ7">
        <v>2296</v>
      </c>
      <c r="JR7">
        <v>1156</v>
      </c>
      <c r="JS7">
        <v>1599</v>
      </c>
      <c r="JT7">
        <v>1912</v>
      </c>
      <c r="JU7">
        <v>2186</v>
      </c>
      <c r="JV7">
        <v>1938</v>
      </c>
      <c r="JW7">
        <v>2308</v>
      </c>
      <c r="JX7">
        <v>2221</v>
      </c>
      <c r="JY7">
        <v>1242</v>
      </c>
      <c r="JZ7">
        <v>1713</v>
      </c>
      <c r="KA7">
        <v>1772</v>
      </c>
      <c r="KB7">
        <v>1902</v>
      </c>
      <c r="KC7">
        <v>1860</v>
      </c>
      <c r="KD7">
        <v>2305</v>
      </c>
      <c r="KE7">
        <v>1892</v>
      </c>
      <c r="KF7">
        <v>1659</v>
      </c>
      <c r="KG7">
        <v>2075</v>
      </c>
      <c r="KH7">
        <v>2311</v>
      </c>
      <c r="KI7">
        <v>2408</v>
      </c>
      <c r="KJ7">
        <v>2454</v>
      </c>
      <c r="KK7">
        <v>2101</v>
      </c>
      <c r="KL7">
        <v>1860</v>
      </c>
      <c r="KM7">
        <v>1855</v>
      </c>
      <c r="KN7">
        <v>2009</v>
      </c>
      <c r="KO7">
        <v>2784</v>
      </c>
      <c r="KP7">
        <v>3135</v>
      </c>
      <c r="KQ7">
        <v>2847</v>
      </c>
      <c r="KR7">
        <v>3122</v>
      </c>
      <c r="KS7">
        <v>4346</v>
      </c>
      <c r="KT7">
        <v>2827</v>
      </c>
      <c r="KU7">
        <v>3590</v>
      </c>
      <c r="KV7">
        <v>4341</v>
      </c>
      <c r="KW7">
        <v>4950</v>
      </c>
      <c r="KX7">
        <v>4211</v>
      </c>
      <c r="KY7">
        <v>5331</v>
      </c>
      <c r="KZ7">
        <v>4680</v>
      </c>
      <c r="LA7">
        <v>3249</v>
      </c>
      <c r="LB7">
        <v>4092</v>
      </c>
      <c r="LC7">
        <v>4539</v>
      </c>
      <c r="LD7">
        <v>4868</v>
      </c>
      <c r="LE7">
        <v>4741</v>
      </c>
      <c r="LF7">
        <v>5519</v>
      </c>
      <c r="LG7">
        <v>3606</v>
      </c>
      <c r="LH7">
        <v>3414</v>
      </c>
      <c r="LI7">
        <v>4638</v>
      </c>
      <c r="LJ7">
        <v>4737</v>
      </c>
      <c r="LK7">
        <v>5106</v>
      </c>
      <c r="LL7">
        <v>5302</v>
      </c>
      <c r="LM7">
        <v>5714</v>
      </c>
      <c r="LN7">
        <v>3550</v>
      </c>
      <c r="LO7">
        <v>3611</v>
      </c>
      <c r="LP7">
        <v>4565</v>
      </c>
      <c r="LQ7">
        <v>4768</v>
      </c>
      <c r="LR7">
        <v>5068</v>
      </c>
      <c r="LS7">
        <v>5654</v>
      </c>
      <c r="LT7">
        <v>5893</v>
      </c>
      <c r="LU7">
        <v>3918</v>
      </c>
      <c r="LV7">
        <v>4029</v>
      </c>
      <c r="LW7">
        <v>5604</v>
      </c>
      <c r="LX7">
        <v>6518</v>
      </c>
      <c r="LY7">
        <v>7180</v>
      </c>
      <c r="LZ7">
        <v>8124</v>
      </c>
      <c r="MA7">
        <v>9872</v>
      </c>
      <c r="MB7">
        <v>6739</v>
      </c>
      <c r="MC7">
        <v>6776</v>
      </c>
      <c r="MD7">
        <v>8778</v>
      </c>
      <c r="ME7">
        <v>9762</v>
      </c>
      <c r="MF7">
        <v>9856</v>
      </c>
      <c r="MG7">
        <v>10694</v>
      </c>
      <c r="MH7">
        <v>12355</v>
      </c>
      <c r="MI7">
        <v>7511</v>
      </c>
      <c r="MJ7">
        <v>7537</v>
      </c>
      <c r="MK7">
        <v>10399</v>
      </c>
      <c r="ML7">
        <v>10979</v>
      </c>
      <c r="MM7">
        <v>11706</v>
      </c>
      <c r="MN7">
        <v>12062</v>
      </c>
      <c r="MO7">
        <v>13768</v>
      </c>
      <c r="MP7">
        <v>10007</v>
      </c>
      <c r="MQ7">
        <v>10252</v>
      </c>
      <c r="MR7">
        <v>13788</v>
      </c>
      <c r="MS7">
        <v>15760</v>
      </c>
      <c r="MT7">
        <v>17214</v>
      </c>
      <c r="MU7">
        <v>17479</v>
      </c>
      <c r="MV7">
        <v>19445</v>
      </c>
      <c r="MW7">
        <v>13622</v>
      </c>
      <c r="MX7">
        <v>14718</v>
      </c>
      <c r="MY7">
        <v>18992</v>
      </c>
      <c r="MZ7">
        <v>21334</v>
      </c>
      <c r="NA7">
        <v>23015</v>
      </c>
      <c r="NB7">
        <v>24200</v>
      </c>
      <c r="NC7">
        <v>26795</v>
      </c>
      <c r="ND7">
        <v>15250</v>
      </c>
      <c r="NE7">
        <v>19361</v>
      </c>
      <c r="NF7">
        <v>26486</v>
      </c>
      <c r="NG7">
        <v>28077</v>
      </c>
      <c r="NH7">
        <v>31293</v>
      </c>
      <c r="NI7">
        <v>35411</v>
      </c>
      <c r="NJ7">
        <v>40184</v>
      </c>
      <c r="NK7">
        <v>25623</v>
      </c>
      <c r="NL7">
        <v>26711</v>
      </c>
      <c r="NM7">
        <v>36009</v>
      </c>
      <c r="NN7">
        <v>37610</v>
      </c>
      <c r="NO7">
        <v>40080</v>
      </c>
      <c r="NP7">
        <v>43229</v>
      </c>
      <c r="NQ7">
        <v>50136</v>
      </c>
      <c r="NR7">
        <v>32076</v>
      </c>
      <c r="NS7">
        <v>33335</v>
      </c>
      <c r="NT7">
        <v>40490</v>
      </c>
      <c r="NU7">
        <v>44679</v>
      </c>
      <c r="NV7">
        <v>48876</v>
      </c>
      <c r="NW7">
        <v>54754</v>
      </c>
      <c r="NX7">
        <v>65636</v>
      </c>
      <c r="NY7">
        <v>46301</v>
      </c>
      <c r="NZ7">
        <v>51919</v>
      </c>
      <c r="OA7">
        <v>26869</v>
      </c>
      <c r="OB7">
        <v>39349</v>
      </c>
      <c r="OC7">
        <v>55673</v>
      </c>
      <c r="OD7">
        <v>66397</v>
      </c>
      <c r="OE7">
        <v>37900</v>
      </c>
      <c r="OF7">
        <v>39761</v>
      </c>
      <c r="OG7">
        <v>34631</v>
      </c>
      <c r="OH7">
        <v>11953</v>
      </c>
      <c r="OI7">
        <v>24020</v>
      </c>
      <c r="OJ7">
        <v>23487</v>
      </c>
      <c r="OK7">
        <v>30927</v>
      </c>
      <c r="OL7">
        <v>37681</v>
      </c>
      <c r="OM7">
        <v>27126</v>
      </c>
      <c r="ON7">
        <v>19596</v>
      </c>
      <c r="OO7">
        <v>27185</v>
      </c>
      <c r="OP7">
        <v>26963</v>
      </c>
      <c r="OQ7">
        <v>27849</v>
      </c>
      <c r="OR7">
        <v>27402</v>
      </c>
      <c r="OS7">
        <v>28339</v>
      </c>
      <c r="OT7">
        <v>17758</v>
      </c>
      <c r="OU7">
        <v>15479</v>
      </c>
      <c r="OV7">
        <v>19288</v>
      </c>
      <c r="OW7">
        <v>17808</v>
      </c>
      <c r="OX7">
        <v>17045</v>
      </c>
      <c r="OY7">
        <v>16291</v>
      </c>
      <c r="OZ7">
        <v>17116</v>
      </c>
      <c r="PA7">
        <v>10655</v>
      </c>
      <c r="PB7">
        <v>9812</v>
      </c>
      <c r="PC7">
        <v>12605</v>
      </c>
      <c r="PD7">
        <v>12277</v>
      </c>
      <c r="PE7">
        <v>13173</v>
      </c>
      <c r="PF7">
        <v>12987</v>
      </c>
      <c r="PG7">
        <v>14691</v>
      </c>
      <c r="PH7">
        <v>8759</v>
      </c>
      <c r="PI7">
        <v>9023</v>
      </c>
      <c r="PJ7">
        <v>11862</v>
      </c>
      <c r="PK7">
        <v>11916</v>
      </c>
      <c r="PL7">
        <v>13453</v>
      </c>
      <c r="PM7">
        <v>13784</v>
      </c>
      <c r="PN7">
        <v>15925</v>
      </c>
      <c r="PO7">
        <v>10051</v>
      </c>
      <c r="PP7">
        <v>10524</v>
      </c>
      <c r="PQ7">
        <v>14502</v>
      </c>
      <c r="PR7">
        <v>15187</v>
      </c>
      <c r="PS7">
        <v>18075</v>
      </c>
      <c r="PT7">
        <v>20004</v>
      </c>
      <c r="PU7">
        <v>23209</v>
      </c>
      <c r="PV7">
        <v>13492</v>
      </c>
      <c r="PW7">
        <v>15442</v>
      </c>
      <c r="PX7">
        <v>21277</v>
      </c>
      <c r="PY7">
        <v>21212</v>
      </c>
      <c r="PZ7">
        <v>24107</v>
      </c>
      <c r="QA7">
        <v>23718</v>
      </c>
      <c r="QB7">
        <v>26233</v>
      </c>
      <c r="QC7">
        <v>17687</v>
      </c>
      <c r="QD7">
        <v>15307</v>
      </c>
      <c r="QE7">
        <v>19620</v>
      </c>
      <c r="QF7">
        <v>20187</v>
      </c>
      <c r="QG7">
        <v>19994</v>
      </c>
      <c r="QH7">
        <v>21825</v>
      </c>
      <c r="QI7">
        <v>27150</v>
      </c>
      <c r="QJ7">
        <v>13040</v>
      </c>
      <c r="QK7">
        <v>13649</v>
      </c>
      <c r="QL7">
        <v>19125</v>
      </c>
      <c r="QM7">
        <v>19395</v>
      </c>
      <c r="QN7">
        <v>19717</v>
      </c>
      <c r="QO7">
        <v>20048</v>
      </c>
      <c r="QP7">
        <v>22301</v>
      </c>
      <c r="QQ7">
        <v>12763</v>
      </c>
      <c r="QR7">
        <v>12734</v>
      </c>
      <c r="QS7">
        <v>17023</v>
      </c>
      <c r="QT7">
        <v>17846</v>
      </c>
      <c r="QU7">
        <v>20033</v>
      </c>
      <c r="QV7">
        <v>20429</v>
      </c>
      <c r="QW7">
        <v>21416</v>
      </c>
      <c r="QX7">
        <v>11607</v>
      </c>
      <c r="QY7">
        <v>11856</v>
      </c>
      <c r="QZ7">
        <v>13734</v>
      </c>
      <c r="RA7">
        <v>13760</v>
      </c>
      <c r="RB7">
        <v>14380</v>
      </c>
      <c r="RC7">
        <v>13711</v>
      </c>
      <c r="RD7">
        <v>15285</v>
      </c>
      <c r="RE7">
        <v>9261</v>
      </c>
      <c r="RF7">
        <v>9318</v>
      </c>
      <c r="RG7">
        <v>10075</v>
      </c>
      <c r="RH7">
        <v>11601</v>
      </c>
      <c r="RI7">
        <v>11951</v>
      </c>
      <c r="RJ7">
        <v>12554</v>
      </c>
      <c r="RK7">
        <v>13130</v>
      </c>
      <c r="RL7">
        <v>9437</v>
      </c>
      <c r="RM7">
        <v>8243</v>
      </c>
      <c r="RN7">
        <v>10073</v>
      </c>
      <c r="RO7">
        <v>10173</v>
      </c>
      <c r="RP7">
        <v>9466</v>
      </c>
      <c r="RQ7">
        <v>5399</v>
      </c>
      <c r="RR7">
        <v>5031</v>
      </c>
      <c r="RS7">
        <v>3577</v>
      </c>
      <c r="RT7">
        <v>4027</v>
      </c>
    </row>
    <row r="8" spans="1:488" x14ac:dyDescent="0.25">
      <c r="A8" t="s">
        <v>16</v>
      </c>
      <c r="B8">
        <f>'daily PHE update'!G7</f>
        <v>95862</v>
      </c>
      <c r="E8">
        <v>95862</v>
      </c>
      <c r="F8">
        <v>78464</v>
      </c>
      <c r="G8">
        <v>62665</v>
      </c>
      <c r="H8">
        <v>69984</v>
      </c>
      <c r="I8">
        <v>76470</v>
      </c>
      <c r="J8">
        <v>85901</v>
      </c>
      <c r="K8">
        <v>91242</v>
      </c>
      <c r="L8">
        <v>101392</v>
      </c>
      <c r="M8">
        <v>76171</v>
      </c>
      <c r="N8">
        <v>60537</v>
      </c>
      <c r="O8">
        <v>66518</v>
      </c>
      <c r="P8">
        <v>74242</v>
      </c>
      <c r="Q8">
        <v>78925</v>
      </c>
      <c r="R8">
        <v>88786</v>
      </c>
      <c r="S8">
        <v>101866</v>
      </c>
      <c r="T8">
        <v>73176</v>
      </c>
      <c r="U8">
        <v>70942</v>
      </c>
      <c r="V8">
        <v>91060</v>
      </c>
      <c r="W8">
        <v>128820</v>
      </c>
      <c r="X8">
        <v>155968</v>
      </c>
      <c r="Y8">
        <v>196533</v>
      </c>
      <c r="Z8">
        <v>164539</v>
      </c>
      <c r="AA8">
        <v>129014</v>
      </c>
      <c r="AB8">
        <v>86765</v>
      </c>
      <c r="AC8">
        <v>130166</v>
      </c>
      <c r="AD8">
        <v>161974</v>
      </c>
      <c r="AE8">
        <v>190694</v>
      </c>
      <c r="AF8">
        <v>149357</v>
      </c>
      <c r="AG8">
        <v>136854</v>
      </c>
      <c r="AH8">
        <v>88251</v>
      </c>
      <c r="AI8">
        <v>53838</v>
      </c>
      <c r="AJ8">
        <v>102417</v>
      </c>
      <c r="AK8">
        <v>118452</v>
      </c>
      <c r="AL8">
        <v>121539</v>
      </c>
      <c r="AM8">
        <v>114229</v>
      </c>
      <c r="AN8">
        <v>105052</v>
      </c>
      <c r="AO8">
        <v>70637</v>
      </c>
      <c r="AP8">
        <v>67936</v>
      </c>
      <c r="AQ8">
        <v>74468</v>
      </c>
      <c r="AR8">
        <v>83390</v>
      </c>
      <c r="AS8">
        <v>89631</v>
      </c>
      <c r="AT8">
        <v>82227</v>
      </c>
      <c r="AU8">
        <v>70870</v>
      </c>
      <c r="AV8">
        <v>43449</v>
      </c>
      <c r="AW8">
        <v>39259</v>
      </c>
      <c r="AX8">
        <v>42290</v>
      </c>
      <c r="AY8">
        <v>46161</v>
      </c>
      <c r="AZ8">
        <v>47348</v>
      </c>
      <c r="BA8">
        <v>45906</v>
      </c>
      <c r="BB8">
        <v>49082</v>
      </c>
      <c r="BC8">
        <v>33937</v>
      </c>
      <c r="BD8">
        <v>32018</v>
      </c>
      <c r="BE8">
        <v>37751</v>
      </c>
      <c r="BF8">
        <v>41465</v>
      </c>
      <c r="BG8">
        <v>45546</v>
      </c>
      <c r="BH8">
        <v>46008</v>
      </c>
      <c r="BI8">
        <v>46312</v>
      </c>
      <c r="BJ8">
        <v>32945</v>
      </c>
      <c r="BK8">
        <v>27403</v>
      </c>
      <c r="BL8">
        <v>32626</v>
      </c>
      <c r="BM8">
        <v>35957</v>
      </c>
      <c r="BN8">
        <v>38622</v>
      </c>
      <c r="BO8">
        <v>39832</v>
      </c>
      <c r="BP8">
        <v>41793</v>
      </c>
      <c r="BQ8">
        <v>30930</v>
      </c>
      <c r="BR8">
        <v>28805</v>
      </c>
      <c r="BS8">
        <v>32112</v>
      </c>
      <c r="BT8">
        <v>35775</v>
      </c>
      <c r="BU8">
        <v>36800</v>
      </c>
      <c r="BV8">
        <v>36884</v>
      </c>
      <c r="BW8">
        <v>40910</v>
      </c>
      <c r="BX8">
        <v>28726</v>
      </c>
      <c r="BY8">
        <v>26238</v>
      </c>
      <c r="BZ8">
        <v>30120</v>
      </c>
      <c r="CA8">
        <v>32360</v>
      </c>
      <c r="CB8">
        <v>34002</v>
      </c>
      <c r="CC8">
        <v>33512</v>
      </c>
      <c r="CD8">
        <v>35098</v>
      </c>
      <c r="CE8">
        <v>24809</v>
      </c>
      <c r="CF8">
        <v>21971</v>
      </c>
      <c r="CG8">
        <v>23674</v>
      </c>
      <c r="CH8">
        <v>25874</v>
      </c>
      <c r="CI8">
        <v>28174</v>
      </c>
      <c r="CJ8">
        <v>30133</v>
      </c>
      <c r="CK8">
        <v>36554</v>
      </c>
      <c r="CL8">
        <v>28708</v>
      </c>
      <c r="CM8">
        <v>27452</v>
      </c>
      <c r="CN8">
        <v>33053</v>
      </c>
      <c r="CO8">
        <v>34093</v>
      </c>
      <c r="CP8">
        <v>35432</v>
      </c>
      <c r="CQ8">
        <v>34358</v>
      </c>
      <c r="CR8">
        <v>38988</v>
      </c>
      <c r="CS8">
        <v>29368</v>
      </c>
      <c r="CT8">
        <v>28873</v>
      </c>
      <c r="CU8">
        <v>33646</v>
      </c>
      <c r="CV8">
        <v>37520</v>
      </c>
      <c r="CW8">
        <v>42828</v>
      </c>
      <c r="CX8">
        <v>43448</v>
      </c>
      <c r="CY8">
        <v>48129</v>
      </c>
      <c r="CZ8">
        <v>36686</v>
      </c>
      <c r="DA8">
        <v>30785</v>
      </c>
      <c r="DB8">
        <v>35651</v>
      </c>
      <c r="DC8">
        <v>38251</v>
      </c>
      <c r="DD8">
        <v>39524</v>
      </c>
      <c r="DE8">
        <v>39874</v>
      </c>
      <c r="DF8">
        <v>42154</v>
      </c>
      <c r="DG8">
        <v>30732</v>
      </c>
      <c r="DH8">
        <v>26423</v>
      </c>
      <c r="DI8">
        <v>28984</v>
      </c>
      <c r="DJ8">
        <v>31390</v>
      </c>
      <c r="DK8">
        <v>31720</v>
      </c>
      <c r="DL8">
        <v>31437</v>
      </c>
      <c r="DM8">
        <v>35647</v>
      </c>
      <c r="DN8">
        <v>26538</v>
      </c>
      <c r="DO8">
        <v>21275</v>
      </c>
      <c r="DP8">
        <v>23452</v>
      </c>
      <c r="DQ8">
        <v>26079</v>
      </c>
      <c r="DR8">
        <v>27795</v>
      </c>
      <c r="DS8">
        <v>28684</v>
      </c>
      <c r="DT8">
        <v>33755</v>
      </c>
      <c r="DU8">
        <v>26181</v>
      </c>
      <c r="DV8">
        <v>22403</v>
      </c>
      <c r="DW8">
        <v>24973</v>
      </c>
      <c r="DX8">
        <v>27655</v>
      </c>
      <c r="DY8">
        <v>27947</v>
      </c>
      <c r="DZ8">
        <v>29664</v>
      </c>
      <c r="EA8">
        <v>31285</v>
      </c>
      <c r="EB8">
        <v>24152</v>
      </c>
      <c r="EC8">
        <v>20252</v>
      </c>
      <c r="ED8">
        <v>21772</v>
      </c>
      <c r="EE8">
        <v>21623</v>
      </c>
      <c r="EF8">
        <v>21757</v>
      </c>
      <c r="EG8">
        <v>21959</v>
      </c>
      <c r="EH8">
        <v>24501</v>
      </c>
      <c r="EI8">
        <v>17430</v>
      </c>
      <c r="EJ8">
        <v>16402</v>
      </c>
      <c r="EK8">
        <v>23667</v>
      </c>
      <c r="EL8">
        <v>24797</v>
      </c>
      <c r="EM8">
        <v>27107</v>
      </c>
      <c r="EN8">
        <v>32123</v>
      </c>
      <c r="EO8">
        <v>22794</v>
      </c>
      <c r="EP8">
        <v>22625</v>
      </c>
      <c r="EQ8">
        <v>27757</v>
      </c>
      <c r="ER8">
        <v>29668</v>
      </c>
      <c r="ES8">
        <v>30493</v>
      </c>
      <c r="ET8">
        <v>32539</v>
      </c>
      <c r="EU8">
        <v>24131</v>
      </c>
      <c r="EV8">
        <v>18405</v>
      </c>
      <c r="EW8">
        <v>19018</v>
      </c>
      <c r="EX8">
        <v>23254</v>
      </c>
      <c r="EY8">
        <v>25540</v>
      </c>
      <c r="EZ8">
        <v>26962</v>
      </c>
      <c r="FA8">
        <v>27311</v>
      </c>
      <c r="FB8">
        <v>29414</v>
      </c>
      <c r="FC8">
        <v>21774</v>
      </c>
      <c r="FD8">
        <v>21844</v>
      </c>
      <c r="FE8">
        <v>24756</v>
      </c>
      <c r="FF8">
        <v>28111</v>
      </c>
      <c r="FG8">
        <v>30372</v>
      </c>
      <c r="FH8">
        <v>30077</v>
      </c>
      <c r="FI8">
        <v>29947</v>
      </c>
      <c r="FJ8">
        <v>20704</v>
      </c>
      <c r="FK8">
        <v>20714</v>
      </c>
      <c r="FL8">
        <v>24255</v>
      </c>
      <c r="FM8">
        <v>26819</v>
      </c>
      <c r="FN8">
        <v>28240</v>
      </c>
      <c r="FO8">
        <v>26772</v>
      </c>
      <c r="FP8">
        <v>27497</v>
      </c>
      <c r="FQ8">
        <v>19557</v>
      </c>
      <c r="FR8">
        <v>19319</v>
      </c>
      <c r="FS8">
        <v>24075</v>
      </c>
      <c r="FT8">
        <v>27311</v>
      </c>
      <c r="FU8">
        <v>27919</v>
      </c>
      <c r="FV8">
        <v>26256</v>
      </c>
      <c r="FW8">
        <v>25808</v>
      </c>
      <c r="FX8">
        <v>18111</v>
      </c>
      <c r="FY8">
        <v>17853</v>
      </c>
      <c r="FZ8">
        <v>21420</v>
      </c>
      <c r="GA8">
        <v>24521</v>
      </c>
      <c r="GB8">
        <v>26090</v>
      </c>
      <c r="GC8">
        <v>25231</v>
      </c>
      <c r="GD8">
        <v>25725</v>
      </c>
      <c r="GE8">
        <v>19121</v>
      </c>
      <c r="GF8">
        <v>19672</v>
      </c>
      <c r="GG8">
        <v>23766</v>
      </c>
      <c r="GH8">
        <v>26859</v>
      </c>
      <c r="GI8">
        <v>30693</v>
      </c>
      <c r="GJ8">
        <v>34853</v>
      </c>
      <c r="GK8">
        <v>42211</v>
      </c>
      <c r="GL8">
        <v>32332</v>
      </c>
      <c r="GM8">
        <v>33939</v>
      </c>
      <c r="GN8">
        <v>48908</v>
      </c>
      <c r="GO8">
        <v>55550</v>
      </c>
      <c r="GP8">
        <v>48830</v>
      </c>
      <c r="GQ8">
        <v>42096</v>
      </c>
      <c r="GR8">
        <v>39518</v>
      </c>
      <c r="GS8">
        <v>26854</v>
      </c>
      <c r="GT8">
        <v>24779</v>
      </c>
      <c r="GU8">
        <v>28155</v>
      </c>
      <c r="GV8">
        <v>32879</v>
      </c>
      <c r="GW8">
        <v>30449</v>
      </c>
      <c r="GX8">
        <v>28885</v>
      </c>
      <c r="GY8">
        <v>21117</v>
      </c>
      <c r="GZ8">
        <v>19663</v>
      </c>
      <c r="HA8">
        <v>21351</v>
      </c>
      <c r="HB8">
        <v>23256</v>
      </c>
      <c r="HC8">
        <v>23225</v>
      </c>
      <c r="HD8">
        <v>22536</v>
      </c>
      <c r="HE8">
        <v>22830</v>
      </c>
      <c r="HF8">
        <v>15017</v>
      </c>
      <c r="HG8">
        <v>13098</v>
      </c>
      <c r="HH8">
        <v>14412</v>
      </c>
      <c r="HI8">
        <v>14608</v>
      </c>
      <c r="HJ8">
        <v>14310</v>
      </c>
      <c r="HK8">
        <v>13151</v>
      </c>
      <c r="HL8">
        <v>12374</v>
      </c>
      <c r="HM8">
        <v>7979</v>
      </c>
      <c r="HN8">
        <v>6902</v>
      </c>
      <c r="HO8">
        <v>8451</v>
      </c>
      <c r="HP8">
        <v>9144</v>
      </c>
      <c r="HQ8">
        <v>9123</v>
      </c>
      <c r="HR8">
        <v>8798</v>
      </c>
      <c r="HS8">
        <v>8663</v>
      </c>
      <c r="HT8">
        <v>5886</v>
      </c>
      <c r="HU8">
        <v>5227</v>
      </c>
      <c r="HV8">
        <v>6303</v>
      </c>
      <c r="HW8">
        <v>6492</v>
      </c>
      <c r="HX8">
        <v>6668</v>
      </c>
      <c r="HY8">
        <v>6393</v>
      </c>
      <c r="HZ8">
        <v>6542</v>
      </c>
      <c r="IA8">
        <v>4597</v>
      </c>
      <c r="IB8">
        <v>3833</v>
      </c>
      <c r="IC8">
        <v>4712</v>
      </c>
      <c r="ID8">
        <v>4924</v>
      </c>
      <c r="IE8">
        <v>4845</v>
      </c>
      <c r="IF8">
        <v>4292</v>
      </c>
      <c r="IG8">
        <v>3028</v>
      </c>
      <c r="IH8">
        <v>2508</v>
      </c>
      <c r="II8">
        <v>2346</v>
      </c>
      <c r="IJ8">
        <v>2785</v>
      </c>
      <c r="IK8">
        <v>2906</v>
      </c>
      <c r="IL8">
        <v>3018</v>
      </c>
      <c r="IM8">
        <v>2643</v>
      </c>
      <c r="IN8">
        <v>2597</v>
      </c>
      <c r="IO8">
        <v>1826</v>
      </c>
      <c r="IP8">
        <v>1529</v>
      </c>
      <c r="IQ8">
        <v>1781</v>
      </c>
      <c r="IR8">
        <v>1901</v>
      </c>
      <c r="IS8">
        <v>2146</v>
      </c>
      <c r="IT8">
        <v>2129</v>
      </c>
      <c r="IU8">
        <v>2245</v>
      </c>
      <c r="IV8">
        <v>1516</v>
      </c>
      <c r="IW8">
        <v>1239</v>
      </c>
      <c r="IX8">
        <v>1452</v>
      </c>
      <c r="IY8">
        <v>1648</v>
      </c>
      <c r="IZ8">
        <v>1835</v>
      </c>
      <c r="JA8">
        <v>1868</v>
      </c>
      <c r="JB8">
        <v>2382</v>
      </c>
      <c r="JC8">
        <v>2019</v>
      </c>
      <c r="JD8">
        <v>1256</v>
      </c>
      <c r="JE8">
        <v>1597</v>
      </c>
      <c r="JF8">
        <v>1936</v>
      </c>
      <c r="JG8">
        <v>2147</v>
      </c>
      <c r="JH8">
        <v>2216</v>
      </c>
      <c r="JI8">
        <v>1870</v>
      </c>
      <c r="JJ8">
        <v>1288</v>
      </c>
      <c r="JK8">
        <v>1126</v>
      </c>
      <c r="JL8">
        <v>1406</v>
      </c>
      <c r="JM8">
        <v>1847</v>
      </c>
      <c r="JN8">
        <v>2134</v>
      </c>
      <c r="JO8">
        <v>1786</v>
      </c>
      <c r="JP8">
        <v>2314</v>
      </c>
      <c r="JQ8">
        <v>1902</v>
      </c>
      <c r="JR8">
        <v>1629</v>
      </c>
      <c r="JS8">
        <v>1993</v>
      </c>
      <c r="JT8">
        <v>2200</v>
      </c>
      <c r="JU8">
        <v>1964</v>
      </c>
      <c r="JV8">
        <v>2325</v>
      </c>
      <c r="JW8">
        <v>2278</v>
      </c>
      <c r="JX8">
        <v>1294</v>
      </c>
      <c r="JY8">
        <v>1797</v>
      </c>
      <c r="JZ8">
        <v>1868</v>
      </c>
      <c r="KA8">
        <v>1953</v>
      </c>
      <c r="KB8">
        <v>1910</v>
      </c>
      <c r="KC8">
        <v>2358</v>
      </c>
      <c r="KD8">
        <v>1951</v>
      </c>
      <c r="KE8">
        <v>1792</v>
      </c>
      <c r="KF8">
        <v>2268</v>
      </c>
      <c r="KG8">
        <v>2344</v>
      </c>
      <c r="KH8">
        <v>2417</v>
      </c>
      <c r="KI8">
        <v>2475</v>
      </c>
      <c r="KJ8">
        <v>2121</v>
      </c>
      <c r="KK8">
        <v>1839</v>
      </c>
      <c r="KL8">
        <v>1928</v>
      </c>
      <c r="KM8">
        <v>2053</v>
      </c>
      <c r="KN8">
        <v>2798</v>
      </c>
      <c r="KO8">
        <v>3157</v>
      </c>
      <c r="KP8">
        <v>2864</v>
      </c>
      <c r="KQ8">
        <v>3174</v>
      </c>
      <c r="KR8">
        <v>4358</v>
      </c>
      <c r="KS8">
        <v>2891</v>
      </c>
      <c r="KT8">
        <v>3629</v>
      </c>
      <c r="KU8">
        <v>4425</v>
      </c>
      <c r="KV8">
        <v>4966</v>
      </c>
      <c r="KW8">
        <v>4256</v>
      </c>
      <c r="KX8">
        <v>5300</v>
      </c>
      <c r="KY8">
        <v>4715</v>
      </c>
      <c r="KZ8">
        <v>3308</v>
      </c>
      <c r="LA8">
        <v>4155</v>
      </c>
      <c r="LB8">
        <v>4574</v>
      </c>
      <c r="LC8">
        <v>4928</v>
      </c>
      <c r="LD8">
        <v>4806</v>
      </c>
      <c r="LE8">
        <v>5558</v>
      </c>
      <c r="LF8">
        <v>3617</v>
      </c>
      <c r="LG8">
        <v>3454</v>
      </c>
      <c r="LH8">
        <v>4692</v>
      </c>
      <c r="LI8">
        <v>4784</v>
      </c>
      <c r="LJ8">
        <v>5113</v>
      </c>
      <c r="LK8">
        <v>5324</v>
      </c>
      <c r="LL8">
        <v>5756</v>
      </c>
      <c r="LM8">
        <v>3564</v>
      </c>
      <c r="LN8">
        <v>3700</v>
      </c>
      <c r="LO8">
        <v>4621</v>
      </c>
      <c r="LP8">
        <v>4811</v>
      </c>
      <c r="LQ8">
        <v>5091</v>
      </c>
      <c r="LR8">
        <v>5674</v>
      </c>
      <c r="LS8">
        <v>5922</v>
      </c>
      <c r="LT8">
        <v>3959</v>
      </c>
      <c r="LU8">
        <v>4080</v>
      </c>
      <c r="LV8">
        <v>5646</v>
      </c>
      <c r="LW8">
        <v>6602</v>
      </c>
      <c r="LX8">
        <v>7242</v>
      </c>
      <c r="LY8">
        <v>8151</v>
      </c>
      <c r="LZ8">
        <v>9920</v>
      </c>
      <c r="MA8">
        <v>6781</v>
      </c>
      <c r="MB8">
        <v>6863</v>
      </c>
      <c r="MC8">
        <v>8862</v>
      </c>
      <c r="MD8">
        <v>9858</v>
      </c>
      <c r="ME8">
        <v>9928</v>
      </c>
      <c r="MF8">
        <v>10775</v>
      </c>
      <c r="MG8">
        <v>12442</v>
      </c>
      <c r="MH8">
        <v>7541</v>
      </c>
      <c r="MI8">
        <v>7662</v>
      </c>
      <c r="MJ8">
        <v>10521</v>
      </c>
      <c r="MK8">
        <v>11184</v>
      </c>
      <c r="ML8">
        <v>11759</v>
      </c>
      <c r="MM8">
        <v>12168</v>
      </c>
      <c r="MN8">
        <v>13844</v>
      </c>
      <c r="MO8">
        <v>10073</v>
      </c>
      <c r="MP8">
        <v>10468</v>
      </c>
      <c r="MQ8">
        <v>13889</v>
      </c>
      <c r="MR8">
        <v>16035</v>
      </c>
      <c r="MS8">
        <v>17286</v>
      </c>
      <c r="MT8">
        <v>17572</v>
      </c>
      <c r="MU8">
        <v>19608</v>
      </c>
      <c r="MV8">
        <v>13690</v>
      </c>
      <c r="MW8">
        <v>14930</v>
      </c>
      <c r="MX8">
        <v>19558</v>
      </c>
      <c r="MY8">
        <v>21626</v>
      </c>
      <c r="MZ8">
        <v>23092</v>
      </c>
      <c r="NA8">
        <v>24312</v>
      </c>
      <c r="NB8">
        <v>26958</v>
      </c>
      <c r="NC8">
        <v>15379</v>
      </c>
      <c r="ND8">
        <v>19760</v>
      </c>
      <c r="NE8">
        <v>26656</v>
      </c>
      <c r="NF8">
        <v>28514</v>
      </c>
      <c r="NG8">
        <v>31433</v>
      </c>
      <c r="NH8">
        <v>35591</v>
      </c>
      <c r="NI8">
        <v>40487</v>
      </c>
      <c r="NJ8">
        <v>25999</v>
      </c>
      <c r="NK8">
        <v>27357</v>
      </c>
      <c r="NL8">
        <v>36379</v>
      </c>
      <c r="NM8">
        <v>38223</v>
      </c>
      <c r="NN8">
        <v>40662</v>
      </c>
      <c r="NO8">
        <v>43968</v>
      </c>
      <c r="NP8">
        <v>50987</v>
      </c>
      <c r="NQ8">
        <v>32478</v>
      </c>
      <c r="NR8">
        <v>34854</v>
      </c>
      <c r="NS8">
        <v>41578</v>
      </c>
      <c r="NT8">
        <v>45987</v>
      </c>
      <c r="NU8">
        <v>50074</v>
      </c>
      <c r="NV8">
        <v>56882</v>
      </c>
      <c r="NW8">
        <v>68180</v>
      </c>
      <c r="NX8">
        <v>48973</v>
      </c>
      <c r="NY8">
        <v>52900</v>
      </c>
      <c r="NZ8">
        <v>27734</v>
      </c>
      <c r="OA8">
        <v>42024</v>
      </c>
      <c r="OB8">
        <v>60162</v>
      </c>
      <c r="OC8">
        <v>71053</v>
      </c>
      <c r="OD8">
        <v>39325</v>
      </c>
      <c r="OE8">
        <v>41597</v>
      </c>
      <c r="OF8">
        <v>35377</v>
      </c>
      <c r="OG8">
        <v>12460</v>
      </c>
      <c r="OH8">
        <v>25647</v>
      </c>
      <c r="OI8">
        <v>32684</v>
      </c>
      <c r="OJ8">
        <v>37347</v>
      </c>
      <c r="OK8">
        <v>40334</v>
      </c>
      <c r="OL8">
        <v>28383</v>
      </c>
      <c r="OM8">
        <v>21149</v>
      </c>
      <c r="ON8">
        <v>31132</v>
      </c>
      <c r="OO8">
        <v>28917</v>
      </c>
      <c r="OP8">
        <v>29406</v>
      </c>
      <c r="OQ8">
        <v>28547</v>
      </c>
      <c r="OR8">
        <v>28942</v>
      </c>
      <c r="OS8">
        <v>17968</v>
      </c>
      <c r="OT8">
        <v>15766</v>
      </c>
      <c r="OU8">
        <v>19614</v>
      </c>
      <c r="OV8">
        <v>18333</v>
      </c>
      <c r="OW8">
        <v>17227</v>
      </c>
      <c r="OX8">
        <v>16498</v>
      </c>
      <c r="OY8">
        <v>17292</v>
      </c>
      <c r="OZ8">
        <v>10780</v>
      </c>
      <c r="PA8">
        <v>10031</v>
      </c>
      <c r="PB8">
        <v>12709</v>
      </c>
      <c r="PC8">
        <v>12398</v>
      </c>
      <c r="PD8">
        <v>13321</v>
      </c>
      <c r="PE8">
        <v>13085</v>
      </c>
      <c r="PF8">
        <v>14825</v>
      </c>
      <c r="PG8">
        <v>8856</v>
      </c>
      <c r="PH8">
        <v>9121</v>
      </c>
      <c r="PI8">
        <v>11974</v>
      </c>
      <c r="PJ8">
        <v>12091</v>
      </c>
      <c r="PK8">
        <v>13557</v>
      </c>
      <c r="PL8">
        <v>13899</v>
      </c>
      <c r="PM8">
        <v>16078</v>
      </c>
      <c r="PN8">
        <v>9937</v>
      </c>
      <c r="PO8">
        <v>10669</v>
      </c>
      <c r="PP8">
        <v>14709</v>
      </c>
      <c r="PQ8">
        <v>15507</v>
      </c>
      <c r="PR8">
        <v>18335</v>
      </c>
      <c r="PS8">
        <v>20169</v>
      </c>
      <c r="PT8">
        <v>23510</v>
      </c>
      <c r="PU8">
        <v>13624</v>
      </c>
      <c r="PV8">
        <v>15808</v>
      </c>
      <c r="PW8">
        <v>21442</v>
      </c>
      <c r="PX8">
        <v>21544</v>
      </c>
      <c r="PY8">
        <v>24404</v>
      </c>
      <c r="PZ8">
        <v>24022</v>
      </c>
      <c r="QA8">
        <v>27857</v>
      </c>
      <c r="QB8">
        <v>17862</v>
      </c>
      <c r="QC8">
        <v>16449</v>
      </c>
      <c r="QD8">
        <v>20266</v>
      </c>
      <c r="QE8">
        <v>20628</v>
      </c>
      <c r="QF8">
        <v>20216</v>
      </c>
      <c r="QG8">
        <v>21982</v>
      </c>
      <c r="QH8">
        <v>27400</v>
      </c>
      <c r="QI8">
        <v>13266</v>
      </c>
      <c r="QJ8">
        <v>14085</v>
      </c>
      <c r="QK8">
        <v>19380</v>
      </c>
      <c r="QL8">
        <v>19653</v>
      </c>
      <c r="QM8">
        <v>19958</v>
      </c>
      <c r="QN8">
        <v>20199</v>
      </c>
      <c r="QO8">
        <v>22571</v>
      </c>
      <c r="QP8">
        <v>13018</v>
      </c>
      <c r="QQ8">
        <v>13261</v>
      </c>
      <c r="QR8">
        <v>17811</v>
      </c>
      <c r="QS8">
        <v>19180</v>
      </c>
      <c r="QT8">
        <v>20888</v>
      </c>
      <c r="QU8">
        <v>20976</v>
      </c>
      <c r="QV8">
        <v>21829</v>
      </c>
      <c r="QW8">
        <v>11740</v>
      </c>
      <c r="QX8">
        <v>12180</v>
      </c>
      <c r="QY8">
        <v>14269</v>
      </c>
      <c r="QZ8">
        <v>14730</v>
      </c>
      <c r="RA8">
        <v>15966</v>
      </c>
      <c r="RB8">
        <v>14853</v>
      </c>
      <c r="RC8">
        <v>15669</v>
      </c>
      <c r="RD8">
        <v>9463</v>
      </c>
      <c r="RE8">
        <v>9958</v>
      </c>
      <c r="RF8">
        <v>12235</v>
      </c>
      <c r="RG8">
        <v>14072</v>
      </c>
      <c r="RH8">
        <v>13871</v>
      </c>
      <c r="RI8">
        <v>13563</v>
      </c>
      <c r="RJ8">
        <v>13642</v>
      </c>
      <c r="RK8">
        <v>9692</v>
      </c>
      <c r="RL8">
        <v>9439</v>
      </c>
      <c r="RM8">
        <v>11006</v>
      </c>
      <c r="RN8">
        <v>10792</v>
      </c>
      <c r="RO8">
        <v>10130</v>
      </c>
      <c r="RP8">
        <v>8446</v>
      </c>
      <c r="RQ8">
        <v>5649</v>
      </c>
      <c r="RR8">
        <v>3658</v>
      </c>
      <c r="RS8">
        <v>4085</v>
      </c>
      <c r="RT8">
        <v>4728</v>
      </c>
    </row>
    <row r="9" spans="1:488" x14ac:dyDescent="0.25">
      <c r="A9" t="s">
        <v>17</v>
      </c>
      <c r="B9">
        <f>'daily PHE update'!G8</f>
        <v>78499</v>
      </c>
      <c r="E9">
        <v>78499</v>
      </c>
      <c r="F9">
        <v>62777</v>
      </c>
      <c r="G9">
        <v>70109</v>
      </c>
      <c r="H9">
        <v>77075</v>
      </c>
      <c r="I9">
        <v>86099</v>
      </c>
      <c r="J9">
        <v>91170</v>
      </c>
      <c r="K9">
        <v>101449</v>
      </c>
      <c r="L9">
        <v>76103</v>
      </c>
      <c r="M9">
        <v>60728</v>
      </c>
      <c r="N9">
        <v>66765</v>
      </c>
      <c r="O9">
        <v>74452</v>
      </c>
      <c r="P9">
        <v>79386</v>
      </c>
      <c r="Q9">
        <v>88843</v>
      </c>
      <c r="R9">
        <v>101959</v>
      </c>
      <c r="S9">
        <v>73264</v>
      </c>
      <c r="T9">
        <v>71496</v>
      </c>
      <c r="U9">
        <v>91749</v>
      </c>
      <c r="V9">
        <v>130398</v>
      </c>
      <c r="W9">
        <v>158383</v>
      </c>
      <c r="X9">
        <v>203014</v>
      </c>
      <c r="Y9">
        <v>167473</v>
      </c>
      <c r="Z9">
        <v>129497</v>
      </c>
      <c r="AA9">
        <v>87377</v>
      </c>
      <c r="AB9">
        <v>131540</v>
      </c>
      <c r="AC9">
        <v>168086</v>
      </c>
      <c r="AD9">
        <v>195598</v>
      </c>
      <c r="AE9">
        <v>151024</v>
      </c>
      <c r="AF9">
        <v>138255</v>
      </c>
      <c r="AG9">
        <v>88976</v>
      </c>
      <c r="AH9">
        <v>54142</v>
      </c>
      <c r="AI9">
        <v>103256</v>
      </c>
      <c r="AJ9">
        <v>121268</v>
      </c>
      <c r="AK9">
        <v>122993</v>
      </c>
      <c r="AL9">
        <v>115465</v>
      </c>
      <c r="AM9">
        <v>105456</v>
      </c>
      <c r="AN9">
        <v>71159</v>
      </c>
      <c r="AO9">
        <v>71273</v>
      </c>
      <c r="AP9">
        <v>75793</v>
      </c>
      <c r="AQ9">
        <v>84341</v>
      </c>
      <c r="AR9">
        <v>90164</v>
      </c>
      <c r="AS9">
        <v>82732</v>
      </c>
      <c r="AT9">
        <v>71025</v>
      </c>
      <c r="AU9">
        <v>43695</v>
      </c>
      <c r="AV9">
        <v>39636</v>
      </c>
      <c r="AW9">
        <v>42592</v>
      </c>
      <c r="AX9">
        <v>46314</v>
      </c>
      <c r="AY9">
        <v>47628</v>
      </c>
      <c r="AZ9">
        <v>45960</v>
      </c>
      <c r="BA9">
        <v>49124</v>
      </c>
      <c r="BB9">
        <v>33901</v>
      </c>
      <c r="BC9">
        <v>32245</v>
      </c>
      <c r="BD9">
        <v>37937</v>
      </c>
      <c r="BE9">
        <v>41698</v>
      </c>
      <c r="BF9">
        <v>45706</v>
      </c>
      <c r="BG9">
        <v>46140</v>
      </c>
      <c r="BH9">
        <v>46345</v>
      </c>
      <c r="BI9">
        <v>32957</v>
      </c>
      <c r="BJ9">
        <v>27635</v>
      </c>
      <c r="BK9">
        <v>32712</v>
      </c>
      <c r="BL9">
        <v>36089</v>
      </c>
      <c r="BM9">
        <v>38764</v>
      </c>
      <c r="BN9">
        <v>39839</v>
      </c>
      <c r="BO9">
        <v>41716</v>
      </c>
      <c r="BP9">
        <v>30978</v>
      </c>
      <c r="BQ9">
        <v>29071</v>
      </c>
      <c r="BR9">
        <v>32281</v>
      </c>
      <c r="BS9">
        <v>36003</v>
      </c>
      <c r="BT9">
        <v>37173</v>
      </c>
      <c r="BU9">
        <v>37360</v>
      </c>
      <c r="BV9">
        <v>41251</v>
      </c>
      <c r="BW9">
        <v>28746</v>
      </c>
      <c r="BX9">
        <v>26605</v>
      </c>
      <c r="BY9">
        <v>30356</v>
      </c>
      <c r="BZ9">
        <v>32622</v>
      </c>
      <c r="CA9">
        <v>34170</v>
      </c>
      <c r="CB9">
        <v>33634</v>
      </c>
      <c r="CC9">
        <v>35125</v>
      </c>
      <c r="CD9">
        <v>24815</v>
      </c>
      <c r="CE9">
        <v>21982</v>
      </c>
      <c r="CF9">
        <v>23779</v>
      </c>
      <c r="CG9">
        <v>25956</v>
      </c>
      <c r="CH9">
        <v>28307</v>
      </c>
      <c r="CI9">
        <v>30169</v>
      </c>
      <c r="CJ9">
        <v>36577</v>
      </c>
      <c r="CK9">
        <v>28734</v>
      </c>
      <c r="CL9">
        <v>27550</v>
      </c>
      <c r="CM9">
        <v>33144</v>
      </c>
      <c r="CN9">
        <v>34175</v>
      </c>
      <c r="CO9">
        <v>35542</v>
      </c>
      <c r="CP9">
        <v>34388</v>
      </c>
      <c r="CQ9">
        <v>39029</v>
      </c>
      <c r="CR9">
        <v>29403</v>
      </c>
      <c r="CS9">
        <v>29043</v>
      </c>
      <c r="CT9">
        <v>33686</v>
      </c>
      <c r="CU9">
        <v>37664</v>
      </c>
      <c r="CV9">
        <v>42930</v>
      </c>
      <c r="CW9">
        <v>43459</v>
      </c>
      <c r="CX9">
        <v>48057</v>
      </c>
      <c r="CY9">
        <v>36731</v>
      </c>
      <c r="CZ9">
        <v>30929</v>
      </c>
      <c r="DA9">
        <v>35770</v>
      </c>
      <c r="DB9">
        <v>38340</v>
      </c>
      <c r="DC9">
        <v>39619</v>
      </c>
      <c r="DD9">
        <v>39908</v>
      </c>
      <c r="DE9">
        <v>42176</v>
      </c>
      <c r="DF9">
        <v>30851</v>
      </c>
      <c r="DG9">
        <v>26498</v>
      </c>
      <c r="DH9">
        <v>29138</v>
      </c>
      <c r="DI9">
        <v>31443</v>
      </c>
      <c r="DJ9">
        <v>31805</v>
      </c>
      <c r="DK9">
        <v>31466</v>
      </c>
      <c r="DL9">
        <v>35685</v>
      </c>
      <c r="DM9">
        <v>26556</v>
      </c>
      <c r="DN9">
        <v>21368</v>
      </c>
      <c r="DO9">
        <v>23522</v>
      </c>
      <c r="DP9">
        <v>26147</v>
      </c>
      <c r="DQ9">
        <v>28035</v>
      </c>
      <c r="DR9">
        <v>28797</v>
      </c>
      <c r="DS9">
        <v>33748</v>
      </c>
      <c r="DT9">
        <v>26207</v>
      </c>
      <c r="DU9">
        <v>22543</v>
      </c>
      <c r="DV9">
        <v>25103</v>
      </c>
      <c r="DW9">
        <v>27626</v>
      </c>
      <c r="DX9">
        <v>28111</v>
      </c>
      <c r="DY9">
        <v>29806</v>
      </c>
      <c r="DZ9">
        <v>31332</v>
      </c>
      <c r="EA9">
        <v>24191</v>
      </c>
      <c r="EB9">
        <v>20418</v>
      </c>
      <c r="EC9">
        <v>21834</v>
      </c>
      <c r="ED9">
        <v>21644</v>
      </c>
      <c r="EE9">
        <v>21840</v>
      </c>
      <c r="EF9">
        <v>21994</v>
      </c>
      <c r="EG9">
        <v>24523</v>
      </c>
      <c r="EH9">
        <v>17452</v>
      </c>
      <c r="EI9">
        <v>16486</v>
      </c>
      <c r="EJ9">
        <v>20408</v>
      </c>
      <c r="EK9">
        <v>24881</v>
      </c>
      <c r="EL9">
        <v>27183</v>
      </c>
      <c r="EM9">
        <v>32188</v>
      </c>
      <c r="EN9">
        <v>22868</v>
      </c>
      <c r="EO9">
        <v>22744</v>
      </c>
      <c r="EP9">
        <v>27940</v>
      </c>
      <c r="EQ9">
        <v>29807</v>
      </c>
      <c r="ER9">
        <v>30735</v>
      </c>
      <c r="ES9">
        <v>32651</v>
      </c>
      <c r="ET9">
        <v>24241</v>
      </c>
      <c r="EU9">
        <v>18533</v>
      </c>
      <c r="EV9">
        <v>19441</v>
      </c>
      <c r="EW9">
        <v>23389</v>
      </c>
      <c r="EX9">
        <v>25704</v>
      </c>
      <c r="EY9">
        <v>27031</v>
      </c>
      <c r="EZ9">
        <v>27353</v>
      </c>
      <c r="FA9">
        <v>29462</v>
      </c>
      <c r="FB9">
        <v>21840</v>
      </c>
      <c r="FC9">
        <v>21959</v>
      </c>
      <c r="FD9">
        <v>24851</v>
      </c>
      <c r="FE9">
        <v>28194</v>
      </c>
      <c r="FF9">
        <v>30448</v>
      </c>
      <c r="FG9">
        <v>30116</v>
      </c>
      <c r="FH9">
        <v>29970</v>
      </c>
      <c r="FI9">
        <v>20743</v>
      </c>
      <c r="FJ9">
        <v>20769</v>
      </c>
      <c r="FK9">
        <v>24306</v>
      </c>
      <c r="FL9">
        <v>26877</v>
      </c>
      <c r="FM9">
        <v>28333</v>
      </c>
      <c r="FN9">
        <v>26793</v>
      </c>
      <c r="FO9">
        <v>27503</v>
      </c>
      <c r="FP9">
        <v>19598</v>
      </c>
      <c r="FQ9">
        <v>19401</v>
      </c>
      <c r="FR9">
        <v>24142</v>
      </c>
      <c r="FS9">
        <v>27360</v>
      </c>
      <c r="FT9">
        <v>28036</v>
      </c>
      <c r="FU9">
        <v>26266</v>
      </c>
      <c r="FV9">
        <v>25824</v>
      </c>
      <c r="FW9">
        <v>18121</v>
      </c>
      <c r="FX9">
        <v>17910</v>
      </c>
      <c r="FY9">
        <v>21476</v>
      </c>
      <c r="FZ9">
        <v>24578</v>
      </c>
      <c r="GA9">
        <v>26144</v>
      </c>
      <c r="GB9">
        <v>25246</v>
      </c>
      <c r="GC9">
        <v>25755</v>
      </c>
      <c r="GD9">
        <v>19150</v>
      </c>
      <c r="GE9">
        <v>19724</v>
      </c>
      <c r="GF9">
        <v>23841</v>
      </c>
      <c r="GG9">
        <v>26974</v>
      </c>
      <c r="GH9">
        <v>30826</v>
      </c>
      <c r="GI9">
        <v>34898</v>
      </c>
      <c r="GJ9">
        <v>42237</v>
      </c>
      <c r="GK9">
        <v>32400</v>
      </c>
      <c r="GL9">
        <v>34479</v>
      </c>
      <c r="GM9">
        <v>49825</v>
      </c>
      <c r="GN9">
        <v>55989</v>
      </c>
      <c r="GO9">
        <v>49077</v>
      </c>
      <c r="GP9">
        <v>42152</v>
      </c>
      <c r="GQ9">
        <v>39518</v>
      </c>
      <c r="GR9">
        <v>26889</v>
      </c>
      <c r="GS9">
        <v>24833</v>
      </c>
      <c r="GT9">
        <v>28338</v>
      </c>
      <c r="GU9">
        <v>29124</v>
      </c>
      <c r="GV9">
        <v>30618</v>
      </c>
      <c r="GW9">
        <v>29357</v>
      </c>
      <c r="GX9">
        <v>21178</v>
      </c>
      <c r="GY9">
        <v>19991</v>
      </c>
      <c r="GZ9">
        <v>21550</v>
      </c>
      <c r="HA9">
        <v>23479</v>
      </c>
      <c r="HB9">
        <v>23315</v>
      </c>
      <c r="HC9">
        <v>22599</v>
      </c>
      <c r="HD9">
        <v>22834</v>
      </c>
      <c r="HE9">
        <v>15023</v>
      </c>
      <c r="HF9">
        <v>13131</v>
      </c>
      <c r="HG9">
        <v>14452</v>
      </c>
      <c r="HH9">
        <v>14631</v>
      </c>
      <c r="HI9">
        <v>14338</v>
      </c>
      <c r="HJ9">
        <v>13158</v>
      </c>
      <c r="HK9">
        <v>12362</v>
      </c>
      <c r="HL9">
        <v>7988</v>
      </c>
      <c r="HM9">
        <v>6909</v>
      </c>
      <c r="HN9">
        <v>8483</v>
      </c>
      <c r="HO9">
        <v>9154</v>
      </c>
      <c r="HP9">
        <v>9140</v>
      </c>
      <c r="HQ9">
        <v>8823</v>
      </c>
      <c r="HR9">
        <v>8663</v>
      </c>
      <c r="HS9">
        <v>5883</v>
      </c>
      <c r="HT9">
        <v>5234</v>
      </c>
      <c r="HU9">
        <v>6319</v>
      </c>
      <c r="HV9">
        <v>6516</v>
      </c>
      <c r="HW9">
        <v>6682</v>
      </c>
      <c r="HX9">
        <v>6393</v>
      </c>
      <c r="HY9">
        <v>6549</v>
      </c>
      <c r="HZ9">
        <v>4599</v>
      </c>
      <c r="IA9">
        <v>3840</v>
      </c>
      <c r="IB9">
        <v>4729</v>
      </c>
      <c r="IC9">
        <v>4936</v>
      </c>
      <c r="ID9">
        <v>4881</v>
      </c>
      <c r="IE9">
        <v>4293</v>
      </c>
      <c r="IF9">
        <v>3025</v>
      </c>
      <c r="IG9">
        <v>2513</v>
      </c>
      <c r="IH9">
        <v>2365</v>
      </c>
      <c r="II9">
        <v>2803</v>
      </c>
      <c r="IJ9">
        <v>2930</v>
      </c>
      <c r="IK9">
        <v>3018</v>
      </c>
      <c r="IL9">
        <v>2638</v>
      </c>
      <c r="IM9">
        <v>2592</v>
      </c>
      <c r="IN9">
        <v>1823</v>
      </c>
      <c r="IO9">
        <v>1524</v>
      </c>
      <c r="IP9">
        <v>1779</v>
      </c>
      <c r="IQ9">
        <v>1904</v>
      </c>
      <c r="IR9">
        <v>2156</v>
      </c>
      <c r="IS9">
        <v>2124</v>
      </c>
      <c r="IT9">
        <v>2235</v>
      </c>
      <c r="IU9">
        <v>1516</v>
      </c>
      <c r="IV9">
        <v>1245</v>
      </c>
      <c r="IW9">
        <v>1445</v>
      </c>
      <c r="IX9">
        <v>1650</v>
      </c>
      <c r="IY9">
        <v>1766</v>
      </c>
      <c r="IZ9">
        <v>1875</v>
      </c>
      <c r="JA9">
        <v>2386</v>
      </c>
      <c r="JB9">
        <v>2024</v>
      </c>
      <c r="JC9">
        <v>1259</v>
      </c>
      <c r="JD9">
        <v>1613</v>
      </c>
      <c r="JE9">
        <v>1937</v>
      </c>
      <c r="JF9">
        <v>2154</v>
      </c>
      <c r="JG9">
        <v>2223</v>
      </c>
      <c r="JH9">
        <v>1873</v>
      </c>
      <c r="JI9">
        <v>1298</v>
      </c>
      <c r="JJ9">
        <v>1157</v>
      </c>
      <c r="JK9">
        <v>1425</v>
      </c>
      <c r="JL9">
        <v>1869</v>
      </c>
      <c r="JM9">
        <v>2138</v>
      </c>
      <c r="JN9">
        <v>1805</v>
      </c>
      <c r="JO9">
        <v>2319</v>
      </c>
      <c r="JP9">
        <v>1909</v>
      </c>
      <c r="JQ9">
        <v>1238</v>
      </c>
      <c r="JR9">
        <v>1999</v>
      </c>
      <c r="JS9">
        <v>2257</v>
      </c>
      <c r="JT9">
        <v>1979</v>
      </c>
      <c r="JU9">
        <v>2327</v>
      </c>
      <c r="JV9">
        <v>2288</v>
      </c>
      <c r="JW9">
        <v>1334</v>
      </c>
      <c r="JX9">
        <v>1834</v>
      </c>
      <c r="JY9">
        <v>1884</v>
      </c>
      <c r="JZ9">
        <v>1990</v>
      </c>
      <c r="KA9">
        <v>1953</v>
      </c>
      <c r="KB9">
        <v>2368</v>
      </c>
      <c r="KC9">
        <v>1994</v>
      </c>
      <c r="KD9">
        <v>1854</v>
      </c>
      <c r="KE9">
        <v>2317</v>
      </c>
      <c r="KF9">
        <v>2464</v>
      </c>
      <c r="KG9">
        <v>2462</v>
      </c>
      <c r="KH9">
        <v>2480</v>
      </c>
      <c r="KI9">
        <v>2130</v>
      </c>
      <c r="KJ9">
        <v>1869</v>
      </c>
      <c r="KK9">
        <v>1926</v>
      </c>
      <c r="KL9">
        <v>2101</v>
      </c>
      <c r="KM9">
        <v>2919</v>
      </c>
      <c r="KN9">
        <v>3165</v>
      </c>
      <c r="KO9">
        <v>2887</v>
      </c>
      <c r="KP9">
        <v>3183</v>
      </c>
      <c r="KQ9">
        <v>4399</v>
      </c>
      <c r="KR9">
        <v>2903</v>
      </c>
      <c r="KS9">
        <v>3652</v>
      </c>
      <c r="KT9">
        <v>4450</v>
      </c>
      <c r="KU9">
        <v>5021</v>
      </c>
      <c r="KV9">
        <v>4263</v>
      </c>
      <c r="KW9">
        <v>5323</v>
      </c>
      <c r="KX9">
        <v>4714</v>
      </c>
      <c r="KY9">
        <v>3339</v>
      </c>
      <c r="KZ9">
        <v>4188</v>
      </c>
      <c r="LA9">
        <v>4619</v>
      </c>
      <c r="LB9">
        <v>4942</v>
      </c>
      <c r="LC9">
        <v>4828</v>
      </c>
      <c r="LD9">
        <v>5571</v>
      </c>
      <c r="LE9">
        <v>3643</v>
      </c>
      <c r="LF9">
        <v>3460</v>
      </c>
      <c r="LG9">
        <v>4706</v>
      </c>
      <c r="LH9">
        <v>4798</v>
      </c>
      <c r="LI9">
        <v>5125</v>
      </c>
      <c r="LJ9">
        <v>5329</v>
      </c>
      <c r="LK9">
        <v>5758</v>
      </c>
      <c r="LL9">
        <v>3579</v>
      </c>
      <c r="LM9">
        <v>3709</v>
      </c>
      <c r="LN9">
        <v>4639</v>
      </c>
      <c r="LO9">
        <v>4827</v>
      </c>
      <c r="LP9">
        <v>5122</v>
      </c>
      <c r="LQ9">
        <v>5688</v>
      </c>
      <c r="LR9">
        <v>5936</v>
      </c>
      <c r="LS9">
        <v>3969</v>
      </c>
      <c r="LT9">
        <v>4103</v>
      </c>
      <c r="LU9">
        <v>5668</v>
      </c>
      <c r="LV9">
        <v>6629</v>
      </c>
      <c r="LW9">
        <v>7279</v>
      </c>
      <c r="LX9">
        <v>8170</v>
      </c>
      <c r="LY9">
        <v>9935</v>
      </c>
      <c r="LZ9">
        <v>6808</v>
      </c>
      <c r="MA9">
        <v>6902</v>
      </c>
      <c r="MB9">
        <v>8912</v>
      </c>
      <c r="MC9">
        <v>9901</v>
      </c>
      <c r="MD9">
        <v>9970</v>
      </c>
      <c r="ME9">
        <v>10800</v>
      </c>
      <c r="MF9">
        <v>12471</v>
      </c>
      <c r="MG9">
        <v>7560</v>
      </c>
      <c r="MH9">
        <v>7700</v>
      </c>
      <c r="MI9">
        <v>10560</v>
      </c>
      <c r="MJ9">
        <v>11222</v>
      </c>
      <c r="MK9">
        <v>11820</v>
      </c>
      <c r="ML9">
        <v>12193</v>
      </c>
      <c r="MM9">
        <v>13876</v>
      </c>
      <c r="MN9">
        <v>10096</v>
      </c>
      <c r="MO9">
        <v>10515</v>
      </c>
      <c r="MP9">
        <v>13950</v>
      </c>
      <c r="MQ9">
        <v>16082</v>
      </c>
      <c r="MR9">
        <v>17379</v>
      </c>
      <c r="MS9">
        <v>17591</v>
      </c>
      <c r="MT9">
        <v>20108</v>
      </c>
      <c r="MU9">
        <v>13730</v>
      </c>
      <c r="MV9">
        <v>14966</v>
      </c>
      <c r="MW9">
        <v>19643</v>
      </c>
      <c r="MX9">
        <v>21735</v>
      </c>
      <c r="MY9">
        <v>23201</v>
      </c>
      <c r="MZ9">
        <v>24374</v>
      </c>
      <c r="NA9">
        <v>27000</v>
      </c>
      <c r="NB9">
        <v>15454</v>
      </c>
      <c r="NC9">
        <v>19838</v>
      </c>
      <c r="ND9">
        <v>26849</v>
      </c>
      <c r="NE9">
        <v>28604</v>
      </c>
      <c r="NF9">
        <v>31656</v>
      </c>
      <c r="NG9">
        <v>35656</v>
      </c>
      <c r="NH9">
        <v>40555</v>
      </c>
      <c r="NI9">
        <v>26075</v>
      </c>
      <c r="NJ9">
        <v>27531</v>
      </c>
      <c r="NK9">
        <v>36584</v>
      </c>
      <c r="NL9">
        <v>38360</v>
      </c>
      <c r="NM9">
        <v>40842</v>
      </c>
      <c r="NN9">
        <v>44336</v>
      </c>
      <c r="NO9">
        <v>51115</v>
      </c>
      <c r="NP9">
        <v>32659</v>
      </c>
      <c r="NQ9">
        <v>35076</v>
      </c>
      <c r="NR9">
        <v>41954</v>
      </c>
      <c r="NS9">
        <v>46272</v>
      </c>
      <c r="NT9">
        <v>50728</v>
      </c>
      <c r="NU9">
        <v>57214</v>
      </c>
      <c r="NV9">
        <v>68521</v>
      </c>
      <c r="NW9">
        <v>49290</v>
      </c>
      <c r="NX9">
        <v>53850</v>
      </c>
      <c r="NY9">
        <v>28014</v>
      </c>
      <c r="NZ9">
        <v>44827</v>
      </c>
      <c r="OA9">
        <v>62107</v>
      </c>
      <c r="OB9">
        <v>71828</v>
      </c>
      <c r="OC9">
        <v>39705</v>
      </c>
      <c r="OD9">
        <v>42104</v>
      </c>
      <c r="OE9">
        <v>36431</v>
      </c>
      <c r="OF9">
        <v>12547</v>
      </c>
      <c r="OG9">
        <v>27198</v>
      </c>
      <c r="OH9">
        <v>36330</v>
      </c>
      <c r="OI9">
        <v>39655</v>
      </c>
      <c r="OJ9">
        <v>41813</v>
      </c>
      <c r="OK9">
        <v>28692</v>
      </c>
      <c r="OL9">
        <v>21565</v>
      </c>
      <c r="OM9">
        <v>31643</v>
      </c>
      <c r="ON9">
        <v>29398</v>
      </c>
      <c r="OO9">
        <v>29864</v>
      </c>
      <c r="OP9">
        <v>28861</v>
      </c>
      <c r="OQ9">
        <v>29236</v>
      </c>
      <c r="OR9">
        <v>18040</v>
      </c>
      <c r="OS9">
        <v>15905</v>
      </c>
      <c r="OT9">
        <v>19742</v>
      </c>
      <c r="OU9">
        <v>18413</v>
      </c>
      <c r="OV9">
        <v>17359</v>
      </c>
      <c r="OW9">
        <v>16563</v>
      </c>
      <c r="OX9">
        <v>17331</v>
      </c>
      <c r="OY9">
        <v>10839</v>
      </c>
      <c r="OZ9">
        <v>10131</v>
      </c>
      <c r="PA9">
        <v>12818</v>
      </c>
      <c r="PB9">
        <v>12431</v>
      </c>
      <c r="PC9">
        <v>13374</v>
      </c>
      <c r="PD9">
        <v>13119</v>
      </c>
      <c r="PE9">
        <v>14876</v>
      </c>
      <c r="PF9">
        <v>8878</v>
      </c>
      <c r="PG9">
        <v>9168</v>
      </c>
      <c r="PH9">
        <v>12073</v>
      </c>
      <c r="PI9">
        <v>12133</v>
      </c>
      <c r="PJ9">
        <v>13794</v>
      </c>
      <c r="PK9">
        <v>13939</v>
      </c>
      <c r="PL9">
        <v>16120</v>
      </c>
      <c r="PM9">
        <v>10013</v>
      </c>
      <c r="PN9">
        <v>10568</v>
      </c>
      <c r="PO9">
        <v>14782</v>
      </c>
      <c r="PP9">
        <v>15591</v>
      </c>
      <c r="PQ9">
        <v>18626</v>
      </c>
      <c r="PR9">
        <v>20296</v>
      </c>
      <c r="PS9">
        <v>23573</v>
      </c>
      <c r="PT9">
        <v>13818</v>
      </c>
      <c r="PU9">
        <v>15892</v>
      </c>
      <c r="PV9">
        <v>21554</v>
      </c>
      <c r="PW9">
        <v>21602</v>
      </c>
      <c r="PX9">
        <v>24551</v>
      </c>
      <c r="PY9">
        <v>24106</v>
      </c>
      <c r="PZ9">
        <v>27950</v>
      </c>
      <c r="QA9">
        <v>17926</v>
      </c>
      <c r="QB9">
        <v>16541</v>
      </c>
      <c r="QC9">
        <v>20731</v>
      </c>
      <c r="QD9">
        <v>20787</v>
      </c>
      <c r="QE9">
        <v>20391</v>
      </c>
      <c r="QF9">
        <v>22030</v>
      </c>
      <c r="QG9">
        <v>27463</v>
      </c>
      <c r="QH9">
        <v>13321</v>
      </c>
      <c r="QI9">
        <v>14236</v>
      </c>
      <c r="QJ9">
        <v>19503</v>
      </c>
      <c r="QK9">
        <v>19809</v>
      </c>
      <c r="QL9">
        <v>20104</v>
      </c>
      <c r="QM9">
        <v>20327</v>
      </c>
      <c r="QN9">
        <v>22640</v>
      </c>
      <c r="QO9">
        <v>13058</v>
      </c>
      <c r="QP9">
        <v>13436</v>
      </c>
      <c r="QQ9">
        <v>17926</v>
      </c>
      <c r="QR9">
        <v>19474</v>
      </c>
      <c r="QS9">
        <v>21186</v>
      </c>
      <c r="QT9">
        <v>21132</v>
      </c>
      <c r="QU9">
        <v>21970</v>
      </c>
      <c r="QV9">
        <v>11803</v>
      </c>
      <c r="QW9">
        <v>12248</v>
      </c>
      <c r="QX9">
        <v>14437</v>
      </c>
      <c r="QY9">
        <v>14978</v>
      </c>
      <c r="QZ9">
        <v>16161</v>
      </c>
      <c r="RA9">
        <v>15145</v>
      </c>
      <c r="RB9">
        <v>15879</v>
      </c>
      <c r="RC9">
        <v>9544</v>
      </c>
      <c r="RD9">
        <v>10060</v>
      </c>
      <c r="RE9">
        <v>12843</v>
      </c>
      <c r="RF9">
        <v>14866</v>
      </c>
      <c r="RG9">
        <v>14922</v>
      </c>
      <c r="RH9">
        <v>13997</v>
      </c>
      <c r="RI9">
        <v>13841</v>
      </c>
      <c r="RJ9">
        <v>9768</v>
      </c>
      <c r="RK9">
        <v>9613</v>
      </c>
      <c r="RL9">
        <v>11436</v>
      </c>
      <c r="RM9">
        <v>10975</v>
      </c>
      <c r="RN9">
        <v>10343</v>
      </c>
      <c r="RO9">
        <v>8566</v>
      </c>
      <c r="RP9">
        <v>8462</v>
      </c>
      <c r="RQ9">
        <v>4921</v>
      </c>
      <c r="RR9">
        <v>4111</v>
      </c>
      <c r="RS9">
        <v>4795</v>
      </c>
      <c r="RT9">
        <v>5318</v>
      </c>
    </row>
    <row r="10" spans="1:488" x14ac:dyDescent="0.25">
      <c r="A10" t="s">
        <v>18</v>
      </c>
      <c r="B10">
        <f>'daily PHE update'!G9</f>
        <v>62816</v>
      </c>
      <c r="E10">
        <v>62816</v>
      </c>
      <c r="F10">
        <v>70194</v>
      </c>
      <c r="G10">
        <v>77232</v>
      </c>
      <c r="H10">
        <v>86243</v>
      </c>
      <c r="I10">
        <v>91279</v>
      </c>
      <c r="J10">
        <v>101416</v>
      </c>
      <c r="K10">
        <v>76117</v>
      </c>
      <c r="L10">
        <v>60769</v>
      </c>
      <c r="M10">
        <v>66879</v>
      </c>
      <c r="N10">
        <v>74588</v>
      </c>
      <c r="O10">
        <v>79437</v>
      </c>
      <c r="P10">
        <v>89254</v>
      </c>
      <c r="Q10">
        <v>102004</v>
      </c>
      <c r="R10">
        <v>73337</v>
      </c>
      <c r="S10">
        <v>71640</v>
      </c>
      <c r="T10">
        <v>92068</v>
      </c>
      <c r="U10">
        <v>130681</v>
      </c>
      <c r="V10">
        <v>159525</v>
      </c>
      <c r="W10">
        <v>205012</v>
      </c>
      <c r="X10">
        <v>168946</v>
      </c>
      <c r="Y10">
        <v>130259</v>
      </c>
      <c r="Z10">
        <v>87350</v>
      </c>
      <c r="AA10">
        <v>133522</v>
      </c>
      <c r="AB10">
        <v>169020</v>
      </c>
      <c r="AC10">
        <v>197362</v>
      </c>
      <c r="AD10">
        <v>151770</v>
      </c>
      <c r="AE10">
        <v>138866</v>
      </c>
      <c r="AF10">
        <v>89138</v>
      </c>
      <c r="AG10">
        <v>54344</v>
      </c>
      <c r="AH10">
        <v>104204</v>
      </c>
      <c r="AI10">
        <v>121910</v>
      </c>
      <c r="AJ10">
        <v>123275</v>
      </c>
      <c r="AK10">
        <v>115668</v>
      </c>
      <c r="AL10">
        <v>105578</v>
      </c>
      <c r="AM10">
        <v>71171</v>
      </c>
      <c r="AN10">
        <v>71666</v>
      </c>
      <c r="AO10">
        <v>76822</v>
      </c>
      <c r="AP10">
        <v>84870</v>
      </c>
      <c r="AQ10">
        <v>90572</v>
      </c>
      <c r="AR10">
        <v>82931</v>
      </c>
      <c r="AS10">
        <v>71122</v>
      </c>
      <c r="AT10">
        <v>43707</v>
      </c>
      <c r="AU10">
        <v>39804</v>
      </c>
      <c r="AV10">
        <v>42742</v>
      </c>
      <c r="AW10">
        <v>46448</v>
      </c>
      <c r="AX10">
        <v>47685</v>
      </c>
      <c r="AY10">
        <v>46111</v>
      </c>
      <c r="AZ10">
        <v>49142</v>
      </c>
      <c r="BA10">
        <v>33896</v>
      </c>
      <c r="BB10">
        <v>32291</v>
      </c>
      <c r="BC10">
        <v>38026</v>
      </c>
      <c r="BD10">
        <v>41793</v>
      </c>
      <c r="BE10">
        <v>45838</v>
      </c>
      <c r="BF10">
        <v>46254</v>
      </c>
      <c r="BG10">
        <v>46367</v>
      </c>
      <c r="BH10">
        <v>32966</v>
      </c>
      <c r="BI10">
        <v>27679</v>
      </c>
      <c r="BJ10">
        <v>32791</v>
      </c>
      <c r="BK10">
        <v>36118</v>
      </c>
      <c r="BL10">
        <v>38809</v>
      </c>
      <c r="BM10">
        <v>39921</v>
      </c>
      <c r="BN10">
        <v>41733</v>
      </c>
      <c r="BO10">
        <v>30946</v>
      </c>
      <c r="BP10">
        <v>29135</v>
      </c>
      <c r="BQ10">
        <v>32357</v>
      </c>
      <c r="BR10">
        <v>36081</v>
      </c>
      <c r="BS10">
        <v>37252</v>
      </c>
      <c r="BT10">
        <v>37574</v>
      </c>
      <c r="BU10">
        <v>41335</v>
      </c>
      <c r="BV10">
        <v>28810</v>
      </c>
      <c r="BW10">
        <v>26678</v>
      </c>
      <c r="BX10">
        <v>30434</v>
      </c>
      <c r="BY10">
        <v>32768</v>
      </c>
      <c r="BZ10">
        <v>34348</v>
      </c>
      <c r="CA10">
        <v>33677</v>
      </c>
      <c r="CB10">
        <v>35145</v>
      </c>
      <c r="CC10">
        <v>24821</v>
      </c>
      <c r="CD10">
        <v>22002</v>
      </c>
      <c r="CE10">
        <v>23762</v>
      </c>
      <c r="CF10">
        <v>26002</v>
      </c>
      <c r="CG10">
        <v>28332</v>
      </c>
      <c r="CH10">
        <v>30310</v>
      </c>
      <c r="CI10">
        <v>36591</v>
      </c>
      <c r="CJ10">
        <v>28737</v>
      </c>
      <c r="CK10">
        <v>27562</v>
      </c>
      <c r="CL10">
        <v>33168</v>
      </c>
      <c r="CM10">
        <v>34199</v>
      </c>
      <c r="CN10">
        <v>35587</v>
      </c>
      <c r="CO10">
        <v>34436</v>
      </c>
      <c r="CP10">
        <v>39046</v>
      </c>
      <c r="CQ10">
        <v>29418</v>
      </c>
      <c r="CR10">
        <v>29105</v>
      </c>
      <c r="CS10">
        <v>33732</v>
      </c>
      <c r="CT10">
        <v>37685</v>
      </c>
      <c r="CU10">
        <v>43015</v>
      </c>
      <c r="CV10">
        <v>43518</v>
      </c>
      <c r="CW10">
        <v>48077</v>
      </c>
      <c r="CX10">
        <v>36704</v>
      </c>
      <c r="CY10">
        <v>30950</v>
      </c>
      <c r="CZ10">
        <v>35817</v>
      </c>
      <c r="DA10">
        <v>38357</v>
      </c>
      <c r="DB10">
        <v>39669</v>
      </c>
      <c r="DC10">
        <v>39961</v>
      </c>
      <c r="DD10">
        <v>42183</v>
      </c>
      <c r="DE10">
        <v>30856</v>
      </c>
      <c r="DF10">
        <v>26531</v>
      </c>
      <c r="DG10">
        <v>29176</v>
      </c>
      <c r="DH10">
        <v>31478</v>
      </c>
      <c r="DI10">
        <v>31816</v>
      </c>
      <c r="DJ10">
        <v>31494</v>
      </c>
      <c r="DK10">
        <v>35701</v>
      </c>
      <c r="DL10">
        <v>26561</v>
      </c>
      <c r="DM10">
        <v>21383</v>
      </c>
      <c r="DN10">
        <v>23580</v>
      </c>
      <c r="DO10">
        <v>26177</v>
      </c>
      <c r="DP10">
        <v>28071</v>
      </c>
      <c r="DQ10">
        <v>28928</v>
      </c>
      <c r="DR10">
        <v>33768</v>
      </c>
      <c r="DS10">
        <v>26215</v>
      </c>
      <c r="DT10">
        <v>22588</v>
      </c>
      <c r="DU10">
        <v>25150</v>
      </c>
      <c r="DV10">
        <v>27663</v>
      </c>
      <c r="DW10">
        <v>28084</v>
      </c>
      <c r="DX10">
        <v>29880</v>
      </c>
      <c r="DY10">
        <v>31362</v>
      </c>
      <c r="DZ10">
        <v>24198</v>
      </c>
      <c r="EA10">
        <v>20446</v>
      </c>
      <c r="EB10">
        <v>21869</v>
      </c>
      <c r="EC10">
        <v>21679</v>
      </c>
      <c r="ED10">
        <v>21859</v>
      </c>
      <c r="EE10">
        <v>22045</v>
      </c>
      <c r="EF10">
        <v>24530</v>
      </c>
      <c r="EG10">
        <v>17451</v>
      </c>
      <c r="EH10">
        <v>16534</v>
      </c>
      <c r="EI10">
        <v>20445</v>
      </c>
      <c r="EJ10">
        <v>23838</v>
      </c>
      <c r="EK10">
        <v>27223</v>
      </c>
      <c r="EL10">
        <v>32203</v>
      </c>
      <c r="EM10">
        <v>22885</v>
      </c>
      <c r="EN10">
        <v>22842</v>
      </c>
      <c r="EO10">
        <v>27987</v>
      </c>
      <c r="EP10">
        <v>29870</v>
      </c>
      <c r="EQ10">
        <v>30804</v>
      </c>
      <c r="ER10">
        <v>32743</v>
      </c>
      <c r="ES10">
        <v>24256</v>
      </c>
      <c r="ET10">
        <v>18619</v>
      </c>
      <c r="EU10">
        <v>19513</v>
      </c>
      <c r="EV10">
        <v>23503</v>
      </c>
      <c r="EW10">
        <v>25776</v>
      </c>
      <c r="EX10">
        <v>27106</v>
      </c>
      <c r="EY10">
        <v>27382</v>
      </c>
      <c r="EZ10">
        <v>29479</v>
      </c>
      <c r="FA10">
        <v>21871</v>
      </c>
      <c r="FB10">
        <v>22023</v>
      </c>
      <c r="FC10">
        <v>24889</v>
      </c>
      <c r="FD10">
        <v>28258</v>
      </c>
      <c r="FE10">
        <v>30499</v>
      </c>
      <c r="FF10">
        <v>30146</v>
      </c>
      <c r="FG10">
        <v>29989</v>
      </c>
      <c r="FH10">
        <v>20742</v>
      </c>
      <c r="FI10">
        <v>20788</v>
      </c>
      <c r="FJ10">
        <v>24338</v>
      </c>
      <c r="FK10">
        <v>26898</v>
      </c>
      <c r="FL10">
        <v>28350</v>
      </c>
      <c r="FM10">
        <v>26822</v>
      </c>
      <c r="FN10">
        <v>27513</v>
      </c>
      <c r="FO10">
        <v>19611</v>
      </c>
      <c r="FP10">
        <v>19423</v>
      </c>
      <c r="FQ10">
        <v>24211</v>
      </c>
      <c r="FR10">
        <v>27383</v>
      </c>
      <c r="FS10">
        <v>28071</v>
      </c>
      <c r="FT10">
        <v>26293</v>
      </c>
      <c r="FU10">
        <v>25823</v>
      </c>
      <c r="FV10">
        <v>18121</v>
      </c>
      <c r="FW10">
        <v>17936</v>
      </c>
      <c r="FX10">
        <v>21495</v>
      </c>
      <c r="FY10">
        <v>24617</v>
      </c>
      <c r="FZ10">
        <v>26168</v>
      </c>
      <c r="GA10">
        <v>25270</v>
      </c>
      <c r="GB10">
        <v>25772</v>
      </c>
      <c r="GC10">
        <v>19153</v>
      </c>
      <c r="GD10">
        <v>19759</v>
      </c>
      <c r="GE10">
        <v>23869</v>
      </c>
      <c r="GF10">
        <v>26998</v>
      </c>
      <c r="GG10">
        <v>30870</v>
      </c>
      <c r="GH10">
        <v>34984</v>
      </c>
      <c r="GI10">
        <v>42258</v>
      </c>
      <c r="GJ10">
        <v>32401</v>
      </c>
      <c r="GK10">
        <v>34538</v>
      </c>
      <c r="GL10">
        <v>49962</v>
      </c>
      <c r="GM10">
        <v>56196</v>
      </c>
      <c r="GN10">
        <v>49165</v>
      </c>
      <c r="GO10">
        <v>42199</v>
      </c>
      <c r="GP10">
        <v>39518</v>
      </c>
      <c r="GQ10">
        <v>26883</v>
      </c>
      <c r="GR10">
        <v>24856</v>
      </c>
      <c r="GS10">
        <v>28352</v>
      </c>
      <c r="GT10">
        <v>29135</v>
      </c>
      <c r="GU10">
        <v>33361</v>
      </c>
      <c r="GV10">
        <v>29380</v>
      </c>
      <c r="GW10">
        <v>21276</v>
      </c>
      <c r="GX10">
        <v>20040</v>
      </c>
      <c r="GY10">
        <v>21638</v>
      </c>
      <c r="GZ10">
        <v>23511</v>
      </c>
      <c r="HA10">
        <v>23340</v>
      </c>
      <c r="HB10">
        <v>22618</v>
      </c>
      <c r="HC10">
        <v>22830</v>
      </c>
      <c r="HD10">
        <v>15017</v>
      </c>
      <c r="HE10">
        <v>13133</v>
      </c>
      <c r="HF10">
        <v>14481</v>
      </c>
      <c r="HG10">
        <v>14659</v>
      </c>
      <c r="HH10">
        <v>14349</v>
      </c>
      <c r="HI10">
        <v>13165</v>
      </c>
      <c r="HJ10">
        <v>12372</v>
      </c>
      <c r="HK10">
        <v>7987</v>
      </c>
      <c r="HL10">
        <v>6921</v>
      </c>
      <c r="HM10">
        <v>8487</v>
      </c>
      <c r="HN10">
        <v>9175</v>
      </c>
      <c r="HO10">
        <v>9144</v>
      </c>
      <c r="HP10">
        <v>8827</v>
      </c>
      <c r="HQ10">
        <v>8669</v>
      </c>
      <c r="HR10">
        <v>5883</v>
      </c>
      <c r="HS10">
        <v>5237</v>
      </c>
      <c r="HT10">
        <v>6325</v>
      </c>
      <c r="HU10">
        <v>6521</v>
      </c>
      <c r="HV10">
        <v>6683</v>
      </c>
      <c r="HW10">
        <v>6408</v>
      </c>
      <c r="HX10">
        <v>6549</v>
      </c>
      <c r="HY10">
        <v>4600</v>
      </c>
      <c r="HZ10">
        <v>3843</v>
      </c>
      <c r="IA10">
        <v>4731</v>
      </c>
      <c r="IB10">
        <v>4943</v>
      </c>
      <c r="IC10">
        <v>4896</v>
      </c>
      <c r="ID10">
        <v>4313</v>
      </c>
      <c r="IE10">
        <v>3027</v>
      </c>
      <c r="IF10">
        <v>2514</v>
      </c>
      <c r="IG10">
        <v>2372</v>
      </c>
      <c r="IH10">
        <v>2810</v>
      </c>
      <c r="II10">
        <v>2942</v>
      </c>
      <c r="IJ10">
        <v>3042</v>
      </c>
      <c r="IK10">
        <v>2640</v>
      </c>
      <c r="IL10">
        <v>2591</v>
      </c>
      <c r="IM10">
        <v>1823</v>
      </c>
      <c r="IN10">
        <v>1528</v>
      </c>
      <c r="IO10">
        <v>1783</v>
      </c>
      <c r="IP10">
        <v>1903</v>
      </c>
      <c r="IQ10">
        <v>2161</v>
      </c>
      <c r="IR10">
        <v>2128</v>
      </c>
      <c r="IS10">
        <v>2235</v>
      </c>
      <c r="IT10">
        <v>1518</v>
      </c>
      <c r="IU10">
        <v>1246</v>
      </c>
      <c r="IV10">
        <v>1449</v>
      </c>
      <c r="IW10">
        <v>1648</v>
      </c>
      <c r="IX10">
        <v>1767</v>
      </c>
      <c r="IY10">
        <v>1737</v>
      </c>
      <c r="IZ10">
        <v>2387</v>
      </c>
      <c r="JA10">
        <v>2024</v>
      </c>
      <c r="JB10">
        <v>1262</v>
      </c>
      <c r="JC10">
        <v>1617</v>
      </c>
      <c r="JD10">
        <v>1942</v>
      </c>
      <c r="JE10">
        <v>2155</v>
      </c>
      <c r="JF10">
        <v>2226</v>
      </c>
      <c r="JG10">
        <v>1877</v>
      </c>
      <c r="JH10">
        <v>1301</v>
      </c>
      <c r="JI10">
        <v>1173</v>
      </c>
      <c r="JJ10">
        <v>1439</v>
      </c>
      <c r="JK10">
        <v>1871</v>
      </c>
      <c r="JL10">
        <v>2155</v>
      </c>
      <c r="JM10">
        <v>1806</v>
      </c>
      <c r="JN10">
        <v>2319</v>
      </c>
      <c r="JO10">
        <v>1915</v>
      </c>
      <c r="JP10">
        <v>1240</v>
      </c>
      <c r="JQ10">
        <v>1656</v>
      </c>
      <c r="JR10">
        <v>2260</v>
      </c>
      <c r="JS10">
        <v>2029</v>
      </c>
      <c r="JT10">
        <v>2330</v>
      </c>
      <c r="JU10">
        <v>2296</v>
      </c>
      <c r="JV10">
        <v>1344</v>
      </c>
      <c r="JW10">
        <v>1869</v>
      </c>
      <c r="JX10">
        <v>1906</v>
      </c>
      <c r="JY10">
        <v>2001</v>
      </c>
      <c r="JZ10">
        <v>1979</v>
      </c>
      <c r="KA10">
        <v>2376</v>
      </c>
      <c r="KB10">
        <v>1997</v>
      </c>
      <c r="KC10">
        <v>1903</v>
      </c>
      <c r="KD10">
        <v>2335</v>
      </c>
      <c r="KE10">
        <v>2476</v>
      </c>
      <c r="KF10">
        <v>2569</v>
      </c>
      <c r="KG10">
        <v>2507</v>
      </c>
      <c r="KH10">
        <v>2132</v>
      </c>
      <c r="KI10">
        <v>1871</v>
      </c>
      <c r="KJ10">
        <v>1946</v>
      </c>
      <c r="KK10">
        <v>2070</v>
      </c>
      <c r="KL10">
        <v>2948</v>
      </c>
      <c r="KM10">
        <v>3199</v>
      </c>
      <c r="KN10">
        <v>2893</v>
      </c>
      <c r="KO10">
        <v>3197</v>
      </c>
      <c r="KP10">
        <v>4400</v>
      </c>
      <c r="KQ10">
        <v>2937</v>
      </c>
      <c r="KR10">
        <v>3673</v>
      </c>
      <c r="KS10">
        <v>4428</v>
      </c>
      <c r="KT10">
        <v>5030</v>
      </c>
      <c r="KU10">
        <v>4289</v>
      </c>
      <c r="KV10">
        <v>5329</v>
      </c>
      <c r="KW10">
        <v>4719</v>
      </c>
      <c r="KX10">
        <v>3342</v>
      </c>
      <c r="KY10">
        <v>4206</v>
      </c>
      <c r="KZ10">
        <v>4645</v>
      </c>
      <c r="LA10">
        <v>4980</v>
      </c>
      <c r="LB10">
        <v>4836</v>
      </c>
      <c r="LC10">
        <v>5584</v>
      </c>
      <c r="LD10">
        <v>3647</v>
      </c>
      <c r="LE10">
        <v>3470</v>
      </c>
      <c r="LF10">
        <v>4709</v>
      </c>
      <c r="LG10">
        <v>4806</v>
      </c>
      <c r="LH10">
        <v>5130</v>
      </c>
      <c r="LI10">
        <v>5345</v>
      </c>
      <c r="LJ10">
        <v>5758</v>
      </c>
      <c r="LK10">
        <v>3583</v>
      </c>
      <c r="LL10">
        <v>3719</v>
      </c>
      <c r="LM10">
        <v>4649</v>
      </c>
      <c r="LN10">
        <v>4845</v>
      </c>
      <c r="LO10">
        <v>5136</v>
      </c>
      <c r="LP10">
        <v>5697</v>
      </c>
      <c r="LQ10">
        <v>5938</v>
      </c>
      <c r="LR10">
        <v>3978</v>
      </c>
      <c r="LS10">
        <v>4116</v>
      </c>
      <c r="LT10">
        <v>5685</v>
      </c>
      <c r="LU10">
        <v>6645</v>
      </c>
      <c r="LV10">
        <v>7295</v>
      </c>
      <c r="LW10">
        <v>8190</v>
      </c>
      <c r="LX10">
        <v>9936</v>
      </c>
      <c r="LY10">
        <v>6818</v>
      </c>
      <c r="LZ10">
        <v>6916</v>
      </c>
      <c r="MA10">
        <v>8918</v>
      </c>
      <c r="MB10">
        <v>9915</v>
      </c>
      <c r="MC10">
        <v>10019</v>
      </c>
      <c r="MD10">
        <v>10828</v>
      </c>
      <c r="ME10">
        <v>12487</v>
      </c>
      <c r="MF10">
        <v>7567</v>
      </c>
      <c r="MG10">
        <v>7750</v>
      </c>
      <c r="MH10">
        <v>10595</v>
      </c>
      <c r="MI10">
        <v>11241</v>
      </c>
      <c r="MJ10">
        <v>11834</v>
      </c>
      <c r="MK10">
        <v>12213</v>
      </c>
      <c r="ML10">
        <v>13880</v>
      </c>
      <c r="MM10">
        <v>10108</v>
      </c>
      <c r="MN10">
        <v>10532</v>
      </c>
      <c r="MO10">
        <v>13979</v>
      </c>
      <c r="MP10">
        <v>16118</v>
      </c>
      <c r="MQ10">
        <v>17407</v>
      </c>
      <c r="MR10">
        <v>17638</v>
      </c>
      <c r="MS10">
        <v>20138</v>
      </c>
      <c r="MT10">
        <v>13743</v>
      </c>
      <c r="MU10">
        <v>14982</v>
      </c>
      <c r="MV10">
        <v>19690</v>
      </c>
      <c r="MW10">
        <v>21802</v>
      </c>
      <c r="MX10">
        <v>23228</v>
      </c>
      <c r="MY10">
        <v>24446</v>
      </c>
      <c r="MZ10">
        <v>27032</v>
      </c>
      <c r="NA10">
        <v>15471</v>
      </c>
      <c r="NB10">
        <v>19872</v>
      </c>
      <c r="NC10">
        <v>26905</v>
      </c>
      <c r="ND10">
        <v>28717</v>
      </c>
      <c r="NE10">
        <v>31747</v>
      </c>
      <c r="NF10">
        <v>35782</v>
      </c>
      <c r="NG10">
        <v>40590</v>
      </c>
      <c r="NH10">
        <v>26107</v>
      </c>
      <c r="NI10">
        <v>27568</v>
      </c>
      <c r="NJ10">
        <v>36712</v>
      </c>
      <c r="NK10">
        <v>38444</v>
      </c>
      <c r="NL10">
        <v>40936</v>
      </c>
      <c r="NM10">
        <v>44520</v>
      </c>
      <c r="NN10">
        <v>51194</v>
      </c>
      <c r="NO10">
        <v>32679</v>
      </c>
      <c r="NP10">
        <v>35190</v>
      </c>
      <c r="NQ10">
        <v>42075</v>
      </c>
      <c r="NR10">
        <v>46454</v>
      </c>
      <c r="NS10">
        <v>50871</v>
      </c>
      <c r="NT10">
        <v>57399</v>
      </c>
      <c r="NU10">
        <v>68708</v>
      </c>
      <c r="NV10">
        <v>49328</v>
      </c>
      <c r="NW10">
        <v>53978</v>
      </c>
      <c r="NX10">
        <v>28125</v>
      </c>
      <c r="NY10">
        <v>46321</v>
      </c>
      <c r="NZ10">
        <v>62627</v>
      </c>
      <c r="OA10">
        <v>72157</v>
      </c>
      <c r="OB10">
        <v>39777</v>
      </c>
      <c r="OC10">
        <v>42204</v>
      </c>
      <c r="OD10">
        <v>36547</v>
      </c>
      <c r="OE10">
        <v>12606</v>
      </c>
      <c r="OF10">
        <v>28281</v>
      </c>
      <c r="OG10">
        <v>37432</v>
      </c>
      <c r="OH10">
        <v>40196</v>
      </c>
      <c r="OI10">
        <v>42068</v>
      </c>
      <c r="OJ10">
        <v>28772</v>
      </c>
      <c r="OK10">
        <v>21609</v>
      </c>
      <c r="OL10">
        <v>31754</v>
      </c>
      <c r="OM10">
        <v>29512</v>
      </c>
      <c r="ON10">
        <v>29977</v>
      </c>
      <c r="OO10">
        <v>29001</v>
      </c>
      <c r="OP10">
        <v>29291</v>
      </c>
      <c r="OQ10">
        <v>18057</v>
      </c>
      <c r="OR10">
        <v>15941</v>
      </c>
      <c r="OS10">
        <v>19787</v>
      </c>
      <c r="OT10">
        <v>18470</v>
      </c>
      <c r="OU10">
        <v>17403</v>
      </c>
      <c r="OV10">
        <v>16615</v>
      </c>
      <c r="OW10">
        <v>17352</v>
      </c>
      <c r="OX10">
        <v>10852</v>
      </c>
      <c r="OY10">
        <v>10154</v>
      </c>
      <c r="OZ10">
        <v>12836</v>
      </c>
      <c r="PA10">
        <v>12511</v>
      </c>
      <c r="PB10">
        <v>13383</v>
      </c>
      <c r="PC10">
        <v>13140</v>
      </c>
      <c r="PD10">
        <v>14882</v>
      </c>
      <c r="PE10">
        <v>8880</v>
      </c>
      <c r="PF10">
        <v>9178</v>
      </c>
      <c r="PG10">
        <v>12103</v>
      </c>
      <c r="PH10">
        <v>12184</v>
      </c>
      <c r="PI10">
        <v>13821</v>
      </c>
      <c r="PJ10">
        <v>13998</v>
      </c>
      <c r="PK10">
        <v>16153</v>
      </c>
      <c r="PL10">
        <v>10031</v>
      </c>
      <c r="PM10">
        <v>10588</v>
      </c>
      <c r="PN10">
        <v>14650</v>
      </c>
      <c r="PO10">
        <v>15627</v>
      </c>
      <c r="PP10">
        <v>18646</v>
      </c>
      <c r="PQ10">
        <v>20444</v>
      </c>
      <c r="PR10">
        <v>23619</v>
      </c>
      <c r="PS10">
        <v>13822</v>
      </c>
      <c r="PT10">
        <v>15949</v>
      </c>
      <c r="PU10">
        <v>21601</v>
      </c>
      <c r="PV10">
        <v>21655</v>
      </c>
      <c r="PW10">
        <v>24580</v>
      </c>
      <c r="PX10">
        <v>24185</v>
      </c>
      <c r="PY10">
        <v>27983</v>
      </c>
      <c r="PZ10">
        <v>17930</v>
      </c>
      <c r="QA10">
        <v>16585</v>
      </c>
      <c r="QB10">
        <v>20778</v>
      </c>
      <c r="QC10">
        <v>20832</v>
      </c>
      <c r="QD10">
        <v>20450</v>
      </c>
      <c r="QE10">
        <v>22178</v>
      </c>
      <c r="QF10">
        <v>27499</v>
      </c>
      <c r="QG10">
        <v>13330</v>
      </c>
      <c r="QH10">
        <v>14267</v>
      </c>
      <c r="QI10">
        <v>19599</v>
      </c>
      <c r="QJ10">
        <v>19885</v>
      </c>
      <c r="QK10">
        <v>20189</v>
      </c>
      <c r="QL10">
        <v>20408</v>
      </c>
      <c r="QM10">
        <v>22661</v>
      </c>
      <c r="QN10">
        <v>13071</v>
      </c>
      <c r="QO10">
        <v>13458</v>
      </c>
      <c r="QP10">
        <v>18013</v>
      </c>
      <c r="QQ10">
        <v>19515</v>
      </c>
      <c r="QR10">
        <v>21323</v>
      </c>
      <c r="QS10">
        <v>21215</v>
      </c>
      <c r="QT10">
        <v>21989</v>
      </c>
      <c r="QU10">
        <v>11819</v>
      </c>
      <c r="QV10">
        <v>12289</v>
      </c>
      <c r="QW10">
        <v>14473</v>
      </c>
      <c r="QX10">
        <v>15156</v>
      </c>
      <c r="QY10">
        <v>16353</v>
      </c>
      <c r="QZ10">
        <v>15238</v>
      </c>
      <c r="RA10">
        <v>15948</v>
      </c>
      <c r="RB10">
        <v>9562</v>
      </c>
      <c r="RC10">
        <v>10127</v>
      </c>
      <c r="RD10">
        <v>12955</v>
      </c>
      <c r="RE10">
        <v>15128</v>
      </c>
      <c r="RF10">
        <v>15071</v>
      </c>
      <c r="RG10">
        <v>14175</v>
      </c>
      <c r="RH10">
        <v>13897</v>
      </c>
      <c r="RI10">
        <v>9788</v>
      </c>
      <c r="RJ10">
        <v>9670</v>
      </c>
      <c r="RK10">
        <v>11483</v>
      </c>
      <c r="RL10">
        <v>11216</v>
      </c>
      <c r="RM10">
        <v>10386</v>
      </c>
      <c r="RN10">
        <v>8675</v>
      </c>
      <c r="RO10">
        <v>8474</v>
      </c>
      <c r="RP10">
        <v>5882</v>
      </c>
      <c r="RQ10">
        <v>4905</v>
      </c>
      <c r="RR10">
        <v>4805</v>
      </c>
      <c r="RS10">
        <v>5370</v>
      </c>
      <c r="RT10">
        <v>5015</v>
      </c>
    </row>
    <row r="11" spans="1:488" x14ac:dyDescent="0.25">
      <c r="A11" t="s">
        <v>19</v>
      </c>
      <c r="B11">
        <f>'daily PHE update'!G10</f>
        <v>70229</v>
      </c>
      <c r="E11">
        <v>70229</v>
      </c>
      <c r="F11">
        <v>77296</v>
      </c>
      <c r="G11">
        <v>86272</v>
      </c>
      <c r="H11">
        <v>91360</v>
      </c>
      <c r="I11">
        <v>101462</v>
      </c>
      <c r="J11">
        <v>76123</v>
      </c>
      <c r="K11">
        <v>60779</v>
      </c>
      <c r="L11">
        <v>66919</v>
      </c>
      <c r="M11">
        <v>74635</v>
      </c>
      <c r="N11">
        <v>79542</v>
      </c>
      <c r="O11">
        <v>89294</v>
      </c>
      <c r="P11">
        <v>102370</v>
      </c>
      <c r="Q11">
        <v>73348</v>
      </c>
      <c r="R11">
        <v>71718</v>
      </c>
      <c r="S11">
        <v>92269</v>
      </c>
      <c r="T11">
        <v>130965</v>
      </c>
      <c r="U11">
        <v>159935</v>
      </c>
      <c r="V11">
        <v>205394</v>
      </c>
      <c r="W11">
        <v>169018</v>
      </c>
      <c r="X11">
        <v>130708</v>
      </c>
      <c r="Y11">
        <v>87607</v>
      </c>
      <c r="Z11">
        <v>134665</v>
      </c>
      <c r="AA11">
        <v>170118</v>
      </c>
      <c r="AB11">
        <v>198201</v>
      </c>
      <c r="AC11">
        <v>152032</v>
      </c>
      <c r="AD11">
        <v>139097</v>
      </c>
      <c r="AE11">
        <v>89281</v>
      </c>
      <c r="AF11">
        <v>54433</v>
      </c>
      <c r="AG11">
        <v>105017</v>
      </c>
      <c r="AH11">
        <v>122253</v>
      </c>
      <c r="AI11">
        <v>123430</v>
      </c>
      <c r="AJ11">
        <v>115735</v>
      </c>
      <c r="AK11">
        <v>105717</v>
      </c>
      <c r="AL11">
        <v>71161</v>
      </c>
      <c r="AM11">
        <v>71715</v>
      </c>
      <c r="AN11">
        <v>76945</v>
      </c>
      <c r="AO11">
        <v>85088</v>
      </c>
      <c r="AP11">
        <v>90716</v>
      </c>
      <c r="AQ11">
        <v>83139</v>
      </c>
      <c r="AR11">
        <v>71161</v>
      </c>
      <c r="AS11">
        <v>43729</v>
      </c>
      <c r="AT11">
        <v>39827</v>
      </c>
      <c r="AU11">
        <v>42807</v>
      </c>
      <c r="AV11">
        <v>46515</v>
      </c>
      <c r="AW11">
        <v>47751</v>
      </c>
      <c r="AX11">
        <v>46150</v>
      </c>
      <c r="AY11">
        <v>49219</v>
      </c>
      <c r="AZ11">
        <v>33897</v>
      </c>
      <c r="BA11">
        <v>32312</v>
      </c>
      <c r="BB11">
        <v>38056</v>
      </c>
      <c r="BC11">
        <v>41829</v>
      </c>
      <c r="BD11">
        <v>45884</v>
      </c>
      <c r="BE11">
        <v>46361</v>
      </c>
      <c r="BF11">
        <v>46489</v>
      </c>
      <c r="BG11">
        <v>32969</v>
      </c>
      <c r="BH11">
        <v>27699</v>
      </c>
      <c r="BI11">
        <v>32814</v>
      </c>
      <c r="BJ11">
        <v>36157</v>
      </c>
      <c r="BK11">
        <v>38814</v>
      </c>
      <c r="BL11">
        <v>39965</v>
      </c>
      <c r="BM11">
        <v>41791</v>
      </c>
      <c r="BN11">
        <v>30954</v>
      </c>
      <c r="BO11">
        <v>29143</v>
      </c>
      <c r="BP11">
        <v>32409</v>
      </c>
      <c r="BQ11">
        <v>36147</v>
      </c>
      <c r="BR11">
        <v>37312</v>
      </c>
      <c r="BS11">
        <v>37572</v>
      </c>
      <c r="BT11">
        <v>41431</v>
      </c>
      <c r="BU11">
        <v>28818</v>
      </c>
      <c r="BV11">
        <v>26733</v>
      </c>
      <c r="BW11">
        <v>30489</v>
      </c>
      <c r="BX11">
        <v>32822</v>
      </c>
      <c r="BY11">
        <v>34463</v>
      </c>
      <c r="BZ11">
        <v>33732</v>
      </c>
      <c r="CA11">
        <v>35162</v>
      </c>
      <c r="CB11">
        <v>24820</v>
      </c>
      <c r="CC11">
        <v>21975</v>
      </c>
      <c r="CD11">
        <v>23779</v>
      </c>
      <c r="CE11">
        <v>26008</v>
      </c>
      <c r="CF11">
        <v>28360</v>
      </c>
      <c r="CG11">
        <v>30329</v>
      </c>
      <c r="CH11">
        <v>36679</v>
      </c>
      <c r="CI11">
        <v>28751</v>
      </c>
      <c r="CJ11">
        <v>27565</v>
      </c>
      <c r="CK11">
        <v>33181</v>
      </c>
      <c r="CL11">
        <v>34223</v>
      </c>
      <c r="CM11">
        <v>35613</v>
      </c>
      <c r="CN11">
        <v>34453</v>
      </c>
      <c r="CO11">
        <v>39065</v>
      </c>
      <c r="CP11">
        <v>29436</v>
      </c>
      <c r="CQ11">
        <v>29123</v>
      </c>
      <c r="CR11">
        <v>33748</v>
      </c>
      <c r="CS11">
        <v>37705</v>
      </c>
      <c r="CT11">
        <v>43028</v>
      </c>
      <c r="CU11">
        <v>43574</v>
      </c>
      <c r="CV11">
        <v>48118</v>
      </c>
      <c r="CW11">
        <v>36708</v>
      </c>
      <c r="CX11">
        <v>30959</v>
      </c>
      <c r="CY11">
        <v>35834</v>
      </c>
      <c r="CZ11">
        <v>38385</v>
      </c>
      <c r="DA11">
        <v>39685</v>
      </c>
      <c r="DB11">
        <v>39989</v>
      </c>
      <c r="DC11">
        <v>42190</v>
      </c>
      <c r="DD11">
        <v>30862</v>
      </c>
      <c r="DE11">
        <v>26539</v>
      </c>
      <c r="DF11">
        <v>29194</v>
      </c>
      <c r="DG11">
        <v>31502</v>
      </c>
      <c r="DH11">
        <v>31837</v>
      </c>
      <c r="DI11">
        <v>31500</v>
      </c>
      <c r="DJ11">
        <v>35713</v>
      </c>
      <c r="DK11">
        <v>26569</v>
      </c>
      <c r="DL11">
        <v>21392</v>
      </c>
      <c r="DM11">
        <v>23593</v>
      </c>
      <c r="DN11">
        <v>26204</v>
      </c>
      <c r="DO11">
        <v>28088</v>
      </c>
      <c r="DP11">
        <v>28953</v>
      </c>
      <c r="DQ11">
        <v>33835</v>
      </c>
      <c r="DR11">
        <v>26222</v>
      </c>
      <c r="DS11">
        <v>22600</v>
      </c>
      <c r="DT11">
        <v>25168</v>
      </c>
      <c r="DU11">
        <v>27683</v>
      </c>
      <c r="DV11">
        <v>28127</v>
      </c>
      <c r="DW11">
        <v>29865</v>
      </c>
      <c r="DX11">
        <v>31389</v>
      </c>
      <c r="DY11">
        <v>24209</v>
      </c>
      <c r="DZ11">
        <v>20457</v>
      </c>
      <c r="EA11">
        <v>21866</v>
      </c>
      <c r="EB11">
        <v>21702</v>
      </c>
      <c r="EC11">
        <v>21877</v>
      </c>
      <c r="ED11">
        <v>22062</v>
      </c>
      <c r="EE11">
        <v>24553</v>
      </c>
      <c r="EF11">
        <v>17451</v>
      </c>
      <c r="EG11">
        <v>16540</v>
      </c>
      <c r="EH11">
        <v>20452</v>
      </c>
      <c r="EI11">
        <v>23865</v>
      </c>
      <c r="EJ11">
        <v>24980</v>
      </c>
      <c r="EK11">
        <v>32221</v>
      </c>
      <c r="EL11">
        <v>22892</v>
      </c>
      <c r="EM11">
        <v>22855</v>
      </c>
      <c r="EN11">
        <v>28004</v>
      </c>
      <c r="EO11">
        <v>29873</v>
      </c>
      <c r="EP11">
        <v>30824</v>
      </c>
      <c r="EQ11">
        <v>32781</v>
      </c>
      <c r="ER11">
        <v>24277</v>
      </c>
      <c r="ES11">
        <v>18633</v>
      </c>
      <c r="ET11">
        <v>19577</v>
      </c>
      <c r="EU11">
        <v>23518</v>
      </c>
      <c r="EV11">
        <v>25771</v>
      </c>
      <c r="EW11">
        <v>27132</v>
      </c>
      <c r="EX11">
        <v>27434</v>
      </c>
      <c r="EY11">
        <v>29488</v>
      </c>
      <c r="EZ11">
        <v>21872</v>
      </c>
      <c r="FA11">
        <v>22036</v>
      </c>
      <c r="FB11">
        <v>24910</v>
      </c>
      <c r="FC11">
        <v>28286</v>
      </c>
      <c r="FD11">
        <v>30559</v>
      </c>
      <c r="FE11">
        <v>30182</v>
      </c>
      <c r="FF11">
        <v>30008</v>
      </c>
      <c r="FG11">
        <v>20749</v>
      </c>
      <c r="FH11">
        <v>20797</v>
      </c>
      <c r="FI11">
        <v>24346</v>
      </c>
      <c r="FJ11">
        <v>26917</v>
      </c>
      <c r="FK11">
        <v>28364</v>
      </c>
      <c r="FL11">
        <v>26849</v>
      </c>
      <c r="FM11">
        <v>27523</v>
      </c>
      <c r="FN11">
        <v>19610</v>
      </c>
      <c r="FO11">
        <v>19428</v>
      </c>
      <c r="FP11">
        <v>24221</v>
      </c>
      <c r="FQ11">
        <v>27417</v>
      </c>
      <c r="FR11">
        <v>28081</v>
      </c>
      <c r="FS11">
        <v>26321</v>
      </c>
      <c r="FT11">
        <v>25834</v>
      </c>
      <c r="FU11">
        <v>18122</v>
      </c>
      <c r="FV11">
        <v>17941</v>
      </c>
      <c r="FW11">
        <v>21505</v>
      </c>
      <c r="FX11">
        <v>24654</v>
      </c>
      <c r="FY11">
        <v>26190</v>
      </c>
      <c r="FZ11">
        <v>25285</v>
      </c>
      <c r="GA11">
        <v>25771</v>
      </c>
      <c r="GB11">
        <v>19153</v>
      </c>
      <c r="GC11">
        <v>19760</v>
      </c>
      <c r="GD11">
        <v>23902</v>
      </c>
      <c r="GE11">
        <v>27001</v>
      </c>
      <c r="GF11">
        <v>30886</v>
      </c>
      <c r="GG11">
        <v>35011</v>
      </c>
      <c r="GH11">
        <v>42289</v>
      </c>
      <c r="GI11">
        <v>32408</v>
      </c>
      <c r="GJ11">
        <v>34553</v>
      </c>
      <c r="GK11">
        <v>50000</v>
      </c>
      <c r="GL11">
        <v>56230</v>
      </c>
      <c r="GM11">
        <v>49176</v>
      </c>
      <c r="GN11">
        <v>42224</v>
      </c>
      <c r="GO11">
        <v>39538</v>
      </c>
      <c r="GP11">
        <v>26881</v>
      </c>
      <c r="GQ11">
        <v>24863</v>
      </c>
      <c r="GR11">
        <v>28391</v>
      </c>
      <c r="GS11">
        <v>29138</v>
      </c>
      <c r="GT11">
        <v>33397</v>
      </c>
      <c r="GU11">
        <v>30819</v>
      </c>
      <c r="GV11">
        <v>21278</v>
      </c>
      <c r="GW11">
        <v>20083</v>
      </c>
      <c r="GX11">
        <v>21676</v>
      </c>
      <c r="GY11">
        <v>23543</v>
      </c>
      <c r="GZ11">
        <v>23332</v>
      </c>
      <c r="HA11">
        <v>22633</v>
      </c>
      <c r="HB11">
        <v>22822</v>
      </c>
      <c r="HC11">
        <v>15023</v>
      </c>
      <c r="HD11">
        <v>13140</v>
      </c>
      <c r="HE11">
        <v>14484</v>
      </c>
      <c r="HF11">
        <v>14670</v>
      </c>
      <c r="HG11">
        <v>14372</v>
      </c>
      <c r="HH11">
        <v>13180</v>
      </c>
      <c r="HI11">
        <v>12374</v>
      </c>
      <c r="HJ11">
        <v>7991</v>
      </c>
      <c r="HK11">
        <v>6931</v>
      </c>
      <c r="HL11">
        <v>8487</v>
      </c>
      <c r="HM11">
        <v>9183</v>
      </c>
      <c r="HN11">
        <v>9148</v>
      </c>
      <c r="HO11">
        <v>8835</v>
      </c>
      <c r="HP11">
        <v>8669</v>
      </c>
      <c r="HQ11">
        <v>5888</v>
      </c>
      <c r="HR11">
        <v>5237</v>
      </c>
      <c r="HS11">
        <v>6329</v>
      </c>
      <c r="HT11">
        <v>6521</v>
      </c>
      <c r="HU11">
        <v>6689</v>
      </c>
      <c r="HV11">
        <v>6410</v>
      </c>
      <c r="HW11">
        <v>6557</v>
      </c>
      <c r="HX11">
        <v>4601</v>
      </c>
      <c r="HY11">
        <v>3847</v>
      </c>
      <c r="HZ11">
        <v>4732</v>
      </c>
      <c r="IA11">
        <v>4947</v>
      </c>
      <c r="IB11">
        <v>4897</v>
      </c>
      <c r="IC11">
        <v>4316</v>
      </c>
      <c r="ID11">
        <v>3052</v>
      </c>
      <c r="IE11">
        <v>2520</v>
      </c>
      <c r="IF11">
        <v>2375</v>
      </c>
      <c r="IG11">
        <v>2812</v>
      </c>
      <c r="IH11">
        <v>2945</v>
      </c>
      <c r="II11">
        <v>3052</v>
      </c>
      <c r="IJ11">
        <v>2654</v>
      </c>
      <c r="IK11">
        <v>2588</v>
      </c>
      <c r="IL11">
        <v>1823</v>
      </c>
      <c r="IM11">
        <v>1530</v>
      </c>
      <c r="IN11">
        <v>1786</v>
      </c>
      <c r="IO11">
        <v>1908</v>
      </c>
      <c r="IP11">
        <v>2160</v>
      </c>
      <c r="IQ11">
        <v>2133</v>
      </c>
      <c r="IR11">
        <v>2236</v>
      </c>
      <c r="IS11">
        <v>1518</v>
      </c>
      <c r="IT11">
        <v>1248</v>
      </c>
      <c r="IU11">
        <v>1450</v>
      </c>
      <c r="IV11">
        <v>1651</v>
      </c>
      <c r="IW11">
        <v>1763</v>
      </c>
      <c r="IX11">
        <v>1739</v>
      </c>
      <c r="IY11">
        <v>2167</v>
      </c>
      <c r="IZ11">
        <v>2024</v>
      </c>
      <c r="JA11">
        <v>1266</v>
      </c>
      <c r="JB11">
        <v>1625</v>
      </c>
      <c r="JC11">
        <v>1943</v>
      </c>
      <c r="JD11">
        <v>2170</v>
      </c>
      <c r="JE11">
        <v>2231</v>
      </c>
      <c r="JF11">
        <v>1878</v>
      </c>
      <c r="JG11">
        <v>1300</v>
      </c>
      <c r="JH11">
        <v>1173</v>
      </c>
      <c r="JI11">
        <v>1451</v>
      </c>
      <c r="JJ11">
        <v>1872</v>
      </c>
      <c r="JK11">
        <v>2162</v>
      </c>
      <c r="JL11">
        <v>1811</v>
      </c>
      <c r="JM11">
        <v>2318</v>
      </c>
      <c r="JN11">
        <v>1921</v>
      </c>
      <c r="JO11">
        <v>1245</v>
      </c>
      <c r="JP11">
        <v>1658</v>
      </c>
      <c r="JQ11">
        <v>1993</v>
      </c>
      <c r="JR11">
        <v>2029</v>
      </c>
      <c r="JS11">
        <v>2358</v>
      </c>
      <c r="JT11">
        <v>2296</v>
      </c>
      <c r="JU11">
        <v>1345</v>
      </c>
      <c r="JV11">
        <v>1867</v>
      </c>
      <c r="JW11">
        <v>1915</v>
      </c>
      <c r="JX11">
        <v>2008</v>
      </c>
      <c r="JY11">
        <v>1979</v>
      </c>
      <c r="JZ11">
        <v>2383</v>
      </c>
      <c r="KA11">
        <v>2002</v>
      </c>
      <c r="KB11">
        <v>1904</v>
      </c>
      <c r="KC11">
        <v>2355</v>
      </c>
      <c r="KD11">
        <v>2478</v>
      </c>
      <c r="KE11">
        <v>2587</v>
      </c>
      <c r="KF11">
        <v>2545</v>
      </c>
      <c r="KG11">
        <v>2142</v>
      </c>
      <c r="KH11">
        <v>1871</v>
      </c>
      <c r="KI11">
        <v>1950</v>
      </c>
      <c r="KJ11">
        <v>2092</v>
      </c>
      <c r="KK11">
        <v>2844</v>
      </c>
      <c r="KL11">
        <v>3232</v>
      </c>
      <c r="KM11">
        <v>2953</v>
      </c>
      <c r="KN11">
        <v>3198</v>
      </c>
      <c r="KO11">
        <v>4401</v>
      </c>
      <c r="KP11">
        <v>2937</v>
      </c>
      <c r="KQ11">
        <v>3678</v>
      </c>
      <c r="KR11">
        <v>4432</v>
      </c>
      <c r="KS11">
        <v>5067</v>
      </c>
      <c r="KT11">
        <v>4334</v>
      </c>
      <c r="KU11">
        <v>5341</v>
      </c>
      <c r="KV11">
        <v>4721</v>
      </c>
      <c r="KW11">
        <v>3363</v>
      </c>
      <c r="KX11">
        <v>4214</v>
      </c>
      <c r="KY11">
        <v>4646</v>
      </c>
      <c r="KZ11">
        <v>4985</v>
      </c>
      <c r="LA11">
        <v>4857</v>
      </c>
      <c r="LB11">
        <v>5591</v>
      </c>
      <c r="LC11">
        <v>3647</v>
      </c>
      <c r="LD11">
        <v>3471</v>
      </c>
      <c r="LE11">
        <v>4717</v>
      </c>
      <c r="LF11">
        <v>4811</v>
      </c>
      <c r="LG11">
        <v>5131</v>
      </c>
      <c r="LH11">
        <v>5343</v>
      </c>
      <c r="LI11">
        <v>5761</v>
      </c>
      <c r="LJ11">
        <v>3584</v>
      </c>
      <c r="LK11">
        <v>3719</v>
      </c>
      <c r="LL11">
        <v>4651</v>
      </c>
      <c r="LM11">
        <v>4851</v>
      </c>
      <c r="LN11">
        <v>5138</v>
      </c>
      <c r="LO11">
        <v>5700</v>
      </c>
      <c r="LP11">
        <v>5941</v>
      </c>
      <c r="LQ11">
        <v>3978</v>
      </c>
      <c r="LR11">
        <v>4117</v>
      </c>
      <c r="LS11">
        <v>5697</v>
      </c>
      <c r="LT11">
        <v>6649</v>
      </c>
      <c r="LU11">
        <v>7300</v>
      </c>
      <c r="LV11">
        <v>8193</v>
      </c>
      <c r="LW11">
        <v>9941</v>
      </c>
      <c r="LX11">
        <v>6823</v>
      </c>
      <c r="LY11">
        <v>6916</v>
      </c>
      <c r="LZ11">
        <v>8923</v>
      </c>
      <c r="MA11">
        <v>9919</v>
      </c>
      <c r="MB11">
        <v>10023</v>
      </c>
      <c r="MC11">
        <v>10848</v>
      </c>
      <c r="MD11">
        <v>12508</v>
      </c>
      <c r="ME11">
        <v>7570</v>
      </c>
      <c r="MF11">
        <v>7755</v>
      </c>
      <c r="MG11">
        <v>10594</v>
      </c>
      <c r="MH11">
        <v>11251</v>
      </c>
      <c r="MI11">
        <v>11839</v>
      </c>
      <c r="MJ11">
        <v>12228</v>
      </c>
      <c r="MK11">
        <v>13897</v>
      </c>
      <c r="ML11">
        <v>10110</v>
      </c>
      <c r="MM11">
        <v>10532</v>
      </c>
      <c r="MN11">
        <v>14002</v>
      </c>
      <c r="MO11">
        <v>16135</v>
      </c>
      <c r="MP11">
        <v>17422</v>
      </c>
      <c r="MQ11">
        <v>17663</v>
      </c>
      <c r="MR11">
        <v>20142</v>
      </c>
      <c r="MS11">
        <v>13750</v>
      </c>
      <c r="MT11">
        <v>14984</v>
      </c>
      <c r="MU11">
        <v>19707</v>
      </c>
      <c r="MV11">
        <v>21832</v>
      </c>
      <c r="MW11">
        <v>23260</v>
      </c>
      <c r="MX11">
        <v>24468</v>
      </c>
      <c r="MY11">
        <v>27055</v>
      </c>
      <c r="MZ11">
        <v>15476</v>
      </c>
      <c r="NA11">
        <v>19886</v>
      </c>
      <c r="NB11">
        <v>26924</v>
      </c>
      <c r="NC11">
        <v>28773</v>
      </c>
      <c r="ND11">
        <v>31770</v>
      </c>
      <c r="NE11">
        <v>35943</v>
      </c>
      <c r="NF11">
        <v>40658</v>
      </c>
      <c r="NG11">
        <v>26116</v>
      </c>
      <c r="NH11">
        <v>27642</v>
      </c>
      <c r="NI11">
        <v>36758</v>
      </c>
      <c r="NJ11">
        <v>38519</v>
      </c>
      <c r="NK11">
        <v>41015</v>
      </c>
      <c r="NL11">
        <v>44630</v>
      </c>
      <c r="NM11">
        <v>51298</v>
      </c>
      <c r="NN11">
        <v>32698</v>
      </c>
      <c r="NO11">
        <v>35204</v>
      </c>
      <c r="NP11">
        <v>42191</v>
      </c>
      <c r="NQ11">
        <v>46501</v>
      </c>
      <c r="NR11">
        <v>50974</v>
      </c>
      <c r="NS11">
        <v>57542</v>
      </c>
      <c r="NT11">
        <v>68813</v>
      </c>
      <c r="NU11">
        <v>49368</v>
      </c>
      <c r="NV11">
        <v>54072</v>
      </c>
      <c r="NW11">
        <v>28153</v>
      </c>
      <c r="NX11">
        <v>46548</v>
      </c>
      <c r="NY11">
        <v>62712</v>
      </c>
      <c r="NZ11">
        <v>72229</v>
      </c>
      <c r="OA11">
        <v>39829</v>
      </c>
      <c r="OB11">
        <v>42218</v>
      </c>
      <c r="OC11">
        <v>36566</v>
      </c>
      <c r="OD11">
        <v>12631</v>
      </c>
      <c r="OE11">
        <v>28560</v>
      </c>
      <c r="OF11">
        <v>37533</v>
      </c>
      <c r="OG11">
        <v>40477</v>
      </c>
      <c r="OH11">
        <v>42157</v>
      </c>
      <c r="OI11">
        <v>28815</v>
      </c>
      <c r="OJ11">
        <v>21616</v>
      </c>
      <c r="OK11">
        <v>31778</v>
      </c>
      <c r="OL11">
        <v>29529</v>
      </c>
      <c r="OM11">
        <v>29998</v>
      </c>
      <c r="ON11">
        <v>29048</v>
      </c>
      <c r="OO11">
        <v>29428</v>
      </c>
      <c r="OP11">
        <v>18061</v>
      </c>
      <c r="OQ11">
        <v>15955</v>
      </c>
      <c r="OR11">
        <v>19813</v>
      </c>
      <c r="OS11">
        <v>18506</v>
      </c>
      <c r="OT11">
        <v>17416</v>
      </c>
      <c r="OU11">
        <v>16630</v>
      </c>
      <c r="OV11">
        <v>17360</v>
      </c>
      <c r="OW11">
        <v>10855</v>
      </c>
      <c r="OX11">
        <v>10151</v>
      </c>
      <c r="OY11">
        <v>12865</v>
      </c>
      <c r="OZ11">
        <v>12512</v>
      </c>
      <c r="PA11">
        <v>13428</v>
      </c>
      <c r="PB11">
        <v>13409</v>
      </c>
      <c r="PC11">
        <v>14895</v>
      </c>
      <c r="PD11">
        <v>8883</v>
      </c>
      <c r="PE11">
        <v>9175</v>
      </c>
      <c r="PF11">
        <v>12096</v>
      </c>
      <c r="PG11">
        <v>12199</v>
      </c>
      <c r="PH11">
        <v>13847</v>
      </c>
      <c r="PI11">
        <v>13991</v>
      </c>
      <c r="PJ11">
        <v>16166</v>
      </c>
      <c r="PK11">
        <v>10042</v>
      </c>
      <c r="PL11">
        <v>10589</v>
      </c>
      <c r="PM11">
        <v>14659</v>
      </c>
      <c r="PN11">
        <v>15457</v>
      </c>
      <c r="PO11">
        <v>18657</v>
      </c>
      <c r="PP11">
        <v>20478</v>
      </c>
      <c r="PQ11">
        <v>23634</v>
      </c>
      <c r="PR11">
        <v>13828</v>
      </c>
      <c r="PS11">
        <v>15953</v>
      </c>
      <c r="PT11">
        <v>21606</v>
      </c>
      <c r="PU11">
        <v>21663</v>
      </c>
      <c r="PV11">
        <v>24611</v>
      </c>
      <c r="PW11">
        <v>24194</v>
      </c>
      <c r="PX11">
        <v>28013</v>
      </c>
      <c r="PY11">
        <v>17933</v>
      </c>
      <c r="PZ11">
        <v>16584</v>
      </c>
      <c r="QA11">
        <v>20790</v>
      </c>
      <c r="QB11">
        <v>20853</v>
      </c>
      <c r="QC11">
        <v>20666</v>
      </c>
      <c r="QD11">
        <v>22225</v>
      </c>
      <c r="QE11">
        <v>27525</v>
      </c>
      <c r="QF11">
        <v>13333</v>
      </c>
      <c r="QG11">
        <v>14313</v>
      </c>
      <c r="QH11">
        <v>19617</v>
      </c>
      <c r="QI11">
        <v>19925</v>
      </c>
      <c r="QJ11">
        <v>20212</v>
      </c>
      <c r="QK11">
        <v>20443</v>
      </c>
      <c r="QL11">
        <v>22676</v>
      </c>
      <c r="QM11">
        <v>13067</v>
      </c>
      <c r="QN11">
        <v>13468</v>
      </c>
      <c r="QO11">
        <v>18025</v>
      </c>
      <c r="QP11">
        <v>19534</v>
      </c>
      <c r="QQ11">
        <v>21342</v>
      </c>
      <c r="QR11">
        <v>21276</v>
      </c>
      <c r="QS11">
        <v>22003</v>
      </c>
      <c r="QT11">
        <v>11820</v>
      </c>
      <c r="QU11">
        <v>12304</v>
      </c>
      <c r="QV11">
        <v>14483</v>
      </c>
      <c r="QW11">
        <v>15163</v>
      </c>
      <c r="QX11">
        <v>16413</v>
      </c>
      <c r="QY11">
        <v>15301</v>
      </c>
      <c r="QZ11">
        <v>16005</v>
      </c>
      <c r="RA11">
        <v>9562</v>
      </c>
      <c r="RB11">
        <v>10134</v>
      </c>
      <c r="RC11">
        <v>12980</v>
      </c>
      <c r="RD11">
        <v>15208</v>
      </c>
      <c r="RE11">
        <v>15135</v>
      </c>
      <c r="RF11">
        <v>14231</v>
      </c>
      <c r="RG11">
        <v>13924</v>
      </c>
      <c r="RH11">
        <v>9789</v>
      </c>
      <c r="RI11">
        <v>9672</v>
      </c>
      <c r="RJ11">
        <v>11512</v>
      </c>
      <c r="RK11">
        <v>11237</v>
      </c>
      <c r="RL11">
        <v>10449</v>
      </c>
      <c r="RM11">
        <v>8673</v>
      </c>
      <c r="RN11">
        <v>8515</v>
      </c>
      <c r="RO11">
        <v>5978</v>
      </c>
      <c r="RP11">
        <v>4996</v>
      </c>
      <c r="RQ11">
        <v>5355</v>
      </c>
      <c r="RR11">
        <v>5382</v>
      </c>
      <c r="RS11">
        <v>5028</v>
      </c>
      <c r="RT11">
        <v>5181</v>
      </c>
    </row>
    <row r="12" spans="1:488" x14ac:dyDescent="0.25">
      <c r="A12" t="s">
        <v>20</v>
      </c>
      <c r="B12">
        <f>'daily PHE update'!G11</f>
        <v>77321</v>
      </c>
      <c r="E12">
        <v>77321</v>
      </c>
      <c r="F12">
        <v>86306</v>
      </c>
      <c r="G12">
        <v>91396</v>
      </c>
      <c r="H12">
        <v>101596</v>
      </c>
      <c r="I12">
        <v>76139</v>
      </c>
      <c r="J12">
        <v>60780</v>
      </c>
      <c r="K12">
        <v>66927</v>
      </c>
      <c r="L12">
        <v>74675</v>
      </c>
      <c r="M12">
        <v>79570</v>
      </c>
      <c r="N12">
        <v>89410</v>
      </c>
      <c r="O12">
        <v>102529</v>
      </c>
      <c r="P12">
        <v>73500</v>
      </c>
      <c r="Q12">
        <v>71735</v>
      </c>
      <c r="R12">
        <v>92315</v>
      </c>
      <c r="S12">
        <v>131181</v>
      </c>
      <c r="T12">
        <v>160123</v>
      </c>
      <c r="U12">
        <v>205477</v>
      </c>
      <c r="V12">
        <v>169169</v>
      </c>
      <c r="W12">
        <v>130679</v>
      </c>
      <c r="X12">
        <v>87810</v>
      </c>
      <c r="Y12">
        <v>135312</v>
      </c>
      <c r="Z12">
        <v>170632</v>
      </c>
      <c r="AA12">
        <v>198533</v>
      </c>
      <c r="AB12">
        <v>152199</v>
      </c>
      <c r="AC12">
        <v>139278</v>
      </c>
      <c r="AD12">
        <v>89355</v>
      </c>
      <c r="AE12">
        <v>54495</v>
      </c>
      <c r="AF12">
        <v>105472</v>
      </c>
      <c r="AG12">
        <v>122721</v>
      </c>
      <c r="AH12">
        <v>123668</v>
      </c>
      <c r="AI12">
        <v>115886</v>
      </c>
      <c r="AJ12">
        <v>105771</v>
      </c>
      <c r="AK12">
        <v>71210</v>
      </c>
      <c r="AL12">
        <v>71739</v>
      </c>
      <c r="AM12">
        <v>76960</v>
      </c>
      <c r="AN12">
        <v>85133</v>
      </c>
      <c r="AO12">
        <v>90759</v>
      </c>
      <c r="AP12">
        <v>83177</v>
      </c>
      <c r="AQ12">
        <v>71256</v>
      </c>
      <c r="AR12">
        <v>43756</v>
      </c>
      <c r="AS12">
        <v>39843</v>
      </c>
      <c r="AT12">
        <v>42820</v>
      </c>
      <c r="AU12">
        <v>46561</v>
      </c>
      <c r="AV12">
        <v>47778</v>
      </c>
      <c r="AW12">
        <v>46174</v>
      </c>
      <c r="AX12">
        <v>49261</v>
      </c>
      <c r="AY12">
        <v>33921</v>
      </c>
      <c r="AZ12">
        <v>32320</v>
      </c>
      <c r="BA12">
        <v>38063</v>
      </c>
      <c r="BB12">
        <v>41855</v>
      </c>
      <c r="BC12">
        <v>45909</v>
      </c>
      <c r="BD12">
        <v>46380</v>
      </c>
      <c r="BE12">
        <v>46539</v>
      </c>
      <c r="BF12">
        <v>33010</v>
      </c>
      <c r="BG12">
        <v>27707</v>
      </c>
      <c r="BH12">
        <v>32822</v>
      </c>
      <c r="BI12">
        <v>36164</v>
      </c>
      <c r="BJ12">
        <v>38840</v>
      </c>
      <c r="BK12">
        <v>39990</v>
      </c>
      <c r="BL12">
        <v>41821</v>
      </c>
      <c r="BM12">
        <v>30982</v>
      </c>
      <c r="BN12">
        <v>29141</v>
      </c>
      <c r="BO12">
        <v>32405</v>
      </c>
      <c r="BP12">
        <v>36181</v>
      </c>
      <c r="BQ12">
        <v>37357</v>
      </c>
      <c r="BR12">
        <v>37545</v>
      </c>
      <c r="BS12">
        <v>41452</v>
      </c>
      <c r="BT12">
        <v>28857</v>
      </c>
      <c r="BU12">
        <v>26730</v>
      </c>
      <c r="BV12">
        <v>30510</v>
      </c>
      <c r="BW12">
        <v>32870</v>
      </c>
      <c r="BX12">
        <v>34473</v>
      </c>
      <c r="BY12">
        <v>33783</v>
      </c>
      <c r="BZ12">
        <v>35195</v>
      </c>
      <c r="CA12">
        <v>24828</v>
      </c>
      <c r="CB12">
        <v>21978</v>
      </c>
      <c r="CC12">
        <v>23766</v>
      </c>
      <c r="CD12">
        <v>26015</v>
      </c>
      <c r="CE12">
        <v>28354</v>
      </c>
      <c r="CF12">
        <v>30347</v>
      </c>
      <c r="CG12">
        <v>36684</v>
      </c>
      <c r="CH12">
        <v>28794</v>
      </c>
      <c r="CI12">
        <v>27567</v>
      </c>
      <c r="CJ12">
        <v>33181</v>
      </c>
      <c r="CK12">
        <v>34232</v>
      </c>
      <c r="CL12">
        <v>35620</v>
      </c>
      <c r="CM12">
        <v>34462</v>
      </c>
      <c r="CN12">
        <v>39073</v>
      </c>
      <c r="CO12">
        <v>29442</v>
      </c>
      <c r="CP12">
        <v>29131</v>
      </c>
      <c r="CQ12">
        <v>33750</v>
      </c>
      <c r="CR12">
        <v>37733</v>
      </c>
      <c r="CS12">
        <v>43033</v>
      </c>
      <c r="CT12">
        <v>43586</v>
      </c>
      <c r="CU12">
        <v>48139</v>
      </c>
      <c r="CV12">
        <v>36717</v>
      </c>
      <c r="CW12">
        <v>30967</v>
      </c>
      <c r="CX12">
        <v>35832</v>
      </c>
      <c r="CY12">
        <v>38395</v>
      </c>
      <c r="CZ12">
        <v>39692</v>
      </c>
      <c r="DA12">
        <v>39998</v>
      </c>
      <c r="DB12">
        <v>42201</v>
      </c>
      <c r="DC12">
        <v>30869</v>
      </c>
      <c r="DD12">
        <v>26546</v>
      </c>
      <c r="DE12">
        <v>29202</v>
      </c>
      <c r="DF12">
        <v>31517</v>
      </c>
      <c r="DG12">
        <v>31855</v>
      </c>
      <c r="DH12">
        <v>31519</v>
      </c>
      <c r="DI12">
        <v>35720</v>
      </c>
      <c r="DJ12">
        <v>26570</v>
      </c>
      <c r="DK12">
        <v>21394</v>
      </c>
      <c r="DL12">
        <v>23596</v>
      </c>
      <c r="DM12">
        <v>26209</v>
      </c>
      <c r="DN12">
        <v>28112</v>
      </c>
      <c r="DO12">
        <v>28963</v>
      </c>
      <c r="DP12">
        <v>33839</v>
      </c>
      <c r="DQ12">
        <v>26228</v>
      </c>
      <c r="DR12">
        <v>22609</v>
      </c>
      <c r="DS12">
        <v>25170</v>
      </c>
      <c r="DT12">
        <v>27688</v>
      </c>
      <c r="DU12">
        <v>28143</v>
      </c>
      <c r="DV12">
        <v>29885</v>
      </c>
      <c r="DW12">
        <v>31388</v>
      </c>
      <c r="DX12">
        <v>24221</v>
      </c>
      <c r="DY12">
        <v>20467</v>
      </c>
      <c r="DZ12">
        <v>21875</v>
      </c>
      <c r="EA12">
        <v>21704</v>
      </c>
      <c r="EB12">
        <v>21893</v>
      </c>
      <c r="EC12">
        <v>22076</v>
      </c>
      <c r="ED12">
        <v>24561</v>
      </c>
      <c r="EE12">
        <v>17454</v>
      </c>
      <c r="EF12">
        <v>16547</v>
      </c>
      <c r="EG12">
        <v>20460</v>
      </c>
      <c r="EH12">
        <v>23878</v>
      </c>
      <c r="EI12">
        <v>25022</v>
      </c>
      <c r="EJ12">
        <v>27262</v>
      </c>
      <c r="EK12">
        <v>22891</v>
      </c>
      <c r="EL12">
        <v>22865</v>
      </c>
      <c r="EM12">
        <v>28006</v>
      </c>
      <c r="EN12">
        <v>29879</v>
      </c>
      <c r="EO12">
        <v>30836</v>
      </c>
      <c r="EP12">
        <v>32771</v>
      </c>
      <c r="EQ12">
        <v>24295</v>
      </c>
      <c r="ER12">
        <v>18647</v>
      </c>
      <c r="ES12">
        <v>19598</v>
      </c>
      <c r="ET12">
        <v>23565</v>
      </c>
      <c r="EU12">
        <v>25780</v>
      </c>
      <c r="EV12">
        <v>27081</v>
      </c>
      <c r="EW12">
        <v>27443</v>
      </c>
      <c r="EX12">
        <v>29526</v>
      </c>
      <c r="EY12">
        <v>21874</v>
      </c>
      <c r="EZ12">
        <v>22038</v>
      </c>
      <c r="FA12">
        <v>24913</v>
      </c>
      <c r="FB12">
        <v>28314</v>
      </c>
      <c r="FC12">
        <v>30573</v>
      </c>
      <c r="FD12">
        <v>30205</v>
      </c>
      <c r="FE12">
        <v>30036</v>
      </c>
      <c r="FF12">
        <v>20766</v>
      </c>
      <c r="FG12">
        <v>20816</v>
      </c>
      <c r="FH12">
        <v>24345</v>
      </c>
      <c r="FI12">
        <v>26925</v>
      </c>
      <c r="FJ12">
        <v>28372</v>
      </c>
      <c r="FK12">
        <v>26861</v>
      </c>
      <c r="FL12">
        <v>27534</v>
      </c>
      <c r="FM12">
        <v>19613</v>
      </c>
      <c r="FN12">
        <v>19446</v>
      </c>
      <c r="FO12">
        <v>24228</v>
      </c>
      <c r="FP12">
        <v>27422</v>
      </c>
      <c r="FQ12">
        <v>28106</v>
      </c>
      <c r="FR12">
        <v>26323</v>
      </c>
      <c r="FS12">
        <v>25839</v>
      </c>
      <c r="FT12">
        <v>18123</v>
      </c>
      <c r="FU12">
        <v>17943</v>
      </c>
      <c r="FV12">
        <v>21513</v>
      </c>
      <c r="FW12">
        <v>24669</v>
      </c>
      <c r="FX12">
        <v>26222</v>
      </c>
      <c r="FY12">
        <v>25313</v>
      </c>
      <c r="FZ12">
        <v>25783</v>
      </c>
      <c r="GA12">
        <v>19162</v>
      </c>
      <c r="GB12">
        <v>19763</v>
      </c>
      <c r="GC12">
        <v>23903</v>
      </c>
      <c r="GD12">
        <v>27020</v>
      </c>
      <c r="GE12">
        <v>30897</v>
      </c>
      <c r="GF12">
        <v>35035</v>
      </c>
      <c r="GG12">
        <v>42301</v>
      </c>
      <c r="GH12">
        <v>32419</v>
      </c>
      <c r="GI12">
        <v>34553</v>
      </c>
      <c r="GJ12">
        <v>50025</v>
      </c>
      <c r="GK12">
        <v>56243</v>
      </c>
      <c r="GL12">
        <v>49176</v>
      </c>
      <c r="GM12">
        <v>42239</v>
      </c>
      <c r="GN12">
        <v>39547</v>
      </c>
      <c r="GO12">
        <v>26882</v>
      </c>
      <c r="GP12">
        <v>24868</v>
      </c>
      <c r="GQ12">
        <v>28395</v>
      </c>
      <c r="GR12">
        <v>29164</v>
      </c>
      <c r="GS12">
        <v>33417</v>
      </c>
      <c r="GT12">
        <v>30851</v>
      </c>
      <c r="GU12">
        <v>29406</v>
      </c>
      <c r="GV12">
        <v>20084</v>
      </c>
      <c r="GW12">
        <v>21656</v>
      </c>
      <c r="GX12">
        <v>23555</v>
      </c>
      <c r="GY12">
        <v>23355</v>
      </c>
      <c r="GZ12">
        <v>22635</v>
      </c>
      <c r="HA12">
        <v>22838</v>
      </c>
      <c r="HB12">
        <v>15023</v>
      </c>
      <c r="HC12">
        <v>13146</v>
      </c>
      <c r="HD12">
        <v>14483</v>
      </c>
      <c r="HE12">
        <v>14669</v>
      </c>
      <c r="HF12">
        <v>14378</v>
      </c>
      <c r="HG12">
        <v>13190</v>
      </c>
      <c r="HH12">
        <v>12382</v>
      </c>
      <c r="HI12">
        <v>7992</v>
      </c>
      <c r="HJ12">
        <v>6930</v>
      </c>
      <c r="HK12">
        <v>8489</v>
      </c>
      <c r="HL12">
        <v>9185</v>
      </c>
      <c r="HM12">
        <v>9148</v>
      </c>
      <c r="HN12">
        <v>8842</v>
      </c>
      <c r="HO12">
        <v>8674</v>
      </c>
      <c r="HP12">
        <v>5888</v>
      </c>
      <c r="HQ12">
        <v>5241</v>
      </c>
      <c r="HR12">
        <v>6331</v>
      </c>
      <c r="HS12">
        <v>6521</v>
      </c>
      <c r="HT12">
        <v>6694</v>
      </c>
      <c r="HU12">
        <v>6410</v>
      </c>
      <c r="HV12">
        <v>6562</v>
      </c>
      <c r="HW12">
        <v>4599</v>
      </c>
      <c r="HX12">
        <v>3846</v>
      </c>
      <c r="HY12">
        <v>4732</v>
      </c>
      <c r="HZ12">
        <v>4951</v>
      </c>
      <c r="IA12">
        <v>4896</v>
      </c>
      <c r="IB12">
        <v>4316</v>
      </c>
      <c r="IC12">
        <v>3056</v>
      </c>
      <c r="ID12">
        <v>2521</v>
      </c>
      <c r="IE12">
        <v>2380</v>
      </c>
      <c r="IF12">
        <v>2817</v>
      </c>
      <c r="IG12">
        <v>2946</v>
      </c>
      <c r="IH12">
        <v>3050</v>
      </c>
      <c r="II12">
        <v>2663</v>
      </c>
      <c r="IJ12">
        <v>2596</v>
      </c>
      <c r="IK12">
        <v>1823</v>
      </c>
      <c r="IL12">
        <v>1530</v>
      </c>
      <c r="IM12">
        <v>1786</v>
      </c>
      <c r="IN12">
        <v>1910</v>
      </c>
      <c r="IO12">
        <v>2164</v>
      </c>
      <c r="IP12">
        <v>2134</v>
      </c>
      <c r="IQ12">
        <v>2236</v>
      </c>
      <c r="IR12">
        <v>1518</v>
      </c>
      <c r="IS12">
        <v>1248</v>
      </c>
      <c r="IT12">
        <v>1450</v>
      </c>
      <c r="IU12">
        <v>1653</v>
      </c>
      <c r="IV12">
        <v>1764</v>
      </c>
      <c r="IW12">
        <v>1736</v>
      </c>
      <c r="IX12">
        <v>2163</v>
      </c>
      <c r="IY12">
        <v>1850</v>
      </c>
      <c r="IZ12">
        <v>1267</v>
      </c>
      <c r="JA12">
        <v>1627</v>
      </c>
      <c r="JB12">
        <v>1948</v>
      </c>
      <c r="JC12">
        <v>2172</v>
      </c>
      <c r="JD12">
        <v>2242</v>
      </c>
      <c r="JE12">
        <v>1879</v>
      </c>
      <c r="JF12">
        <v>1303</v>
      </c>
      <c r="JG12">
        <v>1175</v>
      </c>
      <c r="JH12">
        <v>1451</v>
      </c>
      <c r="JI12">
        <v>1877</v>
      </c>
      <c r="JJ12">
        <v>2164</v>
      </c>
      <c r="JK12">
        <v>1814</v>
      </c>
      <c r="JL12">
        <v>2321</v>
      </c>
      <c r="JM12">
        <v>1920</v>
      </c>
      <c r="JN12">
        <v>1248</v>
      </c>
      <c r="JO12">
        <v>1658</v>
      </c>
      <c r="JP12">
        <v>1995</v>
      </c>
      <c r="JQ12">
        <v>2268</v>
      </c>
      <c r="JR12">
        <v>2365</v>
      </c>
      <c r="JS12">
        <v>2307</v>
      </c>
      <c r="JT12">
        <v>1345</v>
      </c>
      <c r="JU12">
        <v>1870</v>
      </c>
      <c r="JV12">
        <v>1917</v>
      </c>
      <c r="JW12">
        <v>2013</v>
      </c>
      <c r="JX12">
        <v>1984</v>
      </c>
      <c r="JY12">
        <v>2389</v>
      </c>
      <c r="JZ12">
        <v>2002</v>
      </c>
      <c r="KA12">
        <v>1914</v>
      </c>
      <c r="KB12">
        <v>2353</v>
      </c>
      <c r="KC12">
        <v>2531</v>
      </c>
      <c r="KD12">
        <v>2613</v>
      </c>
      <c r="KE12">
        <v>2553</v>
      </c>
      <c r="KF12">
        <v>2154</v>
      </c>
      <c r="KG12">
        <v>1883</v>
      </c>
      <c r="KH12">
        <v>1951</v>
      </c>
      <c r="KI12">
        <v>2095</v>
      </c>
      <c r="KJ12">
        <v>2851</v>
      </c>
      <c r="KK12">
        <v>3111</v>
      </c>
      <c r="KL12">
        <v>2960</v>
      </c>
      <c r="KM12">
        <v>3237</v>
      </c>
      <c r="KN12">
        <v>4402</v>
      </c>
      <c r="KO12">
        <v>2939</v>
      </c>
      <c r="KP12">
        <v>3682</v>
      </c>
      <c r="KQ12">
        <v>4447</v>
      </c>
      <c r="KR12">
        <v>5070</v>
      </c>
      <c r="KS12">
        <v>4345</v>
      </c>
      <c r="KT12">
        <v>5346</v>
      </c>
      <c r="KU12">
        <v>4732</v>
      </c>
      <c r="KV12">
        <v>3363</v>
      </c>
      <c r="KW12">
        <v>4218</v>
      </c>
      <c r="KX12">
        <v>4649</v>
      </c>
      <c r="KY12">
        <v>4986</v>
      </c>
      <c r="KZ12">
        <v>4860</v>
      </c>
      <c r="LA12">
        <v>5592</v>
      </c>
      <c r="LB12">
        <v>3648</v>
      </c>
      <c r="LC12">
        <v>3471</v>
      </c>
      <c r="LD12">
        <v>4719</v>
      </c>
      <c r="LE12">
        <v>4817</v>
      </c>
      <c r="LF12">
        <v>5133</v>
      </c>
      <c r="LG12">
        <v>5342</v>
      </c>
      <c r="LH12">
        <v>5760</v>
      </c>
      <c r="LI12">
        <v>3584</v>
      </c>
      <c r="LJ12">
        <v>3725</v>
      </c>
      <c r="LK12">
        <v>4654</v>
      </c>
      <c r="LL12">
        <v>4851</v>
      </c>
      <c r="LM12">
        <v>5141</v>
      </c>
      <c r="LN12">
        <v>5701</v>
      </c>
      <c r="LO12">
        <v>5945</v>
      </c>
      <c r="LP12">
        <v>3979</v>
      </c>
      <c r="LQ12">
        <v>4118</v>
      </c>
      <c r="LR12">
        <v>5700</v>
      </c>
      <c r="LS12">
        <v>6652</v>
      </c>
      <c r="LT12">
        <v>7303</v>
      </c>
      <c r="LU12">
        <v>8198</v>
      </c>
      <c r="LV12">
        <v>9940</v>
      </c>
      <c r="LW12">
        <v>6823</v>
      </c>
      <c r="LX12">
        <v>6917</v>
      </c>
      <c r="LY12">
        <v>8923</v>
      </c>
      <c r="LZ12">
        <v>9921</v>
      </c>
      <c r="MA12">
        <v>10026</v>
      </c>
      <c r="MB12">
        <v>10835</v>
      </c>
      <c r="MC12">
        <v>12511</v>
      </c>
      <c r="MD12">
        <v>7575</v>
      </c>
      <c r="ME12">
        <v>7756</v>
      </c>
      <c r="MF12">
        <v>10591</v>
      </c>
      <c r="MG12">
        <v>11287</v>
      </c>
      <c r="MH12">
        <v>11849</v>
      </c>
      <c r="MI12">
        <v>12237</v>
      </c>
      <c r="MJ12">
        <v>13906</v>
      </c>
      <c r="MK12">
        <v>10114</v>
      </c>
      <c r="ML12">
        <v>10534</v>
      </c>
      <c r="MM12">
        <v>14001</v>
      </c>
      <c r="MN12">
        <v>16162</v>
      </c>
      <c r="MO12">
        <v>17431</v>
      </c>
      <c r="MP12">
        <v>17667</v>
      </c>
      <c r="MQ12">
        <v>20158</v>
      </c>
      <c r="MR12">
        <v>13755</v>
      </c>
      <c r="MS12">
        <v>14989</v>
      </c>
      <c r="MT12">
        <v>19703</v>
      </c>
      <c r="MU12">
        <v>21843</v>
      </c>
      <c r="MV12">
        <v>23266</v>
      </c>
      <c r="MW12">
        <v>24477</v>
      </c>
      <c r="MX12">
        <v>27069</v>
      </c>
      <c r="MY12">
        <v>15492</v>
      </c>
      <c r="MZ12">
        <v>19888</v>
      </c>
      <c r="NA12">
        <v>26932</v>
      </c>
      <c r="NB12">
        <v>28787</v>
      </c>
      <c r="NC12">
        <v>31779</v>
      </c>
      <c r="ND12">
        <v>35993</v>
      </c>
      <c r="NE12">
        <v>40712</v>
      </c>
      <c r="NF12">
        <v>26224</v>
      </c>
      <c r="NG12">
        <v>27652</v>
      </c>
      <c r="NH12">
        <v>36791</v>
      </c>
      <c r="NI12">
        <v>38543</v>
      </c>
      <c r="NJ12">
        <v>41096</v>
      </c>
      <c r="NK12">
        <v>44674</v>
      </c>
      <c r="NL12">
        <v>51594</v>
      </c>
      <c r="NM12">
        <v>32709</v>
      </c>
      <c r="NN12">
        <v>35216</v>
      </c>
      <c r="NO12">
        <v>42224</v>
      </c>
      <c r="NP12">
        <v>46538</v>
      </c>
      <c r="NQ12">
        <v>51000</v>
      </c>
      <c r="NR12">
        <v>57604</v>
      </c>
      <c r="NS12">
        <v>68852</v>
      </c>
      <c r="NT12">
        <v>49374</v>
      </c>
      <c r="NU12">
        <v>54079</v>
      </c>
      <c r="NV12">
        <v>28156</v>
      </c>
      <c r="NW12">
        <v>46607</v>
      </c>
      <c r="NX12">
        <v>62729</v>
      </c>
      <c r="NY12">
        <v>72291</v>
      </c>
      <c r="NZ12">
        <v>39867</v>
      </c>
      <c r="OA12">
        <v>42386</v>
      </c>
      <c r="OB12">
        <v>36568</v>
      </c>
      <c r="OC12">
        <v>12633</v>
      </c>
      <c r="OD12">
        <v>28625</v>
      </c>
      <c r="OE12">
        <v>37605</v>
      </c>
      <c r="OF12">
        <v>40667</v>
      </c>
      <c r="OG12">
        <v>42354</v>
      </c>
      <c r="OH12">
        <v>28855</v>
      </c>
      <c r="OI12">
        <v>21646</v>
      </c>
      <c r="OJ12">
        <v>31779</v>
      </c>
      <c r="OK12">
        <v>29533</v>
      </c>
      <c r="OL12">
        <v>29995</v>
      </c>
      <c r="OM12">
        <v>29066</v>
      </c>
      <c r="ON12">
        <v>29465</v>
      </c>
      <c r="OO12">
        <v>18113</v>
      </c>
      <c r="OP12">
        <v>15981</v>
      </c>
      <c r="OQ12">
        <v>19823</v>
      </c>
      <c r="OR12">
        <v>18514</v>
      </c>
      <c r="OS12">
        <v>17420</v>
      </c>
      <c r="OT12">
        <v>16644</v>
      </c>
      <c r="OU12">
        <v>17372</v>
      </c>
      <c r="OV12">
        <v>10863</v>
      </c>
      <c r="OW12">
        <v>10149</v>
      </c>
      <c r="OX12">
        <v>12863</v>
      </c>
      <c r="OY12">
        <v>12525</v>
      </c>
      <c r="OZ12">
        <v>13397</v>
      </c>
      <c r="PA12">
        <v>13447</v>
      </c>
      <c r="PB12">
        <v>14980</v>
      </c>
      <c r="PC12">
        <v>8877</v>
      </c>
      <c r="PD12">
        <v>9178</v>
      </c>
      <c r="PE12">
        <v>12100</v>
      </c>
      <c r="PF12">
        <v>12175</v>
      </c>
      <c r="PG12">
        <v>13877</v>
      </c>
      <c r="PH12">
        <v>14023</v>
      </c>
      <c r="PI12">
        <v>16150</v>
      </c>
      <c r="PJ12">
        <v>10044</v>
      </c>
      <c r="PK12">
        <v>10604</v>
      </c>
      <c r="PL12">
        <v>14659</v>
      </c>
      <c r="PM12">
        <v>15471</v>
      </c>
      <c r="PN12">
        <v>18181</v>
      </c>
      <c r="PO12">
        <v>20474</v>
      </c>
      <c r="PP12">
        <v>23661</v>
      </c>
      <c r="PQ12">
        <v>13824</v>
      </c>
      <c r="PR12">
        <v>15955</v>
      </c>
      <c r="PS12">
        <v>21608</v>
      </c>
      <c r="PT12">
        <v>21826</v>
      </c>
      <c r="PU12">
        <v>24608</v>
      </c>
      <c r="PV12">
        <v>24235</v>
      </c>
      <c r="PW12">
        <v>28018</v>
      </c>
      <c r="PX12">
        <v>17944</v>
      </c>
      <c r="PY12">
        <v>16587</v>
      </c>
      <c r="PZ12">
        <v>20787</v>
      </c>
      <c r="QA12">
        <v>20863</v>
      </c>
      <c r="QB12">
        <v>20678</v>
      </c>
      <c r="QC12">
        <v>22257</v>
      </c>
      <c r="QD12">
        <v>27590</v>
      </c>
      <c r="QE12">
        <v>13335</v>
      </c>
      <c r="QF12">
        <v>14317</v>
      </c>
      <c r="QG12">
        <v>19621</v>
      </c>
      <c r="QH12">
        <v>19925</v>
      </c>
      <c r="QI12">
        <v>20217</v>
      </c>
      <c r="QJ12">
        <v>20454</v>
      </c>
      <c r="QK12">
        <v>22706</v>
      </c>
      <c r="QL12">
        <v>13077</v>
      </c>
      <c r="QM12">
        <v>13473</v>
      </c>
      <c r="QN12">
        <v>18031</v>
      </c>
      <c r="QO12">
        <v>19563</v>
      </c>
      <c r="QP12">
        <v>21380</v>
      </c>
      <c r="QQ12">
        <v>21276</v>
      </c>
      <c r="QR12">
        <v>22030</v>
      </c>
      <c r="QS12">
        <v>11819</v>
      </c>
      <c r="QT12">
        <v>12307</v>
      </c>
      <c r="QU12">
        <v>14496</v>
      </c>
      <c r="QV12">
        <v>15176</v>
      </c>
      <c r="QW12">
        <v>16417</v>
      </c>
      <c r="QX12">
        <v>15397</v>
      </c>
      <c r="QY12">
        <v>16034</v>
      </c>
      <c r="QZ12">
        <v>9582</v>
      </c>
      <c r="RA12">
        <v>10133</v>
      </c>
      <c r="RB12">
        <v>12985</v>
      </c>
      <c r="RC12">
        <v>15233</v>
      </c>
      <c r="RD12">
        <v>15155</v>
      </c>
      <c r="RE12">
        <v>14247</v>
      </c>
      <c r="RF12">
        <v>13944</v>
      </c>
      <c r="RG12">
        <v>9797</v>
      </c>
      <c r="RH12">
        <v>9680</v>
      </c>
      <c r="RI12">
        <v>11516</v>
      </c>
      <c r="RJ12">
        <v>11259</v>
      </c>
      <c r="RK12">
        <v>10462</v>
      </c>
      <c r="RL12">
        <v>8678</v>
      </c>
      <c r="RM12">
        <v>8528</v>
      </c>
      <c r="RN12">
        <v>5999</v>
      </c>
      <c r="RO12">
        <v>5557</v>
      </c>
      <c r="RP12">
        <v>5397</v>
      </c>
      <c r="RQ12">
        <v>6106</v>
      </c>
      <c r="RR12">
        <v>5033</v>
      </c>
      <c r="RS12">
        <v>5190</v>
      </c>
      <c r="RT12">
        <v>4606</v>
      </c>
    </row>
    <row r="13" spans="1:488" x14ac:dyDescent="0.25">
      <c r="A13" t="s">
        <v>21</v>
      </c>
      <c r="B13">
        <f>'daily PHE update'!G12</f>
        <v>86331</v>
      </c>
      <c r="E13">
        <v>86331</v>
      </c>
      <c r="F13">
        <v>91453</v>
      </c>
      <c r="G13">
        <v>101607</v>
      </c>
      <c r="H13">
        <v>76170</v>
      </c>
      <c r="I13">
        <v>60793</v>
      </c>
      <c r="J13">
        <v>66928</v>
      </c>
      <c r="K13">
        <v>74683</v>
      </c>
      <c r="L13">
        <v>79640</v>
      </c>
      <c r="M13">
        <v>89452</v>
      </c>
      <c r="N13">
        <v>102640</v>
      </c>
      <c r="O13">
        <v>73546</v>
      </c>
      <c r="P13">
        <v>71849</v>
      </c>
      <c r="Q13">
        <v>92318</v>
      </c>
      <c r="R13">
        <v>131199</v>
      </c>
      <c r="S13">
        <v>160239</v>
      </c>
      <c r="T13">
        <v>205591</v>
      </c>
      <c r="U13">
        <v>169202</v>
      </c>
      <c r="V13">
        <v>130763</v>
      </c>
      <c r="W13">
        <v>87814</v>
      </c>
      <c r="X13">
        <v>135703</v>
      </c>
      <c r="Y13">
        <v>171201</v>
      </c>
      <c r="Z13">
        <v>199734</v>
      </c>
      <c r="AA13">
        <v>152334</v>
      </c>
      <c r="AB13">
        <v>139321</v>
      </c>
      <c r="AC13">
        <v>89429</v>
      </c>
      <c r="AD13">
        <v>54526</v>
      </c>
      <c r="AE13">
        <v>105671</v>
      </c>
      <c r="AF13">
        <v>122779</v>
      </c>
      <c r="AG13">
        <v>123764</v>
      </c>
      <c r="AH13">
        <v>116083</v>
      </c>
      <c r="AI13">
        <v>105922</v>
      </c>
      <c r="AJ13">
        <v>71227</v>
      </c>
      <c r="AK13">
        <v>71756</v>
      </c>
      <c r="AL13">
        <v>76964</v>
      </c>
      <c r="AM13">
        <v>85139</v>
      </c>
      <c r="AN13">
        <v>90780</v>
      </c>
      <c r="AO13">
        <v>83216</v>
      </c>
      <c r="AP13">
        <v>71276</v>
      </c>
      <c r="AQ13">
        <v>43797</v>
      </c>
      <c r="AR13">
        <v>39872</v>
      </c>
      <c r="AS13">
        <v>42822</v>
      </c>
      <c r="AT13">
        <v>46574</v>
      </c>
      <c r="AU13">
        <v>47799</v>
      </c>
      <c r="AV13">
        <v>46199</v>
      </c>
      <c r="AW13">
        <v>49275</v>
      </c>
      <c r="AX13">
        <v>33931</v>
      </c>
      <c r="AY13">
        <v>32362</v>
      </c>
      <c r="AZ13">
        <v>38067</v>
      </c>
      <c r="BA13">
        <v>41868</v>
      </c>
      <c r="BB13">
        <v>45934</v>
      </c>
      <c r="BC13">
        <v>46388</v>
      </c>
      <c r="BD13">
        <v>46556</v>
      </c>
      <c r="BE13">
        <v>33015</v>
      </c>
      <c r="BF13">
        <v>27739</v>
      </c>
      <c r="BG13">
        <v>32829</v>
      </c>
      <c r="BH13">
        <v>36184</v>
      </c>
      <c r="BI13">
        <v>38861</v>
      </c>
      <c r="BJ13">
        <v>40010</v>
      </c>
      <c r="BK13">
        <v>41831</v>
      </c>
      <c r="BL13">
        <v>30996</v>
      </c>
      <c r="BM13">
        <v>29159</v>
      </c>
      <c r="BN13">
        <v>32410</v>
      </c>
      <c r="BO13">
        <v>36183</v>
      </c>
      <c r="BP13">
        <v>37378</v>
      </c>
      <c r="BQ13">
        <v>37606</v>
      </c>
      <c r="BR13">
        <v>41460</v>
      </c>
      <c r="BS13">
        <v>28861</v>
      </c>
      <c r="BT13">
        <v>26754</v>
      </c>
      <c r="BU13">
        <v>30515</v>
      </c>
      <c r="BV13">
        <v>32877</v>
      </c>
      <c r="BW13">
        <v>34506</v>
      </c>
      <c r="BX13">
        <v>33799</v>
      </c>
      <c r="BY13">
        <v>35218</v>
      </c>
      <c r="BZ13">
        <v>24836</v>
      </c>
      <c r="CA13">
        <v>21986</v>
      </c>
      <c r="CB13">
        <v>23766</v>
      </c>
      <c r="CC13">
        <v>26013</v>
      </c>
      <c r="CD13">
        <v>28368</v>
      </c>
      <c r="CE13">
        <v>30353</v>
      </c>
      <c r="CF13">
        <v>36684</v>
      </c>
      <c r="CG13">
        <v>28796</v>
      </c>
      <c r="CH13">
        <v>27597</v>
      </c>
      <c r="CI13">
        <v>33181</v>
      </c>
      <c r="CJ13">
        <v>34229</v>
      </c>
      <c r="CK13">
        <v>35629</v>
      </c>
      <c r="CL13">
        <v>34472</v>
      </c>
      <c r="CM13">
        <v>39081</v>
      </c>
      <c r="CN13">
        <v>29451</v>
      </c>
      <c r="CO13">
        <v>29137</v>
      </c>
      <c r="CP13">
        <v>33757</v>
      </c>
      <c r="CQ13">
        <v>37732</v>
      </c>
      <c r="CR13">
        <v>43062</v>
      </c>
      <c r="CS13">
        <v>43589</v>
      </c>
      <c r="CT13">
        <v>48150</v>
      </c>
      <c r="CU13">
        <v>36725</v>
      </c>
      <c r="CV13">
        <v>30978</v>
      </c>
      <c r="CW13">
        <v>35832</v>
      </c>
      <c r="CX13">
        <v>38398</v>
      </c>
      <c r="CY13">
        <v>39697</v>
      </c>
      <c r="CZ13">
        <v>39996</v>
      </c>
      <c r="DA13">
        <v>42203</v>
      </c>
      <c r="DB13">
        <v>30876</v>
      </c>
      <c r="DC13">
        <v>26551</v>
      </c>
      <c r="DD13">
        <v>29214</v>
      </c>
      <c r="DE13">
        <v>31518</v>
      </c>
      <c r="DF13">
        <v>31867</v>
      </c>
      <c r="DG13">
        <v>31534</v>
      </c>
      <c r="DH13">
        <v>35726</v>
      </c>
      <c r="DI13">
        <v>26572</v>
      </c>
      <c r="DJ13">
        <v>21398</v>
      </c>
      <c r="DK13">
        <v>23595</v>
      </c>
      <c r="DL13">
        <v>26216</v>
      </c>
      <c r="DM13">
        <v>28116</v>
      </c>
      <c r="DN13">
        <v>28972</v>
      </c>
      <c r="DO13">
        <v>33847</v>
      </c>
      <c r="DP13">
        <v>26227</v>
      </c>
      <c r="DQ13">
        <v>22625</v>
      </c>
      <c r="DR13">
        <v>25172</v>
      </c>
      <c r="DS13">
        <v>27690</v>
      </c>
      <c r="DT13">
        <v>28148</v>
      </c>
      <c r="DU13">
        <v>29889</v>
      </c>
      <c r="DV13">
        <v>31393</v>
      </c>
      <c r="DW13">
        <v>24224</v>
      </c>
      <c r="DX13">
        <v>20475</v>
      </c>
      <c r="DY13">
        <v>21876</v>
      </c>
      <c r="DZ13">
        <v>21706</v>
      </c>
      <c r="EA13">
        <v>21913</v>
      </c>
      <c r="EB13">
        <v>22084</v>
      </c>
      <c r="EC13">
        <v>24567</v>
      </c>
      <c r="ED13">
        <v>17461</v>
      </c>
      <c r="EE13">
        <v>16549</v>
      </c>
      <c r="EF13">
        <v>20464</v>
      </c>
      <c r="EG13">
        <v>23878</v>
      </c>
      <c r="EH13">
        <v>25031</v>
      </c>
      <c r="EI13">
        <v>27301</v>
      </c>
      <c r="EJ13">
        <v>32255</v>
      </c>
      <c r="EK13">
        <v>22878</v>
      </c>
      <c r="EL13">
        <v>28013</v>
      </c>
      <c r="EM13">
        <v>29886</v>
      </c>
      <c r="EN13">
        <v>30842</v>
      </c>
      <c r="EO13">
        <v>32773</v>
      </c>
      <c r="EP13">
        <v>24308</v>
      </c>
      <c r="EQ13">
        <v>18658</v>
      </c>
      <c r="ER13">
        <v>19623</v>
      </c>
      <c r="ES13">
        <v>23565</v>
      </c>
      <c r="ET13">
        <v>25799</v>
      </c>
      <c r="EU13">
        <v>27079</v>
      </c>
      <c r="EV13">
        <v>27425</v>
      </c>
      <c r="EW13">
        <v>29533</v>
      </c>
      <c r="EX13">
        <v>21874</v>
      </c>
      <c r="EY13">
        <v>22039</v>
      </c>
      <c r="EZ13">
        <v>24909</v>
      </c>
      <c r="FA13">
        <v>28314</v>
      </c>
      <c r="FB13">
        <v>30587</v>
      </c>
      <c r="FC13">
        <v>30208</v>
      </c>
      <c r="FD13">
        <v>30052</v>
      </c>
      <c r="FE13">
        <v>20769</v>
      </c>
      <c r="FF13">
        <v>20833</v>
      </c>
      <c r="FG13">
        <v>24355</v>
      </c>
      <c r="FH13">
        <v>26926</v>
      </c>
      <c r="FI13">
        <v>28376</v>
      </c>
      <c r="FJ13">
        <v>26864</v>
      </c>
      <c r="FK13">
        <v>27540</v>
      </c>
      <c r="FL13">
        <v>19615</v>
      </c>
      <c r="FM13">
        <v>19448</v>
      </c>
      <c r="FN13">
        <v>24225</v>
      </c>
      <c r="FO13">
        <v>27429</v>
      </c>
      <c r="FP13">
        <v>28116</v>
      </c>
      <c r="FQ13">
        <v>26335</v>
      </c>
      <c r="FR13">
        <v>25840</v>
      </c>
      <c r="FS13">
        <v>18123</v>
      </c>
      <c r="FT13">
        <v>17944</v>
      </c>
      <c r="FU13">
        <v>21510</v>
      </c>
      <c r="FV13">
        <v>24677</v>
      </c>
      <c r="FW13">
        <v>26227</v>
      </c>
      <c r="FX13">
        <v>25322</v>
      </c>
      <c r="FY13">
        <v>25788</v>
      </c>
      <c r="FZ13">
        <v>19167</v>
      </c>
      <c r="GA13">
        <v>19779</v>
      </c>
      <c r="GB13">
        <v>23905</v>
      </c>
      <c r="GC13">
        <v>27021</v>
      </c>
      <c r="GD13">
        <v>30918</v>
      </c>
      <c r="GE13">
        <v>35045</v>
      </c>
      <c r="GF13">
        <v>42307</v>
      </c>
      <c r="GG13">
        <v>32427</v>
      </c>
      <c r="GH13">
        <v>34557</v>
      </c>
      <c r="GI13">
        <v>50027</v>
      </c>
      <c r="GJ13">
        <v>56250</v>
      </c>
      <c r="GK13">
        <v>49180</v>
      </c>
      <c r="GL13">
        <v>42242</v>
      </c>
      <c r="GM13">
        <v>39550</v>
      </c>
      <c r="GN13">
        <v>26884</v>
      </c>
      <c r="GO13">
        <v>24868</v>
      </c>
      <c r="GP13">
        <v>28394</v>
      </c>
      <c r="GQ13">
        <v>29174</v>
      </c>
      <c r="GR13">
        <v>33446</v>
      </c>
      <c r="GS13">
        <v>30861</v>
      </c>
      <c r="GT13">
        <v>29412</v>
      </c>
      <c r="GU13">
        <v>21279</v>
      </c>
      <c r="GV13">
        <v>21655</v>
      </c>
      <c r="GW13">
        <v>23545</v>
      </c>
      <c r="GX13">
        <v>23362</v>
      </c>
      <c r="GY13">
        <v>22639</v>
      </c>
      <c r="GZ13">
        <v>22838</v>
      </c>
      <c r="HA13">
        <v>15024</v>
      </c>
      <c r="HB13">
        <v>13152</v>
      </c>
      <c r="HC13">
        <v>14487</v>
      </c>
      <c r="HD13">
        <v>14670</v>
      </c>
      <c r="HE13">
        <v>14378</v>
      </c>
      <c r="HF13">
        <v>13190</v>
      </c>
      <c r="HG13">
        <v>12384</v>
      </c>
      <c r="HH13">
        <v>7995</v>
      </c>
      <c r="HI13">
        <v>6932</v>
      </c>
      <c r="HJ13">
        <v>8493</v>
      </c>
      <c r="HK13">
        <v>9185</v>
      </c>
      <c r="HL13">
        <v>9147</v>
      </c>
      <c r="HM13">
        <v>8851</v>
      </c>
      <c r="HN13">
        <v>8674</v>
      </c>
      <c r="HO13">
        <v>5889</v>
      </c>
      <c r="HP13">
        <v>5243</v>
      </c>
      <c r="HQ13">
        <v>6332</v>
      </c>
      <c r="HR13">
        <v>6522</v>
      </c>
      <c r="HS13">
        <v>6697</v>
      </c>
      <c r="HT13">
        <v>6415</v>
      </c>
      <c r="HU13">
        <v>6564</v>
      </c>
      <c r="HV13">
        <v>4601</v>
      </c>
      <c r="HW13">
        <v>3849</v>
      </c>
      <c r="HX13">
        <v>4734</v>
      </c>
      <c r="HY13">
        <v>4951</v>
      </c>
      <c r="HZ13">
        <v>4901</v>
      </c>
      <c r="IA13">
        <v>4318</v>
      </c>
      <c r="IB13">
        <v>3054</v>
      </c>
      <c r="IC13">
        <v>2527</v>
      </c>
      <c r="ID13">
        <v>2381</v>
      </c>
      <c r="IE13">
        <v>2816</v>
      </c>
      <c r="IF13">
        <v>2945</v>
      </c>
      <c r="IG13">
        <v>3057</v>
      </c>
      <c r="IH13">
        <v>2667</v>
      </c>
      <c r="II13">
        <v>2600</v>
      </c>
      <c r="IJ13">
        <v>1827</v>
      </c>
      <c r="IK13">
        <v>1531</v>
      </c>
      <c r="IL13">
        <v>1786</v>
      </c>
      <c r="IM13">
        <v>1910</v>
      </c>
      <c r="IN13">
        <v>2164</v>
      </c>
      <c r="IO13">
        <v>2135</v>
      </c>
      <c r="IP13">
        <v>2235</v>
      </c>
      <c r="IQ13">
        <v>1519</v>
      </c>
      <c r="IR13">
        <v>1247</v>
      </c>
      <c r="IS13">
        <v>1451</v>
      </c>
      <c r="IT13">
        <v>1652</v>
      </c>
      <c r="IU13">
        <v>1765</v>
      </c>
      <c r="IV13">
        <v>1737</v>
      </c>
      <c r="IW13">
        <v>2158</v>
      </c>
      <c r="IX13">
        <v>1845</v>
      </c>
      <c r="IY13">
        <v>1204</v>
      </c>
      <c r="IZ13">
        <v>1629</v>
      </c>
      <c r="JA13">
        <v>1948</v>
      </c>
      <c r="JB13">
        <v>2175</v>
      </c>
      <c r="JC13">
        <v>2240</v>
      </c>
      <c r="JD13">
        <v>1887</v>
      </c>
      <c r="JE13">
        <v>1306</v>
      </c>
      <c r="JF13">
        <v>1176</v>
      </c>
      <c r="JG13">
        <v>1453</v>
      </c>
      <c r="JH13">
        <v>1877</v>
      </c>
      <c r="JI13">
        <v>2164</v>
      </c>
      <c r="JJ13">
        <v>1815</v>
      </c>
      <c r="JK13">
        <v>2324</v>
      </c>
      <c r="JL13">
        <v>1924</v>
      </c>
      <c r="JM13">
        <v>1247</v>
      </c>
      <c r="JN13">
        <v>1656</v>
      </c>
      <c r="JO13">
        <v>1997</v>
      </c>
      <c r="JP13">
        <v>2268</v>
      </c>
      <c r="JQ13">
        <v>2029</v>
      </c>
      <c r="JR13">
        <v>2308</v>
      </c>
      <c r="JS13">
        <v>1358</v>
      </c>
      <c r="JT13">
        <v>1873</v>
      </c>
      <c r="JU13">
        <v>1918</v>
      </c>
      <c r="JV13">
        <v>2028</v>
      </c>
      <c r="JW13">
        <v>1984</v>
      </c>
      <c r="JX13">
        <v>2391</v>
      </c>
      <c r="JY13">
        <v>2006</v>
      </c>
      <c r="JZ13">
        <v>1918</v>
      </c>
      <c r="KA13">
        <v>2359</v>
      </c>
      <c r="KB13">
        <v>2538</v>
      </c>
      <c r="KC13">
        <v>2628</v>
      </c>
      <c r="KD13">
        <v>2574</v>
      </c>
      <c r="KE13">
        <v>2154</v>
      </c>
      <c r="KF13">
        <v>1894</v>
      </c>
      <c r="KG13">
        <v>1962</v>
      </c>
      <c r="KH13">
        <v>2095</v>
      </c>
      <c r="KI13">
        <v>2852</v>
      </c>
      <c r="KJ13">
        <v>3117</v>
      </c>
      <c r="KK13">
        <v>2937</v>
      </c>
      <c r="KL13">
        <v>3240</v>
      </c>
      <c r="KM13">
        <v>4411</v>
      </c>
      <c r="KN13">
        <v>2939</v>
      </c>
      <c r="KO13">
        <v>3683</v>
      </c>
      <c r="KP13">
        <v>4451</v>
      </c>
      <c r="KQ13">
        <v>5079</v>
      </c>
      <c r="KR13">
        <v>4348</v>
      </c>
      <c r="KS13">
        <v>5351</v>
      </c>
      <c r="KT13">
        <v>4744</v>
      </c>
      <c r="KU13">
        <v>3376</v>
      </c>
      <c r="KV13">
        <v>4223</v>
      </c>
      <c r="KW13">
        <v>4647</v>
      </c>
      <c r="KX13">
        <v>4990</v>
      </c>
      <c r="KY13">
        <v>4861</v>
      </c>
      <c r="KZ13">
        <v>5594</v>
      </c>
      <c r="LA13">
        <v>3652</v>
      </c>
      <c r="LB13">
        <v>3471</v>
      </c>
      <c r="LC13">
        <v>4719</v>
      </c>
      <c r="LD13">
        <v>4815</v>
      </c>
      <c r="LE13">
        <v>5138</v>
      </c>
      <c r="LF13">
        <v>5343</v>
      </c>
      <c r="LG13">
        <v>5766</v>
      </c>
      <c r="LH13">
        <v>3587</v>
      </c>
      <c r="LI13">
        <v>3722</v>
      </c>
      <c r="LJ13">
        <v>4653</v>
      </c>
      <c r="LK13">
        <v>4853</v>
      </c>
      <c r="LL13">
        <v>5142</v>
      </c>
      <c r="LM13">
        <v>5704</v>
      </c>
      <c r="LN13">
        <v>5948</v>
      </c>
      <c r="LO13">
        <v>3982</v>
      </c>
      <c r="LP13">
        <v>4117</v>
      </c>
      <c r="LQ13">
        <v>5698</v>
      </c>
      <c r="LR13">
        <v>6654</v>
      </c>
      <c r="LS13">
        <v>7308</v>
      </c>
      <c r="LT13">
        <v>8198</v>
      </c>
      <c r="LU13">
        <v>9939</v>
      </c>
      <c r="LV13">
        <v>6826</v>
      </c>
      <c r="LW13">
        <v>6916</v>
      </c>
      <c r="LX13">
        <v>8920</v>
      </c>
      <c r="LY13">
        <v>9923</v>
      </c>
      <c r="LZ13">
        <v>10025</v>
      </c>
      <c r="MA13">
        <v>10840</v>
      </c>
      <c r="MB13">
        <v>12495</v>
      </c>
      <c r="MC13">
        <v>7578</v>
      </c>
      <c r="MD13">
        <v>7759</v>
      </c>
      <c r="ME13">
        <v>10591</v>
      </c>
      <c r="MF13">
        <v>11290</v>
      </c>
      <c r="MG13">
        <v>11887</v>
      </c>
      <c r="MH13">
        <v>12236</v>
      </c>
      <c r="MI13">
        <v>13911</v>
      </c>
      <c r="MJ13">
        <v>10115</v>
      </c>
      <c r="MK13">
        <v>10537</v>
      </c>
      <c r="ML13">
        <v>14004</v>
      </c>
      <c r="MM13">
        <v>16167</v>
      </c>
      <c r="MN13">
        <v>17436</v>
      </c>
      <c r="MO13">
        <v>17671</v>
      </c>
      <c r="MP13">
        <v>20161</v>
      </c>
      <c r="MQ13">
        <v>13757</v>
      </c>
      <c r="MR13">
        <v>14996</v>
      </c>
      <c r="MS13">
        <v>19708</v>
      </c>
      <c r="MT13">
        <v>21875</v>
      </c>
      <c r="MU13">
        <v>23271</v>
      </c>
      <c r="MV13">
        <v>24486</v>
      </c>
      <c r="MW13">
        <v>27075</v>
      </c>
      <c r="MX13">
        <v>15495</v>
      </c>
      <c r="MY13">
        <v>19894</v>
      </c>
      <c r="MZ13">
        <v>26938</v>
      </c>
      <c r="NA13">
        <v>28793</v>
      </c>
      <c r="NB13">
        <v>31781</v>
      </c>
      <c r="NC13">
        <v>35983</v>
      </c>
      <c r="ND13">
        <v>40754</v>
      </c>
      <c r="NE13">
        <v>26237</v>
      </c>
      <c r="NF13">
        <v>27661</v>
      </c>
      <c r="NG13">
        <v>36800</v>
      </c>
      <c r="NH13">
        <v>38552</v>
      </c>
      <c r="NI13">
        <v>41164</v>
      </c>
      <c r="NJ13">
        <v>44685</v>
      </c>
      <c r="NK13">
        <v>51594</v>
      </c>
      <c r="NL13">
        <v>32765</v>
      </c>
      <c r="NM13">
        <v>35219</v>
      </c>
      <c r="NN13">
        <v>42232</v>
      </c>
      <c r="NO13">
        <v>46552</v>
      </c>
      <c r="NP13">
        <v>51051</v>
      </c>
      <c r="NQ13">
        <v>57630</v>
      </c>
      <c r="NR13">
        <v>68926</v>
      </c>
      <c r="NS13">
        <v>49435</v>
      </c>
      <c r="NT13">
        <v>54083</v>
      </c>
      <c r="NU13">
        <v>28163</v>
      </c>
      <c r="NV13">
        <v>46613</v>
      </c>
      <c r="NW13">
        <v>62772</v>
      </c>
      <c r="NX13">
        <v>72311</v>
      </c>
      <c r="NY13">
        <v>39916</v>
      </c>
      <c r="NZ13">
        <v>42392</v>
      </c>
      <c r="OA13">
        <v>36646</v>
      </c>
      <c r="OB13">
        <v>12644</v>
      </c>
      <c r="OC13">
        <v>28652</v>
      </c>
      <c r="OD13">
        <v>37619</v>
      </c>
      <c r="OE13">
        <v>40754</v>
      </c>
      <c r="OF13">
        <v>42460</v>
      </c>
      <c r="OG13">
        <v>28875</v>
      </c>
      <c r="OH13">
        <v>21656</v>
      </c>
      <c r="OI13">
        <v>31787</v>
      </c>
      <c r="OJ13">
        <v>29536</v>
      </c>
      <c r="OK13">
        <v>30025</v>
      </c>
      <c r="OL13">
        <v>29073</v>
      </c>
      <c r="OM13">
        <v>29477</v>
      </c>
      <c r="ON13">
        <v>18133</v>
      </c>
      <c r="OO13">
        <v>16014</v>
      </c>
      <c r="OP13">
        <v>19831</v>
      </c>
      <c r="OQ13">
        <v>18515</v>
      </c>
      <c r="OR13">
        <v>17475</v>
      </c>
      <c r="OS13">
        <v>16651</v>
      </c>
      <c r="OT13">
        <v>17377</v>
      </c>
      <c r="OU13">
        <v>10868</v>
      </c>
      <c r="OV13">
        <v>10160</v>
      </c>
      <c r="OW13">
        <v>12863</v>
      </c>
      <c r="OX13">
        <v>12518</v>
      </c>
      <c r="OY13">
        <v>13435</v>
      </c>
      <c r="OZ13">
        <v>13443</v>
      </c>
      <c r="PA13">
        <v>15013</v>
      </c>
      <c r="PB13">
        <v>8888</v>
      </c>
      <c r="PC13">
        <v>9175</v>
      </c>
      <c r="PD13">
        <v>12119</v>
      </c>
      <c r="PE13">
        <v>12173</v>
      </c>
      <c r="PF13">
        <v>13867</v>
      </c>
      <c r="PG13">
        <v>14020</v>
      </c>
      <c r="PH13">
        <v>16168</v>
      </c>
      <c r="PI13">
        <v>10032</v>
      </c>
      <c r="PJ13">
        <v>10603</v>
      </c>
      <c r="PK13">
        <v>14664</v>
      </c>
      <c r="PL13">
        <v>15470</v>
      </c>
      <c r="PM13">
        <v>18193</v>
      </c>
      <c r="PN13">
        <v>20340</v>
      </c>
      <c r="PO13">
        <v>23661</v>
      </c>
      <c r="PP13">
        <v>13857</v>
      </c>
      <c r="PQ13">
        <v>15965</v>
      </c>
      <c r="PR13">
        <v>21611</v>
      </c>
      <c r="PS13">
        <v>21823</v>
      </c>
      <c r="PT13">
        <v>24637</v>
      </c>
      <c r="PU13">
        <v>24434</v>
      </c>
      <c r="PV13">
        <v>28060</v>
      </c>
      <c r="PW13">
        <v>17936</v>
      </c>
      <c r="PX13">
        <v>16593</v>
      </c>
      <c r="PY13">
        <v>20788</v>
      </c>
      <c r="PZ13">
        <v>20856</v>
      </c>
      <c r="QA13">
        <v>20688</v>
      </c>
      <c r="QB13">
        <v>22278</v>
      </c>
      <c r="QC13">
        <v>27863</v>
      </c>
      <c r="QD13">
        <v>13340</v>
      </c>
      <c r="QE13">
        <v>14324</v>
      </c>
      <c r="QF13">
        <v>19623</v>
      </c>
      <c r="QG13">
        <v>19931</v>
      </c>
      <c r="QH13">
        <v>20223</v>
      </c>
      <c r="QI13">
        <v>20477</v>
      </c>
      <c r="QJ13">
        <v>22716</v>
      </c>
      <c r="QK13">
        <v>13097</v>
      </c>
      <c r="QL13">
        <v>13474</v>
      </c>
      <c r="QM13">
        <v>18030</v>
      </c>
      <c r="QN13">
        <v>19567</v>
      </c>
      <c r="QO13">
        <v>21412</v>
      </c>
      <c r="QP13">
        <v>21299</v>
      </c>
      <c r="QQ13">
        <v>22029</v>
      </c>
      <c r="QR13">
        <v>11823</v>
      </c>
      <c r="QS13">
        <v>12309</v>
      </c>
      <c r="QT13">
        <v>14502</v>
      </c>
      <c r="QU13">
        <v>15222</v>
      </c>
      <c r="QV13">
        <v>16412</v>
      </c>
      <c r="QW13">
        <v>15402</v>
      </c>
      <c r="QX13">
        <v>16163</v>
      </c>
      <c r="QY13">
        <v>9590</v>
      </c>
      <c r="QZ13">
        <v>10145</v>
      </c>
      <c r="RA13">
        <v>12983</v>
      </c>
      <c r="RB13">
        <v>15239</v>
      </c>
      <c r="RC13">
        <v>15158</v>
      </c>
      <c r="RD13">
        <v>14260</v>
      </c>
      <c r="RE13">
        <v>13954</v>
      </c>
      <c r="RF13">
        <v>9799</v>
      </c>
      <c r="RG13">
        <v>9687</v>
      </c>
      <c r="RH13">
        <v>11517</v>
      </c>
      <c r="RI13">
        <v>11263</v>
      </c>
      <c r="RJ13">
        <v>10486</v>
      </c>
      <c r="RK13">
        <v>8678</v>
      </c>
      <c r="RL13">
        <v>8527</v>
      </c>
      <c r="RM13">
        <v>6008</v>
      </c>
      <c r="RN13">
        <v>5628</v>
      </c>
      <c r="RO13">
        <v>5975</v>
      </c>
      <c r="RP13">
        <v>6116</v>
      </c>
      <c r="RQ13">
        <v>5754</v>
      </c>
      <c r="RR13">
        <v>5190</v>
      </c>
      <c r="RS13">
        <v>4611</v>
      </c>
      <c r="RT13">
        <v>4337</v>
      </c>
    </row>
    <row r="14" spans="1:488" x14ac:dyDescent="0.25">
      <c r="A14" t="s">
        <v>22</v>
      </c>
      <c r="B14">
        <f>'daily PHE update'!G13</f>
        <v>91468</v>
      </c>
      <c r="E14">
        <v>91468</v>
      </c>
      <c r="F14">
        <v>101649</v>
      </c>
      <c r="G14">
        <v>76172</v>
      </c>
      <c r="H14">
        <v>60803</v>
      </c>
      <c r="I14">
        <v>66965</v>
      </c>
      <c r="J14">
        <v>74689</v>
      </c>
      <c r="K14">
        <v>79646</v>
      </c>
      <c r="L14">
        <v>89496</v>
      </c>
      <c r="M14">
        <v>102664</v>
      </c>
      <c r="N14">
        <v>73599</v>
      </c>
      <c r="O14">
        <v>71919</v>
      </c>
      <c r="P14">
        <v>92384</v>
      </c>
      <c r="Q14">
        <v>131199</v>
      </c>
      <c r="R14">
        <v>160247</v>
      </c>
      <c r="S14">
        <v>205641</v>
      </c>
      <c r="T14">
        <v>169286</v>
      </c>
      <c r="U14">
        <v>130788</v>
      </c>
      <c r="V14">
        <v>87878</v>
      </c>
      <c r="W14">
        <v>135895</v>
      </c>
      <c r="X14">
        <v>171302</v>
      </c>
      <c r="Y14">
        <v>199879</v>
      </c>
      <c r="Z14">
        <v>152499</v>
      </c>
      <c r="AA14">
        <v>139564</v>
      </c>
      <c r="AB14">
        <v>89461</v>
      </c>
      <c r="AC14">
        <v>54559</v>
      </c>
      <c r="AD14">
        <v>105739</v>
      </c>
      <c r="AE14">
        <v>122819</v>
      </c>
      <c r="AF14">
        <v>123787</v>
      </c>
      <c r="AG14">
        <v>116257</v>
      </c>
      <c r="AH14">
        <v>106099</v>
      </c>
      <c r="AI14">
        <v>71296</v>
      </c>
      <c r="AJ14">
        <v>71777</v>
      </c>
      <c r="AK14">
        <v>76991</v>
      </c>
      <c r="AL14">
        <v>85149</v>
      </c>
      <c r="AM14">
        <v>90791</v>
      </c>
      <c r="AN14">
        <v>83232</v>
      </c>
      <c r="AO14">
        <v>71301</v>
      </c>
      <c r="AP14">
        <v>43812</v>
      </c>
      <c r="AQ14">
        <v>39919</v>
      </c>
      <c r="AR14">
        <v>42859</v>
      </c>
      <c r="AS14">
        <v>46579</v>
      </c>
      <c r="AT14">
        <v>47805</v>
      </c>
      <c r="AU14">
        <v>46205</v>
      </c>
      <c r="AV14">
        <v>49292</v>
      </c>
      <c r="AW14">
        <v>33935</v>
      </c>
      <c r="AX14">
        <v>32367</v>
      </c>
      <c r="AY14">
        <v>38119</v>
      </c>
      <c r="AZ14">
        <v>41870</v>
      </c>
      <c r="BA14">
        <v>45950</v>
      </c>
      <c r="BB14">
        <v>46406</v>
      </c>
      <c r="BC14">
        <v>46568</v>
      </c>
      <c r="BD14">
        <v>33018</v>
      </c>
      <c r="BE14">
        <v>27754</v>
      </c>
      <c r="BF14">
        <v>32849</v>
      </c>
      <c r="BG14">
        <v>36190</v>
      </c>
      <c r="BH14">
        <v>38870</v>
      </c>
      <c r="BI14">
        <v>40047</v>
      </c>
      <c r="BJ14">
        <v>41836</v>
      </c>
      <c r="BK14">
        <v>31006</v>
      </c>
      <c r="BL14">
        <v>29162</v>
      </c>
      <c r="BM14">
        <v>32432</v>
      </c>
      <c r="BN14">
        <v>36189</v>
      </c>
      <c r="BO14">
        <v>37377</v>
      </c>
      <c r="BP14">
        <v>37614</v>
      </c>
      <c r="BQ14">
        <v>41488</v>
      </c>
      <c r="BR14">
        <v>28865</v>
      </c>
      <c r="BS14">
        <v>26764</v>
      </c>
      <c r="BT14">
        <v>30526</v>
      </c>
      <c r="BU14">
        <v>32883</v>
      </c>
      <c r="BV14">
        <v>34519</v>
      </c>
      <c r="BW14">
        <v>33839</v>
      </c>
      <c r="BX14">
        <v>35237</v>
      </c>
      <c r="BY14">
        <v>24847</v>
      </c>
      <c r="BZ14">
        <v>22000</v>
      </c>
      <c r="CA14">
        <v>23783</v>
      </c>
      <c r="CB14">
        <v>26014</v>
      </c>
      <c r="CC14">
        <v>28378</v>
      </c>
      <c r="CD14">
        <v>30372</v>
      </c>
      <c r="CE14">
        <v>36682</v>
      </c>
      <c r="CF14">
        <v>28799</v>
      </c>
      <c r="CG14">
        <v>27596</v>
      </c>
      <c r="CH14">
        <v>33208</v>
      </c>
      <c r="CI14">
        <v>34230</v>
      </c>
      <c r="CJ14">
        <v>35629</v>
      </c>
      <c r="CK14">
        <v>34480</v>
      </c>
      <c r="CL14">
        <v>39079</v>
      </c>
      <c r="CM14">
        <v>29453</v>
      </c>
      <c r="CN14">
        <v>29145</v>
      </c>
      <c r="CO14">
        <v>33755</v>
      </c>
      <c r="CP14">
        <v>37736</v>
      </c>
      <c r="CQ14">
        <v>43062</v>
      </c>
      <c r="CR14">
        <v>43642</v>
      </c>
      <c r="CS14">
        <v>48150</v>
      </c>
      <c r="CT14">
        <v>36741</v>
      </c>
      <c r="CU14">
        <v>30984</v>
      </c>
      <c r="CV14">
        <v>35840</v>
      </c>
      <c r="CW14">
        <v>38394</v>
      </c>
      <c r="CX14">
        <v>39702</v>
      </c>
      <c r="CY14">
        <v>40006</v>
      </c>
      <c r="CZ14">
        <v>42208</v>
      </c>
      <c r="DA14">
        <v>30879</v>
      </c>
      <c r="DB14">
        <v>26543</v>
      </c>
      <c r="DC14">
        <v>29220</v>
      </c>
      <c r="DD14">
        <v>31523</v>
      </c>
      <c r="DE14">
        <v>31868</v>
      </c>
      <c r="DF14">
        <v>31540</v>
      </c>
      <c r="DG14">
        <v>35726</v>
      </c>
      <c r="DH14">
        <v>26576</v>
      </c>
      <c r="DI14">
        <v>21400</v>
      </c>
      <c r="DJ14">
        <v>23604</v>
      </c>
      <c r="DK14">
        <v>26216</v>
      </c>
      <c r="DL14">
        <v>28118</v>
      </c>
      <c r="DM14">
        <v>28979</v>
      </c>
      <c r="DN14">
        <v>33854</v>
      </c>
      <c r="DO14">
        <v>26233</v>
      </c>
      <c r="DP14">
        <v>22625</v>
      </c>
      <c r="DQ14">
        <v>25179</v>
      </c>
      <c r="DR14">
        <v>27695</v>
      </c>
      <c r="DS14">
        <v>28151</v>
      </c>
      <c r="DT14">
        <v>29892</v>
      </c>
      <c r="DU14">
        <v>31400</v>
      </c>
      <c r="DV14">
        <v>24230</v>
      </c>
      <c r="DW14">
        <v>20477</v>
      </c>
      <c r="DX14">
        <v>21882</v>
      </c>
      <c r="DY14">
        <v>21706</v>
      </c>
      <c r="DZ14">
        <v>21914</v>
      </c>
      <c r="EA14">
        <v>22097</v>
      </c>
      <c r="EB14">
        <v>24575</v>
      </c>
      <c r="EC14">
        <v>17469</v>
      </c>
      <c r="ED14">
        <v>16551</v>
      </c>
      <c r="EE14">
        <v>20467</v>
      </c>
      <c r="EF14">
        <v>23873</v>
      </c>
      <c r="EG14">
        <v>25033</v>
      </c>
      <c r="EH14">
        <v>27305</v>
      </c>
      <c r="EI14">
        <v>32262</v>
      </c>
      <c r="EJ14">
        <v>22904</v>
      </c>
      <c r="EK14">
        <v>28015</v>
      </c>
      <c r="EL14">
        <v>29887</v>
      </c>
      <c r="EM14">
        <v>30844</v>
      </c>
      <c r="EN14">
        <v>32780</v>
      </c>
      <c r="EO14">
        <v>24318</v>
      </c>
      <c r="EP14">
        <v>18660</v>
      </c>
      <c r="EQ14">
        <v>19625</v>
      </c>
      <c r="ER14">
        <v>23591</v>
      </c>
      <c r="ES14">
        <v>25797</v>
      </c>
      <c r="ET14">
        <v>27099</v>
      </c>
      <c r="EU14">
        <v>27426</v>
      </c>
      <c r="EV14">
        <v>29540</v>
      </c>
      <c r="EW14">
        <v>21876</v>
      </c>
      <c r="EX14">
        <v>22040</v>
      </c>
      <c r="EY14">
        <v>24913</v>
      </c>
      <c r="EZ14">
        <v>28315</v>
      </c>
      <c r="FA14">
        <v>30589</v>
      </c>
      <c r="FB14">
        <v>30214</v>
      </c>
      <c r="FC14">
        <v>30049</v>
      </c>
      <c r="FD14">
        <v>20768</v>
      </c>
      <c r="FE14">
        <v>20841</v>
      </c>
      <c r="FF14">
        <v>24364</v>
      </c>
      <c r="FG14">
        <v>26928</v>
      </c>
      <c r="FH14">
        <v>28373</v>
      </c>
      <c r="FI14">
        <v>26866</v>
      </c>
      <c r="FJ14">
        <v>27540</v>
      </c>
      <c r="FK14">
        <v>19620</v>
      </c>
      <c r="FL14">
        <v>19451</v>
      </c>
      <c r="FM14">
        <v>24227</v>
      </c>
      <c r="FN14">
        <v>27429</v>
      </c>
      <c r="FO14">
        <v>28117</v>
      </c>
      <c r="FP14">
        <v>26331</v>
      </c>
      <c r="FQ14">
        <v>25868</v>
      </c>
      <c r="FR14">
        <v>18127</v>
      </c>
      <c r="FS14">
        <v>17943</v>
      </c>
      <c r="FT14">
        <v>21514</v>
      </c>
      <c r="FU14">
        <v>24679</v>
      </c>
      <c r="FV14">
        <v>26228</v>
      </c>
      <c r="FW14">
        <v>25321</v>
      </c>
      <c r="FX14">
        <v>25787</v>
      </c>
      <c r="FY14">
        <v>19174</v>
      </c>
      <c r="FZ14">
        <v>19786</v>
      </c>
      <c r="GA14">
        <v>23920</v>
      </c>
      <c r="GB14">
        <v>27024</v>
      </c>
      <c r="GC14">
        <v>30931</v>
      </c>
      <c r="GD14">
        <v>35053</v>
      </c>
      <c r="GE14">
        <v>42343</v>
      </c>
      <c r="GF14">
        <v>32423</v>
      </c>
      <c r="GG14">
        <v>34565</v>
      </c>
      <c r="GH14">
        <v>50034</v>
      </c>
      <c r="GI14">
        <v>56250</v>
      </c>
      <c r="GJ14">
        <v>49193</v>
      </c>
      <c r="GK14">
        <v>42244</v>
      </c>
      <c r="GL14">
        <v>39553</v>
      </c>
      <c r="GM14">
        <v>26879</v>
      </c>
      <c r="GN14">
        <v>24872</v>
      </c>
      <c r="GO14">
        <v>28401</v>
      </c>
      <c r="GP14">
        <v>29177</v>
      </c>
      <c r="GQ14">
        <v>33456</v>
      </c>
      <c r="GR14">
        <v>30876</v>
      </c>
      <c r="GS14">
        <v>29423</v>
      </c>
      <c r="GT14">
        <v>21280</v>
      </c>
      <c r="GU14">
        <v>20095</v>
      </c>
      <c r="GV14">
        <v>23546</v>
      </c>
      <c r="GW14">
        <v>23357</v>
      </c>
      <c r="GX14">
        <v>22642</v>
      </c>
      <c r="GY14">
        <v>22844</v>
      </c>
      <c r="GZ14">
        <v>15026</v>
      </c>
      <c r="HA14">
        <v>13154</v>
      </c>
      <c r="HB14">
        <v>14494</v>
      </c>
      <c r="HC14">
        <v>14675</v>
      </c>
      <c r="HD14">
        <v>14382</v>
      </c>
      <c r="HE14">
        <v>13188</v>
      </c>
      <c r="HF14">
        <v>12389</v>
      </c>
      <c r="HG14">
        <v>7994</v>
      </c>
      <c r="HH14">
        <v>6931</v>
      </c>
      <c r="HI14">
        <v>8493</v>
      </c>
      <c r="HJ14">
        <v>9191</v>
      </c>
      <c r="HK14">
        <v>9147</v>
      </c>
      <c r="HL14">
        <v>8853</v>
      </c>
      <c r="HM14">
        <v>8677</v>
      </c>
      <c r="HN14">
        <v>5889</v>
      </c>
      <c r="HO14">
        <v>5242</v>
      </c>
      <c r="HP14">
        <v>6331</v>
      </c>
      <c r="HQ14">
        <v>6523</v>
      </c>
      <c r="HR14">
        <v>6696</v>
      </c>
      <c r="HS14">
        <v>6414</v>
      </c>
      <c r="HT14">
        <v>6568</v>
      </c>
      <c r="HU14">
        <v>4602</v>
      </c>
      <c r="HV14">
        <v>3850</v>
      </c>
      <c r="HW14">
        <v>4734</v>
      </c>
      <c r="HX14">
        <v>4951</v>
      </c>
      <c r="HY14">
        <v>4899</v>
      </c>
      <c r="HZ14">
        <v>4319</v>
      </c>
      <c r="IA14">
        <v>3056</v>
      </c>
      <c r="IB14">
        <v>2527</v>
      </c>
      <c r="IC14">
        <v>2388</v>
      </c>
      <c r="ID14">
        <v>2821</v>
      </c>
      <c r="IE14">
        <v>2946</v>
      </c>
      <c r="IF14">
        <v>3058</v>
      </c>
      <c r="IG14">
        <v>2673</v>
      </c>
      <c r="IH14">
        <v>2600</v>
      </c>
      <c r="II14">
        <v>1830</v>
      </c>
      <c r="IJ14">
        <v>1532</v>
      </c>
      <c r="IK14">
        <v>1787</v>
      </c>
      <c r="IL14">
        <v>1910</v>
      </c>
      <c r="IM14">
        <v>2165</v>
      </c>
      <c r="IN14">
        <v>2137</v>
      </c>
      <c r="IO14">
        <v>2235</v>
      </c>
      <c r="IP14">
        <v>1519</v>
      </c>
      <c r="IQ14">
        <v>1247</v>
      </c>
      <c r="IR14">
        <v>1453</v>
      </c>
      <c r="IS14">
        <v>1652</v>
      </c>
      <c r="IT14">
        <v>1764</v>
      </c>
      <c r="IU14">
        <v>1739</v>
      </c>
      <c r="IV14">
        <v>2164</v>
      </c>
      <c r="IW14">
        <v>1843</v>
      </c>
      <c r="IX14">
        <v>1203</v>
      </c>
      <c r="IY14">
        <v>1543</v>
      </c>
      <c r="IZ14">
        <v>1948</v>
      </c>
      <c r="JA14">
        <v>2173</v>
      </c>
      <c r="JB14">
        <v>2243</v>
      </c>
      <c r="JC14">
        <v>1886</v>
      </c>
      <c r="JD14">
        <v>1311</v>
      </c>
      <c r="JE14">
        <v>1176</v>
      </c>
      <c r="JF14">
        <v>1456</v>
      </c>
      <c r="JG14">
        <v>1875</v>
      </c>
      <c r="JH14">
        <v>2164</v>
      </c>
      <c r="JI14">
        <v>1816</v>
      </c>
      <c r="JJ14">
        <v>2323</v>
      </c>
      <c r="JK14">
        <v>1928</v>
      </c>
      <c r="JL14">
        <v>1247</v>
      </c>
      <c r="JM14">
        <v>1659</v>
      </c>
      <c r="JN14">
        <v>1995</v>
      </c>
      <c r="JO14">
        <v>2267</v>
      </c>
      <c r="JP14">
        <v>2030</v>
      </c>
      <c r="JQ14">
        <v>2367</v>
      </c>
      <c r="JR14">
        <v>1356</v>
      </c>
      <c r="JS14">
        <v>1879</v>
      </c>
      <c r="JT14">
        <v>1919</v>
      </c>
      <c r="JU14">
        <v>2026</v>
      </c>
      <c r="JV14">
        <v>2004</v>
      </c>
      <c r="JW14">
        <v>2389</v>
      </c>
      <c r="JX14">
        <v>2006</v>
      </c>
      <c r="JY14">
        <v>1923</v>
      </c>
      <c r="JZ14">
        <v>2362</v>
      </c>
      <c r="KA14">
        <v>2536</v>
      </c>
      <c r="KB14">
        <v>2631</v>
      </c>
      <c r="KC14">
        <v>2577</v>
      </c>
      <c r="KD14">
        <v>2189</v>
      </c>
      <c r="KE14">
        <v>1890</v>
      </c>
      <c r="KF14">
        <v>1977</v>
      </c>
      <c r="KG14">
        <v>2103</v>
      </c>
      <c r="KH14">
        <v>2853</v>
      </c>
      <c r="KI14">
        <v>3116</v>
      </c>
      <c r="KJ14">
        <v>2940</v>
      </c>
      <c r="KK14">
        <v>3217</v>
      </c>
      <c r="KL14">
        <v>4413</v>
      </c>
      <c r="KM14">
        <v>2953</v>
      </c>
      <c r="KN14">
        <v>3683</v>
      </c>
      <c r="KO14">
        <v>4450</v>
      </c>
      <c r="KP14">
        <v>5080</v>
      </c>
      <c r="KQ14">
        <v>4365</v>
      </c>
      <c r="KR14">
        <v>5354</v>
      </c>
      <c r="KS14">
        <v>4750</v>
      </c>
      <c r="KT14">
        <v>3386</v>
      </c>
      <c r="KU14">
        <v>4230</v>
      </c>
      <c r="KV14">
        <v>4651</v>
      </c>
      <c r="KW14">
        <v>4987</v>
      </c>
      <c r="KX14">
        <v>4862</v>
      </c>
      <c r="KY14">
        <v>5596</v>
      </c>
      <c r="KZ14">
        <v>3656</v>
      </c>
      <c r="LA14">
        <v>3473</v>
      </c>
      <c r="LB14">
        <v>4720</v>
      </c>
      <c r="LC14">
        <v>4814</v>
      </c>
      <c r="LD14">
        <v>5138</v>
      </c>
      <c r="LE14">
        <v>5346</v>
      </c>
      <c r="LF14">
        <v>5763</v>
      </c>
      <c r="LG14">
        <v>3588</v>
      </c>
      <c r="LH14">
        <v>3725</v>
      </c>
      <c r="LI14">
        <v>4654</v>
      </c>
      <c r="LJ14">
        <v>4854</v>
      </c>
      <c r="LK14">
        <v>5142</v>
      </c>
      <c r="LL14">
        <v>5702</v>
      </c>
      <c r="LM14">
        <v>5945</v>
      </c>
      <c r="LN14">
        <v>3981</v>
      </c>
      <c r="LO14">
        <v>4119</v>
      </c>
      <c r="LP14">
        <v>5699</v>
      </c>
      <c r="LQ14">
        <v>6653</v>
      </c>
      <c r="LR14">
        <v>7312</v>
      </c>
      <c r="LS14">
        <v>8198</v>
      </c>
      <c r="LT14">
        <v>9942</v>
      </c>
      <c r="LU14">
        <v>6826</v>
      </c>
      <c r="LV14">
        <v>6918</v>
      </c>
      <c r="LW14">
        <v>8925</v>
      </c>
      <c r="LX14">
        <v>9925</v>
      </c>
      <c r="LY14">
        <v>10027</v>
      </c>
      <c r="LZ14">
        <v>10838</v>
      </c>
      <c r="MA14">
        <v>12496</v>
      </c>
      <c r="MB14">
        <v>7569</v>
      </c>
      <c r="MC14">
        <v>7762</v>
      </c>
      <c r="MD14">
        <v>10594</v>
      </c>
      <c r="ME14">
        <v>11290</v>
      </c>
      <c r="MF14">
        <v>11891</v>
      </c>
      <c r="MG14">
        <v>12288</v>
      </c>
      <c r="MH14">
        <v>13920</v>
      </c>
      <c r="MI14">
        <v>10114</v>
      </c>
      <c r="MJ14">
        <v>10538</v>
      </c>
      <c r="MK14">
        <v>14004</v>
      </c>
      <c r="ML14">
        <v>16167</v>
      </c>
      <c r="MM14">
        <v>17437</v>
      </c>
      <c r="MN14">
        <v>17670</v>
      </c>
      <c r="MO14">
        <v>20167</v>
      </c>
      <c r="MP14">
        <v>13757</v>
      </c>
      <c r="MQ14">
        <v>15000</v>
      </c>
      <c r="MR14">
        <v>19713</v>
      </c>
      <c r="MS14">
        <v>21879</v>
      </c>
      <c r="MT14">
        <v>23273</v>
      </c>
      <c r="MU14">
        <v>24483</v>
      </c>
      <c r="MV14">
        <v>27082</v>
      </c>
      <c r="MW14">
        <v>15499</v>
      </c>
      <c r="MX14">
        <v>19892</v>
      </c>
      <c r="MY14">
        <v>26946</v>
      </c>
      <c r="MZ14">
        <v>28796</v>
      </c>
      <c r="NA14">
        <v>31788</v>
      </c>
      <c r="NB14">
        <v>35984</v>
      </c>
      <c r="NC14">
        <v>40726</v>
      </c>
      <c r="ND14">
        <v>26242</v>
      </c>
      <c r="NE14">
        <v>27680</v>
      </c>
      <c r="NF14">
        <v>36825</v>
      </c>
      <c r="NG14">
        <v>38557</v>
      </c>
      <c r="NH14">
        <v>41166</v>
      </c>
      <c r="NI14">
        <v>44706</v>
      </c>
      <c r="NJ14">
        <v>51614</v>
      </c>
      <c r="NK14">
        <v>32760</v>
      </c>
      <c r="NL14">
        <v>35252</v>
      </c>
      <c r="NM14">
        <v>42257</v>
      </c>
      <c r="NN14">
        <v>46567</v>
      </c>
      <c r="NO14">
        <v>51053</v>
      </c>
      <c r="NP14">
        <v>57667</v>
      </c>
      <c r="NQ14">
        <v>68946</v>
      </c>
      <c r="NR14">
        <v>49498</v>
      </c>
      <c r="NS14">
        <v>54093</v>
      </c>
      <c r="NT14">
        <v>28168</v>
      </c>
      <c r="NU14">
        <v>46626</v>
      </c>
      <c r="NV14">
        <v>62774</v>
      </c>
      <c r="NW14">
        <v>72375</v>
      </c>
      <c r="NX14">
        <v>39931</v>
      </c>
      <c r="NY14">
        <v>42401</v>
      </c>
      <c r="NZ14">
        <v>36657</v>
      </c>
      <c r="OA14">
        <v>12657</v>
      </c>
      <c r="OB14">
        <v>28670</v>
      </c>
      <c r="OC14">
        <v>37620</v>
      </c>
      <c r="OD14">
        <v>40762</v>
      </c>
      <c r="OE14">
        <v>42521</v>
      </c>
      <c r="OF14">
        <v>28925</v>
      </c>
      <c r="OG14">
        <v>21694</v>
      </c>
      <c r="OH14">
        <v>31795</v>
      </c>
      <c r="OI14">
        <v>29536</v>
      </c>
      <c r="OJ14">
        <v>30020</v>
      </c>
      <c r="OK14">
        <v>29069</v>
      </c>
      <c r="OL14">
        <v>29478</v>
      </c>
      <c r="OM14">
        <v>18135</v>
      </c>
      <c r="ON14">
        <v>16014</v>
      </c>
      <c r="OO14">
        <v>19864</v>
      </c>
      <c r="OP14">
        <v>18517</v>
      </c>
      <c r="OQ14">
        <v>17474</v>
      </c>
      <c r="OR14">
        <v>16667</v>
      </c>
      <c r="OS14">
        <v>17385</v>
      </c>
      <c r="OT14">
        <v>10868</v>
      </c>
      <c r="OU14">
        <v>10168</v>
      </c>
      <c r="OV14">
        <v>12867</v>
      </c>
      <c r="OW14">
        <v>12515</v>
      </c>
      <c r="OX14">
        <v>13412</v>
      </c>
      <c r="OY14">
        <v>13479</v>
      </c>
      <c r="OZ14">
        <v>15005</v>
      </c>
      <c r="PA14">
        <v>8894</v>
      </c>
      <c r="PB14">
        <v>9183</v>
      </c>
      <c r="PC14">
        <v>12139</v>
      </c>
      <c r="PD14">
        <v>12176</v>
      </c>
      <c r="PE14">
        <v>13863</v>
      </c>
      <c r="PF14">
        <v>14003</v>
      </c>
      <c r="PG14">
        <v>16168</v>
      </c>
      <c r="PH14">
        <v>10040</v>
      </c>
      <c r="PI14">
        <v>10597</v>
      </c>
      <c r="PJ14">
        <v>14680</v>
      </c>
      <c r="PK14">
        <v>15476</v>
      </c>
      <c r="PL14">
        <v>18195</v>
      </c>
      <c r="PM14">
        <v>20342</v>
      </c>
      <c r="PN14">
        <v>23670</v>
      </c>
      <c r="PO14">
        <v>13842</v>
      </c>
      <c r="PP14">
        <v>15987</v>
      </c>
      <c r="PQ14">
        <v>21610</v>
      </c>
      <c r="PR14">
        <v>21830</v>
      </c>
      <c r="PS14">
        <v>24629</v>
      </c>
      <c r="PT14">
        <v>24450</v>
      </c>
      <c r="PU14">
        <v>28076</v>
      </c>
      <c r="PV14">
        <v>17950</v>
      </c>
      <c r="PW14">
        <v>16596</v>
      </c>
      <c r="PX14">
        <v>20793</v>
      </c>
      <c r="PY14">
        <v>20860</v>
      </c>
      <c r="PZ14">
        <v>20683</v>
      </c>
      <c r="QA14">
        <v>22304</v>
      </c>
      <c r="QB14">
        <v>27869</v>
      </c>
      <c r="QC14">
        <v>13345</v>
      </c>
      <c r="QD14">
        <v>14332</v>
      </c>
      <c r="QE14">
        <v>19624</v>
      </c>
      <c r="QF14">
        <v>19931</v>
      </c>
      <c r="QG14">
        <v>20228</v>
      </c>
      <c r="QH14">
        <v>20495</v>
      </c>
      <c r="QI14">
        <v>22734</v>
      </c>
      <c r="QJ14">
        <v>13159</v>
      </c>
      <c r="QK14">
        <v>13513</v>
      </c>
      <c r="QL14">
        <v>18043</v>
      </c>
      <c r="QM14">
        <v>19571</v>
      </c>
      <c r="QN14">
        <v>21412</v>
      </c>
      <c r="QO14">
        <v>21304</v>
      </c>
      <c r="QP14">
        <v>22050</v>
      </c>
      <c r="QQ14">
        <v>11823</v>
      </c>
      <c r="QR14">
        <v>12324</v>
      </c>
      <c r="QS14">
        <v>14512</v>
      </c>
      <c r="QT14">
        <v>15225</v>
      </c>
      <c r="QU14">
        <v>16418</v>
      </c>
      <c r="QV14">
        <v>15409</v>
      </c>
      <c r="QW14">
        <v>16162</v>
      </c>
      <c r="QX14">
        <v>9608</v>
      </c>
      <c r="QY14">
        <v>10150</v>
      </c>
      <c r="QZ14">
        <v>12991</v>
      </c>
      <c r="RA14">
        <v>15240</v>
      </c>
      <c r="RB14">
        <v>15159</v>
      </c>
      <c r="RC14">
        <v>14267</v>
      </c>
      <c r="RD14">
        <v>13998</v>
      </c>
      <c r="RE14">
        <v>9799</v>
      </c>
      <c r="RF14">
        <v>9685</v>
      </c>
      <c r="RG14">
        <v>11519</v>
      </c>
      <c r="RH14">
        <v>11265</v>
      </c>
      <c r="RI14">
        <v>10490</v>
      </c>
      <c r="RJ14">
        <v>8694</v>
      </c>
      <c r="RK14">
        <v>8533</v>
      </c>
      <c r="RL14">
        <v>6010</v>
      </c>
      <c r="RM14">
        <v>5629</v>
      </c>
      <c r="RN14">
        <v>6030</v>
      </c>
      <c r="RO14">
        <v>6226</v>
      </c>
      <c r="RP14">
        <v>5766</v>
      </c>
      <c r="RQ14">
        <v>5343</v>
      </c>
      <c r="RR14">
        <v>4615</v>
      </c>
      <c r="RS14">
        <v>4339</v>
      </c>
      <c r="RT14">
        <v>4150</v>
      </c>
    </row>
    <row r="15" spans="1:488" x14ac:dyDescent="0.25">
      <c r="A15" t="s">
        <v>23</v>
      </c>
      <c r="B15">
        <f>'daily PHE update'!G14</f>
        <v>101661</v>
      </c>
      <c r="E15">
        <v>101661</v>
      </c>
      <c r="F15">
        <v>76191</v>
      </c>
      <c r="G15">
        <v>60812</v>
      </c>
      <c r="H15">
        <v>66970</v>
      </c>
      <c r="I15">
        <v>74751</v>
      </c>
      <c r="J15">
        <v>79647</v>
      </c>
      <c r="K15">
        <v>89500</v>
      </c>
      <c r="L15">
        <v>102714</v>
      </c>
      <c r="M15">
        <v>73601</v>
      </c>
      <c r="N15">
        <v>72019</v>
      </c>
      <c r="O15">
        <v>92429</v>
      </c>
      <c r="P15">
        <v>131242</v>
      </c>
      <c r="Q15">
        <v>160251</v>
      </c>
      <c r="R15">
        <v>205661</v>
      </c>
      <c r="S15">
        <v>169337</v>
      </c>
      <c r="T15">
        <v>130915</v>
      </c>
      <c r="U15">
        <v>87891</v>
      </c>
      <c r="V15">
        <v>135978</v>
      </c>
      <c r="W15">
        <v>171335</v>
      </c>
      <c r="X15">
        <v>199917</v>
      </c>
      <c r="Y15">
        <v>152518</v>
      </c>
      <c r="Z15">
        <v>139609</v>
      </c>
      <c r="AA15">
        <v>89484</v>
      </c>
      <c r="AB15">
        <v>54569</v>
      </c>
      <c r="AC15">
        <v>105838</v>
      </c>
      <c r="AD15">
        <v>122830</v>
      </c>
      <c r="AE15">
        <v>123793</v>
      </c>
      <c r="AF15">
        <v>116272</v>
      </c>
      <c r="AG15">
        <v>106126</v>
      </c>
      <c r="AH15">
        <v>71349</v>
      </c>
      <c r="AI15">
        <v>71801</v>
      </c>
      <c r="AJ15">
        <v>77017</v>
      </c>
      <c r="AK15">
        <v>85185</v>
      </c>
      <c r="AL15">
        <v>90795</v>
      </c>
      <c r="AM15">
        <v>83236</v>
      </c>
      <c r="AN15">
        <v>71312</v>
      </c>
      <c r="AO15">
        <v>43827</v>
      </c>
      <c r="AP15">
        <v>39930</v>
      </c>
      <c r="AQ15">
        <v>42899</v>
      </c>
      <c r="AR15">
        <v>46599</v>
      </c>
      <c r="AS15">
        <v>47805</v>
      </c>
      <c r="AT15">
        <v>46204</v>
      </c>
      <c r="AU15">
        <v>49306</v>
      </c>
      <c r="AV15">
        <v>33938</v>
      </c>
      <c r="AW15">
        <v>32368</v>
      </c>
      <c r="AX15">
        <v>38137</v>
      </c>
      <c r="AY15">
        <v>41896</v>
      </c>
      <c r="AZ15">
        <v>45954</v>
      </c>
      <c r="BA15">
        <v>46409</v>
      </c>
      <c r="BB15">
        <v>46612</v>
      </c>
      <c r="BC15">
        <v>33025</v>
      </c>
      <c r="BD15">
        <v>27764</v>
      </c>
      <c r="BE15">
        <v>32855</v>
      </c>
      <c r="BF15">
        <v>36210</v>
      </c>
      <c r="BG15">
        <v>38877</v>
      </c>
      <c r="BH15">
        <v>40050</v>
      </c>
      <c r="BI15">
        <v>41876</v>
      </c>
      <c r="BJ15">
        <v>31007</v>
      </c>
      <c r="BK15">
        <v>29179</v>
      </c>
      <c r="BL15">
        <v>32437</v>
      </c>
      <c r="BM15">
        <v>36193</v>
      </c>
      <c r="BN15">
        <v>37378</v>
      </c>
      <c r="BO15">
        <v>37613</v>
      </c>
      <c r="BP15">
        <v>41496</v>
      </c>
      <c r="BQ15">
        <v>28897</v>
      </c>
      <c r="BR15">
        <v>26764</v>
      </c>
      <c r="BS15">
        <v>30533</v>
      </c>
      <c r="BT15">
        <v>32887</v>
      </c>
      <c r="BU15">
        <v>34522</v>
      </c>
      <c r="BV15">
        <v>33848</v>
      </c>
      <c r="BW15">
        <v>35263</v>
      </c>
      <c r="BX15">
        <v>24854</v>
      </c>
      <c r="BY15">
        <v>22008</v>
      </c>
      <c r="BZ15">
        <v>23781</v>
      </c>
      <c r="CA15">
        <v>26027</v>
      </c>
      <c r="CB15">
        <v>28376</v>
      </c>
      <c r="CC15">
        <v>30370</v>
      </c>
      <c r="CD15">
        <v>36695</v>
      </c>
      <c r="CE15">
        <v>28799</v>
      </c>
      <c r="CF15">
        <v>27599</v>
      </c>
      <c r="CG15">
        <v>33202</v>
      </c>
      <c r="CH15">
        <v>34247</v>
      </c>
      <c r="CI15">
        <v>35638</v>
      </c>
      <c r="CJ15">
        <v>34479</v>
      </c>
      <c r="CK15">
        <v>39092</v>
      </c>
      <c r="CL15">
        <v>29457</v>
      </c>
      <c r="CM15">
        <v>29155</v>
      </c>
      <c r="CN15">
        <v>33763</v>
      </c>
      <c r="CO15">
        <v>37739</v>
      </c>
      <c r="CP15">
        <v>43066</v>
      </c>
      <c r="CQ15">
        <v>43647</v>
      </c>
      <c r="CR15">
        <v>48202</v>
      </c>
      <c r="CS15">
        <v>36744</v>
      </c>
      <c r="CT15">
        <v>30997</v>
      </c>
      <c r="CU15">
        <v>35845</v>
      </c>
      <c r="CV15">
        <v>38407</v>
      </c>
      <c r="CW15">
        <v>39704</v>
      </c>
      <c r="CX15">
        <v>40009</v>
      </c>
      <c r="CY15">
        <v>42210</v>
      </c>
      <c r="CZ15">
        <v>30879</v>
      </c>
      <c r="DA15">
        <v>26548</v>
      </c>
      <c r="DB15">
        <v>29225</v>
      </c>
      <c r="DC15">
        <v>31529</v>
      </c>
      <c r="DD15">
        <v>31869</v>
      </c>
      <c r="DE15">
        <v>31545</v>
      </c>
      <c r="DF15">
        <v>35729</v>
      </c>
      <c r="DG15">
        <v>26576</v>
      </c>
      <c r="DH15">
        <v>21403</v>
      </c>
      <c r="DI15">
        <v>23607</v>
      </c>
      <c r="DJ15">
        <v>26233</v>
      </c>
      <c r="DK15">
        <v>28120</v>
      </c>
      <c r="DL15">
        <v>28981</v>
      </c>
      <c r="DM15">
        <v>33857</v>
      </c>
      <c r="DN15">
        <v>26236</v>
      </c>
      <c r="DO15">
        <v>22627</v>
      </c>
      <c r="DP15">
        <v>25178</v>
      </c>
      <c r="DQ15">
        <v>27699</v>
      </c>
      <c r="DR15">
        <v>28151</v>
      </c>
      <c r="DS15">
        <v>29892</v>
      </c>
      <c r="DT15">
        <v>31403</v>
      </c>
      <c r="DU15">
        <v>24230</v>
      </c>
      <c r="DV15">
        <v>20488</v>
      </c>
      <c r="DW15">
        <v>21884</v>
      </c>
      <c r="DX15">
        <v>21710</v>
      </c>
      <c r="DY15">
        <v>21916</v>
      </c>
      <c r="DZ15">
        <v>22095</v>
      </c>
      <c r="EA15">
        <v>24573</v>
      </c>
      <c r="EB15">
        <v>17472</v>
      </c>
      <c r="EC15">
        <v>16560</v>
      </c>
      <c r="ED15">
        <v>20475</v>
      </c>
      <c r="EE15">
        <v>23875</v>
      </c>
      <c r="EF15">
        <v>25037</v>
      </c>
      <c r="EG15">
        <v>27313</v>
      </c>
      <c r="EH15">
        <v>32268</v>
      </c>
      <c r="EI15">
        <v>22913</v>
      </c>
      <c r="EJ15">
        <v>22886</v>
      </c>
      <c r="EK15">
        <v>29888</v>
      </c>
      <c r="EL15">
        <v>30847</v>
      </c>
      <c r="EM15">
        <v>32785</v>
      </c>
      <c r="EN15">
        <v>24322</v>
      </c>
      <c r="EO15">
        <v>18672</v>
      </c>
      <c r="EP15">
        <v>19624</v>
      </c>
      <c r="EQ15">
        <v>23593</v>
      </c>
      <c r="ER15">
        <v>25809</v>
      </c>
      <c r="ES15">
        <v>27105</v>
      </c>
      <c r="ET15">
        <v>27443</v>
      </c>
      <c r="EU15">
        <v>29540</v>
      </c>
      <c r="EV15">
        <v>21882</v>
      </c>
      <c r="EW15">
        <v>22041</v>
      </c>
      <c r="EX15">
        <v>24911</v>
      </c>
      <c r="EY15">
        <v>28316</v>
      </c>
      <c r="EZ15">
        <v>30591</v>
      </c>
      <c r="FA15">
        <v>30217</v>
      </c>
      <c r="FB15">
        <v>30056</v>
      </c>
      <c r="FC15">
        <v>20771</v>
      </c>
      <c r="FD15">
        <v>20842</v>
      </c>
      <c r="FE15">
        <v>24378</v>
      </c>
      <c r="FF15">
        <v>26932</v>
      </c>
      <c r="FG15">
        <v>28376</v>
      </c>
      <c r="FH15">
        <v>26872</v>
      </c>
      <c r="FI15">
        <v>27545</v>
      </c>
      <c r="FJ15">
        <v>19619</v>
      </c>
      <c r="FK15">
        <v>19456</v>
      </c>
      <c r="FL15">
        <v>24233</v>
      </c>
      <c r="FM15">
        <v>27433</v>
      </c>
      <c r="FN15">
        <v>28123</v>
      </c>
      <c r="FO15">
        <v>26332</v>
      </c>
      <c r="FP15">
        <v>25870</v>
      </c>
      <c r="FQ15">
        <v>18143</v>
      </c>
      <c r="FR15">
        <v>17945</v>
      </c>
      <c r="FS15">
        <v>21515</v>
      </c>
      <c r="FT15">
        <v>24680</v>
      </c>
      <c r="FU15">
        <v>26229</v>
      </c>
      <c r="FV15">
        <v>25321</v>
      </c>
      <c r="FW15">
        <v>25787</v>
      </c>
      <c r="FX15">
        <v>19179</v>
      </c>
      <c r="FY15">
        <v>19789</v>
      </c>
      <c r="FZ15">
        <v>23920</v>
      </c>
      <c r="GA15">
        <v>27035</v>
      </c>
      <c r="GB15">
        <v>30930</v>
      </c>
      <c r="GC15">
        <v>35060</v>
      </c>
      <c r="GD15">
        <v>42347</v>
      </c>
      <c r="GE15">
        <v>32423</v>
      </c>
      <c r="GF15">
        <v>34568</v>
      </c>
      <c r="GG15">
        <v>50040</v>
      </c>
      <c r="GH15">
        <v>56258</v>
      </c>
      <c r="GI15">
        <v>49192</v>
      </c>
      <c r="GJ15">
        <v>42254</v>
      </c>
      <c r="GK15">
        <v>39557</v>
      </c>
      <c r="GL15">
        <v>26880</v>
      </c>
      <c r="GM15">
        <v>24873</v>
      </c>
      <c r="GN15">
        <v>28405</v>
      </c>
      <c r="GO15">
        <v>29185</v>
      </c>
      <c r="GP15">
        <v>33458</v>
      </c>
      <c r="GQ15">
        <v>30892</v>
      </c>
      <c r="GR15">
        <v>29449</v>
      </c>
      <c r="GS15">
        <v>21282</v>
      </c>
      <c r="GT15">
        <v>20096</v>
      </c>
      <c r="GU15">
        <v>21656</v>
      </c>
      <c r="GV15">
        <v>23364</v>
      </c>
      <c r="GW15">
        <v>22643</v>
      </c>
      <c r="GX15">
        <v>22843</v>
      </c>
      <c r="GY15">
        <v>15029</v>
      </c>
      <c r="GZ15">
        <v>13155</v>
      </c>
      <c r="HA15">
        <v>14495</v>
      </c>
      <c r="HB15">
        <v>14677</v>
      </c>
      <c r="HC15">
        <v>14383</v>
      </c>
      <c r="HD15">
        <v>13187</v>
      </c>
      <c r="HE15">
        <v>12389</v>
      </c>
      <c r="HF15">
        <v>7997</v>
      </c>
      <c r="HG15">
        <v>6932</v>
      </c>
      <c r="HH15">
        <v>8497</v>
      </c>
      <c r="HI15">
        <v>9191</v>
      </c>
      <c r="HJ15">
        <v>9150</v>
      </c>
      <c r="HK15">
        <v>8853</v>
      </c>
      <c r="HL15">
        <v>8678</v>
      </c>
      <c r="HM15">
        <v>5894</v>
      </c>
      <c r="HN15">
        <v>5243</v>
      </c>
      <c r="HO15">
        <v>6331</v>
      </c>
      <c r="HP15">
        <v>6523</v>
      </c>
      <c r="HQ15">
        <v>6696</v>
      </c>
      <c r="HR15">
        <v>6417</v>
      </c>
      <c r="HS15">
        <v>6570</v>
      </c>
      <c r="HT15">
        <v>4601</v>
      </c>
      <c r="HU15">
        <v>3851</v>
      </c>
      <c r="HV15">
        <v>4735</v>
      </c>
      <c r="HW15">
        <v>4957</v>
      </c>
      <c r="HX15">
        <v>4900</v>
      </c>
      <c r="HY15">
        <v>4321</v>
      </c>
      <c r="HZ15">
        <v>3056</v>
      </c>
      <c r="IA15">
        <v>2528</v>
      </c>
      <c r="IB15">
        <v>2388</v>
      </c>
      <c r="IC15">
        <v>2823</v>
      </c>
      <c r="ID15">
        <v>2946</v>
      </c>
      <c r="IE15">
        <v>3057</v>
      </c>
      <c r="IF15">
        <v>2672</v>
      </c>
      <c r="IG15">
        <v>2604</v>
      </c>
      <c r="IH15">
        <v>1831</v>
      </c>
      <c r="II15">
        <v>1535</v>
      </c>
      <c r="IJ15">
        <v>1791</v>
      </c>
      <c r="IK15">
        <v>1910</v>
      </c>
      <c r="IL15">
        <v>2165</v>
      </c>
      <c r="IM15">
        <v>2137</v>
      </c>
      <c r="IN15">
        <v>2235</v>
      </c>
      <c r="IO15">
        <v>1521</v>
      </c>
      <c r="IP15">
        <v>1247</v>
      </c>
      <c r="IQ15">
        <v>1453</v>
      </c>
      <c r="IR15">
        <v>1652</v>
      </c>
      <c r="IS15">
        <v>1764</v>
      </c>
      <c r="IT15">
        <v>1739</v>
      </c>
      <c r="IU15">
        <v>2165</v>
      </c>
      <c r="IV15">
        <v>1844</v>
      </c>
      <c r="IW15">
        <v>1201</v>
      </c>
      <c r="IX15">
        <v>1543</v>
      </c>
      <c r="IY15">
        <v>1794</v>
      </c>
      <c r="IZ15">
        <v>2173</v>
      </c>
      <c r="JA15">
        <v>2243</v>
      </c>
      <c r="JB15">
        <v>1886</v>
      </c>
      <c r="JC15">
        <v>1312</v>
      </c>
      <c r="JD15">
        <v>1180</v>
      </c>
      <c r="JE15">
        <v>1456</v>
      </c>
      <c r="JF15">
        <v>1877</v>
      </c>
      <c r="JG15">
        <v>2164</v>
      </c>
      <c r="JH15">
        <v>1815</v>
      </c>
      <c r="JI15">
        <v>2324</v>
      </c>
      <c r="JJ15">
        <v>1927</v>
      </c>
      <c r="JK15">
        <v>1257</v>
      </c>
      <c r="JL15">
        <v>1659</v>
      </c>
      <c r="JM15">
        <v>1995</v>
      </c>
      <c r="JN15">
        <v>2267</v>
      </c>
      <c r="JO15">
        <v>2033</v>
      </c>
      <c r="JP15">
        <v>2368</v>
      </c>
      <c r="JQ15">
        <v>2308</v>
      </c>
      <c r="JR15">
        <v>1882</v>
      </c>
      <c r="JS15">
        <v>1922</v>
      </c>
      <c r="JT15">
        <v>2028</v>
      </c>
      <c r="JU15">
        <v>2002</v>
      </c>
      <c r="JV15">
        <v>2399</v>
      </c>
      <c r="JW15">
        <v>2009</v>
      </c>
      <c r="JX15">
        <v>1923</v>
      </c>
      <c r="JY15">
        <v>2365</v>
      </c>
      <c r="JZ15">
        <v>2540</v>
      </c>
      <c r="KA15">
        <v>2632</v>
      </c>
      <c r="KB15">
        <v>2581</v>
      </c>
      <c r="KC15">
        <v>2189</v>
      </c>
      <c r="KD15">
        <v>1903</v>
      </c>
      <c r="KE15">
        <v>1976</v>
      </c>
      <c r="KF15">
        <v>2110</v>
      </c>
      <c r="KG15">
        <v>2862</v>
      </c>
      <c r="KH15">
        <v>3118</v>
      </c>
      <c r="KI15">
        <v>2941</v>
      </c>
      <c r="KJ15">
        <v>3216</v>
      </c>
      <c r="KK15">
        <v>4238</v>
      </c>
      <c r="KL15">
        <v>2965</v>
      </c>
      <c r="KM15">
        <v>3689</v>
      </c>
      <c r="KN15">
        <v>4451</v>
      </c>
      <c r="KO15">
        <v>5080</v>
      </c>
      <c r="KP15">
        <v>4365</v>
      </c>
      <c r="KQ15">
        <v>5364</v>
      </c>
      <c r="KR15">
        <v>4750</v>
      </c>
      <c r="KS15">
        <v>3394</v>
      </c>
      <c r="KT15">
        <v>4236</v>
      </c>
      <c r="KU15">
        <v>4656</v>
      </c>
      <c r="KV15">
        <v>4990</v>
      </c>
      <c r="KW15">
        <v>4865</v>
      </c>
      <c r="KX15">
        <v>5597</v>
      </c>
      <c r="KY15">
        <v>3654</v>
      </c>
      <c r="KZ15">
        <v>3474</v>
      </c>
      <c r="LA15">
        <v>4718</v>
      </c>
      <c r="LB15">
        <v>4823</v>
      </c>
      <c r="LC15">
        <v>5136</v>
      </c>
      <c r="LD15">
        <v>5347</v>
      </c>
      <c r="LE15">
        <v>5767</v>
      </c>
      <c r="LF15">
        <v>3588</v>
      </c>
      <c r="LG15">
        <v>3725</v>
      </c>
      <c r="LH15">
        <v>4655</v>
      </c>
      <c r="LI15">
        <v>4855</v>
      </c>
      <c r="LJ15">
        <v>5141</v>
      </c>
      <c r="LK15">
        <v>5701</v>
      </c>
      <c r="LL15">
        <v>5948</v>
      </c>
      <c r="LM15">
        <v>3981</v>
      </c>
      <c r="LN15">
        <v>4118</v>
      </c>
      <c r="LO15">
        <v>5699</v>
      </c>
      <c r="LP15">
        <v>6655</v>
      </c>
      <c r="LQ15">
        <v>7309</v>
      </c>
      <c r="LR15">
        <v>8197</v>
      </c>
      <c r="LS15">
        <v>9940</v>
      </c>
      <c r="LT15">
        <v>6827</v>
      </c>
      <c r="LU15">
        <v>6917</v>
      </c>
      <c r="LV15">
        <v>8927</v>
      </c>
      <c r="LW15">
        <v>9928</v>
      </c>
      <c r="LX15">
        <v>10047</v>
      </c>
      <c r="LY15">
        <v>10841</v>
      </c>
      <c r="LZ15">
        <v>12496</v>
      </c>
      <c r="MA15">
        <v>7572</v>
      </c>
      <c r="MB15">
        <v>7760</v>
      </c>
      <c r="MC15">
        <v>10597</v>
      </c>
      <c r="MD15">
        <v>11290</v>
      </c>
      <c r="ME15">
        <v>11892</v>
      </c>
      <c r="MF15">
        <v>12286</v>
      </c>
      <c r="MG15">
        <v>13925</v>
      </c>
      <c r="MH15">
        <v>10159</v>
      </c>
      <c r="MI15">
        <v>10538</v>
      </c>
      <c r="MJ15">
        <v>14004</v>
      </c>
      <c r="MK15">
        <v>16173</v>
      </c>
      <c r="ML15">
        <v>17436</v>
      </c>
      <c r="MM15">
        <v>17667</v>
      </c>
      <c r="MN15">
        <v>20172</v>
      </c>
      <c r="MO15">
        <v>13765</v>
      </c>
      <c r="MP15">
        <v>15000</v>
      </c>
      <c r="MQ15">
        <v>19718</v>
      </c>
      <c r="MR15">
        <v>21888</v>
      </c>
      <c r="MS15">
        <v>23272</v>
      </c>
      <c r="MT15">
        <v>24483</v>
      </c>
      <c r="MU15">
        <v>27085</v>
      </c>
      <c r="MV15">
        <v>15497</v>
      </c>
      <c r="MW15">
        <v>19898</v>
      </c>
      <c r="MX15">
        <v>26950</v>
      </c>
      <c r="MY15">
        <v>28804</v>
      </c>
      <c r="MZ15">
        <v>31790</v>
      </c>
      <c r="NA15">
        <v>35984</v>
      </c>
      <c r="NB15">
        <v>40737</v>
      </c>
      <c r="NC15">
        <v>26224</v>
      </c>
      <c r="ND15">
        <v>27692</v>
      </c>
      <c r="NE15">
        <v>36833</v>
      </c>
      <c r="NF15">
        <v>38563</v>
      </c>
      <c r="NG15">
        <v>41172</v>
      </c>
      <c r="NH15">
        <v>44710</v>
      </c>
      <c r="NI15">
        <v>51634</v>
      </c>
      <c r="NJ15">
        <v>32764</v>
      </c>
      <c r="NK15">
        <v>35250</v>
      </c>
      <c r="NL15">
        <v>42326</v>
      </c>
      <c r="NM15">
        <v>46601</v>
      </c>
      <c r="NN15">
        <v>51058</v>
      </c>
      <c r="NO15">
        <v>57692</v>
      </c>
      <c r="NP15">
        <v>68972</v>
      </c>
      <c r="NQ15">
        <v>49479</v>
      </c>
      <c r="NR15">
        <v>54141</v>
      </c>
      <c r="NS15">
        <v>28169</v>
      </c>
      <c r="NT15">
        <v>46624</v>
      </c>
      <c r="NU15">
        <v>62783</v>
      </c>
      <c r="NV15">
        <v>72404</v>
      </c>
      <c r="NW15">
        <v>39955</v>
      </c>
      <c r="NX15">
        <v>42404</v>
      </c>
      <c r="NY15">
        <v>36663</v>
      </c>
      <c r="NZ15">
        <v>12659</v>
      </c>
      <c r="OA15">
        <v>28687</v>
      </c>
      <c r="OB15">
        <v>37628</v>
      </c>
      <c r="OC15">
        <v>40768</v>
      </c>
      <c r="OD15">
        <v>42531</v>
      </c>
      <c r="OE15">
        <v>28938</v>
      </c>
      <c r="OF15">
        <v>21717</v>
      </c>
      <c r="OG15">
        <v>31793</v>
      </c>
      <c r="OH15">
        <v>29544</v>
      </c>
      <c r="OI15">
        <v>30025</v>
      </c>
      <c r="OJ15">
        <v>29077</v>
      </c>
      <c r="OK15">
        <v>29477</v>
      </c>
      <c r="OL15">
        <v>18135</v>
      </c>
      <c r="OM15">
        <v>16019</v>
      </c>
      <c r="ON15">
        <v>19865</v>
      </c>
      <c r="OO15">
        <v>18555</v>
      </c>
      <c r="OP15">
        <v>17477</v>
      </c>
      <c r="OQ15">
        <v>16662</v>
      </c>
      <c r="OR15">
        <v>17404</v>
      </c>
      <c r="OS15">
        <v>10865</v>
      </c>
      <c r="OT15">
        <v>10167</v>
      </c>
      <c r="OU15">
        <v>12879</v>
      </c>
      <c r="OV15">
        <v>12515</v>
      </c>
      <c r="OW15">
        <v>13406</v>
      </c>
      <c r="OX15">
        <v>13461</v>
      </c>
      <c r="OY15">
        <v>15015</v>
      </c>
      <c r="OZ15">
        <v>8894</v>
      </c>
      <c r="PA15">
        <v>9194</v>
      </c>
      <c r="PB15">
        <v>12145</v>
      </c>
      <c r="PC15">
        <v>12210</v>
      </c>
      <c r="PD15">
        <v>13859</v>
      </c>
      <c r="PE15">
        <v>14011</v>
      </c>
      <c r="PF15">
        <v>16153</v>
      </c>
      <c r="PG15">
        <v>10039</v>
      </c>
      <c r="PH15">
        <v>10601</v>
      </c>
      <c r="PI15">
        <v>14681</v>
      </c>
      <c r="PJ15">
        <v>15489</v>
      </c>
      <c r="PK15">
        <v>18191</v>
      </c>
      <c r="PL15">
        <v>20339</v>
      </c>
      <c r="PM15">
        <v>23676</v>
      </c>
      <c r="PN15">
        <v>13843</v>
      </c>
      <c r="PO15">
        <v>15979</v>
      </c>
      <c r="PP15">
        <v>21616</v>
      </c>
      <c r="PQ15">
        <v>21837</v>
      </c>
      <c r="PR15">
        <v>24638</v>
      </c>
      <c r="PS15">
        <v>24443</v>
      </c>
      <c r="PT15">
        <v>28086</v>
      </c>
      <c r="PU15">
        <v>17951</v>
      </c>
      <c r="PV15">
        <v>16610</v>
      </c>
      <c r="PW15">
        <v>20794</v>
      </c>
      <c r="PX15">
        <v>20859</v>
      </c>
      <c r="PY15">
        <v>20682</v>
      </c>
      <c r="PZ15">
        <v>22290</v>
      </c>
      <c r="QA15">
        <v>27885</v>
      </c>
      <c r="QB15">
        <v>13345</v>
      </c>
      <c r="QC15">
        <v>14337</v>
      </c>
      <c r="QD15">
        <v>19633</v>
      </c>
      <c r="QE15">
        <v>19929</v>
      </c>
      <c r="QF15">
        <v>20228</v>
      </c>
      <c r="QG15">
        <v>20494</v>
      </c>
      <c r="QH15">
        <v>22733</v>
      </c>
      <c r="QI15">
        <v>13161</v>
      </c>
      <c r="QJ15">
        <v>13516</v>
      </c>
      <c r="QK15">
        <v>18085</v>
      </c>
      <c r="QL15">
        <v>19574</v>
      </c>
      <c r="QM15">
        <v>21414</v>
      </c>
      <c r="QN15">
        <v>21309</v>
      </c>
      <c r="QO15">
        <v>22072</v>
      </c>
      <c r="QP15">
        <v>11851</v>
      </c>
      <c r="QQ15">
        <v>12329</v>
      </c>
      <c r="QR15">
        <v>14517</v>
      </c>
      <c r="QS15">
        <v>15226</v>
      </c>
      <c r="QT15">
        <v>16418</v>
      </c>
      <c r="QU15">
        <v>15428</v>
      </c>
      <c r="QV15">
        <v>16171</v>
      </c>
      <c r="QW15">
        <v>9603</v>
      </c>
      <c r="QX15">
        <v>10146</v>
      </c>
      <c r="QY15">
        <v>12994</v>
      </c>
      <c r="QZ15">
        <v>15241</v>
      </c>
      <c r="RA15">
        <v>15168</v>
      </c>
      <c r="RB15">
        <v>14271</v>
      </c>
      <c r="RC15">
        <v>13997</v>
      </c>
      <c r="RD15">
        <v>9801</v>
      </c>
      <c r="RE15">
        <v>9686</v>
      </c>
      <c r="RF15">
        <v>11515</v>
      </c>
      <c r="RG15">
        <v>11282</v>
      </c>
      <c r="RH15">
        <v>10489</v>
      </c>
      <c r="RI15">
        <v>8697</v>
      </c>
      <c r="RJ15">
        <v>8534</v>
      </c>
      <c r="RK15">
        <v>6012</v>
      </c>
      <c r="RL15">
        <v>5628</v>
      </c>
      <c r="RM15">
        <v>6031</v>
      </c>
      <c r="RN15">
        <v>6285</v>
      </c>
      <c r="RO15">
        <v>5793</v>
      </c>
      <c r="RP15">
        <v>5351</v>
      </c>
      <c r="RQ15">
        <v>4684</v>
      </c>
      <c r="RR15">
        <v>4339</v>
      </c>
      <c r="RS15">
        <v>4152</v>
      </c>
      <c r="RT15">
        <v>4227</v>
      </c>
    </row>
    <row r="16" spans="1:488" x14ac:dyDescent="0.25">
      <c r="A16" t="s">
        <v>24</v>
      </c>
      <c r="B16">
        <f>'daily PHE update'!G15</f>
        <v>76191</v>
      </c>
      <c r="E16">
        <v>76191</v>
      </c>
      <c r="F16">
        <v>60831</v>
      </c>
      <c r="G16">
        <v>66984</v>
      </c>
      <c r="H16">
        <v>74761</v>
      </c>
      <c r="I16">
        <v>79665</v>
      </c>
      <c r="J16">
        <v>89501</v>
      </c>
      <c r="K16">
        <v>102718</v>
      </c>
      <c r="L16">
        <v>73635</v>
      </c>
      <c r="M16">
        <v>72028</v>
      </c>
      <c r="N16">
        <v>92497</v>
      </c>
      <c r="O16">
        <v>131284</v>
      </c>
      <c r="P16">
        <v>160274</v>
      </c>
      <c r="Q16">
        <v>205665</v>
      </c>
      <c r="R16">
        <v>169340</v>
      </c>
      <c r="S16">
        <v>130937</v>
      </c>
      <c r="T16">
        <v>87971</v>
      </c>
      <c r="U16">
        <v>136016</v>
      </c>
      <c r="V16">
        <v>171376</v>
      </c>
      <c r="W16">
        <v>199923</v>
      </c>
      <c r="X16">
        <v>152525</v>
      </c>
      <c r="Y16">
        <v>139627</v>
      </c>
      <c r="Z16">
        <v>89495</v>
      </c>
      <c r="AA16">
        <v>54597</v>
      </c>
      <c r="AB16">
        <v>105859</v>
      </c>
      <c r="AC16">
        <v>122846</v>
      </c>
      <c r="AD16">
        <v>123801</v>
      </c>
      <c r="AE16">
        <v>116272</v>
      </c>
      <c r="AF16">
        <v>106154</v>
      </c>
      <c r="AG16">
        <v>71361</v>
      </c>
      <c r="AH16">
        <v>71828</v>
      </c>
      <c r="AI16">
        <v>77045</v>
      </c>
      <c r="AJ16">
        <v>85211</v>
      </c>
      <c r="AK16">
        <v>90817</v>
      </c>
      <c r="AL16">
        <v>83249</v>
      </c>
      <c r="AM16">
        <v>71314</v>
      </c>
      <c r="AN16">
        <v>43829</v>
      </c>
      <c r="AO16">
        <v>39936</v>
      </c>
      <c r="AP16">
        <v>42904</v>
      </c>
      <c r="AQ16">
        <v>46624</v>
      </c>
      <c r="AR16">
        <v>47836</v>
      </c>
      <c r="AS16">
        <v>46207</v>
      </c>
      <c r="AT16">
        <v>49305</v>
      </c>
      <c r="AU16">
        <v>33942</v>
      </c>
      <c r="AV16">
        <v>32392</v>
      </c>
      <c r="AW16">
        <v>38146</v>
      </c>
      <c r="AX16">
        <v>41909</v>
      </c>
      <c r="AY16">
        <v>45971</v>
      </c>
      <c r="AZ16">
        <v>46411</v>
      </c>
      <c r="BA16">
        <v>46629</v>
      </c>
      <c r="BB16">
        <v>33034</v>
      </c>
      <c r="BC16">
        <v>27773</v>
      </c>
      <c r="BD16">
        <v>32856</v>
      </c>
      <c r="BE16">
        <v>36211</v>
      </c>
      <c r="BF16">
        <v>38880</v>
      </c>
      <c r="BG16">
        <v>40050</v>
      </c>
      <c r="BH16">
        <v>41881</v>
      </c>
      <c r="BI16">
        <v>31034</v>
      </c>
      <c r="BJ16">
        <v>29189</v>
      </c>
      <c r="BK16">
        <v>32453</v>
      </c>
      <c r="BL16">
        <v>36205</v>
      </c>
      <c r="BM16">
        <v>37389</v>
      </c>
      <c r="BN16">
        <v>37615</v>
      </c>
      <c r="BO16">
        <v>41497</v>
      </c>
      <c r="BP16">
        <v>28903</v>
      </c>
      <c r="BQ16">
        <v>26793</v>
      </c>
      <c r="BR16">
        <v>30542</v>
      </c>
      <c r="BS16">
        <v>32896</v>
      </c>
      <c r="BT16">
        <v>34535</v>
      </c>
      <c r="BU16">
        <v>33847</v>
      </c>
      <c r="BV16">
        <v>35266</v>
      </c>
      <c r="BW16">
        <v>24856</v>
      </c>
      <c r="BX16">
        <v>22019</v>
      </c>
      <c r="BY16">
        <v>23793</v>
      </c>
      <c r="BZ16">
        <v>26033</v>
      </c>
      <c r="CA16">
        <v>28400</v>
      </c>
      <c r="CB16">
        <v>30371</v>
      </c>
      <c r="CC16">
        <v>36694</v>
      </c>
      <c r="CD16">
        <v>28810</v>
      </c>
      <c r="CE16">
        <v>27602</v>
      </c>
      <c r="CF16">
        <v>33202</v>
      </c>
      <c r="CG16">
        <v>34274</v>
      </c>
      <c r="CH16">
        <v>35642</v>
      </c>
      <c r="CI16">
        <v>34482</v>
      </c>
      <c r="CJ16">
        <v>39092</v>
      </c>
      <c r="CK16">
        <v>29472</v>
      </c>
      <c r="CL16">
        <v>29154</v>
      </c>
      <c r="CM16">
        <v>33772</v>
      </c>
      <c r="CN16">
        <v>37758</v>
      </c>
      <c r="CO16">
        <v>43067</v>
      </c>
      <c r="CP16">
        <v>43651</v>
      </c>
      <c r="CQ16">
        <v>48200</v>
      </c>
      <c r="CR16">
        <v>36756</v>
      </c>
      <c r="CS16">
        <v>30998</v>
      </c>
      <c r="CT16">
        <v>35851</v>
      </c>
      <c r="CU16">
        <v>38410</v>
      </c>
      <c r="CV16">
        <v>39714</v>
      </c>
      <c r="CW16">
        <v>40011</v>
      </c>
      <c r="CX16">
        <v>42216</v>
      </c>
      <c r="CY16">
        <v>30880</v>
      </c>
      <c r="CZ16">
        <v>26555</v>
      </c>
      <c r="DA16">
        <v>29229</v>
      </c>
      <c r="DB16">
        <v>31528</v>
      </c>
      <c r="DC16">
        <v>31871</v>
      </c>
      <c r="DD16">
        <v>31545</v>
      </c>
      <c r="DE16">
        <v>35729</v>
      </c>
      <c r="DF16">
        <v>26579</v>
      </c>
      <c r="DG16">
        <v>21408</v>
      </c>
      <c r="DH16">
        <v>23607</v>
      </c>
      <c r="DI16">
        <v>26231</v>
      </c>
      <c r="DJ16">
        <v>28130</v>
      </c>
      <c r="DK16">
        <v>28981</v>
      </c>
      <c r="DL16">
        <v>33858</v>
      </c>
      <c r="DM16">
        <v>26238</v>
      </c>
      <c r="DN16">
        <v>22629</v>
      </c>
      <c r="DO16">
        <v>25182</v>
      </c>
      <c r="DP16">
        <v>27700</v>
      </c>
      <c r="DQ16">
        <v>28150</v>
      </c>
      <c r="DR16">
        <v>29893</v>
      </c>
      <c r="DS16">
        <v>31403</v>
      </c>
      <c r="DT16">
        <v>24231</v>
      </c>
      <c r="DU16">
        <v>20494</v>
      </c>
      <c r="DV16">
        <v>21891</v>
      </c>
      <c r="DW16">
        <v>21709</v>
      </c>
      <c r="DX16">
        <v>21921</v>
      </c>
      <c r="DY16">
        <v>22094</v>
      </c>
      <c r="DZ16">
        <v>24573</v>
      </c>
      <c r="EA16">
        <v>17475</v>
      </c>
      <c r="EB16">
        <v>16563</v>
      </c>
      <c r="EC16">
        <v>20480</v>
      </c>
      <c r="ED16">
        <v>23881</v>
      </c>
      <c r="EE16">
        <v>25038</v>
      </c>
      <c r="EF16">
        <v>27315</v>
      </c>
      <c r="EG16">
        <v>32325</v>
      </c>
      <c r="EH16">
        <v>22912</v>
      </c>
      <c r="EI16">
        <v>22898</v>
      </c>
      <c r="EJ16">
        <v>28035</v>
      </c>
      <c r="EK16">
        <v>30845</v>
      </c>
      <c r="EL16">
        <v>32786</v>
      </c>
      <c r="EM16">
        <v>24323</v>
      </c>
      <c r="EN16">
        <v>18670</v>
      </c>
      <c r="EO16">
        <v>19630</v>
      </c>
      <c r="EP16">
        <v>23597</v>
      </c>
      <c r="EQ16">
        <v>25816</v>
      </c>
      <c r="ER16">
        <v>27118</v>
      </c>
      <c r="ES16">
        <v>27443</v>
      </c>
      <c r="ET16">
        <v>29548</v>
      </c>
      <c r="EU16">
        <v>21885</v>
      </c>
      <c r="EV16">
        <v>22047</v>
      </c>
      <c r="EW16">
        <v>24921</v>
      </c>
      <c r="EX16">
        <v>28316</v>
      </c>
      <c r="EY16">
        <v>30590</v>
      </c>
      <c r="EZ16">
        <v>30217</v>
      </c>
      <c r="FA16">
        <v>30056</v>
      </c>
      <c r="FB16">
        <v>20768</v>
      </c>
      <c r="FC16">
        <v>20842</v>
      </c>
      <c r="FD16">
        <v>24381</v>
      </c>
      <c r="FE16">
        <v>26945</v>
      </c>
      <c r="FF16">
        <v>28378</v>
      </c>
      <c r="FG16">
        <v>26869</v>
      </c>
      <c r="FH16">
        <v>27548</v>
      </c>
      <c r="FI16">
        <v>19626</v>
      </c>
      <c r="FJ16">
        <v>19456</v>
      </c>
      <c r="FK16">
        <v>24240</v>
      </c>
      <c r="FL16">
        <v>27436</v>
      </c>
      <c r="FM16">
        <v>28130</v>
      </c>
      <c r="FN16">
        <v>26330</v>
      </c>
      <c r="FO16">
        <v>25873</v>
      </c>
      <c r="FP16">
        <v>18146</v>
      </c>
      <c r="FQ16">
        <v>17949</v>
      </c>
      <c r="FR16">
        <v>21518</v>
      </c>
      <c r="FS16">
        <v>24676</v>
      </c>
      <c r="FT16">
        <v>26233</v>
      </c>
      <c r="FU16">
        <v>25319</v>
      </c>
      <c r="FV16">
        <v>25787</v>
      </c>
      <c r="FW16">
        <v>19180</v>
      </c>
      <c r="FX16">
        <v>19789</v>
      </c>
      <c r="FY16">
        <v>23924</v>
      </c>
      <c r="FZ16">
        <v>27032</v>
      </c>
      <c r="GA16">
        <v>30944</v>
      </c>
      <c r="GB16">
        <v>35058</v>
      </c>
      <c r="GC16">
        <v>42343</v>
      </c>
      <c r="GD16">
        <v>32424</v>
      </c>
      <c r="GE16">
        <v>34569</v>
      </c>
      <c r="GF16">
        <v>50048</v>
      </c>
      <c r="GG16">
        <v>56266</v>
      </c>
      <c r="GH16">
        <v>49191</v>
      </c>
      <c r="GI16">
        <v>42259</v>
      </c>
      <c r="GJ16">
        <v>39554</v>
      </c>
      <c r="GK16">
        <v>26881</v>
      </c>
      <c r="GL16">
        <v>24875</v>
      </c>
      <c r="GM16">
        <v>28406</v>
      </c>
      <c r="GN16">
        <v>29188</v>
      </c>
      <c r="GO16">
        <v>33458</v>
      </c>
      <c r="GP16">
        <v>30892</v>
      </c>
      <c r="GQ16">
        <v>29450</v>
      </c>
      <c r="GR16">
        <v>21297</v>
      </c>
      <c r="GS16">
        <v>20100</v>
      </c>
      <c r="GT16">
        <v>21660</v>
      </c>
      <c r="GU16">
        <v>23550</v>
      </c>
      <c r="GV16">
        <v>22650</v>
      </c>
      <c r="GW16">
        <v>22842</v>
      </c>
      <c r="GX16">
        <v>15029</v>
      </c>
      <c r="GY16">
        <v>13158</v>
      </c>
      <c r="GZ16">
        <v>14495</v>
      </c>
      <c r="HA16">
        <v>14676</v>
      </c>
      <c r="HB16">
        <v>14384</v>
      </c>
      <c r="HC16">
        <v>13187</v>
      </c>
      <c r="HD16">
        <v>12388</v>
      </c>
      <c r="HE16">
        <v>7999</v>
      </c>
      <c r="HF16">
        <v>6932</v>
      </c>
      <c r="HG16">
        <v>8502</v>
      </c>
      <c r="HH16">
        <v>9190</v>
      </c>
      <c r="HI16">
        <v>9150</v>
      </c>
      <c r="HJ16">
        <v>8853</v>
      </c>
      <c r="HK16">
        <v>8679</v>
      </c>
      <c r="HL16">
        <v>5897</v>
      </c>
      <c r="HM16">
        <v>5244</v>
      </c>
      <c r="HN16">
        <v>6332</v>
      </c>
      <c r="HO16">
        <v>6522</v>
      </c>
      <c r="HP16">
        <v>6696</v>
      </c>
      <c r="HQ16">
        <v>6414</v>
      </c>
      <c r="HR16">
        <v>6571</v>
      </c>
      <c r="HS16">
        <v>4602</v>
      </c>
      <c r="HT16">
        <v>3852</v>
      </c>
      <c r="HU16">
        <v>4736</v>
      </c>
      <c r="HV16">
        <v>4957</v>
      </c>
      <c r="HW16">
        <v>4901</v>
      </c>
      <c r="HX16">
        <v>4321</v>
      </c>
      <c r="HY16">
        <v>3056</v>
      </c>
      <c r="HZ16">
        <v>2528</v>
      </c>
      <c r="IA16">
        <v>2386</v>
      </c>
      <c r="IB16">
        <v>2824</v>
      </c>
      <c r="IC16">
        <v>2948</v>
      </c>
      <c r="ID16">
        <v>3058</v>
      </c>
      <c r="IE16">
        <v>2671</v>
      </c>
      <c r="IF16">
        <v>2607</v>
      </c>
      <c r="IG16">
        <v>1832</v>
      </c>
      <c r="IH16">
        <v>1532</v>
      </c>
      <c r="II16">
        <v>1790</v>
      </c>
      <c r="IJ16">
        <v>1916</v>
      </c>
      <c r="IK16">
        <v>2164</v>
      </c>
      <c r="IL16">
        <v>2137</v>
      </c>
      <c r="IM16">
        <v>2235</v>
      </c>
      <c r="IN16">
        <v>1521</v>
      </c>
      <c r="IO16">
        <v>1248</v>
      </c>
      <c r="IP16">
        <v>1451</v>
      </c>
      <c r="IQ16">
        <v>1651</v>
      </c>
      <c r="IR16">
        <v>1764</v>
      </c>
      <c r="IS16">
        <v>1739</v>
      </c>
      <c r="IT16">
        <v>2165</v>
      </c>
      <c r="IU16">
        <v>1844</v>
      </c>
      <c r="IV16">
        <v>1202</v>
      </c>
      <c r="IW16">
        <v>1540</v>
      </c>
      <c r="IX16">
        <v>1793</v>
      </c>
      <c r="IY16">
        <v>2032</v>
      </c>
      <c r="IZ16">
        <v>2243</v>
      </c>
      <c r="JA16">
        <v>1885</v>
      </c>
      <c r="JB16">
        <v>1312</v>
      </c>
      <c r="JC16">
        <v>1180</v>
      </c>
      <c r="JD16">
        <v>1466</v>
      </c>
      <c r="JE16">
        <v>1875</v>
      </c>
      <c r="JF16">
        <v>2165</v>
      </c>
      <c r="JG16">
        <v>1816</v>
      </c>
      <c r="JH16">
        <v>2325</v>
      </c>
      <c r="JI16">
        <v>1926</v>
      </c>
      <c r="JJ16">
        <v>1258</v>
      </c>
      <c r="JK16">
        <v>1665</v>
      </c>
      <c r="JL16">
        <v>1995</v>
      </c>
      <c r="JM16">
        <v>2267</v>
      </c>
      <c r="JN16">
        <v>2032</v>
      </c>
      <c r="JO16">
        <v>2366</v>
      </c>
      <c r="JP16">
        <v>2307</v>
      </c>
      <c r="JQ16">
        <v>1355</v>
      </c>
      <c r="JR16">
        <v>1922</v>
      </c>
      <c r="JS16">
        <v>2029</v>
      </c>
      <c r="JT16">
        <v>2002</v>
      </c>
      <c r="JU16">
        <v>2399</v>
      </c>
      <c r="JV16">
        <v>2012</v>
      </c>
      <c r="JW16">
        <v>1922</v>
      </c>
      <c r="JX16">
        <v>2364</v>
      </c>
      <c r="JY16">
        <v>2540</v>
      </c>
      <c r="JZ16">
        <v>2631</v>
      </c>
      <c r="KA16">
        <v>2579</v>
      </c>
      <c r="KB16">
        <v>2190</v>
      </c>
      <c r="KC16">
        <v>1906</v>
      </c>
      <c r="KD16">
        <v>1988</v>
      </c>
      <c r="KE16">
        <v>2108</v>
      </c>
      <c r="KF16">
        <v>2863</v>
      </c>
      <c r="KG16">
        <v>3118</v>
      </c>
      <c r="KH16">
        <v>2939</v>
      </c>
      <c r="KI16">
        <v>3216</v>
      </c>
      <c r="KJ16">
        <v>4239</v>
      </c>
      <c r="KK16">
        <v>2963</v>
      </c>
      <c r="KL16">
        <v>3689</v>
      </c>
      <c r="KM16">
        <v>4455</v>
      </c>
      <c r="KN16">
        <v>5079</v>
      </c>
      <c r="KO16">
        <v>4365</v>
      </c>
      <c r="KP16">
        <v>5367</v>
      </c>
      <c r="KQ16">
        <v>4760</v>
      </c>
      <c r="KR16">
        <v>3398</v>
      </c>
      <c r="KS16">
        <v>4238</v>
      </c>
      <c r="KT16">
        <v>4657</v>
      </c>
      <c r="KU16">
        <v>4986</v>
      </c>
      <c r="KV16">
        <v>4867</v>
      </c>
      <c r="KW16">
        <v>5609</v>
      </c>
      <c r="KX16">
        <v>3655</v>
      </c>
      <c r="KY16">
        <v>3475</v>
      </c>
      <c r="KZ16">
        <v>4722</v>
      </c>
      <c r="LA16">
        <v>4823</v>
      </c>
      <c r="LB16">
        <v>5139</v>
      </c>
      <c r="LC16">
        <v>5346</v>
      </c>
      <c r="LD16">
        <v>5769</v>
      </c>
      <c r="LE16">
        <v>3589</v>
      </c>
      <c r="LF16">
        <v>3731</v>
      </c>
      <c r="LG16">
        <v>4655</v>
      </c>
      <c r="LH16">
        <v>4858</v>
      </c>
      <c r="LI16">
        <v>5141</v>
      </c>
      <c r="LJ16">
        <v>5703</v>
      </c>
      <c r="LK16">
        <v>5950</v>
      </c>
      <c r="LL16">
        <v>3982</v>
      </c>
      <c r="LM16">
        <v>4119</v>
      </c>
      <c r="LN16">
        <v>5698</v>
      </c>
      <c r="LO16">
        <v>6654</v>
      </c>
      <c r="LP16">
        <v>7309</v>
      </c>
      <c r="LQ16">
        <v>8198</v>
      </c>
      <c r="LR16">
        <v>9943</v>
      </c>
      <c r="LS16">
        <v>6825</v>
      </c>
      <c r="LT16">
        <v>6914</v>
      </c>
      <c r="LU16">
        <v>8927</v>
      </c>
      <c r="LV16">
        <v>9931</v>
      </c>
      <c r="LW16">
        <v>10050</v>
      </c>
      <c r="LX16">
        <v>10844</v>
      </c>
      <c r="LY16">
        <v>12495</v>
      </c>
      <c r="LZ16">
        <v>7571</v>
      </c>
      <c r="MA16">
        <v>7764</v>
      </c>
      <c r="MB16">
        <v>10594</v>
      </c>
      <c r="MC16">
        <v>11288</v>
      </c>
      <c r="MD16">
        <v>11892</v>
      </c>
      <c r="ME16">
        <v>12287</v>
      </c>
      <c r="MF16">
        <v>13924</v>
      </c>
      <c r="MG16">
        <v>10189</v>
      </c>
      <c r="MH16">
        <v>10608</v>
      </c>
      <c r="MI16">
        <v>14011</v>
      </c>
      <c r="MJ16">
        <v>16174</v>
      </c>
      <c r="MK16">
        <v>17439</v>
      </c>
      <c r="ML16">
        <v>17667</v>
      </c>
      <c r="MM16">
        <v>20170</v>
      </c>
      <c r="MN16">
        <v>13765</v>
      </c>
      <c r="MO16">
        <v>15000</v>
      </c>
      <c r="MP16">
        <v>19718</v>
      </c>
      <c r="MQ16">
        <v>21886</v>
      </c>
      <c r="MR16">
        <v>23281</v>
      </c>
      <c r="MS16">
        <v>24489</v>
      </c>
      <c r="MT16">
        <v>27173</v>
      </c>
      <c r="MU16">
        <v>15499</v>
      </c>
      <c r="MV16">
        <v>19899</v>
      </c>
      <c r="MW16">
        <v>26959</v>
      </c>
      <c r="MX16">
        <v>28807</v>
      </c>
      <c r="MY16">
        <v>31790</v>
      </c>
      <c r="MZ16">
        <v>35990</v>
      </c>
      <c r="NA16">
        <v>40741</v>
      </c>
      <c r="NB16">
        <v>26224</v>
      </c>
      <c r="NC16">
        <v>27655</v>
      </c>
      <c r="ND16">
        <v>36834</v>
      </c>
      <c r="NE16">
        <v>38571</v>
      </c>
      <c r="NF16">
        <v>41174</v>
      </c>
      <c r="NG16">
        <v>44710</v>
      </c>
      <c r="NH16">
        <v>51643</v>
      </c>
      <c r="NI16">
        <v>32770</v>
      </c>
      <c r="NJ16">
        <v>35258</v>
      </c>
      <c r="NK16">
        <v>42320</v>
      </c>
      <c r="NL16">
        <v>46657</v>
      </c>
      <c r="NM16">
        <v>51147</v>
      </c>
      <c r="NN16">
        <v>57698</v>
      </c>
      <c r="NO16">
        <v>69008</v>
      </c>
      <c r="NP16">
        <v>49486</v>
      </c>
      <c r="NQ16">
        <v>54126</v>
      </c>
      <c r="NR16">
        <v>28193</v>
      </c>
      <c r="NS16">
        <v>46629</v>
      </c>
      <c r="NT16">
        <v>62785</v>
      </c>
      <c r="NU16">
        <v>72407</v>
      </c>
      <c r="NV16">
        <v>39955</v>
      </c>
      <c r="NW16">
        <v>42408</v>
      </c>
      <c r="NX16">
        <v>36666</v>
      </c>
      <c r="NY16">
        <v>12660</v>
      </c>
      <c r="NZ16">
        <v>28698</v>
      </c>
      <c r="OA16">
        <v>37644</v>
      </c>
      <c r="OB16">
        <v>40770</v>
      </c>
      <c r="OC16">
        <v>42532</v>
      </c>
      <c r="OD16">
        <v>28936</v>
      </c>
      <c r="OE16">
        <v>21729</v>
      </c>
      <c r="OF16">
        <v>31801</v>
      </c>
      <c r="OG16">
        <v>29540</v>
      </c>
      <c r="OH16">
        <v>30026</v>
      </c>
      <c r="OI16">
        <v>29077</v>
      </c>
      <c r="OJ16">
        <v>29481</v>
      </c>
      <c r="OK16">
        <v>18134</v>
      </c>
      <c r="OL16">
        <v>16017</v>
      </c>
      <c r="OM16">
        <v>19870</v>
      </c>
      <c r="ON16">
        <v>18559</v>
      </c>
      <c r="OO16">
        <v>17494</v>
      </c>
      <c r="OP16">
        <v>16665</v>
      </c>
      <c r="OQ16">
        <v>17403</v>
      </c>
      <c r="OR16">
        <v>10864</v>
      </c>
      <c r="OS16">
        <v>10168</v>
      </c>
      <c r="OT16">
        <v>12870</v>
      </c>
      <c r="OU16">
        <v>12526</v>
      </c>
      <c r="OV16">
        <v>13410</v>
      </c>
      <c r="OW16">
        <v>13464</v>
      </c>
      <c r="OX16">
        <v>15011</v>
      </c>
      <c r="OY16">
        <v>8910</v>
      </c>
      <c r="OZ16">
        <v>9192</v>
      </c>
      <c r="PA16">
        <v>12277</v>
      </c>
      <c r="PB16">
        <v>12217</v>
      </c>
      <c r="PC16">
        <v>13874</v>
      </c>
      <c r="PD16">
        <v>14008</v>
      </c>
      <c r="PE16">
        <v>16157</v>
      </c>
      <c r="PF16">
        <v>10034</v>
      </c>
      <c r="PG16">
        <v>10603</v>
      </c>
      <c r="PH16">
        <v>14685</v>
      </c>
      <c r="PI16">
        <v>15492</v>
      </c>
      <c r="PJ16">
        <v>18203</v>
      </c>
      <c r="PK16">
        <v>20333</v>
      </c>
      <c r="PL16">
        <v>23671</v>
      </c>
      <c r="PM16">
        <v>13843</v>
      </c>
      <c r="PN16">
        <v>15972</v>
      </c>
      <c r="PO16">
        <v>21616</v>
      </c>
      <c r="PP16">
        <v>21842</v>
      </c>
      <c r="PQ16">
        <v>24625</v>
      </c>
      <c r="PR16">
        <v>24455</v>
      </c>
      <c r="PS16">
        <v>28081</v>
      </c>
      <c r="PT16">
        <v>17963</v>
      </c>
      <c r="PU16">
        <v>16608</v>
      </c>
      <c r="PV16">
        <v>20808</v>
      </c>
      <c r="PW16">
        <v>20862</v>
      </c>
      <c r="PX16">
        <v>20682</v>
      </c>
      <c r="PY16">
        <v>22287</v>
      </c>
      <c r="PZ16">
        <v>27875</v>
      </c>
      <c r="QA16">
        <v>13355</v>
      </c>
      <c r="QB16">
        <v>14338</v>
      </c>
      <c r="QC16">
        <v>19634</v>
      </c>
      <c r="QD16">
        <v>19938</v>
      </c>
      <c r="QE16">
        <v>20227</v>
      </c>
      <c r="QF16">
        <v>20494</v>
      </c>
      <c r="QG16">
        <v>22729</v>
      </c>
      <c r="QH16">
        <v>13160</v>
      </c>
      <c r="QI16">
        <v>13519</v>
      </c>
      <c r="QJ16">
        <v>18089</v>
      </c>
      <c r="QK16">
        <v>19582</v>
      </c>
      <c r="QL16">
        <v>21428</v>
      </c>
      <c r="QM16">
        <v>21302</v>
      </c>
      <c r="QN16">
        <v>22071</v>
      </c>
      <c r="QO16">
        <v>11845</v>
      </c>
      <c r="QP16">
        <v>12350</v>
      </c>
      <c r="QQ16">
        <v>14514</v>
      </c>
      <c r="QR16">
        <v>15237</v>
      </c>
      <c r="QS16">
        <v>16416</v>
      </c>
      <c r="QT16">
        <v>15429</v>
      </c>
      <c r="QU16">
        <v>16176</v>
      </c>
      <c r="QV16">
        <v>9612</v>
      </c>
      <c r="QW16">
        <v>10145</v>
      </c>
      <c r="QX16">
        <v>12992</v>
      </c>
      <c r="QY16">
        <v>15247</v>
      </c>
      <c r="QZ16">
        <v>15180</v>
      </c>
      <c r="RA16">
        <v>14273</v>
      </c>
      <c r="RB16">
        <v>14004</v>
      </c>
      <c r="RC16">
        <v>9803</v>
      </c>
      <c r="RD16">
        <v>9690</v>
      </c>
      <c r="RE16">
        <v>11521</v>
      </c>
      <c r="RF16">
        <v>11283</v>
      </c>
      <c r="RG16">
        <v>10498</v>
      </c>
      <c r="RH16">
        <v>8690</v>
      </c>
      <c r="RI16">
        <v>8542</v>
      </c>
      <c r="RJ16">
        <v>6013</v>
      </c>
      <c r="RK16">
        <v>5627</v>
      </c>
      <c r="RL16">
        <v>6031</v>
      </c>
      <c r="RM16">
        <v>6282</v>
      </c>
      <c r="RN16">
        <v>5870</v>
      </c>
      <c r="RO16">
        <v>5346</v>
      </c>
      <c r="RP16">
        <v>4688</v>
      </c>
      <c r="RQ16">
        <v>4596</v>
      </c>
      <c r="RR16">
        <v>4156</v>
      </c>
      <c r="RS16">
        <v>4238</v>
      </c>
      <c r="RT16">
        <v>3914</v>
      </c>
    </row>
    <row r="17" spans="1:488" x14ac:dyDescent="0.25">
      <c r="A17" t="s">
        <v>25</v>
      </c>
      <c r="B17">
        <f>'daily PHE update'!G16</f>
        <v>60832</v>
      </c>
      <c r="E17">
        <v>60832</v>
      </c>
      <c r="F17">
        <v>67010</v>
      </c>
      <c r="G17">
        <v>74769</v>
      </c>
      <c r="H17">
        <v>79688</v>
      </c>
      <c r="I17">
        <v>89527</v>
      </c>
      <c r="J17">
        <v>102724</v>
      </c>
      <c r="K17">
        <v>73636</v>
      </c>
      <c r="L17">
        <v>72070</v>
      </c>
      <c r="M17">
        <v>92510</v>
      </c>
      <c r="N17">
        <v>131356</v>
      </c>
      <c r="O17">
        <v>160294</v>
      </c>
      <c r="P17">
        <v>205676</v>
      </c>
      <c r="Q17">
        <v>169348</v>
      </c>
      <c r="R17">
        <v>130941</v>
      </c>
      <c r="S17">
        <v>87999</v>
      </c>
      <c r="T17">
        <v>136207</v>
      </c>
      <c r="U17">
        <v>171389</v>
      </c>
      <c r="V17">
        <v>199951</v>
      </c>
      <c r="W17">
        <v>152562</v>
      </c>
      <c r="X17">
        <v>139632</v>
      </c>
      <c r="Y17">
        <v>89503</v>
      </c>
      <c r="Z17">
        <v>54604</v>
      </c>
      <c r="AA17">
        <v>105886</v>
      </c>
      <c r="AB17">
        <v>122841</v>
      </c>
      <c r="AC17">
        <v>123810</v>
      </c>
      <c r="AD17">
        <v>116299</v>
      </c>
      <c r="AE17">
        <v>106155</v>
      </c>
      <c r="AF17">
        <v>71366</v>
      </c>
      <c r="AG17">
        <v>71842</v>
      </c>
      <c r="AH17">
        <v>77088</v>
      </c>
      <c r="AI17">
        <v>85241</v>
      </c>
      <c r="AJ17">
        <v>90844</v>
      </c>
      <c r="AK17">
        <v>83275</v>
      </c>
      <c r="AL17">
        <v>71319</v>
      </c>
      <c r="AM17">
        <v>43832</v>
      </c>
      <c r="AN17">
        <v>39934</v>
      </c>
      <c r="AO17">
        <v>42907</v>
      </c>
      <c r="AP17">
        <v>46629</v>
      </c>
      <c r="AQ17">
        <v>47861</v>
      </c>
      <c r="AR17">
        <v>46220</v>
      </c>
      <c r="AS17">
        <v>49308</v>
      </c>
      <c r="AT17">
        <v>33943</v>
      </c>
      <c r="AU17">
        <v>32395</v>
      </c>
      <c r="AV17">
        <v>38146</v>
      </c>
      <c r="AW17">
        <v>41910</v>
      </c>
      <c r="AX17">
        <v>45988</v>
      </c>
      <c r="AY17">
        <v>46424</v>
      </c>
      <c r="AZ17">
        <v>46630</v>
      </c>
      <c r="BA17">
        <v>33036</v>
      </c>
      <c r="BB17">
        <v>27790</v>
      </c>
      <c r="BC17">
        <v>32871</v>
      </c>
      <c r="BD17">
        <v>36215</v>
      </c>
      <c r="BE17">
        <v>38882</v>
      </c>
      <c r="BF17">
        <v>40072</v>
      </c>
      <c r="BG17">
        <v>41884</v>
      </c>
      <c r="BH17">
        <v>31032</v>
      </c>
      <c r="BI17">
        <v>29201</v>
      </c>
      <c r="BJ17">
        <v>32456</v>
      </c>
      <c r="BK17">
        <v>36214</v>
      </c>
      <c r="BL17">
        <v>37391</v>
      </c>
      <c r="BM17">
        <v>37621</v>
      </c>
      <c r="BN17">
        <v>41502</v>
      </c>
      <c r="BO17">
        <v>28898</v>
      </c>
      <c r="BP17">
        <v>26793</v>
      </c>
      <c r="BQ17">
        <v>30556</v>
      </c>
      <c r="BR17">
        <v>32901</v>
      </c>
      <c r="BS17">
        <v>34550</v>
      </c>
      <c r="BT17">
        <v>33852</v>
      </c>
      <c r="BU17">
        <v>35265</v>
      </c>
      <c r="BV17">
        <v>24856</v>
      </c>
      <c r="BW17">
        <v>22023</v>
      </c>
      <c r="BX17">
        <v>23802</v>
      </c>
      <c r="BY17">
        <v>26038</v>
      </c>
      <c r="BZ17">
        <v>28406</v>
      </c>
      <c r="CA17">
        <v>30387</v>
      </c>
      <c r="CB17">
        <v>36697</v>
      </c>
      <c r="CC17">
        <v>28812</v>
      </c>
      <c r="CD17">
        <v>27604</v>
      </c>
      <c r="CE17">
        <v>33206</v>
      </c>
      <c r="CF17">
        <v>34284</v>
      </c>
      <c r="CG17">
        <v>35695</v>
      </c>
      <c r="CH17">
        <v>34485</v>
      </c>
      <c r="CI17">
        <v>39091</v>
      </c>
      <c r="CJ17">
        <v>29472</v>
      </c>
      <c r="CK17">
        <v>29166</v>
      </c>
      <c r="CL17">
        <v>33772</v>
      </c>
      <c r="CM17">
        <v>37764</v>
      </c>
      <c r="CN17">
        <v>43090</v>
      </c>
      <c r="CO17">
        <v>43661</v>
      </c>
      <c r="CP17">
        <v>48205</v>
      </c>
      <c r="CQ17">
        <v>36761</v>
      </c>
      <c r="CR17">
        <v>31006</v>
      </c>
      <c r="CS17">
        <v>35853</v>
      </c>
      <c r="CT17">
        <v>38415</v>
      </c>
      <c r="CU17">
        <v>39717</v>
      </c>
      <c r="CV17">
        <v>40018</v>
      </c>
      <c r="CW17">
        <v>42217</v>
      </c>
      <c r="CX17">
        <v>30881</v>
      </c>
      <c r="CY17">
        <v>26554</v>
      </c>
      <c r="CZ17">
        <v>29230</v>
      </c>
      <c r="DA17">
        <v>31532</v>
      </c>
      <c r="DB17">
        <v>31871</v>
      </c>
      <c r="DC17">
        <v>31542</v>
      </c>
      <c r="DD17">
        <v>35733</v>
      </c>
      <c r="DE17">
        <v>26579</v>
      </c>
      <c r="DF17">
        <v>21411</v>
      </c>
      <c r="DG17">
        <v>23613</v>
      </c>
      <c r="DH17">
        <v>26232</v>
      </c>
      <c r="DI17">
        <v>28128</v>
      </c>
      <c r="DJ17">
        <v>28987</v>
      </c>
      <c r="DK17">
        <v>33857</v>
      </c>
      <c r="DL17">
        <v>26236</v>
      </c>
      <c r="DM17">
        <v>22633</v>
      </c>
      <c r="DN17">
        <v>25186</v>
      </c>
      <c r="DO17">
        <v>27696</v>
      </c>
      <c r="DP17">
        <v>28151</v>
      </c>
      <c r="DQ17">
        <v>29894</v>
      </c>
      <c r="DR17">
        <v>31404</v>
      </c>
      <c r="DS17">
        <v>24233</v>
      </c>
      <c r="DT17">
        <v>20495</v>
      </c>
      <c r="DU17">
        <v>21897</v>
      </c>
      <c r="DV17">
        <v>21717</v>
      </c>
      <c r="DW17">
        <v>21922</v>
      </c>
      <c r="DX17">
        <v>22099</v>
      </c>
      <c r="DY17">
        <v>24574</v>
      </c>
      <c r="DZ17">
        <v>17472</v>
      </c>
      <c r="EA17">
        <v>16565</v>
      </c>
      <c r="EB17">
        <v>20483</v>
      </c>
      <c r="EC17">
        <v>23883</v>
      </c>
      <c r="ED17">
        <v>25038</v>
      </c>
      <c r="EE17">
        <v>27322</v>
      </c>
      <c r="EF17">
        <v>32325</v>
      </c>
      <c r="EG17">
        <v>22938</v>
      </c>
      <c r="EH17">
        <v>22902</v>
      </c>
      <c r="EI17">
        <v>28050</v>
      </c>
      <c r="EJ17">
        <v>29926</v>
      </c>
      <c r="EK17">
        <v>32789</v>
      </c>
      <c r="EL17">
        <v>24322</v>
      </c>
      <c r="EM17">
        <v>18672</v>
      </c>
      <c r="EN17">
        <v>19631</v>
      </c>
      <c r="EO17">
        <v>23604</v>
      </c>
      <c r="EP17">
        <v>25815</v>
      </c>
      <c r="EQ17">
        <v>27124</v>
      </c>
      <c r="ER17">
        <v>27450</v>
      </c>
      <c r="ES17">
        <v>29554</v>
      </c>
      <c r="ET17">
        <v>21885</v>
      </c>
      <c r="EU17">
        <v>22055</v>
      </c>
      <c r="EV17">
        <v>24929</v>
      </c>
      <c r="EW17">
        <v>28323</v>
      </c>
      <c r="EX17">
        <v>30587</v>
      </c>
      <c r="EY17">
        <v>30216</v>
      </c>
      <c r="EZ17">
        <v>30056</v>
      </c>
      <c r="FA17">
        <v>20769</v>
      </c>
      <c r="FB17">
        <v>20844</v>
      </c>
      <c r="FC17">
        <v>24383</v>
      </c>
      <c r="FD17">
        <v>26945</v>
      </c>
      <c r="FE17">
        <v>28392</v>
      </c>
      <c r="FF17">
        <v>26872</v>
      </c>
      <c r="FG17">
        <v>27541</v>
      </c>
      <c r="FH17">
        <v>19626</v>
      </c>
      <c r="FI17">
        <v>19463</v>
      </c>
      <c r="FJ17">
        <v>24240</v>
      </c>
      <c r="FK17">
        <v>27436</v>
      </c>
      <c r="FL17">
        <v>28131</v>
      </c>
      <c r="FM17">
        <v>26331</v>
      </c>
      <c r="FN17">
        <v>25874</v>
      </c>
      <c r="FO17">
        <v>18148</v>
      </c>
      <c r="FP17">
        <v>17948</v>
      </c>
      <c r="FQ17">
        <v>21536</v>
      </c>
      <c r="FR17">
        <v>24681</v>
      </c>
      <c r="FS17">
        <v>26232</v>
      </c>
      <c r="FT17">
        <v>25322</v>
      </c>
      <c r="FU17">
        <v>25792</v>
      </c>
      <c r="FV17">
        <v>19183</v>
      </c>
      <c r="FW17">
        <v>19786</v>
      </c>
      <c r="FX17">
        <v>23925</v>
      </c>
      <c r="FY17">
        <v>27036</v>
      </c>
      <c r="FZ17">
        <v>30953</v>
      </c>
      <c r="GA17">
        <v>35064</v>
      </c>
      <c r="GB17">
        <v>42343</v>
      </c>
      <c r="GC17">
        <v>32422</v>
      </c>
      <c r="GD17">
        <v>34571</v>
      </c>
      <c r="GE17">
        <v>50053</v>
      </c>
      <c r="GF17">
        <v>56267</v>
      </c>
      <c r="GG17">
        <v>49191</v>
      </c>
      <c r="GH17">
        <v>42259</v>
      </c>
      <c r="GI17">
        <v>39570</v>
      </c>
      <c r="GJ17">
        <v>26884</v>
      </c>
      <c r="GK17">
        <v>24875</v>
      </c>
      <c r="GL17">
        <v>28405</v>
      </c>
      <c r="GM17">
        <v>29184</v>
      </c>
      <c r="GN17">
        <v>33458</v>
      </c>
      <c r="GO17">
        <v>30899</v>
      </c>
      <c r="GP17">
        <v>29448</v>
      </c>
      <c r="GQ17">
        <v>21303</v>
      </c>
      <c r="GR17">
        <v>20110</v>
      </c>
      <c r="GS17">
        <v>21671</v>
      </c>
      <c r="GT17">
        <v>23549</v>
      </c>
      <c r="GU17">
        <v>23363</v>
      </c>
      <c r="GV17">
        <v>22844</v>
      </c>
      <c r="GW17">
        <v>15034</v>
      </c>
      <c r="GX17">
        <v>13158</v>
      </c>
      <c r="GY17">
        <v>14496</v>
      </c>
      <c r="GZ17">
        <v>14675</v>
      </c>
      <c r="HA17">
        <v>14385</v>
      </c>
      <c r="HB17">
        <v>13188</v>
      </c>
      <c r="HC17">
        <v>12387</v>
      </c>
      <c r="HD17">
        <v>8000</v>
      </c>
      <c r="HE17">
        <v>6932</v>
      </c>
      <c r="HF17">
        <v>8501</v>
      </c>
      <c r="HG17">
        <v>9196</v>
      </c>
      <c r="HH17">
        <v>9152</v>
      </c>
      <c r="HI17">
        <v>8853</v>
      </c>
      <c r="HJ17">
        <v>8679</v>
      </c>
      <c r="HK17">
        <v>5897</v>
      </c>
      <c r="HL17">
        <v>5244</v>
      </c>
      <c r="HM17">
        <v>6332</v>
      </c>
      <c r="HN17">
        <v>6524</v>
      </c>
      <c r="HO17">
        <v>6698</v>
      </c>
      <c r="HP17">
        <v>6415</v>
      </c>
      <c r="HQ17">
        <v>6571</v>
      </c>
      <c r="HR17">
        <v>4603</v>
      </c>
      <c r="HS17">
        <v>3852</v>
      </c>
      <c r="HT17">
        <v>4737</v>
      </c>
      <c r="HU17">
        <v>4957</v>
      </c>
      <c r="HV17">
        <v>4900</v>
      </c>
      <c r="HW17">
        <v>4319</v>
      </c>
      <c r="HX17">
        <v>3056</v>
      </c>
      <c r="HY17">
        <v>2527</v>
      </c>
      <c r="HZ17">
        <v>2387</v>
      </c>
      <c r="IA17">
        <v>2824</v>
      </c>
      <c r="IB17">
        <v>2950</v>
      </c>
      <c r="IC17">
        <v>3058</v>
      </c>
      <c r="ID17">
        <v>2678</v>
      </c>
      <c r="IE17">
        <v>2607</v>
      </c>
      <c r="IF17">
        <v>1831</v>
      </c>
      <c r="IG17">
        <v>1531</v>
      </c>
      <c r="IH17">
        <v>1792</v>
      </c>
      <c r="II17">
        <v>1910</v>
      </c>
      <c r="IJ17">
        <v>2167</v>
      </c>
      <c r="IK17">
        <v>2136</v>
      </c>
      <c r="IL17">
        <v>2235</v>
      </c>
      <c r="IM17">
        <v>1521</v>
      </c>
      <c r="IN17">
        <v>1251</v>
      </c>
      <c r="IO17">
        <v>1452</v>
      </c>
      <c r="IP17">
        <v>1651</v>
      </c>
      <c r="IQ17">
        <v>1764</v>
      </c>
      <c r="IR17">
        <v>1739</v>
      </c>
      <c r="IS17">
        <v>2165</v>
      </c>
      <c r="IT17">
        <v>1844</v>
      </c>
      <c r="IU17">
        <v>1200</v>
      </c>
      <c r="IV17">
        <v>1542</v>
      </c>
      <c r="IW17">
        <v>1792</v>
      </c>
      <c r="IX17">
        <v>2033</v>
      </c>
      <c r="IY17">
        <v>2042</v>
      </c>
      <c r="IZ17">
        <v>1886</v>
      </c>
      <c r="JA17">
        <v>1313</v>
      </c>
      <c r="JB17">
        <v>1183</v>
      </c>
      <c r="JC17">
        <v>1465</v>
      </c>
      <c r="JD17">
        <v>1885</v>
      </c>
      <c r="JE17">
        <v>2166</v>
      </c>
      <c r="JF17">
        <v>1815</v>
      </c>
      <c r="JG17">
        <v>2324</v>
      </c>
      <c r="JH17">
        <v>1927</v>
      </c>
      <c r="JI17">
        <v>1258</v>
      </c>
      <c r="JJ17">
        <v>1666</v>
      </c>
      <c r="JK17">
        <v>2004</v>
      </c>
      <c r="JL17">
        <v>2269</v>
      </c>
      <c r="JM17">
        <v>2034</v>
      </c>
      <c r="JN17">
        <v>2368</v>
      </c>
      <c r="JO17">
        <v>2309</v>
      </c>
      <c r="JP17">
        <v>1357</v>
      </c>
      <c r="JQ17">
        <v>1883</v>
      </c>
      <c r="JR17">
        <v>2029</v>
      </c>
      <c r="JS17">
        <v>2003</v>
      </c>
      <c r="JT17">
        <v>2399</v>
      </c>
      <c r="JU17">
        <v>2013</v>
      </c>
      <c r="JV17">
        <v>1927</v>
      </c>
      <c r="JW17">
        <v>2364</v>
      </c>
      <c r="JX17">
        <v>2542</v>
      </c>
      <c r="JY17">
        <v>2630</v>
      </c>
      <c r="JZ17">
        <v>2578</v>
      </c>
      <c r="KA17">
        <v>2191</v>
      </c>
      <c r="KB17">
        <v>1909</v>
      </c>
      <c r="KC17">
        <v>1993</v>
      </c>
      <c r="KD17">
        <v>2110</v>
      </c>
      <c r="KE17">
        <v>2859</v>
      </c>
      <c r="KF17">
        <v>3121</v>
      </c>
      <c r="KG17">
        <v>2940</v>
      </c>
      <c r="KH17">
        <v>3221</v>
      </c>
      <c r="KI17">
        <v>4239</v>
      </c>
      <c r="KJ17">
        <v>2963</v>
      </c>
      <c r="KK17">
        <v>3623</v>
      </c>
      <c r="KL17">
        <v>4455</v>
      </c>
      <c r="KM17">
        <v>5079</v>
      </c>
      <c r="KN17">
        <v>4365</v>
      </c>
      <c r="KO17">
        <v>5367</v>
      </c>
      <c r="KP17">
        <v>4760</v>
      </c>
      <c r="KQ17">
        <v>3407</v>
      </c>
      <c r="KR17">
        <v>4237</v>
      </c>
      <c r="KS17">
        <v>4658</v>
      </c>
      <c r="KT17">
        <v>4986</v>
      </c>
      <c r="KU17">
        <v>4874</v>
      </c>
      <c r="KV17">
        <v>5608</v>
      </c>
      <c r="KW17">
        <v>3654</v>
      </c>
      <c r="KX17">
        <v>3476</v>
      </c>
      <c r="KY17">
        <v>4723</v>
      </c>
      <c r="KZ17">
        <v>4826</v>
      </c>
      <c r="LA17">
        <v>5139</v>
      </c>
      <c r="LB17">
        <v>5347</v>
      </c>
      <c r="LC17">
        <v>5769</v>
      </c>
      <c r="LD17">
        <v>3589</v>
      </c>
      <c r="LE17">
        <v>3730</v>
      </c>
      <c r="LF17">
        <v>4659</v>
      </c>
      <c r="LG17">
        <v>4859</v>
      </c>
      <c r="LH17">
        <v>5143</v>
      </c>
      <c r="LI17">
        <v>5703</v>
      </c>
      <c r="LJ17">
        <v>5947</v>
      </c>
      <c r="LK17">
        <v>3984</v>
      </c>
      <c r="LL17">
        <v>4119</v>
      </c>
      <c r="LM17">
        <v>5700</v>
      </c>
      <c r="LN17">
        <v>6653</v>
      </c>
      <c r="LO17">
        <v>7309</v>
      </c>
      <c r="LP17">
        <v>8198</v>
      </c>
      <c r="LQ17">
        <v>9941</v>
      </c>
      <c r="LR17">
        <v>6826</v>
      </c>
      <c r="LS17">
        <v>6914</v>
      </c>
      <c r="LT17">
        <v>8932</v>
      </c>
      <c r="LU17">
        <v>9930</v>
      </c>
      <c r="LV17">
        <v>10050</v>
      </c>
      <c r="LW17">
        <v>10850</v>
      </c>
      <c r="LX17">
        <v>12496</v>
      </c>
      <c r="LY17">
        <v>7572</v>
      </c>
      <c r="LZ17">
        <v>7765</v>
      </c>
      <c r="MA17">
        <v>10594</v>
      </c>
      <c r="MB17">
        <v>11292</v>
      </c>
      <c r="MC17">
        <v>11892</v>
      </c>
      <c r="MD17">
        <v>12284</v>
      </c>
      <c r="ME17">
        <v>13927</v>
      </c>
      <c r="MF17">
        <v>10189</v>
      </c>
      <c r="MG17">
        <v>10608</v>
      </c>
      <c r="MH17">
        <v>14025</v>
      </c>
      <c r="MI17">
        <v>16177</v>
      </c>
      <c r="MJ17">
        <v>17441</v>
      </c>
      <c r="MK17">
        <v>17671</v>
      </c>
      <c r="ML17">
        <v>20168</v>
      </c>
      <c r="MM17">
        <v>13765</v>
      </c>
      <c r="MN17">
        <v>15004</v>
      </c>
      <c r="MO17">
        <v>19722</v>
      </c>
      <c r="MP17">
        <v>21890</v>
      </c>
      <c r="MQ17">
        <v>23287</v>
      </c>
      <c r="MR17">
        <v>24493</v>
      </c>
      <c r="MS17">
        <v>27177</v>
      </c>
      <c r="MT17">
        <v>15499</v>
      </c>
      <c r="MU17">
        <v>19901</v>
      </c>
      <c r="MV17">
        <v>26961</v>
      </c>
      <c r="MW17">
        <v>28808</v>
      </c>
      <c r="MX17">
        <v>31792</v>
      </c>
      <c r="MY17">
        <v>35992</v>
      </c>
      <c r="MZ17">
        <v>40743</v>
      </c>
      <c r="NA17">
        <v>26225</v>
      </c>
      <c r="NB17">
        <v>27661</v>
      </c>
      <c r="NC17">
        <v>36797</v>
      </c>
      <c r="ND17">
        <v>38574</v>
      </c>
      <c r="NE17">
        <v>41188</v>
      </c>
      <c r="NF17">
        <v>44706</v>
      </c>
      <c r="NG17">
        <v>51645</v>
      </c>
      <c r="NH17">
        <v>32769</v>
      </c>
      <c r="NI17">
        <v>35258</v>
      </c>
      <c r="NJ17">
        <v>42330</v>
      </c>
      <c r="NK17">
        <v>46648</v>
      </c>
      <c r="NL17">
        <v>51160</v>
      </c>
      <c r="NM17">
        <v>57715</v>
      </c>
      <c r="NN17">
        <v>69019</v>
      </c>
      <c r="NO17">
        <v>49514</v>
      </c>
      <c r="NP17">
        <v>54141</v>
      </c>
      <c r="NQ17">
        <v>28187</v>
      </c>
      <c r="NR17">
        <v>46672</v>
      </c>
      <c r="NS17">
        <v>62785</v>
      </c>
      <c r="NT17">
        <v>72416</v>
      </c>
      <c r="NU17">
        <v>39956</v>
      </c>
      <c r="NV17">
        <v>42411</v>
      </c>
      <c r="NW17">
        <v>36671</v>
      </c>
      <c r="NX17">
        <v>12660</v>
      </c>
      <c r="NY17">
        <v>28707</v>
      </c>
      <c r="NZ17">
        <v>37658</v>
      </c>
      <c r="OA17">
        <v>40781</v>
      </c>
      <c r="OB17">
        <v>42538</v>
      </c>
      <c r="OC17">
        <v>28934</v>
      </c>
      <c r="OD17">
        <v>21731</v>
      </c>
      <c r="OE17">
        <v>31817</v>
      </c>
      <c r="OF17">
        <v>29557</v>
      </c>
      <c r="OG17">
        <v>30031</v>
      </c>
      <c r="OH17">
        <v>29070</v>
      </c>
      <c r="OI17">
        <v>29483</v>
      </c>
      <c r="OJ17">
        <v>18133</v>
      </c>
      <c r="OK17">
        <v>16015</v>
      </c>
      <c r="OL17">
        <v>19867</v>
      </c>
      <c r="OM17">
        <v>18553</v>
      </c>
      <c r="ON17">
        <v>17493</v>
      </c>
      <c r="OO17">
        <v>16679</v>
      </c>
      <c r="OP17">
        <v>17409</v>
      </c>
      <c r="OQ17">
        <v>10883</v>
      </c>
      <c r="OR17">
        <v>10169</v>
      </c>
      <c r="OS17">
        <v>12872</v>
      </c>
      <c r="OT17">
        <v>12520</v>
      </c>
      <c r="OU17">
        <v>13442</v>
      </c>
      <c r="OV17">
        <v>13468</v>
      </c>
      <c r="OW17">
        <v>15007</v>
      </c>
      <c r="OX17">
        <v>8906</v>
      </c>
      <c r="OY17">
        <v>9196</v>
      </c>
      <c r="OZ17">
        <v>12262</v>
      </c>
      <c r="PA17">
        <v>12272</v>
      </c>
      <c r="PB17">
        <v>13884</v>
      </c>
      <c r="PC17">
        <v>14006</v>
      </c>
      <c r="PD17">
        <v>16156</v>
      </c>
      <c r="PE17">
        <v>10032</v>
      </c>
      <c r="PF17">
        <v>10601</v>
      </c>
      <c r="PG17">
        <v>14680</v>
      </c>
      <c r="PH17">
        <v>15495</v>
      </c>
      <c r="PI17">
        <v>18208</v>
      </c>
      <c r="PJ17">
        <v>20336</v>
      </c>
      <c r="PK17">
        <v>23665</v>
      </c>
      <c r="PL17">
        <v>13844</v>
      </c>
      <c r="PM17">
        <v>15980</v>
      </c>
      <c r="PN17">
        <v>21618</v>
      </c>
      <c r="PO17">
        <v>21839</v>
      </c>
      <c r="PP17">
        <v>24639</v>
      </c>
      <c r="PQ17">
        <v>24440</v>
      </c>
      <c r="PR17">
        <v>28088</v>
      </c>
      <c r="PS17">
        <v>17959</v>
      </c>
      <c r="PT17">
        <v>16610</v>
      </c>
      <c r="PU17">
        <v>20807</v>
      </c>
      <c r="PV17">
        <v>20872</v>
      </c>
      <c r="PW17">
        <v>20684</v>
      </c>
      <c r="PX17">
        <v>22289</v>
      </c>
      <c r="PY17">
        <v>27879</v>
      </c>
      <c r="PZ17">
        <v>13352</v>
      </c>
      <c r="QA17">
        <v>14361</v>
      </c>
      <c r="QB17">
        <v>19632</v>
      </c>
      <c r="QC17">
        <v>19942</v>
      </c>
      <c r="QD17">
        <v>20229</v>
      </c>
      <c r="QE17">
        <v>20494</v>
      </c>
      <c r="QF17">
        <v>22732</v>
      </c>
      <c r="QG17">
        <v>13162</v>
      </c>
      <c r="QH17">
        <v>13519</v>
      </c>
      <c r="QI17">
        <v>18100</v>
      </c>
      <c r="QJ17">
        <v>19589</v>
      </c>
      <c r="QK17">
        <v>21469</v>
      </c>
      <c r="QL17">
        <v>21310</v>
      </c>
      <c r="QM17">
        <v>22067</v>
      </c>
      <c r="QN17">
        <v>11845</v>
      </c>
      <c r="QO17">
        <v>12346</v>
      </c>
      <c r="QP17">
        <v>14522</v>
      </c>
      <c r="QQ17">
        <v>15230</v>
      </c>
      <c r="QR17">
        <v>16420</v>
      </c>
      <c r="QS17">
        <v>15428</v>
      </c>
      <c r="QT17">
        <v>16177</v>
      </c>
      <c r="QU17">
        <v>9611</v>
      </c>
      <c r="QV17">
        <v>10146</v>
      </c>
      <c r="QW17">
        <v>12996</v>
      </c>
      <c r="QX17">
        <v>15246</v>
      </c>
      <c r="QY17">
        <v>15177</v>
      </c>
      <c r="QZ17">
        <v>14286</v>
      </c>
      <c r="RA17">
        <v>14011</v>
      </c>
      <c r="RB17">
        <v>9801</v>
      </c>
      <c r="RC17">
        <v>9689</v>
      </c>
      <c r="RD17">
        <v>11530</v>
      </c>
      <c r="RE17">
        <v>11281</v>
      </c>
      <c r="RF17">
        <v>10498</v>
      </c>
      <c r="RG17">
        <v>8712</v>
      </c>
      <c r="RH17">
        <v>8540</v>
      </c>
      <c r="RI17">
        <v>6013</v>
      </c>
      <c r="RJ17">
        <v>5632</v>
      </c>
      <c r="RK17">
        <v>6032</v>
      </c>
      <c r="RL17">
        <v>6284</v>
      </c>
      <c r="RM17">
        <v>5870</v>
      </c>
      <c r="RN17">
        <v>5358</v>
      </c>
      <c r="RO17">
        <v>4691</v>
      </c>
      <c r="RP17">
        <v>4608</v>
      </c>
      <c r="RQ17">
        <v>4183</v>
      </c>
      <c r="RR17">
        <v>4245</v>
      </c>
      <c r="RS17">
        <v>3920</v>
      </c>
      <c r="RT17">
        <v>3727</v>
      </c>
    </row>
    <row r="18" spans="1:488" x14ac:dyDescent="0.25">
      <c r="A18" t="s">
        <v>26</v>
      </c>
      <c r="B18">
        <f>'daily PHE update'!G17</f>
        <v>67013</v>
      </c>
      <c r="E18">
        <v>67013</v>
      </c>
      <c r="F18">
        <v>74789</v>
      </c>
      <c r="G18">
        <v>79701</v>
      </c>
      <c r="H18">
        <v>89540</v>
      </c>
      <c r="I18">
        <v>102736</v>
      </c>
      <c r="J18">
        <v>73637</v>
      </c>
      <c r="K18">
        <v>72072</v>
      </c>
      <c r="L18">
        <v>92589</v>
      </c>
      <c r="M18">
        <v>131366</v>
      </c>
      <c r="N18">
        <v>160417</v>
      </c>
      <c r="O18">
        <v>205710</v>
      </c>
      <c r="P18">
        <v>169354</v>
      </c>
      <c r="Q18">
        <v>130941</v>
      </c>
      <c r="R18">
        <v>88005</v>
      </c>
      <c r="S18">
        <v>136230</v>
      </c>
      <c r="T18">
        <v>171406</v>
      </c>
      <c r="U18">
        <v>199968</v>
      </c>
      <c r="V18">
        <v>152586</v>
      </c>
      <c r="W18">
        <v>139636</v>
      </c>
      <c r="X18">
        <v>89505</v>
      </c>
      <c r="Y18">
        <v>54602</v>
      </c>
      <c r="Z18">
        <v>105910</v>
      </c>
      <c r="AA18">
        <v>122855</v>
      </c>
      <c r="AB18">
        <v>123827</v>
      </c>
      <c r="AC18">
        <v>116305</v>
      </c>
      <c r="AD18">
        <v>106161</v>
      </c>
      <c r="AE18">
        <v>71368</v>
      </c>
      <c r="AF18">
        <v>71843</v>
      </c>
      <c r="AG18">
        <v>77109</v>
      </c>
      <c r="AH18">
        <v>85294</v>
      </c>
      <c r="AI18">
        <v>90872</v>
      </c>
      <c r="AJ18">
        <v>83287</v>
      </c>
      <c r="AK18">
        <v>71337</v>
      </c>
      <c r="AL18">
        <v>43833</v>
      </c>
      <c r="AM18">
        <v>39934</v>
      </c>
      <c r="AN18">
        <v>42912</v>
      </c>
      <c r="AO18">
        <v>46636</v>
      </c>
      <c r="AP18">
        <v>47864</v>
      </c>
      <c r="AQ18">
        <v>46244</v>
      </c>
      <c r="AR18">
        <v>49333</v>
      </c>
      <c r="AS18">
        <v>33943</v>
      </c>
      <c r="AT18">
        <v>32396</v>
      </c>
      <c r="AU18">
        <v>38151</v>
      </c>
      <c r="AV18">
        <v>41907</v>
      </c>
      <c r="AW18">
        <v>45992</v>
      </c>
      <c r="AX18">
        <v>46435</v>
      </c>
      <c r="AY18">
        <v>46642</v>
      </c>
      <c r="AZ18">
        <v>33036</v>
      </c>
      <c r="BA18">
        <v>27795</v>
      </c>
      <c r="BB18">
        <v>32887</v>
      </c>
      <c r="BC18">
        <v>36229</v>
      </c>
      <c r="BD18">
        <v>38887</v>
      </c>
      <c r="BE18">
        <v>40074</v>
      </c>
      <c r="BF18">
        <v>41894</v>
      </c>
      <c r="BG18">
        <v>31034</v>
      </c>
      <c r="BH18">
        <v>29202</v>
      </c>
      <c r="BI18">
        <v>32454</v>
      </c>
      <c r="BJ18">
        <v>36218</v>
      </c>
      <c r="BK18">
        <v>37404</v>
      </c>
      <c r="BL18">
        <v>37624</v>
      </c>
      <c r="BM18">
        <v>41504</v>
      </c>
      <c r="BN18">
        <v>28901</v>
      </c>
      <c r="BO18">
        <v>26795</v>
      </c>
      <c r="BP18">
        <v>30550</v>
      </c>
      <c r="BQ18">
        <v>32903</v>
      </c>
      <c r="BR18">
        <v>34553</v>
      </c>
      <c r="BS18">
        <v>33855</v>
      </c>
      <c r="BT18">
        <v>35266</v>
      </c>
      <c r="BU18">
        <v>24856</v>
      </c>
      <c r="BV18">
        <v>22023</v>
      </c>
      <c r="BW18">
        <v>23813</v>
      </c>
      <c r="BX18">
        <v>26043</v>
      </c>
      <c r="BY18">
        <v>28404</v>
      </c>
      <c r="BZ18">
        <v>30385</v>
      </c>
      <c r="CA18">
        <v>36706</v>
      </c>
      <c r="CB18">
        <v>28810</v>
      </c>
      <c r="CC18">
        <v>27608</v>
      </c>
      <c r="CD18">
        <v>33213</v>
      </c>
      <c r="CE18">
        <v>34291</v>
      </c>
      <c r="CF18">
        <v>35699</v>
      </c>
      <c r="CG18">
        <v>34506</v>
      </c>
      <c r="CH18">
        <v>39092</v>
      </c>
      <c r="CI18">
        <v>29469</v>
      </c>
      <c r="CJ18">
        <v>29166</v>
      </c>
      <c r="CK18">
        <v>33780</v>
      </c>
      <c r="CL18">
        <v>37765</v>
      </c>
      <c r="CM18">
        <v>43105</v>
      </c>
      <c r="CN18">
        <v>43667</v>
      </c>
      <c r="CO18">
        <v>48208</v>
      </c>
      <c r="CP18">
        <v>36758</v>
      </c>
      <c r="CQ18">
        <v>31007</v>
      </c>
      <c r="CR18">
        <v>35886</v>
      </c>
      <c r="CS18">
        <v>38417</v>
      </c>
      <c r="CT18">
        <v>39718</v>
      </c>
      <c r="CU18">
        <v>40021</v>
      </c>
      <c r="CV18">
        <v>42222</v>
      </c>
      <c r="CW18">
        <v>30881</v>
      </c>
      <c r="CX18">
        <v>26554</v>
      </c>
      <c r="CY18">
        <v>29230</v>
      </c>
      <c r="CZ18">
        <v>31535</v>
      </c>
      <c r="DA18">
        <v>31871</v>
      </c>
      <c r="DB18">
        <v>31545</v>
      </c>
      <c r="DC18">
        <v>35732</v>
      </c>
      <c r="DD18">
        <v>26580</v>
      </c>
      <c r="DE18">
        <v>21412</v>
      </c>
      <c r="DF18">
        <v>23617</v>
      </c>
      <c r="DG18">
        <v>26235</v>
      </c>
      <c r="DH18">
        <v>28131</v>
      </c>
      <c r="DI18">
        <v>28991</v>
      </c>
      <c r="DJ18">
        <v>33871</v>
      </c>
      <c r="DK18">
        <v>26239</v>
      </c>
      <c r="DL18">
        <v>22634</v>
      </c>
      <c r="DM18">
        <v>25187</v>
      </c>
      <c r="DN18">
        <v>27697</v>
      </c>
      <c r="DO18">
        <v>28152</v>
      </c>
      <c r="DP18">
        <v>29898</v>
      </c>
      <c r="DQ18">
        <v>31409</v>
      </c>
      <c r="DR18">
        <v>24233</v>
      </c>
      <c r="DS18">
        <v>20496</v>
      </c>
      <c r="DT18">
        <v>21896</v>
      </c>
      <c r="DU18">
        <v>21718</v>
      </c>
      <c r="DV18">
        <v>21931</v>
      </c>
      <c r="DW18">
        <v>22109</v>
      </c>
      <c r="DX18">
        <v>24581</v>
      </c>
      <c r="DY18">
        <v>17473</v>
      </c>
      <c r="DZ18">
        <v>16568</v>
      </c>
      <c r="EA18">
        <v>20486</v>
      </c>
      <c r="EB18">
        <v>23883</v>
      </c>
      <c r="EC18">
        <v>25038</v>
      </c>
      <c r="ED18">
        <v>27326</v>
      </c>
      <c r="EE18">
        <v>32330</v>
      </c>
      <c r="EF18">
        <v>22940</v>
      </c>
      <c r="EG18">
        <v>22939</v>
      </c>
      <c r="EH18">
        <v>28049</v>
      </c>
      <c r="EI18">
        <v>29927</v>
      </c>
      <c r="EJ18">
        <v>30896</v>
      </c>
      <c r="EK18">
        <v>24324</v>
      </c>
      <c r="EL18">
        <v>18671</v>
      </c>
      <c r="EM18">
        <v>19631</v>
      </c>
      <c r="EN18">
        <v>23604</v>
      </c>
      <c r="EO18">
        <v>25820</v>
      </c>
      <c r="EP18">
        <v>27126</v>
      </c>
      <c r="EQ18">
        <v>27452</v>
      </c>
      <c r="ER18">
        <v>29560</v>
      </c>
      <c r="ES18">
        <v>21886</v>
      </c>
      <c r="ET18">
        <v>22060</v>
      </c>
      <c r="EU18">
        <v>24931</v>
      </c>
      <c r="EV18">
        <v>28330</v>
      </c>
      <c r="EW18">
        <v>30588</v>
      </c>
      <c r="EX18">
        <v>30210</v>
      </c>
      <c r="EY18">
        <v>30056</v>
      </c>
      <c r="EZ18">
        <v>20771</v>
      </c>
      <c r="FA18">
        <v>20843</v>
      </c>
      <c r="FB18">
        <v>24382</v>
      </c>
      <c r="FC18">
        <v>26949</v>
      </c>
      <c r="FD18">
        <v>28392</v>
      </c>
      <c r="FE18">
        <v>26887</v>
      </c>
      <c r="FF18">
        <v>27542</v>
      </c>
      <c r="FG18">
        <v>19625</v>
      </c>
      <c r="FH18">
        <v>19465</v>
      </c>
      <c r="FI18">
        <v>24248</v>
      </c>
      <c r="FJ18">
        <v>27439</v>
      </c>
      <c r="FK18">
        <v>28132</v>
      </c>
      <c r="FL18">
        <v>26332</v>
      </c>
      <c r="FM18">
        <v>25873</v>
      </c>
      <c r="FN18">
        <v>18149</v>
      </c>
      <c r="FO18">
        <v>17952</v>
      </c>
      <c r="FP18">
        <v>21530</v>
      </c>
      <c r="FQ18">
        <v>24698</v>
      </c>
      <c r="FR18">
        <v>26230</v>
      </c>
      <c r="FS18">
        <v>25322</v>
      </c>
      <c r="FT18">
        <v>25791</v>
      </c>
      <c r="FU18">
        <v>19184</v>
      </c>
      <c r="FV18">
        <v>19789</v>
      </c>
      <c r="FW18">
        <v>23929</v>
      </c>
      <c r="FX18">
        <v>27032</v>
      </c>
      <c r="FY18">
        <v>30960</v>
      </c>
      <c r="FZ18">
        <v>35062</v>
      </c>
      <c r="GA18">
        <v>42347</v>
      </c>
      <c r="GB18">
        <v>32424</v>
      </c>
      <c r="GC18">
        <v>34571</v>
      </c>
      <c r="GD18">
        <v>50048</v>
      </c>
      <c r="GE18">
        <v>56265</v>
      </c>
      <c r="GF18">
        <v>49197</v>
      </c>
      <c r="GG18">
        <v>42263</v>
      </c>
      <c r="GH18">
        <v>39575</v>
      </c>
      <c r="GI18">
        <v>26890</v>
      </c>
      <c r="GJ18">
        <v>24876</v>
      </c>
      <c r="GK18">
        <v>28408</v>
      </c>
      <c r="GL18">
        <v>29187</v>
      </c>
      <c r="GM18">
        <v>33465</v>
      </c>
      <c r="GN18">
        <v>30902</v>
      </c>
      <c r="GO18">
        <v>29458</v>
      </c>
      <c r="GP18">
        <v>21302</v>
      </c>
      <c r="GQ18">
        <v>20120</v>
      </c>
      <c r="GR18">
        <v>21684</v>
      </c>
      <c r="GS18">
        <v>23566</v>
      </c>
      <c r="GT18">
        <v>23361</v>
      </c>
      <c r="GU18">
        <v>22654</v>
      </c>
      <c r="GV18">
        <v>15034</v>
      </c>
      <c r="GW18">
        <v>13158</v>
      </c>
      <c r="GX18">
        <v>14495</v>
      </c>
      <c r="GY18">
        <v>14677</v>
      </c>
      <c r="GZ18">
        <v>14388</v>
      </c>
      <c r="HA18">
        <v>13187</v>
      </c>
      <c r="HB18">
        <v>12385</v>
      </c>
      <c r="HC18">
        <v>8000</v>
      </c>
      <c r="HD18">
        <v>6932</v>
      </c>
      <c r="HE18">
        <v>8502</v>
      </c>
      <c r="HF18">
        <v>9193</v>
      </c>
      <c r="HG18">
        <v>9155</v>
      </c>
      <c r="HH18">
        <v>8854</v>
      </c>
      <c r="HI18">
        <v>8681</v>
      </c>
      <c r="HJ18">
        <v>5896</v>
      </c>
      <c r="HK18">
        <v>5244</v>
      </c>
      <c r="HL18">
        <v>6334</v>
      </c>
      <c r="HM18">
        <v>6525</v>
      </c>
      <c r="HN18">
        <v>6698</v>
      </c>
      <c r="HO18">
        <v>6415</v>
      </c>
      <c r="HP18">
        <v>6570</v>
      </c>
      <c r="HQ18">
        <v>4603</v>
      </c>
      <c r="HR18">
        <v>3852</v>
      </c>
      <c r="HS18">
        <v>4736</v>
      </c>
      <c r="HT18">
        <v>4957</v>
      </c>
      <c r="HU18">
        <v>4900</v>
      </c>
      <c r="HV18">
        <v>4319</v>
      </c>
      <c r="HW18">
        <v>3057</v>
      </c>
      <c r="HX18">
        <v>2527</v>
      </c>
      <c r="HY18">
        <v>2387</v>
      </c>
      <c r="HZ18">
        <v>2823</v>
      </c>
      <c r="IA18">
        <v>2950</v>
      </c>
      <c r="IB18">
        <v>3061</v>
      </c>
      <c r="IC18">
        <v>2675</v>
      </c>
      <c r="ID18">
        <v>2607</v>
      </c>
      <c r="IE18">
        <v>1831</v>
      </c>
      <c r="IF18">
        <v>1532</v>
      </c>
      <c r="IG18">
        <v>1792</v>
      </c>
      <c r="IH18">
        <v>1910</v>
      </c>
      <c r="II18">
        <v>2167</v>
      </c>
      <c r="IJ18">
        <v>2135</v>
      </c>
      <c r="IK18">
        <v>2235</v>
      </c>
      <c r="IL18">
        <v>1521</v>
      </c>
      <c r="IM18">
        <v>1250</v>
      </c>
      <c r="IN18">
        <v>1453</v>
      </c>
      <c r="IO18">
        <v>1651</v>
      </c>
      <c r="IP18">
        <v>1764</v>
      </c>
      <c r="IQ18">
        <v>1739</v>
      </c>
      <c r="IR18">
        <v>2165</v>
      </c>
      <c r="IS18">
        <v>1844</v>
      </c>
      <c r="IT18">
        <v>1200</v>
      </c>
      <c r="IU18">
        <v>1542</v>
      </c>
      <c r="IV18">
        <v>1792</v>
      </c>
      <c r="IW18">
        <v>2031</v>
      </c>
      <c r="IX18">
        <v>2038</v>
      </c>
      <c r="IY18">
        <v>1695</v>
      </c>
      <c r="IZ18">
        <v>1312</v>
      </c>
      <c r="JA18">
        <v>1182</v>
      </c>
      <c r="JB18">
        <v>1466</v>
      </c>
      <c r="JC18">
        <v>1887</v>
      </c>
      <c r="JD18">
        <v>2178</v>
      </c>
      <c r="JE18">
        <v>1815</v>
      </c>
      <c r="JF18">
        <v>2324</v>
      </c>
      <c r="JG18">
        <v>1927</v>
      </c>
      <c r="JH18">
        <v>1258</v>
      </c>
      <c r="JI18">
        <v>1666</v>
      </c>
      <c r="JJ18">
        <v>2005</v>
      </c>
      <c r="JK18">
        <v>2275</v>
      </c>
      <c r="JL18">
        <v>2033</v>
      </c>
      <c r="JM18">
        <v>2367</v>
      </c>
      <c r="JN18">
        <v>2310</v>
      </c>
      <c r="JO18">
        <v>1358</v>
      </c>
      <c r="JP18">
        <v>1883</v>
      </c>
      <c r="JQ18">
        <v>1922</v>
      </c>
      <c r="JR18">
        <v>2002</v>
      </c>
      <c r="JS18">
        <v>2402</v>
      </c>
      <c r="JT18">
        <v>2012</v>
      </c>
      <c r="JU18">
        <v>1925</v>
      </c>
      <c r="JV18">
        <v>2363</v>
      </c>
      <c r="JW18">
        <v>2540</v>
      </c>
      <c r="JX18">
        <v>2631</v>
      </c>
      <c r="JY18">
        <v>2582</v>
      </c>
      <c r="JZ18">
        <v>2192</v>
      </c>
      <c r="KA18">
        <v>1911</v>
      </c>
      <c r="KB18">
        <v>1995</v>
      </c>
      <c r="KC18">
        <v>2119</v>
      </c>
      <c r="KD18">
        <v>2860</v>
      </c>
      <c r="KE18">
        <v>3116</v>
      </c>
      <c r="KF18">
        <v>2917</v>
      </c>
      <c r="KG18">
        <v>3222</v>
      </c>
      <c r="KH18">
        <v>4254</v>
      </c>
      <c r="KI18">
        <v>2967</v>
      </c>
      <c r="KJ18">
        <v>3627</v>
      </c>
      <c r="KK18">
        <v>4433</v>
      </c>
      <c r="KL18">
        <v>5098</v>
      </c>
      <c r="KM18">
        <v>4366</v>
      </c>
      <c r="KN18">
        <v>5364</v>
      </c>
      <c r="KO18">
        <v>4760</v>
      </c>
      <c r="KP18">
        <v>3407</v>
      </c>
      <c r="KQ18">
        <v>4239</v>
      </c>
      <c r="KR18">
        <v>4660</v>
      </c>
      <c r="KS18">
        <v>4986</v>
      </c>
      <c r="KT18">
        <v>4873</v>
      </c>
      <c r="KU18">
        <v>5609</v>
      </c>
      <c r="KV18">
        <v>3653</v>
      </c>
      <c r="KW18">
        <v>3477</v>
      </c>
      <c r="KX18">
        <v>4725</v>
      </c>
      <c r="KY18">
        <v>4824</v>
      </c>
      <c r="KZ18">
        <v>5139</v>
      </c>
      <c r="LA18">
        <v>5349</v>
      </c>
      <c r="LB18">
        <v>5769</v>
      </c>
      <c r="LC18">
        <v>3590</v>
      </c>
      <c r="LD18">
        <v>3729</v>
      </c>
      <c r="LE18">
        <v>4657</v>
      </c>
      <c r="LF18">
        <v>4860</v>
      </c>
      <c r="LG18">
        <v>5145</v>
      </c>
      <c r="LH18">
        <v>5703</v>
      </c>
      <c r="LI18">
        <v>5948</v>
      </c>
      <c r="LJ18">
        <v>3984</v>
      </c>
      <c r="LK18">
        <v>4119</v>
      </c>
      <c r="LL18">
        <v>5697</v>
      </c>
      <c r="LM18">
        <v>6655</v>
      </c>
      <c r="LN18">
        <v>7310</v>
      </c>
      <c r="LO18">
        <v>8196</v>
      </c>
      <c r="LP18">
        <v>9943</v>
      </c>
      <c r="LQ18">
        <v>6826</v>
      </c>
      <c r="LR18">
        <v>6914</v>
      </c>
      <c r="LS18">
        <v>8930</v>
      </c>
      <c r="LT18">
        <v>9930</v>
      </c>
      <c r="LU18">
        <v>10051</v>
      </c>
      <c r="LV18">
        <v>10853</v>
      </c>
      <c r="LW18">
        <v>12495</v>
      </c>
      <c r="LX18">
        <v>7571</v>
      </c>
      <c r="LY18">
        <v>7765</v>
      </c>
      <c r="LZ18">
        <v>10594</v>
      </c>
      <c r="MA18">
        <v>11293</v>
      </c>
      <c r="MB18">
        <v>11891</v>
      </c>
      <c r="MC18">
        <v>12287</v>
      </c>
      <c r="MD18">
        <v>13926</v>
      </c>
      <c r="ME18">
        <v>10191</v>
      </c>
      <c r="MF18">
        <v>10607</v>
      </c>
      <c r="MG18">
        <v>14025</v>
      </c>
      <c r="MH18">
        <v>16186</v>
      </c>
      <c r="MI18">
        <v>17445</v>
      </c>
      <c r="MJ18">
        <v>17671</v>
      </c>
      <c r="MK18">
        <v>20167</v>
      </c>
      <c r="ML18">
        <v>13767</v>
      </c>
      <c r="MM18">
        <v>15007</v>
      </c>
      <c r="MN18">
        <v>19723</v>
      </c>
      <c r="MO18">
        <v>21895</v>
      </c>
      <c r="MP18">
        <v>23290</v>
      </c>
      <c r="MQ18">
        <v>24498</v>
      </c>
      <c r="MR18">
        <v>27178</v>
      </c>
      <c r="MS18">
        <v>15499</v>
      </c>
      <c r="MT18">
        <v>19909</v>
      </c>
      <c r="MU18">
        <v>26964</v>
      </c>
      <c r="MV18">
        <v>28811</v>
      </c>
      <c r="MW18">
        <v>31798</v>
      </c>
      <c r="MX18">
        <v>35993</v>
      </c>
      <c r="MY18">
        <v>40752</v>
      </c>
      <c r="MZ18">
        <v>26226</v>
      </c>
      <c r="NA18">
        <v>27661</v>
      </c>
      <c r="NB18">
        <v>36803</v>
      </c>
      <c r="NC18">
        <v>38543</v>
      </c>
      <c r="ND18">
        <v>41224</v>
      </c>
      <c r="NE18">
        <v>44729</v>
      </c>
      <c r="NF18">
        <v>51660</v>
      </c>
      <c r="NG18">
        <v>32772</v>
      </c>
      <c r="NH18">
        <v>35263</v>
      </c>
      <c r="NI18">
        <v>42334</v>
      </c>
      <c r="NJ18">
        <v>46703</v>
      </c>
      <c r="NK18">
        <v>51156</v>
      </c>
      <c r="NL18">
        <v>57746</v>
      </c>
      <c r="NM18">
        <v>69031</v>
      </c>
      <c r="NN18">
        <v>49513</v>
      </c>
      <c r="NO18">
        <v>54156</v>
      </c>
      <c r="NP18">
        <v>28196</v>
      </c>
      <c r="NQ18">
        <v>46671</v>
      </c>
      <c r="NR18">
        <v>62859</v>
      </c>
      <c r="NS18">
        <v>72420</v>
      </c>
      <c r="NT18">
        <v>39946</v>
      </c>
      <c r="NU18">
        <v>42411</v>
      </c>
      <c r="NV18">
        <v>36672</v>
      </c>
      <c r="NW18">
        <v>12661</v>
      </c>
      <c r="NX18">
        <v>28705</v>
      </c>
      <c r="NY18">
        <v>37668</v>
      </c>
      <c r="NZ18">
        <v>40876</v>
      </c>
      <c r="OA18">
        <v>42543</v>
      </c>
      <c r="OB18">
        <v>28934</v>
      </c>
      <c r="OC18">
        <v>21733</v>
      </c>
      <c r="OD18">
        <v>31821</v>
      </c>
      <c r="OE18">
        <v>29562</v>
      </c>
      <c r="OF18">
        <v>30026</v>
      </c>
      <c r="OG18">
        <v>29077</v>
      </c>
      <c r="OH18">
        <v>29483</v>
      </c>
      <c r="OI18">
        <v>18136</v>
      </c>
      <c r="OJ18">
        <v>16015</v>
      </c>
      <c r="OK18">
        <v>19872</v>
      </c>
      <c r="OL18">
        <v>18555</v>
      </c>
      <c r="OM18">
        <v>17493</v>
      </c>
      <c r="ON18">
        <v>16678</v>
      </c>
      <c r="OO18">
        <v>17410</v>
      </c>
      <c r="OP18">
        <v>10882</v>
      </c>
      <c r="OQ18">
        <v>10168</v>
      </c>
      <c r="OR18">
        <v>12874</v>
      </c>
      <c r="OS18">
        <v>12521</v>
      </c>
      <c r="OT18">
        <v>13419</v>
      </c>
      <c r="OU18">
        <v>13502</v>
      </c>
      <c r="OV18">
        <v>15012</v>
      </c>
      <c r="OW18">
        <v>8909</v>
      </c>
      <c r="OX18">
        <v>9186</v>
      </c>
      <c r="OY18">
        <v>12276</v>
      </c>
      <c r="OZ18">
        <v>12254</v>
      </c>
      <c r="PA18">
        <v>13921</v>
      </c>
      <c r="PB18">
        <v>14016</v>
      </c>
      <c r="PC18">
        <v>16157</v>
      </c>
      <c r="PD18">
        <v>10032</v>
      </c>
      <c r="PE18">
        <v>10598</v>
      </c>
      <c r="PF18">
        <v>14679</v>
      </c>
      <c r="PG18">
        <v>15498</v>
      </c>
      <c r="PH18">
        <v>18210</v>
      </c>
      <c r="PI18">
        <v>20343</v>
      </c>
      <c r="PJ18">
        <v>23704</v>
      </c>
      <c r="PK18">
        <v>13839</v>
      </c>
      <c r="PL18">
        <v>15976</v>
      </c>
      <c r="PM18">
        <v>21616</v>
      </c>
      <c r="PN18">
        <v>21889</v>
      </c>
      <c r="PO18">
        <v>24641</v>
      </c>
      <c r="PP18">
        <v>24441</v>
      </c>
      <c r="PQ18">
        <v>28081</v>
      </c>
      <c r="PR18">
        <v>17958</v>
      </c>
      <c r="PS18">
        <v>16610</v>
      </c>
      <c r="PT18">
        <v>20813</v>
      </c>
      <c r="PU18">
        <v>20861</v>
      </c>
      <c r="PV18">
        <v>20694</v>
      </c>
      <c r="PW18">
        <v>22297</v>
      </c>
      <c r="PX18">
        <v>27870</v>
      </c>
      <c r="PY18">
        <v>13349</v>
      </c>
      <c r="PZ18">
        <v>14357</v>
      </c>
      <c r="QA18">
        <v>19646</v>
      </c>
      <c r="QB18">
        <v>19943</v>
      </c>
      <c r="QC18">
        <v>20229</v>
      </c>
      <c r="QD18">
        <v>20494</v>
      </c>
      <c r="QE18">
        <v>22732</v>
      </c>
      <c r="QF18">
        <v>13160</v>
      </c>
      <c r="QG18">
        <v>13520</v>
      </c>
      <c r="QH18">
        <v>18100</v>
      </c>
      <c r="QI18">
        <v>19583</v>
      </c>
      <c r="QJ18">
        <v>21471</v>
      </c>
      <c r="QK18">
        <v>21309</v>
      </c>
      <c r="QL18">
        <v>22075</v>
      </c>
      <c r="QM18">
        <v>11846</v>
      </c>
      <c r="QN18">
        <v>12346</v>
      </c>
      <c r="QO18">
        <v>14527</v>
      </c>
      <c r="QP18">
        <v>15231</v>
      </c>
      <c r="QQ18">
        <v>16420</v>
      </c>
      <c r="QR18">
        <v>15429</v>
      </c>
      <c r="QS18">
        <v>16177</v>
      </c>
      <c r="QT18">
        <v>9613</v>
      </c>
      <c r="QU18">
        <v>10146</v>
      </c>
      <c r="QV18">
        <v>13000</v>
      </c>
      <c r="QW18">
        <v>15245</v>
      </c>
      <c r="QX18">
        <v>15180</v>
      </c>
      <c r="QY18">
        <v>14289</v>
      </c>
      <c r="QZ18">
        <v>14018</v>
      </c>
      <c r="RA18">
        <v>9804</v>
      </c>
      <c r="RB18">
        <v>9687</v>
      </c>
      <c r="RC18">
        <v>11540</v>
      </c>
      <c r="RD18">
        <v>11286</v>
      </c>
      <c r="RE18">
        <v>10498</v>
      </c>
      <c r="RF18">
        <v>8719</v>
      </c>
      <c r="RG18">
        <v>8566</v>
      </c>
      <c r="RH18">
        <v>6013</v>
      </c>
      <c r="RI18">
        <v>5631</v>
      </c>
      <c r="RJ18">
        <v>6032</v>
      </c>
      <c r="RK18">
        <v>6286</v>
      </c>
      <c r="RL18">
        <v>5872</v>
      </c>
      <c r="RM18">
        <v>5356</v>
      </c>
      <c r="RN18">
        <v>4690</v>
      </c>
      <c r="RO18">
        <v>4608</v>
      </c>
      <c r="RP18">
        <v>4184</v>
      </c>
      <c r="RQ18">
        <v>4258</v>
      </c>
      <c r="RR18">
        <v>3929</v>
      </c>
      <c r="RS18">
        <v>3733</v>
      </c>
      <c r="RT18">
        <v>3032</v>
      </c>
    </row>
    <row r="19" spans="1:488" x14ac:dyDescent="0.25">
      <c r="A19" t="s">
        <v>28</v>
      </c>
      <c r="B19">
        <f>'daily PHE update'!G18</f>
        <v>74790</v>
      </c>
      <c r="E19">
        <v>74790</v>
      </c>
      <c r="F19">
        <v>79714</v>
      </c>
      <c r="G19">
        <v>89555</v>
      </c>
      <c r="H19">
        <v>102750</v>
      </c>
      <c r="I19">
        <v>73647</v>
      </c>
      <c r="J19">
        <v>72078</v>
      </c>
      <c r="K19">
        <v>92594</v>
      </c>
      <c r="L19">
        <v>131503</v>
      </c>
      <c r="M19">
        <v>160434</v>
      </c>
      <c r="N19">
        <v>205832</v>
      </c>
      <c r="O19">
        <v>169368</v>
      </c>
      <c r="P19">
        <v>130957</v>
      </c>
      <c r="Q19">
        <v>88006</v>
      </c>
      <c r="R19">
        <v>136233</v>
      </c>
      <c r="S19">
        <v>171424</v>
      </c>
      <c r="T19">
        <v>199983</v>
      </c>
      <c r="U19">
        <v>152590</v>
      </c>
      <c r="V19">
        <v>139646</v>
      </c>
      <c r="W19">
        <v>89510</v>
      </c>
      <c r="X19">
        <v>54603</v>
      </c>
      <c r="Y19">
        <v>105923</v>
      </c>
      <c r="Z19">
        <v>122886</v>
      </c>
      <c r="AA19">
        <v>123876</v>
      </c>
      <c r="AB19">
        <v>116309</v>
      </c>
      <c r="AC19">
        <v>106175</v>
      </c>
      <c r="AD19">
        <v>71370</v>
      </c>
      <c r="AE19">
        <v>71844</v>
      </c>
      <c r="AF19">
        <v>77110</v>
      </c>
      <c r="AG19">
        <v>85309</v>
      </c>
      <c r="AH19">
        <v>90885</v>
      </c>
      <c r="AI19">
        <v>83293</v>
      </c>
      <c r="AJ19">
        <v>71344</v>
      </c>
      <c r="AK19">
        <v>43837</v>
      </c>
      <c r="AL19">
        <v>39935</v>
      </c>
      <c r="AM19">
        <v>42913</v>
      </c>
      <c r="AN19">
        <v>46636</v>
      </c>
      <c r="AO19">
        <v>47865</v>
      </c>
      <c r="AP19">
        <v>46246</v>
      </c>
      <c r="AQ19">
        <v>49363</v>
      </c>
      <c r="AR19">
        <v>33948</v>
      </c>
      <c r="AS19">
        <v>32396</v>
      </c>
      <c r="AT19">
        <v>38151</v>
      </c>
      <c r="AU19">
        <v>41911</v>
      </c>
      <c r="AV19">
        <v>45992</v>
      </c>
      <c r="AW19">
        <v>46436</v>
      </c>
      <c r="AX19">
        <v>46644</v>
      </c>
      <c r="AY19">
        <v>33038</v>
      </c>
      <c r="AZ19">
        <v>27795</v>
      </c>
      <c r="BA19">
        <v>32896</v>
      </c>
      <c r="BB19">
        <v>36241</v>
      </c>
      <c r="BC19">
        <v>38902</v>
      </c>
      <c r="BD19">
        <v>40076</v>
      </c>
      <c r="BE19">
        <v>41895</v>
      </c>
      <c r="BF19">
        <v>31038</v>
      </c>
      <c r="BG19">
        <v>29202</v>
      </c>
      <c r="BH19">
        <v>32451</v>
      </c>
      <c r="BI19">
        <v>36214</v>
      </c>
      <c r="BJ19">
        <v>37406</v>
      </c>
      <c r="BK19">
        <v>37628</v>
      </c>
      <c r="BL19">
        <v>41506</v>
      </c>
      <c r="BM19">
        <v>28904</v>
      </c>
      <c r="BN19">
        <v>26793</v>
      </c>
      <c r="BO19">
        <v>30554</v>
      </c>
      <c r="BP19">
        <v>32901</v>
      </c>
      <c r="BQ19">
        <v>34553</v>
      </c>
      <c r="BR19">
        <v>33860</v>
      </c>
      <c r="BS19">
        <v>35267</v>
      </c>
      <c r="BT19">
        <v>24861</v>
      </c>
      <c r="BU19">
        <v>22025</v>
      </c>
      <c r="BV19">
        <v>23817</v>
      </c>
      <c r="BW19">
        <v>26049</v>
      </c>
      <c r="BX19">
        <v>28408</v>
      </c>
      <c r="BY19">
        <v>30389</v>
      </c>
      <c r="BZ19">
        <v>36714</v>
      </c>
      <c r="CA19">
        <v>28830</v>
      </c>
      <c r="CB19">
        <v>27607</v>
      </c>
      <c r="CC19">
        <v>33210</v>
      </c>
      <c r="CD19">
        <v>34297</v>
      </c>
      <c r="CE19">
        <v>35720</v>
      </c>
      <c r="CF19">
        <v>34509</v>
      </c>
      <c r="CG19">
        <v>39106</v>
      </c>
      <c r="CH19">
        <v>29474</v>
      </c>
      <c r="CI19">
        <v>29167</v>
      </c>
      <c r="CJ19">
        <v>33777</v>
      </c>
      <c r="CK19">
        <v>37771</v>
      </c>
      <c r="CL19">
        <v>43102</v>
      </c>
      <c r="CM19">
        <v>43672</v>
      </c>
      <c r="CN19">
        <v>48218</v>
      </c>
      <c r="CO19">
        <v>36760</v>
      </c>
      <c r="CP19">
        <v>31007</v>
      </c>
      <c r="CQ19">
        <v>35887</v>
      </c>
      <c r="CR19">
        <v>38436</v>
      </c>
      <c r="CS19">
        <v>39721</v>
      </c>
      <c r="CT19">
        <v>40024</v>
      </c>
      <c r="CU19">
        <v>42224</v>
      </c>
      <c r="CV19">
        <v>30885</v>
      </c>
      <c r="CW19">
        <v>26555</v>
      </c>
      <c r="CX19">
        <v>29230</v>
      </c>
      <c r="CY19">
        <v>31535</v>
      </c>
      <c r="CZ19">
        <v>31872</v>
      </c>
      <c r="DA19">
        <v>31556</v>
      </c>
      <c r="DB19">
        <v>35734</v>
      </c>
      <c r="DC19">
        <v>26580</v>
      </c>
      <c r="DD19">
        <v>21411</v>
      </c>
      <c r="DE19">
        <v>23620</v>
      </c>
      <c r="DF19">
        <v>26233</v>
      </c>
      <c r="DG19">
        <v>28130</v>
      </c>
      <c r="DH19">
        <v>28998</v>
      </c>
      <c r="DI19">
        <v>33873</v>
      </c>
      <c r="DJ19">
        <v>26250</v>
      </c>
      <c r="DK19">
        <v>22634</v>
      </c>
      <c r="DL19">
        <v>25188</v>
      </c>
      <c r="DM19">
        <v>27701</v>
      </c>
      <c r="DN19">
        <v>28159</v>
      </c>
      <c r="DO19">
        <v>29897</v>
      </c>
      <c r="DP19">
        <v>31412</v>
      </c>
      <c r="DQ19">
        <v>24235</v>
      </c>
      <c r="DR19">
        <v>20496</v>
      </c>
      <c r="DS19">
        <v>21899</v>
      </c>
      <c r="DT19">
        <v>21722</v>
      </c>
      <c r="DU19">
        <v>21933</v>
      </c>
      <c r="DV19">
        <v>22110</v>
      </c>
      <c r="DW19">
        <v>24582</v>
      </c>
      <c r="DX19">
        <v>17475</v>
      </c>
      <c r="DY19">
        <v>16566</v>
      </c>
      <c r="DZ19">
        <v>20483</v>
      </c>
      <c r="EA19">
        <v>23879</v>
      </c>
      <c r="EB19">
        <v>25036</v>
      </c>
      <c r="EC19">
        <v>27331</v>
      </c>
      <c r="ED19">
        <v>32340</v>
      </c>
      <c r="EE19">
        <v>22939</v>
      </c>
      <c r="EF19">
        <v>22941</v>
      </c>
      <c r="EG19">
        <v>28085</v>
      </c>
      <c r="EH19">
        <v>29933</v>
      </c>
      <c r="EI19">
        <v>30899</v>
      </c>
      <c r="EJ19">
        <v>32844</v>
      </c>
      <c r="EK19">
        <v>18671</v>
      </c>
      <c r="EL19">
        <v>19633</v>
      </c>
      <c r="EM19">
        <v>23604</v>
      </c>
      <c r="EN19">
        <v>25824</v>
      </c>
      <c r="EO19">
        <v>27131</v>
      </c>
      <c r="EP19">
        <v>27452</v>
      </c>
      <c r="EQ19">
        <v>29562</v>
      </c>
      <c r="ER19">
        <v>21891</v>
      </c>
      <c r="ES19">
        <v>22061</v>
      </c>
      <c r="ET19">
        <v>24931</v>
      </c>
      <c r="EU19">
        <v>28336</v>
      </c>
      <c r="EV19">
        <v>30608</v>
      </c>
      <c r="EW19">
        <v>30211</v>
      </c>
      <c r="EX19">
        <v>30052</v>
      </c>
      <c r="EY19">
        <v>20772</v>
      </c>
      <c r="EZ19">
        <v>20843</v>
      </c>
      <c r="FA19">
        <v>24376</v>
      </c>
      <c r="FB19">
        <v>26946</v>
      </c>
      <c r="FC19">
        <v>28391</v>
      </c>
      <c r="FD19">
        <v>26885</v>
      </c>
      <c r="FE19">
        <v>27558</v>
      </c>
      <c r="FF19">
        <v>19629</v>
      </c>
      <c r="FG19">
        <v>19467</v>
      </c>
      <c r="FH19">
        <v>24249</v>
      </c>
      <c r="FI19">
        <v>27438</v>
      </c>
      <c r="FJ19">
        <v>28131</v>
      </c>
      <c r="FK19">
        <v>26341</v>
      </c>
      <c r="FL19">
        <v>25877</v>
      </c>
      <c r="FM19">
        <v>18149</v>
      </c>
      <c r="FN19">
        <v>17954</v>
      </c>
      <c r="FO19">
        <v>21531</v>
      </c>
      <c r="FP19">
        <v>24699</v>
      </c>
      <c r="FQ19">
        <v>26230</v>
      </c>
      <c r="FR19">
        <v>25324</v>
      </c>
      <c r="FS19">
        <v>25794</v>
      </c>
      <c r="FT19">
        <v>19184</v>
      </c>
      <c r="FU19">
        <v>19788</v>
      </c>
      <c r="FV19">
        <v>23929</v>
      </c>
      <c r="FW19">
        <v>27031</v>
      </c>
      <c r="FX19">
        <v>30952</v>
      </c>
      <c r="FY19">
        <v>35063</v>
      </c>
      <c r="FZ19">
        <v>42353</v>
      </c>
      <c r="GA19">
        <v>32424</v>
      </c>
      <c r="GB19">
        <v>34570</v>
      </c>
      <c r="GC19">
        <v>50048</v>
      </c>
      <c r="GD19">
        <v>56265</v>
      </c>
      <c r="GE19">
        <v>49200</v>
      </c>
      <c r="GF19">
        <v>42269</v>
      </c>
      <c r="GG19">
        <v>39576</v>
      </c>
      <c r="GH19">
        <v>26892</v>
      </c>
      <c r="GI19">
        <v>24886</v>
      </c>
      <c r="GJ19">
        <v>28405</v>
      </c>
      <c r="GK19">
        <v>29188</v>
      </c>
      <c r="GL19">
        <v>33467</v>
      </c>
      <c r="GM19">
        <v>30910</v>
      </c>
      <c r="GN19">
        <v>29456</v>
      </c>
      <c r="GO19">
        <v>21300</v>
      </c>
      <c r="GP19">
        <v>20119</v>
      </c>
      <c r="GQ19">
        <v>21689</v>
      </c>
      <c r="GR19">
        <v>23581</v>
      </c>
      <c r="GS19">
        <v>23373</v>
      </c>
      <c r="GT19">
        <v>22652</v>
      </c>
      <c r="GU19">
        <v>22847</v>
      </c>
      <c r="GV19">
        <v>13156</v>
      </c>
      <c r="GW19">
        <v>14494</v>
      </c>
      <c r="GX19">
        <v>14677</v>
      </c>
      <c r="GY19">
        <v>14389</v>
      </c>
      <c r="GZ19">
        <v>13188</v>
      </c>
      <c r="HA19">
        <v>12387</v>
      </c>
      <c r="HB19">
        <v>8000</v>
      </c>
      <c r="HC19">
        <v>6932</v>
      </c>
      <c r="HD19">
        <v>8502</v>
      </c>
      <c r="HE19">
        <v>9195</v>
      </c>
      <c r="HF19">
        <v>9156</v>
      </c>
      <c r="HG19">
        <v>8856</v>
      </c>
      <c r="HH19">
        <v>8680</v>
      </c>
      <c r="HI19">
        <v>5897</v>
      </c>
      <c r="HJ19">
        <v>5245</v>
      </c>
      <c r="HK19">
        <v>6335</v>
      </c>
      <c r="HL19">
        <v>6525</v>
      </c>
      <c r="HM19">
        <v>6697</v>
      </c>
      <c r="HN19">
        <v>6415</v>
      </c>
      <c r="HO19">
        <v>6569</v>
      </c>
      <c r="HP19">
        <v>4602</v>
      </c>
      <c r="HQ19">
        <v>3853</v>
      </c>
      <c r="HR19">
        <v>4736</v>
      </c>
      <c r="HS19">
        <v>4957</v>
      </c>
      <c r="HT19">
        <v>4904</v>
      </c>
      <c r="HU19">
        <v>4319</v>
      </c>
      <c r="HV19">
        <v>3058</v>
      </c>
      <c r="HW19">
        <v>2527</v>
      </c>
      <c r="HX19">
        <v>2387</v>
      </c>
      <c r="HY19">
        <v>2824</v>
      </c>
      <c r="HZ19">
        <v>2952</v>
      </c>
      <c r="IA19">
        <v>3061</v>
      </c>
      <c r="IB19">
        <v>2681</v>
      </c>
      <c r="IC19">
        <v>2606</v>
      </c>
      <c r="ID19">
        <v>1835</v>
      </c>
      <c r="IE19">
        <v>1533</v>
      </c>
      <c r="IF19">
        <v>1792</v>
      </c>
      <c r="IG19">
        <v>1910</v>
      </c>
      <c r="IH19">
        <v>2168</v>
      </c>
      <c r="II19">
        <v>2134</v>
      </c>
      <c r="IJ19">
        <v>2236</v>
      </c>
      <c r="IK19">
        <v>1521</v>
      </c>
      <c r="IL19">
        <v>1251</v>
      </c>
      <c r="IM19">
        <v>1453</v>
      </c>
      <c r="IN19">
        <v>1652</v>
      </c>
      <c r="IO19">
        <v>1764</v>
      </c>
      <c r="IP19">
        <v>1739</v>
      </c>
      <c r="IQ19">
        <v>2165</v>
      </c>
      <c r="IR19">
        <v>1844</v>
      </c>
      <c r="IS19">
        <v>1203</v>
      </c>
      <c r="IT19">
        <v>1542</v>
      </c>
      <c r="IU19">
        <v>1792</v>
      </c>
      <c r="IV19">
        <v>2032</v>
      </c>
      <c r="IW19">
        <v>2035</v>
      </c>
      <c r="IX19">
        <v>1691</v>
      </c>
      <c r="IY19">
        <v>1212</v>
      </c>
      <c r="IZ19">
        <v>1183</v>
      </c>
      <c r="JA19">
        <v>1466</v>
      </c>
      <c r="JB19">
        <v>1888</v>
      </c>
      <c r="JC19">
        <v>2180</v>
      </c>
      <c r="JD19">
        <v>1820</v>
      </c>
      <c r="JE19">
        <v>2325</v>
      </c>
      <c r="JF19">
        <v>1927</v>
      </c>
      <c r="JG19">
        <v>1257</v>
      </c>
      <c r="JH19">
        <v>1666</v>
      </c>
      <c r="JI19">
        <v>2005</v>
      </c>
      <c r="JJ19">
        <v>2275</v>
      </c>
      <c r="JK19">
        <v>2042</v>
      </c>
      <c r="JL19">
        <v>2369</v>
      </c>
      <c r="JM19">
        <v>2309</v>
      </c>
      <c r="JN19">
        <v>1357</v>
      </c>
      <c r="JO19">
        <v>1884</v>
      </c>
      <c r="JP19">
        <v>1920</v>
      </c>
      <c r="JQ19">
        <v>2029</v>
      </c>
      <c r="JR19">
        <v>2402</v>
      </c>
      <c r="JS19">
        <v>2013</v>
      </c>
      <c r="JT19">
        <v>1927</v>
      </c>
      <c r="JU19">
        <v>2363</v>
      </c>
      <c r="JV19">
        <v>2541</v>
      </c>
      <c r="JW19">
        <v>2630</v>
      </c>
      <c r="JX19">
        <v>2582</v>
      </c>
      <c r="JY19">
        <v>2191</v>
      </c>
      <c r="JZ19">
        <v>1913</v>
      </c>
      <c r="KA19">
        <v>1994</v>
      </c>
      <c r="KB19">
        <v>2121</v>
      </c>
      <c r="KC19">
        <v>2864</v>
      </c>
      <c r="KD19">
        <v>3117</v>
      </c>
      <c r="KE19">
        <v>2916</v>
      </c>
      <c r="KF19">
        <v>3185</v>
      </c>
      <c r="KG19">
        <v>4254</v>
      </c>
      <c r="KH19">
        <v>2967</v>
      </c>
      <c r="KI19">
        <v>3628</v>
      </c>
      <c r="KJ19">
        <v>4433</v>
      </c>
      <c r="KK19">
        <v>5100</v>
      </c>
      <c r="KL19">
        <v>4390</v>
      </c>
      <c r="KM19">
        <v>5367</v>
      </c>
      <c r="KN19">
        <v>4759</v>
      </c>
      <c r="KO19">
        <v>3408</v>
      </c>
      <c r="KP19">
        <v>4239</v>
      </c>
      <c r="KQ19">
        <v>4661</v>
      </c>
      <c r="KR19">
        <v>4986</v>
      </c>
      <c r="KS19">
        <v>4875</v>
      </c>
      <c r="KT19">
        <v>5611</v>
      </c>
      <c r="KU19">
        <v>3655</v>
      </c>
      <c r="KV19">
        <v>3477</v>
      </c>
      <c r="KW19">
        <v>4728</v>
      </c>
      <c r="KX19">
        <v>4830</v>
      </c>
      <c r="KY19">
        <v>5138</v>
      </c>
      <c r="KZ19">
        <v>5350</v>
      </c>
      <c r="LA19">
        <v>5766</v>
      </c>
      <c r="LB19">
        <v>3590</v>
      </c>
      <c r="LC19">
        <v>3730</v>
      </c>
      <c r="LD19">
        <v>4657</v>
      </c>
      <c r="LE19">
        <v>4863</v>
      </c>
      <c r="LF19">
        <v>5150</v>
      </c>
      <c r="LG19">
        <v>5704</v>
      </c>
      <c r="LH19">
        <v>5947</v>
      </c>
      <c r="LI19">
        <v>3984</v>
      </c>
      <c r="LJ19">
        <v>4118</v>
      </c>
      <c r="LK19">
        <v>5700</v>
      </c>
      <c r="LL19">
        <v>6655</v>
      </c>
      <c r="LM19">
        <v>7314</v>
      </c>
      <c r="LN19">
        <v>8197</v>
      </c>
      <c r="LO19">
        <v>9942</v>
      </c>
      <c r="LP19">
        <v>6827</v>
      </c>
      <c r="LQ19">
        <v>6915</v>
      </c>
      <c r="LR19">
        <v>8931</v>
      </c>
      <c r="LS19">
        <v>9929</v>
      </c>
      <c r="LT19">
        <v>10050</v>
      </c>
      <c r="LU19">
        <v>10853</v>
      </c>
      <c r="LV19">
        <v>12513</v>
      </c>
      <c r="LW19">
        <v>7572</v>
      </c>
      <c r="LX19">
        <v>7767</v>
      </c>
      <c r="LY19">
        <v>10595</v>
      </c>
      <c r="LZ19">
        <v>11296</v>
      </c>
      <c r="MA19">
        <v>11891</v>
      </c>
      <c r="MB19">
        <v>12288</v>
      </c>
      <c r="MC19">
        <v>13924</v>
      </c>
      <c r="MD19">
        <v>10191</v>
      </c>
      <c r="ME19">
        <v>10607</v>
      </c>
      <c r="MF19">
        <v>14028</v>
      </c>
      <c r="MG19">
        <v>16224</v>
      </c>
      <c r="MH19">
        <v>17448</v>
      </c>
      <c r="MI19">
        <v>17671</v>
      </c>
      <c r="MJ19">
        <v>20170</v>
      </c>
      <c r="MK19">
        <v>13766</v>
      </c>
      <c r="ML19">
        <v>15006</v>
      </c>
      <c r="MM19">
        <v>19721</v>
      </c>
      <c r="MN19">
        <v>21897</v>
      </c>
      <c r="MO19">
        <v>23292</v>
      </c>
      <c r="MP19">
        <v>24498</v>
      </c>
      <c r="MQ19">
        <v>27179</v>
      </c>
      <c r="MR19">
        <v>15502</v>
      </c>
      <c r="MS19">
        <v>19909</v>
      </c>
      <c r="MT19">
        <v>26969</v>
      </c>
      <c r="MU19">
        <v>28812</v>
      </c>
      <c r="MV19">
        <v>31795</v>
      </c>
      <c r="MW19">
        <v>35997</v>
      </c>
      <c r="MX19">
        <v>40757</v>
      </c>
      <c r="MY19">
        <v>26229</v>
      </c>
      <c r="MZ19">
        <v>27664</v>
      </c>
      <c r="NA19">
        <v>36800</v>
      </c>
      <c r="NB19">
        <v>38544</v>
      </c>
      <c r="NC19">
        <v>41194</v>
      </c>
      <c r="ND19">
        <v>44739</v>
      </c>
      <c r="NE19">
        <v>51660</v>
      </c>
      <c r="NF19">
        <v>32769</v>
      </c>
      <c r="NG19">
        <v>35262</v>
      </c>
      <c r="NH19">
        <v>42335</v>
      </c>
      <c r="NI19">
        <v>46704</v>
      </c>
      <c r="NJ19">
        <v>51191</v>
      </c>
      <c r="NK19">
        <v>57755</v>
      </c>
      <c r="NL19">
        <v>69047</v>
      </c>
      <c r="NM19">
        <v>49515</v>
      </c>
      <c r="NN19">
        <v>54156</v>
      </c>
      <c r="NO19">
        <v>28201</v>
      </c>
      <c r="NP19">
        <v>46677</v>
      </c>
      <c r="NQ19">
        <v>62842</v>
      </c>
      <c r="NR19">
        <v>72455</v>
      </c>
      <c r="NS19">
        <v>39951</v>
      </c>
      <c r="NT19">
        <v>42415</v>
      </c>
      <c r="NU19">
        <v>36671</v>
      </c>
      <c r="NV19">
        <v>12661</v>
      </c>
      <c r="NW19">
        <v>28700</v>
      </c>
      <c r="NX19">
        <v>37676</v>
      </c>
      <c r="NY19">
        <v>40883</v>
      </c>
      <c r="NZ19">
        <v>42575</v>
      </c>
      <c r="OA19">
        <v>28933</v>
      </c>
      <c r="OB19">
        <v>21736</v>
      </c>
      <c r="OC19">
        <v>31814</v>
      </c>
      <c r="OD19">
        <v>29560</v>
      </c>
      <c r="OE19">
        <v>30046</v>
      </c>
      <c r="OF19">
        <v>29081</v>
      </c>
      <c r="OG19">
        <v>29485</v>
      </c>
      <c r="OH19">
        <v>18134</v>
      </c>
      <c r="OI19">
        <v>16024</v>
      </c>
      <c r="OJ19">
        <v>19867</v>
      </c>
      <c r="OK19">
        <v>18554</v>
      </c>
      <c r="OL19">
        <v>17497</v>
      </c>
      <c r="OM19">
        <v>16682</v>
      </c>
      <c r="ON19">
        <v>17409</v>
      </c>
      <c r="OO19">
        <v>10889</v>
      </c>
      <c r="OP19">
        <v>10169</v>
      </c>
      <c r="OQ19">
        <v>12875</v>
      </c>
      <c r="OR19">
        <v>12516</v>
      </c>
      <c r="OS19">
        <v>13418</v>
      </c>
      <c r="OT19">
        <v>13481</v>
      </c>
      <c r="OU19">
        <v>15024</v>
      </c>
      <c r="OV19">
        <v>8906</v>
      </c>
      <c r="OW19">
        <v>9188</v>
      </c>
      <c r="OX19">
        <v>12263</v>
      </c>
      <c r="OY19">
        <v>12274</v>
      </c>
      <c r="OZ19">
        <v>13907</v>
      </c>
      <c r="PA19">
        <v>14036</v>
      </c>
      <c r="PB19">
        <v>16165</v>
      </c>
      <c r="PC19">
        <v>10033</v>
      </c>
      <c r="PD19">
        <v>10599</v>
      </c>
      <c r="PE19">
        <v>14682</v>
      </c>
      <c r="PF19">
        <v>15490</v>
      </c>
      <c r="PG19">
        <v>18207</v>
      </c>
      <c r="PH19">
        <v>20327</v>
      </c>
      <c r="PI19">
        <v>23698</v>
      </c>
      <c r="PJ19">
        <v>14223</v>
      </c>
      <c r="PK19">
        <v>15979</v>
      </c>
      <c r="PL19">
        <v>21616</v>
      </c>
      <c r="PM19">
        <v>21876</v>
      </c>
      <c r="PN19">
        <v>24629</v>
      </c>
      <c r="PO19">
        <v>24445</v>
      </c>
      <c r="PP19">
        <v>28077</v>
      </c>
      <c r="PQ19">
        <v>17957</v>
      </c>
      <c r="PR19">
        <v>16609</v>
      </c>
      <c r="PS19">
        <v>20811</v>
      </c>
      <c r="PT19">
        <v>20875</v>
      </c>
      <c r="PU19">
        <v>20687</v>
      </c>
      <c r="PV19">
        <v>22305</v>
      </c>
      <c r="PW19">
        <v>27878</v>
      </c>
      <c r="PX19">
        <v>13352</v>
      </c>
      <c r="PY19">
        <v>14355</v>
      </c>
      <c r="PZ19">
        <v>19637</v>
      </c>
      <c r="QA19">
        <v>19951</v>
      </c>
      <c r="QB19">
        <v>20232</v>
      </c>
      <c r="QC19">
        <v>20490</v>
      </c>
      <c r="QD19">
        <v>22732</v>
      </c>
      <c r="QE19">
        <v>13161</v>
      </c>
      <c r="QF19">
        <v>13520</v>
      </c>
      <c r="QG19">
        <v>18098</v>
      </c>
      <c r="QH19">
        <v>19583</v>
      </c>
      <c r="QI19">
        <v>21473</v>
      </c>
      <c r="QJ19">
        <v>21306</v>
      </c>
      <c r="QK19">
        <v>22076</v>
      </c>
      <c r="QL19">
        <v>11846</v>
      </c>
      <c r="QM19">
        <v>12347</v>
      </c>
      <c r="QN19">
        <v>14523</v>
      </c>
      <c r="QO19">
        <v>15234</v>
      </c>
      <c r="QP19">
        <v>16421</v>
      </c>
      <c r="QQ19">
        <v>15430</v>
      </c>
      <c r="QR19">
        <v>16178</v>
      </c>
      <c r="QS19">
        <v>9613</v>
      </c>
      <c r="QT19">
        <v>10145</v>
      </c>
      <c r="QU19">
        <v>12997</v>
      </c>
      <c r="QV19">
        <v>15251</v>
      </c>
      <c r="QW19">
        <v>15177</v>
      </c>
      <c r="QX19">
        <v>14290</v>
      </c>
      <c r="QY19">
        <v>14018</v>
      </c>
      <c r="QZ19">
        <v>9811</v>
      </c>
      <c r="RA19">
        <v>9687</v>
      </c>
      <c r="RB19">
        <v>11541</v>
      </c>
      <c r="RC19">
        <v>11292</v>
      </c>
      <c r="RD19">
        <v>10504</v>
      </c>
      <c r="RE19">
        <v>8715</v>
      </c>
      <c r="RF19">
        <v>8562</v>
      </c>
      <c r="RG19">
        <v>6013</v>
      </c>
      <c r="RH19">
        <v>5629</v>
      </c>
      <c r="RI19">
        <v>6031</v>
      </c>
      <c r="RJ19">
        <v>6285</v>
      </c>
      <c r="RK19">
        <v>5871</v>
      </c>
      <c r="RL19">
        <v>5356</v>
      </c>
      <c r="RM19">
        <v>4691</v>
      </c>
      <c r="RN19">
        <v>4608</v>
      </c>
      <c r="RO19">
        <v>4187</v>
      </c>
      <c r="RP19">
        <v>4276</v>
      </c>
      <c r="RQ19">
        <v>3934</v>
      </c>
      <c r="RR19">
        <v>3736</v>
      </c>
      <c r="RS19">
        <v>3035</v>
      </c>
      <c r="RT19">
        <v>2881</v>
      </c>
    </row>
    <row r="20" spans="1:488" x14ac:dyDescent="0.25">
      <c r="A20" t="s">
        <v>29</v>
      </c>
      <c r="B20">
        <f>'daily PHE update'!G19</f>
        <v>79717</v>
      </c>
      <c r="E20">
        <v>79717</v>
      </c>
      <c r="F20">
        <v>89582</v>
      </c>
      <c r="G20">
        <v>102765</v>
      </c>
      <c r="H20">
        <v>73651</v>
      </c>
      <c r="I20">
        <v>72100</v>
      </c>
      <c r="J20">
        <v>92595</v>
      </c>
      <c r="K20">
        <v>131510</v>
      </c>
      <c r="L20">
        <v>160600</v>
      </c>
      <c r="M20">
        <v>205842</v>
      </c>
      <c r="N20">
        <v>169447</v>
      </c>
      <c r="O20">
        <v>130973</v>
      </c>
      <c r="P20">
        <v>88009</v>
      </c>
      <c r="Q20">
        <v>136235</v>
      </c>
      <c r="R20">
        <v>171427</v>
      </c>
      <c r="S20">
        <v>199999</v>
      </c>
      <c r="T20">
        <v>152598</v>
      </c>
      <c r="U20">
        <v>139658</v>
      </c>
      <c r="V20">
        <v>89520</v>
      </c>
      <c r="W20">
        <v>54605</v>
      </c>
      <c r="X20">
        <v>105924</v>
      </c>
      <c r="Y20">
        <v>122894</v>
      </c>
      <c r="Z20">
        <v>123884</v>
      </c>
      <c r="AA20">
        <v>116650</v>
      </c>
      <c r="AB20">
        <v>106196</v>
      </c>
      <c r="AC20">
        <v>71374</v>
      </c>
      <c r="AD20">
        <v>71852</v>
      </c>
      <c r="AE20">
        <v>77111</v>
      </c>
      <c r="AF20">
        <v>85312</v>
      </c>
      <c r="AG20">
        <v>90922</v>
      </c>
      <c r="AH20">
        <v>83314</v>
      </c>
      <c r="AI20">
        <v>71346</v>
      </c>
      <c r="AJ20">
        <v>43839</v>
      </c>
      <c r="AK20">
        <v>39940</v>
      </c>
      <c r="AL20">
        <v>42913</v>
      </c>
      <c r="AM20">
        <v>46635</v>
      </c>
      <c r="AN20">
        <v>47870</v>
      </c>
      <c r="AO20">
        <v>46248</v>
      </c>
      <c r="AP20">
        <v>49366</v>
      </c>
      <c r="AQ20">
        <v>33971</v>
      </c>
      <c r="AR20">
        <v>32401</v>
      </c>
      <c r="AS20">
        <v>38151</v>
      </c>
      <c r="AT20">
        <v>41911</v>
      </c>
      <c r="AU20">
        <v>45995</v>
      </c>
      <c r="AV20">
        <v>46438</v>
      </c>
      <c r="AW20">
        <v>46644</v>
      </c>
      <c r="AX20">
        <v>33038</v>
      </c>
      <c r="AY20">
        <v>27801</v>
      </c>
      <c r="AZ20">
        <v>32898</v>
      </c>
      <c r="BA20">
        <v>36252</v>
      </c>
      <c r="BB20">
        <v>38907</v>
      </c>
      <c r="BC20">
        <v>40080</v>
      </c>
      <c r="BD20">
        <v>41895</v>
      </c>
      <c r="BE20">
        <v>31040</v>
      </c>
      <c r="BF20">
        <v>29205</v>
      </c>
      <c r="BG20">
        <v>32455</v>
      </c>
      <c r="BH20">
        <v>36215</v>
      </c>
      <c r="BI20">
        <v>37418</v>
      </c>
      <c r="BJ20">
        <v>37633</v>
      </c>
      <c r="BK20">
        <v>41511</v>
      </c>
      <c r="BL20">
        <v>28908</v>
      </c>
      <c r="BM20">
        <v>26795</v>
      </c>
      <c r="BN20">
        <v>30553</v>
      </c>
      <c r="BO20">
        <v>32900</v>
      </c>
      <c r="BP20">
        <v>34554</v>
      </c>
      <c r="BQ20">
        <v>33879</v>
      </c>
      <c r="BR20">
        <v>35276</v>
      </c>
      <c r="BS20">
        <v>24864</v>
      </c>
      <c r="BT20">
        <v>22030</v>
      </c>
      <c r="BU20">
        <v>23816</v>
      </c>
      <c r="BV20">
        <v>26048</v>
      </c>
      <c r="BW20">
        <v>28408</v>
      </c>
      <c r="BX20">
        <v>30391</v>
      </c>
      <c r="BY20">
        <v>36715</v>
      </c>
      <c r="BZ20">
        <v>28832</v>
      </c>
      <c r="CA20">
        <v>27625</v>
      </c>
      <c r="CB20">
        <v>33214</v>
      </c>
      <c r="CC20">
        <v>34296</v>
      </c>
      <c r="CD20">
        <v>35728</v>
      </c>
      <c r="CE20">
        <v>34521</v>
      </c>
      <c r="CF20">
        <v>39110</v>
      </c>
      <c r="CG20">
        <v>29479</v>
      </c>
      <c r="CH20">
        <v>29170</v>
      </c>
      <c r="CI20">
        <v>33781</v>
      </c>
      <c r="CJ20">
        <v>37772</v>
      </c>
      <c r="CK20">
        <v>43105</v>
      </c>
      <c r="CL20">
        <v>43673</v>
      </c>
      <c r="CM20">
        <v>48230</v>
      </c>
      <c r="CN20">
        <v>36769</v>
      </c>
      <c r="CO20">
        <v>31005</v>
      </c>
      <c r="CP20">
        <v>35888</v>
      </c>
      <c r="CQ20">
        <v>38438</v>
      </c>
      <c r="CR20">
        <v>39730</v>
      </c>
      <c r="CS20">
        <v>40024</v>
      </c>
      <c r="CT20">
        <v>42229</v>
      </c>
      <c r="CU20">
        <v>30888</v>
      </c>
      <c r="CV20">
        <v>26562</v>
      </c>
      <c r="CW20">
        <v>29229</v>
      </c>
      <c r="CX20">
        <v>31534</v>
      </c>
      <c r="CY20">
        <v>31874</v>
      </c>
      <c r="CZ20">
        <v>31560</v>
      </c>
      <c r="DA20">
        <v>35739</v>
      </c>
      <c r="DB20">
        <v>26580</v>
      </c>
      <c r="DC20">
        <v>21412</v>
      </c>
      <c r="DD20">
        <v>23622</v>
      </c>
      <c r="DE20">
        <v>26234</v>
      </c>
      <c r="DF20">
        <v>28134</v>
      </c>
      <c r="DG20">
        <v>28999</v>
      </c>
      <c r="DH20">
        <v>33881</v>
      </c>
      <c r="DI20">
        <v>26256</v>
      </c>
      <c r="DJ20">
        <v>22642</v>
      </c>
      <c r="DK20">
        <v>25191</v>
      </c>
      <c r="DL20">
        <v>27701</v>
      </c>
      <c r="DM20">
        <v>28163</v>
      </c>
      <c r="DN20">
        <v>29931</v>
      </c>
      <c r="DO20">
        <v>31413</v>
      </c>
      <c r="DP20">
        <v>24236</v>
      </c>
      <c r="DQ20">
        <v>20497</v>
      </c>
      <c r="DR20">
        <v>21899</v>
      </c>
      <c r="DS20">
        <v>21722</v>
      </c>
      <c r="DT20">
        <v>21938</v>
      </c>
      <c r="DU20">
        <v>22119</v>
      </c>
      <c r="DV20">
        <v>24586</v>
      </c>
      <c r="DW20">
        <v>17476</v>
      </c>
      <c r="DX20">
        <v>16567</v>
      </c>
      <c r="DY20">
        <v>20482</v>
      </c>
      <c r="DZ20">
        <v>23879</v>
      </c>
      <c r="EA20">
        <v>25035</v>
      </c>
      <c r="EB20">
        <v>27329</v>
      </c>
      <c r="EC20">
        <v>32343</v>
      </c>
      <c r="ED20">
        <v>22943</v>
      </c>
      <c r="EE20">
        <v>22943</v>
      </c>
      <c r="EF20">
        <v>28087</v>
      </c>
      <c r="EG20">
        <v>29929</v>
      </c>
      <c r="EH20">
        <v>30898</v>
      </c>
      <c r="EI20">
        <v>32846</v>
      </c>
      <c r="EJ20">
        <v>24329</v>
      </c>
      <c r="EK20">
        <v>19633</v>
      </c>
      <c r="EL20">
        <v>23602</v>
      </c>
      <c r="EM20">
        <v>25824</v>
      </c>
      <c r="EN20">
        <v>27132</v>
      </c>
      <c r="EO20">
        <v>27467</v>
      </c>
      <c r="EP20">
        <v>29563</v>
      </c>
      <c r="EQ20">
        <v>21892</v>
      </c>
      <c r="ER20">
        <v>22065</v>
      </c>
      <c r="ES20">
        <v>24934</v>
      </c>
      <c r="ET20">
        <v>28336</v>
      </c>
      <c r="EU20">
        <v>30611</v>
      </c>
      <c r="EV20">
        <v>30224</v>
      </c>
      <c r="EW20">
        <v>30059</v>
      </c>
      <c r="EX20">
        <v>20766</v>
      </c>
      <c r="EY20">
        <v>20843</v>
      </c>
      <c r="EZ20">
        <v>24377</v>
      </c>
      <c r="FA20">
        <v>26947</v>
      </c>
      <c r="FB20">
        <v>28391</v>
      </c>
      <c r="FC20">
        <v>26889</v>
      </c>
      <c r="FD20">
        <v>27561</v>
      </c>
      <c r="FE20">
        <v>19634</v>
      </c>
      <c r="FF20">
        <v>19468</v>
      </c>
      <c r="FG20">
        <v>24252</v>
      </c>
      <c r="FH20">
        <v>27437</v>
      </c>
      <c r="FI20">
        <v>28136</v>
      </c>
      <c r="FJ20">
        <v>26342</v>
      </c>
      <c r="FK20">
        <v>25885</v>
      </c>
      <c r="FL20">
        <v>18152</v>
      </c>
      <c r="FM20">
        <v>17957</v>
      </c>
      <c r="FN20">
        <v>21530</v>
      </c>
      <c r="FO20">
        <v>24699</v>
      </c>
      <c r="FP20">
        <v>26229</v>
      </c>
      <c r="FQ20">
        <v>25330</v>
      </c>
      <c r="FR20">
        <v>25793</v>
      </c>
      <c r="FS20">
        <v>19181</v>
      </c>
      <c r="FT20">
        <v>19787</v>
      </c>
      <c r="FU20">
        <v>23926</v>
      </c>
      <c r="FV20">
        <v>27030</v>
      </c>
      <c r="FW20">
        <v>30951</v>
      </c>
      <c r="FX20">
        <v>35063</v>
      </c>
      <c r="FY20">
        <v>42355</v>
      </c>
      <c r="FZ20">
        <v>32432</v>
      </c>
      <c r="GA20">
        <v>34570</v>
      </c>
      <c r="GB20">
        <v>50050</v>
      </c>
      <c r="GC20">
        <v>56268</v>
      </c>
      <c r="GD20">
        <v>49201</v>
      </c>
      <c r="GE20">
        <v>42270</v>
      </c>
      <c r="GF20">
        <v>39592</v>
      </c>
      <c r="GG20">
        <v>26891</v>
      </c>
      <c r="GH20">
        <v>24888</v>
      </c>
      <c r="GI20">
        <v>28429</v>
      </c>
      <c r="GJ20">
        <v>29186</v>
      </c>
      <c r="GK20">
        <v>33466</v>
      </c>
      <c r="GL20">
        <v>30911</v>
      </c>
      <c r="GM20">
        <v>29457</v>
      </c>
      <c r="GN20">
        <v>21298</v>
      </c>
      <c r="GO20">
        <v>20119</v>
      </c>
      <c r="GP20">
        <v>21692</v>
      </c>
      <c r="GQ20">
        <v>23580</v>
      </c>
      <c r="GR20">
        <v>23387</v>
      </c>
      <c r="GS20">
        <v>22650</v>
      </c>
      <c r="GT20">
        <v>22849</v>
      </c>
      <c r="GU20">
        <v>15031</v>
      </c>
      <c r="GV20">
        <v>14495</v>
      </c>
      <c r="GW20">
        <v>14677</v>
      </c>
      <c r="GX20">
        <v>14386</v>
      </c>
      <c r="GY20">
        <v>13188</v>
      </c>
      <c r="GZ20">
        <v>12387</v>
      </c>
      <c r="HA20">
        <v>8000</v>
      </c>
      <c r="HB20">
        <v>6932</v>
      </c>
      <c r="HC20">
        <v>8500</v>
      </c>
      <c r="HD20">
        <v>9193</v>
      </c>
      <c r="HE20">
        <v>9155</v>
      </c>
      <c r="HF20">
        <v>8859</v>
      </c>
      <c r="HG20">
        <v>8685</v>
      </c>
      <c r="HH20">
        <v>5897</v>
      </c>
      <c r="HI20">
        <v>5245</v>
      </c>
      <c r="HJ20">
        <v>6334</v>
      </c>
      <c r="HK20">
        <v>6525</v>
      </c>
      <c r="HL20">
        <v>6698</v>
      </c>
      <c r="HM20">
        <v>6417</v>
      </c>
      <c r="HN20">
        <v>6572</v>
      </c>
      <c r="HO20">
        <v>4604</v>
      </c>
      <c r="HP20">
        <v>3852</v>
      </c>
      <c r="HQ20">
        <v>4736</v>
      </c>
      <c r="HR20">
        <v>4958</v>
      </c>
      <c r="HS20">
        <v>4908</v>
      </c>
      <c r="HT20">
        <v>4319</v>
      </c>
      <c r="HU20">
        <v>3057</v>
      </c>
      <c r="HV20">
        <v>2528</v>
      </c>
      <c r="HW20">
        <v>2386</v>
      </c>
      <c r="HX20">
        <v>2824</v>
      </c>
      <c r="HY20">
        <v>2951</v>
      </c>
      <c r="HZ20">
        <v>3068</v>
      </c>
      <c r="IA20">
        <v>2680</v>
      </c>
      <c r="IB20">
        <v>2608</v>
      </c>
      <c r="IC20">
        <v>1835</v>
      </c>
      <c r="ID20">
        <v>1533</v>
      </c>
      <c r="IE20">
        <v>1793</v>
      </c>
      <c r="IF20">
        <v>1909</v>
      </c>
      <c r="IG20">
        <v>2168</v>
      </c>
      <c r="IH20">
        <v>2135</v>
      </c>
      <c r="II20">
        <v>2236</v>
      </c>
      <c r="IJ20">
        <v>1521</v>
      </c>
      <c r="IK20">
        <v>1250</v>
      </c>
      <c r="IL20">
        <v>1453</v>
      </c>
      <c r="IM20">
        <v>1651</v>
      </c>
      <c r="IN20">
        <v>1765</v>
      </c>
      <c r="IO20">
        <v>1739</v>
      </c>
      <c r="IP20">
        <v>2165</v>
      </c>
      <c r="IQ20">
        <v>1844</v>
      </c>
      <c r="IR20">
        <v>1203</v>
      </c>
      <c r="IS20">
        <v>1541</v>
      </c>
      <c r="IT20">
        <v>1792</v>
      </c>
      <c r="IU20">
        <v>2032</v>
      </c>
      <c r="IV20">
        <v>2035</v>
      </c>
      <c r="IW20">
        <v>1689</v>
      </c>
      <c r="IX20">
        <v>1210</v>
      </c>
      <c r="IY20">
        <v>1121</v>
      </c>
      <c r="IZ20">
        <v>1465</v>
      </c>
      <c r="JA20">
        <v>1888</v>
      </c>
      <c r="JB20">
        <v>2180</v>
      </c>
      <c r="JC20">
        <v>1824</v>
      </c>
      <c r="JD20">
        <v>2328</v>
      </c>
      <c r="JE20">
        <v>1926</v>
      </c>
      <c r="JF20">
        <v>1258</v>
      </c>
      <c r="JG20">
        <v>1666</v>
      </c>
      <c r="JH20">
        <v>2004</v>
      </c>
      <c r="JI20">
        <v>2276</v>
      </c>
      <c r="JJ20">
        <v>2043</v>
      </c>
      <c r="JK20">
        <v>2375</v>
      </c>
      <c r="JL20">
        <v>2309</v>
      </c>
      <c r="JM20">
        <v>1357</v>
      </c>
      <c r="JN20">
        <v>1883</v>
      </c>
      <c r="JO20">
        <v>1924</v>
      </c>
      <c r="JP20">
        <v>2029</v>
      </c>
      <c r="JQ20">
        <v>2006</v>
      </c>
      <c r="JR20">
        <v>2015</v>
      </c>
      <c r="JS20">
        <v>1927</v>
      </c>
      <c r="JT20">
        <v>2363</v>
      </c>
      <c r="JU20">
        <v>2541</v>
      </c>
      <c r="JV20">
        <v>2630</v>
      </c>
      <c r="JW20">
        <v>2582</v>
      </c>
      <c r="JX20">
        <v>2191</v>
      </c>
      <c r="JY20">
        <v>1914</v>
      </c>
      <c r="JZ20">
        <v>1994</v>
      </c>
      <c r="KA20">
        <v>2125</v>
      </c>
      <c r="KB20">
        <v>2866</v>
      </c>
      <c r="KC20">
        <v>3119</v>
      </c>
      <c r="KD20">
        <v>2917</v>
      </c>
      <c r="KE20">
        <v>3183</v>
      </c>
      <c r="KF20">
        <v>4074</v>
      </c>
      <c r="KG20">
        <v>2968</v>
      </c>
      <c r="KH20">
        <v>3632</v>
      </c>
      <c r="KI20">
        <v>4434</v>
      </c>
      <c r="KJ20">
        <v>5105</v>
      </c>
      <c r="KK20">
        <v>4321</v>
      </c>
      <c r="KL20">
        <v>5367</v>
      </c>
      <c r="KM20">
        <v>4760</v>
      </c>
      <c r="KN20">
        <v>3408</v>
      </c>
      <c r="KO20">
        <v>4238</v>
      </c>
      <c r="KP20">
        <v>4661</v>
      </c>
      <c r="KQ20">
        <v>4988</v>
      </c>
      <c r="KR20">
        <v>4874</v>
      </c>
      <c r="KS20">
        <v>5611</v>
      </c>
      <c r="KT20">
        <v>3654</v>
      </c>
      <c r="KU20">
        <v>3479</v>
      </c>
      <c r="KV20">
        <v>4727</v>
      </c>
      <c r="KW20">
        <v>4825</v>
      </c>
      <c r="KX20">
        <v>5138</v>
      </c>
      <c r="KY20">
        <v>5352</v>
      </c>
      <c r="KZ20">
        <v>5765</v>
      </c>
      <c r="LA20">
        <v>3591</v>
      </c>
      <c r="LB20">
        <v>3730</v>
      </c>
      <c r="LC20">
        <v>4658</v>
      </c>
      <c r="LD20">
        <v>4864</v>
      </c>
      <c r="LE20">
        <v>5151</v>
      </c>
      <c r="LF20">
        <v>5708</v>
      </c>
      <c r="LG20">
        <v>5948</v>
      </c>
      <c r="LH20">
        <v>3984</v>
      </c>
      <c r="LI20">
        <v>4119</v>
      </c>
      <c r="LJ20">
        <v>5697</v>
      </c>
      <c r="LK20">
        <v>6654</v>
      </c>
      <c r="LL20">
        <v>7318</v>
      </c>
      <c r="LM20">
        <v>8196</v>
      </c>
      <c r="LN20">
        <v>9941</v>
      </c>
      <c r="LO20">
        <v>6825</v>
      </c>
      <c r="LP20">
        <v>6913</v>
      </c>
      <c r="LQ20">
        <v>8930</v>
      </c>
      <c r="LR20">
        <v>9930</v>
      </c>
      <c r="LS20">
        <v>10053</v>
      </c>
      <c r="LT20">
        <v>10853</v>
      </c>
      <c r="LU20">
        <v>12512</v>
      </c>
      <c r="LV20">
        <v>7572</v>
      </c>
      <c r="LW20">
        <v>7767</v>
      </c>
      <c r="LX20">
        <v>10595</v>
      </c>
      <c r="LY20">
        <v>11293</v>
      </c>
      <c r="LZ20">
        <v>11890</v>
      </c>
      <c r="MA20">
        <v>12290</v>
      </c>
      <c r="MB20">
        <v>13927</v>
      </c>
      <c r="MC20">
        <v>10189</v>
      </c>
      <c r="MD20">
        <v>10607</v>
      </c>
      <c r="ME20">
        <v>14026</v>
      </c>
      <c r="MF20">
        <v>16225</v>
      </c>
      <c r="MG20">
        <v>17458</v>
      </c>
      <c r="MH20">
        <v>17673</v>
      </c>
      <c r="MI20">
        <v>20168</v>
      </c>
      <c r="MJ20">
        <v>13768</v>
      </c>
      <c r="MK20">
        <v>15009</v>
      </c>
      <c r="ML20">
        <v>19722</v>
      </c>
      <c r="MM20">
        <v>21898</v>
      </c>
      <c r="MN20">
        <v>23290</v>
      </c>
      <c r="MO20">
        <v>24499</v>
      </c>
      <c r="MP20">
        <v>27181</v>
      </c>
      <c r="MQ20">
        <v>15502</v>
      </c>
      <c r="MR20">
        <v>19913</v>
      </c>
      <c r="MS20">
        <v>26970</v>
      </c>
      <c r="MT20">
        <v>28810</v>
      </c>
      <c r="MU20">
        <v>31795</v>
      </c>
      <c r="MV20">
        <v>35998</v>
      </c>
      <c r="MW20">
        <v>40772</v>
      </c>
      <c r="MX20">
        <v>26228</v>
      </c>
      <c r="MY20">
        <v>27665</v>
      </c>
      <c r="MZ20">
        <v>36804</v>
      </c>
      <c r="NA20">
        <v>38544</v>
      </c>
      <c r="NB20">
        <v>41196</v>
      </c>
      <c r="NC20">
        <v>44717</v>
      </c>
      <c r="ND20">
        <v>51676</v>
      </c>
      <c r="NE20">
        <v>32768</v>
      </c>
      <c r="NF20">
        <v>35263</v>
      </c>
      <c r="NG20">
        <v>42339</v>
      </c>
      <c r="NH20">
        <v>46702</v>
      </c>
      <c r="NI20">
        <v>51204</v>
      </c>
      <c r="NJ20">
        <v>57794</v>
      </c>
      <c r="NK20">
        <v>69029</v>
      </c>
      <c r="NL20">
        <v>49520</v>
      </c>
      <c r="NM20">
        <v>54159</v>
      </c>
      <c r="NN20">
        <v>28200</v>
      </c>
      <c r="NO20">
        <v>46685</v>
      </c>
      <c r="NP20">
        <v>62865</v>
      </c>
      <c r="NQ20">
        <v>72456</v>
      </c>
      <c r="NR20">
        <v>39991</v>
      </c>
      <c r="NS20">
        <v>42409</v>
      </c>
      <c r="NT20">
        <v>36669</v>
      </c>
      <c r="NU20">
        <v>12661</v>
      </c>
      <c r="NV20">
        <v>28701</v>
      </c>
      <c r="NW20">
        <v>37674</v>
      </c>
      <c r="NX20">
        <v>40892</v>
      </c>
      <c r="NY20">
        <v>42575</v>
      </c>
      <c r="NZ20">
        <v>28935</v>
      </c>
      <c r="OA20">
        <v>21738</v>
      </c>
      <c r="OB20">
        <v>31821</v>
      </c>
      <c r="OC20">
        <v>29559</v>
      </c>
      <c r="OD20">
        <v>30045</v>
      </c>
      <c r="OE20">
        <v>29085</v>
      </c>
      <c r="OF20">
        <v>29482</v>
      </c>
      <c r="OG20">
        <v>18136</v>
      </c>
      <c r="OH20">
        <v>16020</v>
      </c>
      <c r="OI20">
        <v>19879</v>
      </c>
      <c r="OJ20">
        <v>18556</v>
      </c>
      <c r="OK20">
        <v>17495</v>
      </c>
      <c r="OL20">
        <v>16676</v>
      </c>
      <c r="OM20">
        <v>17412</v>
      </c>
      <c r="ON20">
        <v>10887</v>
      </c>
      <c r="OO20">
        <v>10172</v>
      </c>
      <c r="OP20">
        <v>12878</v>
      </c>
      <c r="OQ20">
        <v>12516</v>
      </c>
      <c r="OR20">
        <v>13425</v>
      </c>
      <c r="OS20">
        <v>13486</v>
      </c>
      <c r="OT20">
        <v>15023</v>
      </c>
      <c r="OU20">
        <v>8915</v>
      </c>
      <c r="OV20">
        <v>9187</v>
      </c>
      <c r="OW20">
        <v>12270</v>
      </c>
      <c r="OX20">
        <v>12250</v>
      </c>
      <c r="OY20">
        <v>13924</v>
      </c>
      <c r="OZ20">
        <v>14022</v>
      </c>
      <c r="PA20">
        <v>16184</v>
      </c>
      <c r="PB20">
        <v>10031</v>
      </c>
      <c r="PC20">
        <v>10601</v>
      </c>
      <c r="PD20">
        <v>14674</v>
      </c>
      <c r="PE20">
        <v>15489</v>
      </c>
      <c r="PF20">
        <v>18201</v>
      </c>
      <c r="PG20">
        <v>20324</v>
      </c>
      <c r="PH20">
        <v>23710</v>
      </c>
      <c r="PI20">
        <v>14216</v>
      </c>
      <c r="PJ20">
        <v>16032</v>
      </c>
      <c r="PK20">
        <v>21609</v>
      </c>
      <c r="PL20">
        <v>21884</v>
      </c>
      <c r="PM20">
        <v>24623</v>
      </c>
      <c r="PN20">
        <v>24441</v>
      </c>
      <c r="PO20">
        <v>28080</v>
      </c>
      <c r="PP20">
        <v>17947</v>
      </c>
      <c r="PQ20">
        <v>16604</v>
      </c>
      <c r="PR20">
        <v>20814</v>
      </c>
      <c r="PS20">
        <v>20867</v>
      </c>
      <c r="PT20">
        <v>20700</v>
      </c>
      <c r="PU20">
        <v>22293</v>
      </c>
      <c r="PV20">
        <v>27882</v>
      </c>
      <c r="PW20">
        <v>13349</v>
      </c>
      <c r="PX20">
        <v>14356</v>
      </c>
      <c r="PY20">
        <v>19638</v>
      </c>
      <c r="PZ20">
        <v>19950</v>
      </c>
      <c r="QA20">
        <v>20236</v>
      </c>
      <c r="QB20">
        <v>20492</v>
      </c>
      <c r="QC20">
        <v>22734</v>
      </c>
      <c r="QD20">
        <v>13161</v>
      </c>
      <c r="QE20">
        <v>13518</v>
      </c>
      <c r="QF20">
        <v>18099</v>
      </c>
      <c r="QG20">
        <v>19586</v>
      </c>
      <c r="QH20">
        <v>21475</v>
      </c>
      <c r="QI20">
        <v>21314</v>
      </c>
      <c r="QJ20">
        <v>22081</v>
      </c>
      <c r="QK20">
        <v>11847</v>
      </c>
      <c r="QL20">
        <v>12350</v>
      </c>
      <c r="QM20">
        <v>14523</v>
      </c>
      <c r="QN20">
        <v>15231</v>
      </c>
      <c r="QO20">
        <v>16427</v>
      </c>
      <c r="QP20">
        <v>15427</v>
      </c>
      <c r="QQ20">
        <v>16175</v>
      </c>
      <c r="QR20">
        <v>9643</v>
      </c>
      <c r="QS20">
        <v>10147</v>
      </c>
      <c r="QT20">
        <v>12994</v>
      </c>
      <c r="QU20">
        <v>15248</v>
      </c>
      <c r="QV20">
        <v>15181</v>
      </c>
      <c r="QW20">
        <v>14288</v>
      </c>
      <c r="QX20">
        <v>14016</v>
      </c>
      <c r="QY20">
        <v>9811</v>
      </c>
      <c r="QZ20">
        <v>9691</v>
      </c>
      <c r="RA20">
        <v>11540</v>
      </c>
      <c r="RB20">
        <v>11295</v>
      </c>
      <c r="RC20">
        <v>10510</v>
      </c>
      <c r="RD20">
        <v>8711</v>
      </c>
      <c r="RE20">
        <v>8562</v>
      </c>
      <c r="RF20">
        <v>6012</v>
      </c>
      <c r="RG20">
        <v>5634</v>
      </c>
      <c r="RH20">
        <v>6030</v>
      </c>
      <c r="RI20">
        <v>6285</v>
      </c>
      <c r="RJ20">
        <v>5869</v>
      </c>
      <c r="RK20">
        <v>5357</v>
      </c>
      <c r="RL20">
        <v>4692</v>
      </c>
      <c r="RM20">
        <v>4610</v>
      </c>
      <c r="RN20">
        <v>4186</v>
      </c>
      <c r="RO20">
        <v>4276</v>
      </c>
      <c r="RP20">
        <v>3940</v>
      </c>
      <c r="RQ20">
        <v>3737</v>
      </c>
      <c r="RR20">
        <v>3038</v>
      </c>
      <c r="RS20">
        <v>2886</v>
      </c>
      <c r="RT20">
        <v>1703</v>
      </c>
    </row>
    <row r="21" spans="1:488" x14ac:dyDescent="0.25">
      <c r="A21" t="s">
        <v>31</v>
      </c>
      <c r="B21">
        <f>'daily PHE update'!G20</f>
        <v>89584</v>
      </c>
      <c r="E21">
        <v>89584</v>
      </c>
      <c r="F21">
        <v>102782</v>
      </c>
      <c r="G21">
        <v>73652</v>
      </c>
      <c r="H21">
        <v>72104</v>
      </c>
      <c r="I21">
        <v>92598</v>
      </c>
      <c r="J21">
        <v>131513</v>
      </c>
      <c r="K21">
        <v>160603</v>
      </c>
      <c r="L21">
        <v>205963</v>
      </c>
      <c r="M21">
        <v>169455</v>
      </c>
      <c r="N21">
        <v>131042</v>
      </c>
      <c r="O21">
        <v>88013</v>
      </c>
      <c r="P21">
        <v>136246</v>
      </c>
      <c r="Q21">
        <v>171427</v>
      </c>
      <c r="R21">
        <v>200000</v>
      </c>
      <c r="S21">
        <v>152606</v>
      </c>
      <c r="T21">
        <v>139699</v>
      </c>
      <c r="U21">
        <v>89533</v>
      </c>
      <c r="V21">
        <v>54609</v>
      </c>
      <c r="W21">
        <v>105925</v>
      </c>
      <c r="X21">
        <v>122897</v>
      </c>
      <c r="Y21">
        <v>123889</v>
      </c>
      <c r="Z21">
        <v>116727</v>
      </c>
      <c r="AA21">
        <v>106278</v>
      </c>
      <c r="AB21">
        <v>71379</v>
      </c>
      <c r="AC21">
        <v>71863</v>
      </c>
      <c r="AD21">
        <v>77119</v>
      </c>
      <c r="AE21">
        <v>85313</v>
      </c>
      <c r="AF21">
        <v>90923</v>
      </c>
      <c r="AG21">
        <v>83323</v>
      </c>
      <c r="AH21">
        <v>71355</v>
      </c>
      <c r="AI21">
        <v>43840</v>
      </c>
      <c r="AJ21">
        <v>39940</v>
      </c>
      <c r="AK21">
        <v>42913</v>
      </c>
      <c r="AL21">
        <v>46635</v>
      </c>
      <c r="AM21">
        <v>47870</v>
      </c>
      <c r="AN21">
        <v>46251</v>
      </c>
      <c r="AO21">
        <v>49366</v>
      </c>
      <c r="AP21">
        <v>33972</v>
      </c>
      <c r="AQ21">
        <v>32413</v>
      </c>
      <c r="AR21">
        <v>38155</v>
      </c>
      <c r="AS21">
        <v>41911</v>
      </c>
      <c r="AT21">
        <v>45997</v>
      </c>
      <c r="AU21">
        <v>46440</v>
      </c>
      <c r="AV21">
        <v>46713</v>
      </c>
      <c r="AW21">
        <v>33038</v>
      </c>
      <c r="AX21">
        <v>27803</v>
      </c>
      <c r="AY21">
        <v>32901</v>
      </c>
      <c r="AZ21">
        <v>36253</v>
      </c>
      <c r="BA21">
        <v>38908</v>
      </c>
      <c r="BB21">
        <v>40089</v>
      </c>
      <c r="BC21">
        <v>41895</v>
      </c>
      <c r="BD21">
        <v>31040</v>
      </c>
      <c r="BE21">
        <v>29208</v>
      </c>
      <c r="BF21">
        <v>32461</v>
      </c>
      <c r="BG21">
        <v>36216</v>
      </c>
      <c r="BH21">
        <v>37418</v>
      </c>
      <c r="BI21">
        <v>37676</v>
      </c>
      <c r="BJ21">
        <v>41514</v>
      </c>
      <c r="BK21">
        <v>28905</v>
      </c>
      <c r="BL21">
        <v>26799</v>
      </c>
      <c r="BM21">
        <v>30553</v>
      </c>
      <c r="BN21">
        <v>32899</v>
      </c>
      <c r="BO21">
        <v>34556</v>
      </c>
      <c r="BP21">
        <v>33881</v>
      </c>
      <c r="BQ21">
        <v>35281</v>
      </c>
      <c r="BR21">
        <v>24863</v>
      </c>
      <c r="BS21">
        <v>22032</v>
      </c>
      <c r="BT21">
        <v>23818</v>
      </c>
      <c r="BU21">
        <v>26049</v>
      </c>
      <c r="BV21">
        <v>28408</v>
      </c>
      <c r="BW21">
        <v>30392</v>
      </c>
      <c r="BX21">
        <v>36711</v>
      </c>
      <c r="BY21">
        <v>28831</v>
      </c>
      <c r="BZ21">
        <v>27625</v>
      </c>
      <c r="CA21">
        <v>33232</v>
      </c>
      <c r="CB21">
        <v>34298</v>
      </c>
      <c r="CC21">
        <v>35728</v>
      </c>
      <c r="CD21">
        <v>34523</v>
      </c>
      <c r="CE21">
        <v>39113</v>
      </c>
      <c r="CF21">
        <v>29481</v>
      </c>
      <c r="CG21">
        <v>29175</v>
      </c>
      <c r="CH21">
        <v>33780</v>
      </c>
      <c r="CI21">
        <v>37768</v>
      </c>
      <c r="CJ21">
        <v>43105</v>
      </c>
      <c r="CK21">
        <v>43675</v>
      </c>
      <c r="CL21">
        <v>48232</v>
      </c>
      <c r="CM21">
        <v>36774</v>
      </c>
      <c r="CN21">
        <v>31015</v>
      </c>
      <c r="CO21">
        <v>35886</v>
      </c>
      <c r="CP21">
        <v>38435</v>
      </c>
      <c r="CQ21">
        <v>39732</v>
      </c>
      <c r="CR21">
        <v>40028</v>
      </c>
      <c r="CS21">
        <v>42227</v>
      </c>
      <c r="CT21">
        <v>30888</v>
      </c>
      <c r="CU21">
        <v>26563</v>
      </c>
      <c r="CV21">
        <v>29232</v>
      </c>
      <c r="CW21">
        <v>31536</v>
      </c>
      <c r="CX21">
        <v>31872</v>
      </c>
      <c r="CY21">
        <v>31559</v>
      </c>
      <c r="CZ21">
        <v>35747</v>
      </c>
      <c r="DA21">
        <v>26581</v>
      </c>
      <c r="DB21">
        <v>21413</v>
      </c>
      <c r="DC21">
        <v>23619</v>
      </c>
      <c r="DD21">
        <v>26230</v>
      </c>
      <c r="DE21">
        <v>28134</v>
      </c>
      <c r="DF21">
        <v>29003</v>
      </c>
      <c r="DG21">
        <v>33885</v>
      </c>
      <c r="DH21">
        <v>26257</v>
      </c>
      <c r="DI21">
        <v>22647</v>
      </c>
      <c r="DJ21">
        <v>25198</v>
      </c>
      <c r="DK21">
        <v>27701</v>
      </c>
      <c r="DL21">
        <v>28161</v>
      </c>
      <c r="DM21">
        <v>29939</v>
      </c>
      <c r="DN21">
        <v>31431</v>
      </c>
      <c r="DO21">
        <v>24236</v>
      </c>
      <c r="DP21">
        <v>20496</v>
      </c>
      <c r="DQ21">
        <v>21900</v>
      </c>
      <c r="DR21">
        <v>21722</v>
      </c>
      <c r="DS21">
        <v>21936</v>
      </c>
      <c r="DT21">
        <v>22123</v>
      </c>
      <c r="DU21">
        <v>24630</v>
      </c>
      <c r="DV21">
        <v>17478</v>
      </c>
      <c r="DW21">
        <v>16567</v>
      </c>
      <c r="DX21">
        <v>20485</v>
      </c>
      <c r="DY21">
        <v>23882</v>
      </c>
      <c r="DZ21">
        <v>25041</v>
      </c>
      <c r="EA21">
        <v>27333</v>
      </c>
      <c r="EB21">
        <v>32344</v>
      </c>
      <c r="EC21">
        <v>22945</v>
      </c>
      <c r="ED21">
        <v>22947</v>
      </c>
      <c r="EE21">
        <v>28083</v>
      </c>
      <c r="EF21">
        <v>29928</v>
      </c>
      <c r="EG21">
        <v>30904</v>
      </c>
      <c r="EH21">
        <v>32847</v>
      </c>
      <c r="EI21">
        <v>24328</v>
      </c>
      <c r="EJ21">
        <v>18683</v>
      </c>
      <c r="EK21">
        <v>23602</v>
      </c>
      <c r="EL21">
        <v>25821</v>
      </c>
      <c r="EM21">
        <v>27130</v>
      </c>
      <c r="EN21">
        <v>27463</v>
      </c>
      <c r="EO21">
        <v>29584</v>
      </c>
      <c r="EP21">
        <v>21891</v>
      </c>
      <c r="EQ21">
        <v>22068</v>
      </c>
      <c r="ER21">
        <v>24942</v>
      </c>
      <c r="ES21">
        <v>28336</v>
      </c>
      <c r="ET21">
        <v>30618</v>
      </c>
      <c r="EU21">
        <v>30223</v>
      </c>
      <c r="EV21">
        <v>30086</v>
      </c>
      <c r="EW21">
        <v>20770</v>
      </c>
      <c r="EX21">
        <v>20846</v>
      </c>
      <c r="EY21">
        <v>24380</v>
      </c>
      <c r="EZ21">
        <v>26949</v>
      </c>
      <c r="FA21">
        <v>28393</v>
      </c>
      <c r="FB21">
        <v>26882</v>
      </c>
      <c r="FC21">
        <v>27562</v>
      </c>
      <c r="FD21">
        <v>19635</v>
      </c>
      <c r="FE21">
        <v>19472</v>
      </c>
      <c r="FF21">
        <v>24253</v>
      </c>
      <c r="FG21">
        <v>27438</v>
      </c>
      <c r="FH21">
        <v>28137</v>
      </c>
      <c r="FI21">
        <v>26345</v>
      </c>
      <c r="FJ21">
        <v>25884</v>
      </c>
      <c r="FK21">
        <v>18168</v>
      </c>
      <c r="FL21">
        <v>17957</v>
      </c>
      <c r="FM21">
        <v>21528</v>
      </c>
      <c r="FN21">
        <v>24698</v>
      </c>
      <c r="FO21">
        <v>26229</v>
      </c>
      <c r="FP21">
        <v>25331</v>
      </c>
      <c r="FQ21">
        <v>25805</v>
      </c>
      <c r="FR21">
        <v>19182</v>
      </c>
      <c r="FS21">
        <v>19788</v>
      </c>
      <c r="FT21">
        <v>23926</v>
      </c>
      <c r="FU21">
        <v>27032</v>
      </c>
      <c r="FV21">
        <v>30951</v>
      </c>
      <c r="FW21">
        <v>35063</v>
      </c>
      <c r="FX21">
        <v>42360</v>
      </c>
      <c r="FY21">
        <v>32435</v>
      </c>
      <c r="FZ21">
        <v>34579</v>
      </c>
      <c r="GA21">
        <v>50057</v>
      </c>
      <c r="GB21">
        <v>56265</v>
      </c>
      <c r="GC21">
        <v>49206</v>
      </c>
      <c r="GD21">
        <v>42277</v>
      </c>
      <c r="GE21">
        <v>39594</v>
      </c>
      <c r="GF21">
        <v>26901</v>
      </c>
      <c r="GG21">
        <v>24885</v>
      </c>
      <c r="GH21">
        <v>28429</v>
      </c>
      <c r="GI21">
        <v>29252</v>
      </c>
      <c r="GJ21">
        <v>33461</v>
      </c>
      <c r="GK21">
        <v>30911</v>
      </c>
      <c r="GL21">
        <v>29461</v>
      </c>
      <c r="GM21">
        <v>21297</v>
      </c>
      <c r="GN21">
        <v>20120</v>
      </c>
      <c r="GO21">
        <v>21695</v>
      </c>
      <c r="GP21">
        <v>23581</v>
      </c>
      <c r="GQ21">
        <v>23388</v>
      </c>
      <c r="GR21">
        <v>22665</v>
      </c>
      <c r="GS21">
        <v>22848</v>
      </c>
      <c r="GT21">
        <v>15030</v>
      </c>
      <c r="GU21">
        <v>13157</v>
      </c>
      <c r="GV21">
        <v>14677</v>
      </c>
      <c r="GW21">
        <v>14389</v>
      </c>
      <c r="GX21">
        <v>13187</v>
      </c>
      <c r="GY21">
        <v>12388</v>
      </c>
      <c r="GZ21">
        <v>8000</v>
      </c>
      <c r="HA21">
        <v>6932</v>
      </c>
      <c r="HB21">
        <v>8501</v>
      </c>
      <c r="HC21">
        <v>9193</v>
      </c>
      <c r="HD21">
        <v>9155</v>
      </c>
      <c r="HE21">
        <v>8857</v>
      </c>
      <c r="HF21">
        <v>8687</v>
      </c>
      <c r="HG21">
        <v>5899</v>
      </c>
      <c r="HH21">
        <v>5244</v>
      </c>
      <c r="HI21">
        <v>6334</v>
      </c>
      <c r="HJ21">
        <v>6527</v>
      </c>
      <c r="HK21">
        <v>6697</v>
      </c>
      <c r="HL21">
        <v>6416</v>
      </c>
      <c r="HM21">
        <v>6571</v>
      </c>
      <c r="HN21">
        <v>4602</v>
      </c>
      <c r="HO21">
        <v>3854</v>
      </c>
      <c r="HP21">
        <v>4736</v>
      </c>
      <c r="HQ21">
        <v>4958</v>
      </c>
      <c r="HR21">
        <v>4910</v>
      </c>
      <c r="HS21">
        <v>4319</v>
      </c>
      <c r="HT21">
        <v>3058</v>
      </c>
      <c r="HU21">
        <v>2529</v>
      </c>
      <c r="HV21">
        <v>2388</v>
      </c>
      <c r="HW21">
        <v>2824</v>
      </c>
      <c r="HX21">
        <v>2951</v>
      </c>
      <c r="HY21">
        <v>3066</v>
      </c>
      <c r="HZ21">
        <v>2679</v>
      </c>
      <c r="IA21">
        <v>2607</v>
      </c>
      <c r="IB21">
        <v>1836</v>
      </c>
      <c r="IC21">
        <v>1534</v>
      </c>
      <c r="ID21">
        <v>1792</v>
      </c>
      <c r="IE21">
        <v>1909</v>
      </c>
      <c r="IF21">
        <v>2168</v>
      </c>
      <c r="IG21">
        <v>2136</v>
      </c>
      <c r="IH21">
        <v>2235</v>
      </c>
      <c r="II21">
        <v>1520</v>
      </c>
      <c r="IJ21">
        <v>1256</v>
      </c>
      <c r="IK21">
        <v>1453</v>
      </c>
      <c r="IL21">
        <v>1651</v>
      </c>
      <c r="IM21">
        <v>1765</v>
      </c>
      <c r="IN21">
        <v>1739</v>
      </c>
      <c r="IO21">
        <v>2165</v>
      </c>
      <c r="IP21">
        <v>1844</v>
      </c>
      <c r="IQ21">
        <v>1202</v>
      </c>
      <c r="IR21">
        <v>1541</v>
      </c>
      <c r="IS21">
        <v>1792</v>
      </c>
      <c r="IT21">
        <v>2032</v>
      </c>
      <c r="IU21">
        <v>2036</v>
      </c>
      <c r="IV21">
        <v>1689</v>
      </c>
      <c r="IW21">
        <v>1209</v>
      </c>
      <c r="IX21">
        <v>1118</v>
      </c>
      <c r="IY21">
        <v>1401</v>
      </c>
      <c r="IZ21">
        <v>1887</v>
      </c>
      <c r="JA21">
        <v>2180</v>
      </c>
      <c r="JB21">
        <v>1823</v>
      </c>
      <c r="JC21">
        <v>2329</v>
      </c>
      <c r="JD21">
        <v>1931</v>
      </c>
      <c r="JE21">
        <v>1258</v>
      </c>
      <c r="JF21">
        <v>1665</v>
      </c>
      <c r="JG21">
        <v>2005</v>
      </c>
      <c r="JH21">
        <v>2276</v>
      </c>
      <c r="JI21">
        <v>2042</v>
      </c>
      <c r="JJ21">
        <v>2375</v>
      </c>
      <c r="JK21">
        <v>2316</v>
      </c>
      <c r="JL21">
        <v>1357</v>
      </c>
      <c r="JM21">
        <v>1884</v>
      </c>
      <c r="JN21">
        <v>1924</v>
      </c>
      <c r="JO21">
        <v>2030</v>
      </c>
      <c r="JP21">
        <v>2009</v>
      </c>
      <c r="JQ21">
        <v>2401</v>
      </c>
      <c r="JR21">
        <v>1927</v>
      </c>
      <c r="JS21">
        <v>2363</v>
      </c>
      <c r="JT21">
        <v>2541</v>
      </c>
      <c r="JU21">
        <v>2631</v>
      </c>
      <c r="JV21">
        <v>2582</v>
      </c>
      <c r="JW21">
        <v>2191</v>
      </c>
      <c r="JX21">
        <v>1915</v>
      </c>
      <c r="JY21">
        <v>1994</v>
      </c>
      <c r="JZ21">
        <v>2125</v>
      </c>
      <c r="KA21">
        <v>2865</v>
      </c>
      <c r="KB21">
        <v>3120</v>
      </c>
      <c r="KC21">
        <v>2927</v>
      </c>
      <c r="KD21">
        <v>3188</v>
      </c>
      <c r="KE21">
        <v>4073</v>
      </c>
      <c r="KF21">
        <v>2924</v>
      </c>
      <c r="KG21">
        <v>3630</v>
      </c>
      <c r="KH21">
        <v>4441</v>
      </c>
      <c r="KI21">
        <v>5105</v>
      </c>
      <c r="KJ21">
        <v>4326</v>
      </c>
      <c r="KK21">
        <v>5113</v>
      </c>
      <c r="KL21">
        <v>4759</v>
      </c>
      <c r="KM21">
        <v>3409</v>
      </c>
      <c r="KN21">
        <v>4238</v>
      </c>
      <c r="KO21">
        <v>4663</v>
      </c>
      <c r="KP21">
        <v>4987</v>
      </c>
      <c r="KQ21">
        <v>4876</v>
      </c>
      <c r="KR21">
        <v>5613</v>
      </c>
      <c r="KS21">
        <v>3654</v>
      </c>
      <c r="KT21">
        <v>3479</v>
      </c>
      <c r="KU21">
        <v>4727</v>
      </c>
      <c r="KV21">
        <v>4829</v>
      </c>
      <c r="KW21">
        <v>5137</v>
      </c>
      <c r="KX21">
        <v>5355</v>
      </c>
      <c r="KY21">
        <v>5769</v>
      </c>
      <c r="KZ21">
        <v>3592</v>
      </c>
      <c r="LA21">
        <v>3731</v>
      </c>
      <c r="LB21">
        <v>4658</v>
      </c>
      <c r="LC21">
        <v>4864</v>
      </c>
      <c r="LD21">
        <v>5151</v>
      </c>
      <c r="LE21">
        <v>5705</v>
      </c>
      <c r="LF21">
        <v>5948</v>
      </c>
      <c r="LG21">
        <v>3984</v>
      </c>
      <c r="LH21">
        <v>4120</v>
      </c>
      <c r="LI21">
        <v>5697</v>
      </c>
      <c r="LJ21">
        <v>6655</v>
      </c>
      <c r="LK21">
        <v>7322</v>
      </c>
      <c r="LL21">
        <v>8200</v>
      </c>
      <c r="LM21">
        <v>9944</v>
      </c>
      <c r="LN21">
        <v>6826</v>
      </c>
      <c r="LO21">
        <v>6915</v>
      </c>
      <c r="LP21">
        <v>8929</v>
      </c>
      <c r="LQ21">
        <v>9928</v>
      </c>
      <c r="LR21">
        <v>10051</v>
      </c>
      <c r="LS21">
        <v>10851</v>
      </c>
      <c r="LT21">
        <v>12513</v>
      </c>
      <c r="LU21">
        <v>7574</v>
      </c>
      <c r="LV21">
        <v>7770</v>
      </c>
      <c r="LW21">
        <v>10595</v>
      </c>
      <c r="LX21">
        <v>11296</v>
      </c>
      <c r="LY21">
        <v>11891</v>
      </c>
      <c r="LZ21">
        <v>12291</v>
      </c>
      <c r="MA21">
        <v>13930</v>
      </c>
      <c r="MB21">
        <v>10192</v>
      </c>
      <c r="MC21">
        <v>10606</v>
      </c>
      <c r="MD21">
        <v>14027</v>
      </c>
      <c r="ME21">
        <v>16227</v>
      </c>
      <c r="MF21">
        <v>17458</v>
      </c>
      <c r="MG21">
        <v>17674</v>
      </c>
      <c r="MH21">
        <v>20174</v>
      </c>
      <c r="MI21">
        <v>13765</v>
      </c>
      <c r="MJ21">
        <v>15007</v>
      </c>
      <c r="MK21">
        <v>19723</v>
      </c>
      <c r="ML21">
        <v>21893</v>
      </c>
      <c r="MM21">
        <v>23294</v>
      </c>
      <c r="MN21">
        <v>24503</v>
      </c>
      <c r="MO21">
        <v>27192</v>
      </c>
      <c r="MP21">
        <v>15504</v>
      </c>
      <c r="MQ21">
        <v>19913</v>
      </c>
      <c r="MR21">
        <v>26972</v>
      </c>
      <c r="MS21">
        <v>28814</v>
      </c>
      <c r="MT21">
        <v>31802</v>
      </c>
      <c r="MU21">
        <v>36017</v>
      </c>
      <c r="MV21">
        <v>40773</v>
      </c>
      <c r="MW21">
        <v>26227</v>
      </c>
      <c r="MX21">
        <v>27670</v>
      </c>
      <c r="MY21">
        <v>36802</v>
      </c>
      <c r="MZ21">
        <v>38548</v>
      </c>
      <c r="NA21">
        <v>41197</v>
      </c>
      <c r="NB21">
        <v>44719</v>
      </c>
      <c r="NC21">
        <v>52040</v>
      </c>
      <c r="ND21">
        <v>32770</v>
      </c>
      <c r="NE21">
        <v>35265</v>
      </c>
      <c r="NF21">
        <v>42338</v>
      </c>
      <c r="NG21">
        <v>46702</v>
      </c>
      <c r="NH21">
        <v>51202</v>
      </c>
      <c r="NI21">
        <v>57830</v>
      </c>
      <c r="NJ21">
        <v>69029</v>
      </c>
      <c r="NK21">
        <v>49501</v>
      </c>
      <c r="NL21">
        <v>54164</v>
      </c>
      <c r="NM21">
        <v>28209</v>
      </c>
      <c r="NN21">
        <v>46684</v>
      </c>
      <c r="NO21">
        <v>62879</v>
      </c>
      <c r="NP21">
        <v>72486</v>
      </c>
      <c r="NQ21">
        <v>39997</v>
      </c>
      <c r="NR21">
        <v>42457</v>
      </c>
      <c r="NS21">
        <v>36672</v>
      </c>
      <c r="NT21">
        <v>12661</v>
      </c>
      <c r="NU21">
        <v>28702</v>
      </c>
      <c r="NV21">
        <v>37680</v>
      </c>
      <c r="NW21">
        <v>40895</v>
      </c>
      <c r="NX21">
        <v>42586</v>
      </c>
      <c r="NY21">
        <v>28933</v>
      </c>
      <c r="NZ21">
        <v>21738</v>
      </c>
      <c r="OA21">
        <v>31816</v>
      </c>
      <c r="OB21">
        <v>29561</v>
      </c>
      <c r="OC21">
        <v>30049</v>
      </c>
      <c r="OD21">
        <v>29085</v>
      </c>
      <c r="OE21">
        <v>29486</v>
      </c>
      <c r="OF21">
        <v>18134</v>
      </c>
      <c r="OG21">
        <v>16029</v>
      </c>
      <c r="OH21">
        <v>19866</v>
      </c>
      <c r="OI21">
        <v>18569</v>
      </c>
      <c r="OJ21">
        <v>17497</v>
      </c>
      <c r="OK21">
        <v>16678</v>
      </c>
      <c r="OL21">
        <v>17409</v>
      </c>
      <c r="OM21">
        <v>10891</v>
      </c>
      <c r="ON21">
        <v>10173</v>
      </c>
      <c r="OO21">
        <v>12880</v>
      </c>
      <c r="OP21">
        <v>12517</v>
      </c>
      <c r="OQ21">
        <v>13424</v>
      </c>
      <c r="OR21">
        <v>13496</v>
      </c>
      <c r="OS21">
        <v>15022</v>
      </c>
      <c r="OT21">
        <v>8908</v>
      </c>
      <c r="OU21">
        <v>9201</v>
      </c>
      <c r="OV21">
        <v>12270</v>
      </c>
      <c r="OW21">
        <v>12251</v>
      </c>
      <c r="OX21">
        <v>13909</v>
      </c>
      <c r="OY21">
        <v>14030</v>
      </c>
      <c r="OZ21">
        <v>16166</v>
      </c>
      <c r="PA21">
        <v>10037</v>
      </c>
      <c r="PB21">
        <v>10605</v>
      </c>
      <c r="PC21">
        <v>14677</v>
      </c>
      <c r="PD21">
        <v>15490</v>
      </c>
      <c r="PE21">
        <v>18210</v>
      </c>
      <c r="PF21">
        <v>20326</v>
      </c>
      <c r="PG21">
        <v>23708</v>
      </c>
      <c r="PH21">
        <v>14223</v>
      </c>
      <c r="PI21">
        <v>16028</v>
      </c>
      <c r="PJ21">
        <v>21646</v>
      </c>
      <c r="PK21">
        <v>21874</v>
      </c>
      <c r="PL21">
        <v>24631</v>
      </c>
      <c r="PM21">
        <v>24437</v>
      </c>
      <c r="PN21">
        <v>28078</v>
      </c>
      <c r="PO21">
        <v>17956</v>
      </c>
      <c r="PP21">
        <v>16603</v>
      </c>
      <c r="PQ21">
        <v>20803</v>
      </c>
      <c r="PR21">
        <v>20875</v>
      </c>
      <c r="PS21">
        <v>20694</v>
      </c>
      <c r="PT21">
        <v>22306</v>
      </c>
      <c r="PU21">
        <v>27882</v>
      </c>
      <c r="PV21">
        <v>13346</v>
      </c>
      <c r="PW21">
        <v>14357</v>
      </c>
      <c r="PX21">
        <v>19635</v>
      </c>
      <c r="PY21">
        <v>19954</v>
      </c>
      <c r="PZ21">
        <v>20234</v>
      </c>
      <c r="QA21">
        <v>20495</v>
      </c>
      <c r="QB21">
        <v>22735</v>
      </c>
      <c r="QC21">
        <v>13162</v>
      </c>
      <c r="QD21">
        <v>13521</v>
      </c>
      <c r="QE21">
        <v>18098</v>
      </c>
      <c r="QF21">
        <v>19587</v>
      </c>
      <c r="QG21">
        <v>21476</v>
      </c>
      <c r="QH21">
        <v>21316</v>
      </c>
      <c r="QI21">
        <v>22080</v>
      </c>
      <c r="QJ21">
        <v>11847</v>
      </c>
      <c r="QK21">
        <v>12350</v>
      </c>
      <c r="QL21">
        <v>14520</v>
      </c>
      <c r="QM21">
        <v>15234</v>
      </c>
      <c r="QN21">
        <v>16425</v>
      </c>
      <c r="QO21">
        <v>15428</v>
      </c>
      <c r="QP21">
        <v>16178</v>
      </c>
      <c r="QQ21">
        <v>9638</v>
      </c>
      <c r="QR21">
        <v>10151</v>
      </c>
      <c r="QS21">
        <v>12999</v>
      </c>
      <c r="QT21">
        <v>15248</v>
      </c>
      <c r="QU21">
        <v>15178</v>
      </c>
      <c r="QV21">
        <v>14283</v>
      </c>
      <c r="QW21">
        <v>14019</v>
      </c>
      <c r="QX21">
        <v>9808</v>
      </c>
      <c r="QY21">
        <v>9691</v>
      </c>
      <c r="QZ21">
        <v>11551</v>
      </c>
      <c r="RA21">
        <v>11292</v>
      </c>
      <c r="RB21">
        <v>10510</v>
      </c>
      <c r="RC21">
        <v>8719</v>
      </c>
      <c r="RD21">
        <v>8567</v>
      </c>
      <c r="RE21">
        <v>6028</v>
      </c>
      <c r="RF21">
        <v>5631</v>
      </c>
      <c r="RG21">
        <v>6030</v>
      </c>
      <c r="RH21">
        <v>6286</v>
      </c>
      <c r="RI21">
        <v>5873</v>
      </c>
      <c r="RJ21">
        <v>5350</v>
      </c>
      <c r="RK21">
        <v>4691</v>
      </c>
      <c r="RL21">
        <v>4617</v>
      </c>
      <c r="RM21">
        <v>4190</v>
      </c>
      <c r="RN21">
        <v>4278</v>
      </c>
      <c r="RO21">
        <v>3941</v>
      </c>
      <c r="RP21">
        <v>3744</v>
      </c>
      <c r="RQ21">
        <v>3040</v>
      </c>
      <c r="RR21">
        <v>2886</v>
      </c>
      <c r="RS21">
        <v>1703</v>
      </c>
      <c r="RT21">
        <v>2201</v>
      </c>
    </row>
    <row r="22" spans="1:488" x14ac:dyDescent="0.25">
      <c r="A22" t="s">
        <v>32</v>
      </c>
      <c r="B22">
        <f>'daily PHE update'!G21</f>
        <v>102784</v>
      </c>
      <c r="E22">
        <v>102784</v>
      </c>
      <c r="F22">
        <v>73669</v>
      </c>
      <c r="G22">
        <v>72107</v>
      </c>
      <c r="H22">
        <v>92603</v>
      </c>
      <c r="I22">
        <v>131527</v>
      </c>
      <c r="J22">
        <v>160609</v>
      </c>
      <c r="K22">
        <v>205965</v>
      </c>
      <c r="L22">
        <v>169535</v>
      </c>
      <c r="M22">
        <v>131049</v>
      </c>
      <c r="N22">
        <v>88078</v>
      </c>
      <c r="O22">
        <v>136261</v>
      </c>
      <c r="P22">
        <v>171436</v>
      </c>
      <c r="Q22">
        <v>200005</v>
      </c>
      <c r="R22">
        <v>152619</v>
      </c>
      <c r="S22">
        <v>139710</v>
      </c>
      <c r="T22">
        <v>89538</v>
      </c>
      <c r="U22">
        <v>54612</v>
      </c>
      <c r="V22">
        <v>105927</v>
      </c>
      <c r="W22">
        <v>122885</v>
      </c>
      <c r="X22">
        <v>123892</v>
      </c>
      <c r="Y22">
        <v>116737</v>
      </c>
      <c r="Z22">
        <v>106324</v>
      </c>
      <c r="AA22">
        <v>71409</v>
      </c>
      <c r="AB22">
        <v>71863</v>
      </c>
      <c r="AC22">
        <v>77139</v>
      </c>
      <c r="AD22">
        <v>85322</v>
      </c>
      <c r="AE22">
        <v>90923</v>
      </c>
      <c r="AF22">
        <v>83324</v>
      </c>
      <c r="AG22">
        <v>71357</v>
      </c>
      <c r="AH22">
        <v>43844</v>
      </c>
      <c r="AI22">
        <v>39942</v>
      </c>
      <c r="AJ22">
        <v>42914</v>
      </c>
      <c r="AK22">
        <v>46635</v>
      </c>
      <c r="AL22">
        <v>47871</v>
      </c>
      <c r="AM22">
        <v>46251</v>
      </c>
      <c r="AN22">
        <v>49365</v>
      </c>
      <c r="AO22">
        <v>33972</v>
      </c>
      <c r="AP22">
        <v>32415</v>
      </c>
      <c r="AQ22">
        <v>38171</v>
      </c>
      <c r="AR22">
        <v>41916</v>
      </c>
      <c r="AS22">
        <v>45997</v>
      </c>
      <c r="AT22">
        <v>46440</v>
      </c>
      <c r="AU22">
        <v>46713</v>
      </c>
      <c r="AV22">
        <v>33056</v>
      </c>
      <c r="AW22">
        <v>27803</v>
      </c>
      <c r="AX22">
        <v>32903</v>
      </c>
      <c r="AY22">
        <v>36256</v>
      </c>
      <c r="AZ22">
        <v>38908</v>
      </c>
      <c r="BA22">
        <v>40094</v>
      </c>
      <c r="BB22">
        <v>41902</v>
      </c>
      <c r="BC22">
        <v>31040</v>
      </c>
      <c r="BD22">
        <v>29209</v>
      </c>
      <c r="BE22">
        <v>32461</v>
      </c>
      <c r="BF22">
        <v>36226</v>
      </c>
      <c r="BG22">
        <v>37418</v>
      </c>
      <c r="BH22">
        <v>37676</v>
      </c>
      <c r="BI22">
        <v>41511</v>
      </c>
      <c r="BJ22">
        <v>28905</v>
      </c>
      <c r="BK22">
        <v>26796</v>
      </c>
      <c r="BL22">
        <v>30558</v>
      </c>
      <c r="BM22">
        <v>32898</v>
      </c>
      <c r="BN22">
        <v>34559</v>
      </c>
      <c r="BO22">
        <v>33883</v>
      </c>
      <c r="BP22">
        <v>35280</v>
      </c>
      <c r="BQ22">
        <v>24875</v>
      </c>
      <c r="BR22">
        <v>22034</v>
      </c>
      <c r="BS22">
        <v>23820</v>
      </c>
      <c r="BT22">
        <v>26051</v>
      </c>
      <c r="BU22">
        <v>28409</v>
      </c>
      <c r="BV22">
        <v>30393</v>
      </c>
      <c r="BW22">
        <v>36713</v>
      </c>
      <c r="BX22">
        <v>28829</v>
      </c>
      <c r="BY22">
        <v>27628</v>
      </c>
      <c r="BZ22">
        <v>33233</v>
      </c>
      <c r="CA22">
        <v>34306</v>
      </c>
      <c r="CB22">
        <v>35726</v>
      </c>
      <c r="CC22">
        <v>34523</v>
      </c>
      <c r="CD22">
        <v>39115</v>
      </c>
      <c r="CE22">
        <v>29485</v>
      </c>
      <c r="CF22">
        <v>29175</v>
      </c>
      <c r="CG22">
        <v>33778</v>
      </c>
      <c r="CH22">
        <v>37774</v>
      </c>
      <c r="CI22">
        <v>43105</v>
      </c>
      <c r="CJ22">
        <v>43675</v>
      </c>
      <c r="CK22">
        <v>48227</v>
      </c>
      <c r="CL22">
        <v>36773</v>
      </c>
      <c r="CM22">
        <v>31018</v>
      </c>
      <c r="CN22">
        <v>35896</v>
      </c>
      <c r="CO22">
        <v>38441</v>
      </c>
      <c r="CP22">
        <v>39733</v>
      </c>
      <c r="CQ22">
        <v>40025</v>
      </c>
      <c r="CR22">
        <v>42229</v>
      </c>
      <c r="CS22">
        <v>30887</v>
      </c>
      <c r="CT22">
        <v>26560</v>
      </c>
      <c r="CU22">
        <v>29231</v>
      </c>
      <c r="CV22">
        <v>31535</v>
      </c>
      <c r="CW22">
        <v>31875</v>
      </c>
      <c r="CX22">
        <v>31561</v>
      </c>
      <c r="CY22">
        <v>35752</v>
      </c>
      <c r="CZ22">
        <v>26589</v>
      </c>
      <c r="DA22">
        <v>21414</v>
      </c>
      <c r="DB22">
        <v>23619</v>
      </c>
      <c r="DC22">
        <v>26233</v>
      </c>
      <c r="DD22">
        <v>28137</v>
      </c>
      <c r="DE22">
        <v>29005</v>
      </c>
      <c r="DF22">
        <v>33886</v>
      </c>
      <c r="DG22">
        <v>26257</v>
      </c>
      <c r="DH22">
        <v>22647</v>
      </c>
      <c r="DI22">
        <v>25200</v>
      </c>
      <c r="DJ22">
        <v>27707</v>
      </c>
      <c r="DK22">
        <v>28163</v>
      </c>
      <c r="DL22">
        <v>29939</v>
      </c>
      <c r="DM22">
        <v>31431</v>
      </c>
      <c r="DN22">
        <v>24255</v>
      </c>
      <c r="DO22">
        <v>20498</v>
      </c>
      <c r="DP22">
        <v>21904</v>
      </c>
      <c r="DQ22">
        <v>21722</v>
      </c>
      <c r="DR22">
        <v>21937</v>
      </c>
      <c r="DS22">
        <v>22120</v>
      </c>
      <c r="DT22">
        <v>24631</v>
      </c>
      <c r="DU22">
        <v>17506</v>
      </c>
      <c r="DV22">
        <v>16576</v>
      </c>
      <c r="DW22">
        <v>20483</v>
      </c>
      <c r="DX22">
        <v>23880</v>
      </c>
      <c r="DY22">
        <v>25037</v>
      </c>
      <c r="DZ22">
        <v>27331</v>
      </c>
      <c r="EA22">
        <v>32348</v>
      </c>
      <c r="EB22">
        <v>22945</v>
      </c>
      <c r="EC22">
        <v>22945</v>
      </c>
      <c r="ED22">
        <v>28084</v>
      </c>
      <c r="EE22">
        <v>29927</v>
      </c>
      <c r="EF22">
        <v>30905</v>
      </c>
      <c r="EG22">
        <v>32852</v>
      </c>
      <c r="EH22">
        <v>24329</v>
      </c>
      <c r="EI22">
        <v>18682</v>
      </c>
      <c r="EJ22">
        <v>19648</v>
      </c>
      <c r="EK22">
        <v>25820</v>
      </c>
      <c r="EL22">
        <v>27134</v>
      </c>
      <c r="EM22">
        <v>27469</v>
      </c>
      <c r="EN22">
        <v>29583</v>
      </c>
      <c r="EO22">
        <v>21905</v>
      </c>
      <c r="EP22">
        <v>22065</v>
      </c>
      <c r="EQ22">
        <v>24941</v>
      </c>
      <c r="ER22">
        <v>28339</v>
      </c>
      <c r="ES22">
        <v>30620</v>
      </c>
      <c r="ET22">
        <v>30226</v>
      </c>
      <c r="EU22">
        <v>30086</v>
      </c>
      <c r="EV22">
        <v>20794</v>
      </c>
      <c r="EW22">
        <v>20852</v>
      </c>
      <c r="EX22">
        <v>24378</v>
      </c>
      <c r="EY22">
        <v>26947</v>
      </c>
      <c r="EZ22">
        <v>28395</v>
      </c>
      <c r="FA22">
        <v>26885</v>
      </c>
      <c r="FB22">
        <v>27562</v>
      </c>
      <c r="FC22">
        <v>19635</v>
      </c>
      <c r="FD22">
        <v>19473</v>
      </c>
      <c r="FE22">
        <v>24253</v>
      </c>
      <c r="FF22">
        <v>27442</v>
      </c>
      <c r="FG22">
        <v>28136</v>
      </c>
      <c r="FH22">
        <v>26342</v>
      </c>
      <c r="FI22">
        <v>25885</v>
      </c>
      <c r="FJ22">
        <v>18164</v>
      </c>
      <c r="FK22">
        <v>17968</v>
      </c>
      <c r="FL22">
        <v>21528</v>
      </c>
      <c r="FM22">
        <v>24704</v>
      </c>
      <c r="FN22">
        <v>26227</v>
      </c>
      <c r="FO22">
        <v>25332</v>
      </c>
      <c r="FP22">
        <v>25805</v>
      </c>
      <c r="FQ22">
        <v>19180</v>
      </c>
      <c r="FR22">
        <v>19786</v>
      </c>
      <c r="FS22">
        <v>23927</v>
      </c>
      <c r="FT22">
        <v>27036</v>
      </c>
      <c r="FU22">
        <v>30951</v>
      </c>
      <c r="FV22">
        <v>35062</v>
      </c>
      <c r="FW22">
        <v>42358</v>
      </c>
      <c r="FX22">
        <v>32436</v>
      </c>
      <c r="FY22">
        <v>34576</v>
      </c>
      <c r="FZ22">
        <v>50054</v>
      </c>
      <c r="GA22">
        <v>56263</v>
      </c>
      <c r="GB22">
        <v>49205</v>
      </c>
      <c r="GC22">
        <v>42279</v>
      </c>
      <c r="GD22">
        <v>39587</v>
      </c>
      <c r="GE22">
        <v>26901</v>
      </c>
      <c r="GF22">
        <v>24887</v>
      </c>
      <c r="GG22">
        <v>28433</v>
      </c>
      <c r="GH22">
        <v>29253</v>
      </c>
      <c r="GI22">
        <v>33481</v>
      </c>
      <c r="GJ22">
        <v>30910</v>
      </c>
      <c r="GK22">
        <v>29462</v>
      </c>
      <c r="GL22">
        <v>21295</v>
      </c>
      <c r="GM22">
        <v>20123</v>
      </c>
      <c r="GN22">
        <v>21693</v>
      </c>
      <c r="GO22">
        <v>23581</v>
      </c>
      <c r="GP22">
        <v>23388</v>
      </c>
      <c r="GQ22">
        <v>22668</v>
      </c>
      <c r="GR22">
        <v>22862</v>
      </c>
      <c r="GS22">
        <v>15030</v>
      </c>
      <c r="GT22">
        <v>13157</v>
      </c>
      <c r="GU22">
        <v>14498</v>
      </c>
      <c r="GV22">
        <v>14389</v>
      </c>
      <c r="GW22">
        <v>13187</v>
      </c>
      <c r="GX22">
        <v>12388</v>
      </c>
      <c r="GY22">
        <v>8000</v>
      </c>
      <c r="GZ22">
        <v>6931</v>
      </c>
      <c r="HA22">
        <v>8501</v>
      </c>
      <c r="HB22">
        <v>9197</v>
      </c>
      <c r="HC22">
        <v>9155</v>
      </c>
      <c r="HD22">
        <v>8860</v>
      </c>
      <c r="HE22">
        <v>8685</v>
      </c>
      <c r="HF22">
        <v>5900</v>
      </c>
      <c r="HG22">
        <v>5247</v>
      </c>
      <c r="HH22">
        <v>6335</v>
      </c>
      <c r="HI22">
        <v>6527</v>
      </c>
      <c r="HJ22">
        <v>6698</v>
      </c>
      <c r="HK22">
        <v>6415</v>
      </c>
      <c r="HL22">
        <v>6572</v>
      </c>
      <c r="HM22">
        <v>4603</v>
      </c>
      <c r="HN22">
        <v>3853</v>
      </c>
      <c r="HO22">
        <v>4737</v>
      </c>
      <c r="HP22">
        <v>4958</v>
      </c>
      <c r="HQ22">
        <v>4909</v>
      </c>
      <c r="HR22">
        <v>4320</v>
      </c>
      <c r="HS22">
        <v>3058</v>
      </c>
      <c r="HT22">
        <v>2531</v>
      </c>
      <c r="HU22">
        <v>2387</v>
      </c>
      <c r="HV22">
        <v>2822</v>
      </c>
      <c r="HW22">
        <v>2951</v>
      </c>
      <c r="HX22">
        <v>3066</v>
      </c>
      <c r="HY22">
        <v>2680</v>
      </c>
      <c r="HZ22">
        <v>2607</v>
      </c>
      <c r="IA22">
        <v>1836</v>
      </c>
      <c r="IB22">
        <v>1533</v>
      </c>
      <c r="IC22">
        <v>1792</v>
      </c>
      <c r="ID22">
        <v>1909</v>
      </c>
      <c r="IE22">
        <v>2167</v>
      </c>
      <c r="IF22">
        <v>2135</v>
      </c>
      <c r="IG22">
        <v>2236</v>
      </c>
      <c r="IH22">
        <v>1520</v>
      </c>
      <c r="II22">
        <v>1255</v>
      </c>
      <c r="IJ22">
        <v>1453</v>
      </c>
      <c r="IK22">
        <v>1651</v>
      </c>
      <c r="IL22">
        <v>1765</v>
      </c>
      <c r="IM22">
        <v>1739</v>
      </c>
      <c r="IN22">
        <v>2165</v>
      </c>
      <c r="IO22">
        <v>1844</v>
      </c>
      <c r="IP22">
        <v>1203</v>
      </c>
      <c r="IQ22">
        <v>1542</v>
      </c>
      <c r="IR22">
        <v>1793</v>
      </c>
      <c r="IS22">
        <v>2033</v>
      </c>
      <c r="IT22">
        <v>2035</v>
      </c>
      <c r="IU22">
        <v>1690</v>
      </c>
      <c r="IV22">
        <v>1209</v>
      </c>
      <c r="IW22">
        <v>1118</v>
      </c>
      <c r="IX22">
        <v>1398</v>
      </c>
      <c r="IY22">
        <v>1776</v>
      </c>
      <c r="IZ22">
        <v>2180</v>
      </c>
      <c r="JA22">
        <v>1823</v>
      </c>
      <c r="JB22">
        <v>2330</v>
      </c>
      <c r="JC22">
        <v>1930</v>
      </c>
      <c r="JD22">
        <v>1262</v>
      </c>
      <c r="JE22">
        <v>1665</v>
      </c>
      <c r="JF22">
        <v>2005</v>
      </c>
      <c r="JG22">
        <v>2276</v>
      </c>
      <c r="JH22">
        <v>2042</v>
      </c>
      <c r="JI22">
        <v>2377</v>
      </c>
      <c r="JJ22">
        <v>2315</v>
      </c>
      <c r="JK22">
        <v>1360</v>
      </c>
      <c r="JL22">
        <v>1884</v>
      </c>
      <c r="JM22">
        <v>1923</v>
      </c>
      <c r="JN22">
        <v>2029</v>
      </c>
      <c r="JO22">
        <v>2015</v>
      </c>
      <c r="JP22">
        <v>2401</v>
      </c>
      <c r="JQ22">
        <v>2016</v>
      </c>
      <c r="JR22">
        <v>2363</v>
      </c>
      <c r="JS22">
        <v>2542</v>
      </c>
      <c r="JT22">
        <v>2630</v>
      </c>
      <c r="JU22">
        <v>2581</v>
      </c>
      <c r="JV22">
        <v>2191</v>
      </c>
      <c r="JW22">
        <v>1916</v>
      </c>
      <c r="JX22">
        <v>1994</v>
      </c>
      <c r="JY22">
        <v>2125</v>
      </c>
      <c r="JZ22">
        <v>2867</v>
      </c>
      <c r="KA22">
        <v>3122</v>
      </c>
      <c r="KB22">
        <v>2928</v>
      </c>
      <c r="KC22">
        <v>3186</v>
      </c>
      <c r="KD22">
        <v>4077</v>
      </c>
      <c r="KE22">
        <v>2925</v>
      </c>
      <c r="KF22">
        <v>3611</v>
      </c>
      <c r="KG22">
        <v>4441</v>
      </c>
      <c r="KH22">
        <v>5105</v>
      </c>
      <c r="KI22">
        <v>4327</v>
      </c>
      <c r="KJ22">
        <v>5114</v>
      </c>
      <c r="KK22">
        <v>4499</v>
      </c>
      <c r="KL22">
        <v>3408</v>
      </c>
      <c r="KM22">
        <v>4238</v>
      </c>
      <c r="KN22">
        <v>4660</v>
      </c>
      <c r="KO22">
        <v>4987</v>
      </c>
      <c r="KP22">
        <v>4877</v>
      </c>
      <c r="KQ22">
        <v>5614</v>
      </c>
      <c r="KR22">
        <v>3655</v>
      </c>
      <c r="KS22">
        <v>3479</v>
      </c>
      <c r="KT22">
        <v>4729</v>
      </c>
      <c r="KU22">
        <v>4829</v>
      </c>
      <c r="KV22">
        <v>5138</v>
      </c>
      <c r="KW22">
        <v>5354</v>
      </c>
      <c r="KX22">
        <v>5766</v>
      </c>
      <c r="KY22">
        <v>3592</v>
      </c>
      <c r="KZ22">
        <v>4658</v>
      </c>
      <c r="LA22">
        <v>4658</v>
      </c>
      <c r="LB22">
        <v>4864</v>
      </c>
      <c r="LC22">
        <v>5152</v>
      </c>
      <c r="LD22">
        <v>5707</v>
      </c>
      <c r="LE22">
        <v>5950</v>
      </c>
      <c r="LF22">
        <v>3985</v>
      </c>
      <c r="LG22">
        <v>4120</v>
      </c>
      <c r="LH22">
        <v>5698</v>
      </c>
      <c r="LI22">
        <v>6653</v>
      </c>
      <c r="LJ22">
        <v>7319</v>
      </c>
      <c r="LK22">
        <v>8198</v>
      </c>
      <c r="LL22">
        <v>9941</v>
      </c>
      <c r="LM22">
        <v>6825</v>
      </c>
      <c r="LN22">
        <v>6914</v>
      </c>
      <c r="LO22">
        <v>8930</v>
      </c>
      <c r="LP22">
        <v>9929</v>
      </c>
      <c r="LQ22">
        <v>10053</v>
      </c>
      <c r="LR22">
        <v>10852</v>
      </c>
      <c r="LS22">
        <v>12519</v>
      </c>
      <c r="LT22">
        <v>7573</v>
      </c>
      <c r="LU22">
        <v>7771</v>
      </c>
      <c r="LV22">
        <v>10597</v>
      </c>
      <c r="LW22">
        <v>11294</v>
      </c>
      <c r="LX22">
        <v>11890</v>
      </c>
      <c r="LY22">
        <v>12290</v>
      </c>
      <c r="LZ22">
        <v>13930</v>
      </c>
      <c r="MA22">
        <v>10193</v>
      </c>
      <c r="MB22">
        <v>10607</v>
      </c>
      <c r="MC22">
        <v>14026</v>
      </c>
      <c r="MD22">
        <v>16227</v>
      </c>
      <c r="ME22">
        <v>17457</v>
      </c>
      <c r="MF22">
        <v>17678</v>
      </c>
      <c r="MG22">
        <v>20174</v>
      </c>
      <c r="MH22">
        <v>13769</v>
      </c>
      <c r="MI22">
        <v>15010</v>
      </c>
      <c r="MJ22">
        <v>19722</v>
      </c>
      <c r="MK22">
        <v>21895</v>
      </c>
      <c r="ML22">
        <v>23292</v>
      </c>
      <c r="MM22">
        <v>24501</v>
      </c>
      <c r="MN22">
        <v>27186</v>
      </c>
      <c r="MO22">
        <v>15510</v>
      </c>
      <c r="MP22">
        <v>19913</v>
      </c>
      <c r="MQ22">
        <v>26976</v>
      </c>
      <c r="MR22">
        <v>28821</v>
      </c>
      <c r="MS22">
        <v>31802</v>
      </c>
      <c r="MT22">
        <v>36014</v>
      </c>
      <c r="MU22">
        <v>40785</v>
      </c>
      <c r="MV22">
        <v>26231</v>
      </c>
      <c r="MW22">
        <v>27677</v>
      </c>
      <c r="MX22">
        <v>36808</v>
      </c>
      <c r="MY22">
        <v>38551</v>
      </c>
      <c r="MZ22">
        <v>41198</v>
      </c>
      <c r="NA22">
        <v>44722</v>
      </c>
      <c r="NB22">
        <v>52051</v>
      </c>
      <c r="NC22">
        <v>32858</v>
      </c>
      <c r="ND22">
        <v>35281</v>
      </c>
      <c r="NE22">
        <v>42334</v>
      </c>
      <c r="NF22">
        <v>46700</v>
      </c>
      <c r="NG22">
        <v>51200</v>
      </c>
      <c r="NH22">
        <v>57816</v>
      </c>
      <c r="NI22">
        <v>69051</v>
      </c>
      <c r="NJ22">
        <v>49504</v>
      </c>
      <c r="NK22">
        <v>54146</v>
      </c>
      <c r="NL22">
        <v>28207</v>
      </c>
      <c r="NM22">
        <v>46684</v>
      </c>
      <c r="NN22">
        <v>62876</v>
      </c>
      <c r="NO22">
        <v>72494</v>
      </c>
      <c r="NP22">
        <v>40000</v>
      </c>
      <c r="NQ22">
        <v>42456</v>
      </c>
      <c r="NR22">
        <v>36693</v>
      </c>
      <c r="NS22">
        <v>12661</v>
      </c>
      <c r="NT22">
        <v>28702</v>
      </c>
      <c r="NU22">
        <v>37678</v>
      </c>
      <c r="NV22">
        <v>40895</v>
      </c>
      <c r="NW22">
        <v>42586</v>
      </c>
      <c r="NX22">
        <v>28938</v>
      </c>
      <c r="NY22">
        <v>21736</v>
      </c>
      <c r="NZ22">
        <v>31817</v>
      </c>
      <c r="OA22">
        <v>29560</v>
      </c>
      <c r="OB22">
        <v>30052</v>
      </c>
      <c r="OC22">
        <v>29086</v>
      </c>
      <c r="OD22">
        <v>29485</v>
      </c>
      <c r="OE22">
        <v>18133</v>
      </c>
      <c r="OF22">
        <v>16023</v>
      </c>
      <c r="OG22">
        <v>19879</v>
      </c>
      <c r="OH22">
        <v>18556</v>
      </c>
      <c r="OI22">
        <v>17505</v>
      </c>
      <c r="OJ22">
        <v>16679</v>
      </c>
      <c r="OK22">
        <v>17410</v>
      </c>
      <c r="OL22">
        <v>10892</v>
      </c>
      <c r="OM22">
        <v>10170</v>
      </c>
      <c r="ON22">
        <v>12879</v>
      </c>
      <c r="OO22">
        <v>12521</v>
      </c>
      <c r="OP22">
        <v>13423</v>
      </c>
      <c r="OQ22">
        <v>13508</v>
      </c>
      <c r="OR22">
        <v>15020</v>
      </c>
      <c r="OS22">
        <v>8907</v>
      </c>
      <c r="OT22">
        <v>9187</v>
      </c>
      <c r="OU22">
        <v>12272</v>
      </c>
      <c r="OV22">
        <v>12253</v>
      </c>
      <c r="OW22">
        <v>13904</v>
      </c>
      <c r="OX22">
        <v>14017</v>
      </c>
      <c r="OY22">
        <v>16182</v>
      </c>
      <c r="OZ22">
        <v>10030</v>
      </c>
      <c r="PA22">
        <v>10612</v>
      </c>
      <c r="PB22">
        <v>14681</v>
      </c>
      <c r="PC22">
        <v>15492</v>
      </c>
      <c r="PD22">
        <v>18205</v>
      </c>
      <c r="PE22">
        <v>20324</v>
      </c>
      <c r="PF22">
        <v>23697</v>
      </c>
      <c r="PG22">
        <v>14222</v>
      </c>
      <c r="PH22">
        <v>16033</v>
      </c>
      <c r="PI22">
        <v>21633</v>
      </c>
      <c r="PJ22">
        <v>21895</v>
      </c>
      <c r="PK22">
        <v>24622</v>
      </c>
      <c r="PL22">
        <v>24440</v>
      </c>
      <c r="PM22">
        <v>28075</v>
      </c>
      <c r="PN22">
        <v>17948</v>
      </c>
      <c r="PO22">
        <v>16605</v>
      </c>
      <c r="PP22">
        <v>20802</v>
      </c>
      <c r="PQ22">
        <v>20862</v>
      </c>
      <c r="PR22">
        <v>20700</v>
      </c>
      <c r="PS22">
        <v>22299</v>
      </c>
      <c r="PT22">
        <v>27926</v>
      </c>
      <c r="PU22">
        <v>13347</v>
      </c>
      <c r="PV22">
        <v>14357</v>
      </c>
      <c r="PW22">
        <v>19644</v>
      </c>
      <c r="PX22">
        <v>19957</v>
      </c>
      <c r="PY22">
        <v>20229</v>
      </c>
      <c r="PZ22">
        <v>20493</v>
      </c>
      <c r="QA22">
        <v>22731</v>
      </c>
      <c r="QB22">
        <v>13161</v>
      </c>
      <c r="QC22">
        <v>13520</v>
      </c>
      <c r="QD22">
        <v>18110</v>
      </c>
      <c r="QE22">
        <v>19584</v>
      </c>
      <c r="QF22">
        <v>21478</v>
      </c>
      <c r="QG22">
        <v>21311</v>
      </c>
      <c r="QH22">
        <v>22081</v>
      </c>
      <c r="QI22">
        <v>11845</v>
      </c>
      <c r="QJ22">
        <v>12351</v>
      </c>
      <c r="QK22">
        <v>14519</v>
      </c>
      <c r="QL22">
        <v>15232</v>
      </c>
      <c r="QM22">
        <v>16426</v>
      </c>
      <c r="QN22">
        <v>15428</v>
      </c>
      <c r="QO22">
        <v>16179</v>
      </c>
      <c r="QP22">
        <v>9645</v>
      </c>
      <c r="QQ22">
        <v>10146</v>
      </c>
      <c r="QR22">
        <v>12999</v>
      </c>
      <c r="QS22">
        <v>15250</v>
      </c>
      <c r="QT22">
        <v>15183</v>
      </c>
      <c r="QU22">
        <v>14282</v>
      </c>
      <c r="QV22">
        <v>14023</v>
      </c>
      <c r="QW22">
        <v>9805</v>
      </c>
      <c r="QX22">
        <v>9692</v>
      </c>
      <c r="QY22">
        <v>11549</v>
      </c>
      <c r="QZ22">
        <v>11295</v>
      </c>
      <c r="RA22">
        <v>10509</v>
      </c>
      <c r="RB22">
        <v>8719</v>
      </c>
      <c r="RC22">
        <v>8566</v>
      </c>
      <c r="RD22">
        <v>6029</v>
      </c>
      <c r="RE22">
        <v>5637</v>
      </c>
      <c r="RF22">
        <v>6032</v>
      </c>
      <c r="RG22">
        <v>6286</v>
      </c>
      <c r="RH22">
        <v>5872</v>
      </c>
      <c r="RI22">
        <v>5353</v>
      </c>
      <c r="RJ22">
        <v>4694</v>
      </c>
      <c r="RK22">
        <v>4615</v>
      </c>
      <c r="RL22">
        <v>4187</v>
      </c>
      <c r="RM22">
        <v>4279</v>
      </c>
      <c r="RN22">
        <v>3942</v>
      </c>
      <c r="RO22">
        <v>3744</v>
      </c>
      <c r="RP22">
        <v>3044</v>
      </c>
      <c r="RQ22">
        <v>2885</v>
      </c>
      <c r="RR22">
        <v>1704</v>
      </c>
      <c r="RS22">
        <v>2201</v>
      </c>
      <c r="RT22">
        <v>2850</v>
      </c>
    </row>
    <row r="23" spans="1:488" x14ac:dyDescent="0.25">
      <c r="A23" t="s">
        <v>33</v>
      </c>
      <c r="B23">
        <f>'daily PHE update'!G22</f>
        <v>73668</v>
      </c>
      <c r="E23">
        <v>73668</v>
      </c>
      <c r="F23">
        <v>72122</v>
      </c>
      <c r="G23">
        <v>92608</v>
      </c>
      <c r="H23">
        <v>131531</v>
      </c>
      <c r="I23">
        <v>160616</v>
      </c>
      <c r="J23">
        <v>205965</v>
      </c>
      <c r="K23">
        <v>169538</v>
      </c>
      <c r="L23">
        <v>131092</v>
      </c>
      <c r="M23">
        <v>88083</v>
      </c>
      <c r="N23">
        <v>136363</v>
      </c>
      <c r="O23">
        <v>171450</v>
      </c>
      <c r="P23">
        <v>200012</v>
      </c>
      <c r="Q23">
        <v>152619</v>
      </c>
      <c r="R23">
        <v>139713</v>
      </c>
      <c r="S23">
        <v>89545</v>
      </c>
      <c r="T23">
        <v>54615</v>
      </c>
      <c r="U23">
        <v>105934</v>
      </c>
      <c r="V23">
        <v>122892</v>
      </c>
      <c r="W23">
        <v>124048</v>
      </c>
      <c r="X23">
        <v>116747</v>
      </c>
      <c r="Y23">
        <v>106329</v>
      </c>
      <c r="Z23">
        <v>71440</v>
      </c>
      <c r="AA23">
        <v>71888</v>
      </c>
      <c r="AB23">
        <v>77145</v>
      </c>
      <c r="AC23">
        <v>85335</v>
      </c>
      <c r="AD23">
        <v>90933</v>
      </c>
      <c r="AE23">
        <v>83324</v>
      </c>
      <c r="AF23">
        <v>71357</v>
      </c>
      <c r="AG23">
        <v>43846</v>
      </c>
      <c r="AH23">
        <v>39944</v>
      </c>
      <c r="AI23">
        <v>42914</v>
      </c>
      <c r="AJ23">
        <v>46636</v>
      </c>
      <c r="AK23">
        <v>47872</v>
      </c>
      <c r="AL23">
        <v>46251</v>
      </c>
      <c r="AM23">
        <v>49366</v>
      </c>
      <c r="AN23">
        <v>33972</v>
      </c>
      <c r="AO23">
        <v>32415</v>
      </c>
      <c r="AP23">
        <v>38172</v>
      </c>
      <c r="AQ23">
        <v>41933</v>
      </c>
      <c r="AR23">
        <v>46005</v>
      </c>
      <c r="AS23">
        <v>46440</v>
      </c>
      <c r="AT23">
        <v>46715</v>
      </c>
      <c r="AU23">
        <v>33055</v>
      </c>
      <c r="AV23">
        <v>27808</v>
      </c>
      <c r="AW23">
        <v>32904</v>
      </c>
      <c r="AX23">
        <v>36257</v>
      </c>
      <c r="AY23">
        <v>38918</v>
      </c>
      <c r="AZ23">
        <v>40096</v>
      </c>
      <c r="BA23">
        <v>41905</v>
      </c>
      <c r="BB23">
        <v>31039</v>
      </c>
      <c r="BC23">
        <v>29216</v>
      </c>
      <c r="BD23">
        <v>32461</v>
      </c>
      <c r="BE23">
        <v>36226</v>
      </c>
      <c r="BF23">
        <v>37422</v>
      </c>
      <c r="BG23">
        <v>37677</v>
      </c>
      <c r="BH23">
        <v>41511</v>
      </c>
      <c r="BI23">
        <v>28906</v>
      </c>
      <c r="BJ23">
        <v>26798</v>
      </c>
      <c r="BK23">
        <v>30563</v>
      </c>
      <c r="BL23">
        <v>32898</v>
      </c>
      <c r="BM23">
        <v>34554</v>
      </c>
      <c r="BN23">
        <v>33881</v>
      </c>
      <c r="BO23">
        <v>35286</v>
      </c>
      <c r="BP23">
        <v>24876</v>
      </c>
      <c r="BQ23">
        <v>22053</v>
      </c>
      <c r="BR23">
        <v>23820</v>
      </c>
      <c r="BS23">
        <v>26056</v>
      </c>
      <c r="BT23">
        <v>28410</v>
      </c>
      <c r="BU23">
        <v>30397</v>
      </c>
      <c r="BV23">
        <v>36713</v>
      </c>
      <c r="BW23">
        <v>28827</v>
      </c>
      <c r="BX23">
        <v>27630</v>
      </c>
      <c r="BY23">
        <v>33230</v>
      </c>
      <c r="BZ23">
        <v>34308</v>
      </c>
      <c r="CA23">
        <v>35733</v>
      </c>
      <c r="CB23">
        <v>34522</v>
      </c>
      <c r="CC23">
        <v>39113</v>
      </c>
      <c r="CD23">
        <v>29485</v>
      </c>
      <c r="CE23">
        <v>29175</v>
      </c>
      <c r="CF23">
        <v>33793</v>
      </c>
      <c r="CG23">
        <v>37772</v>
      </c>
      <c r="CH23">
        <v>43104</v>
      </c>
      <c r="CI23">
        <v>43677</v>
      </c>
      <c r="CJ23">
        <v>48229</v>
      </c>
      <c r="CK23">
        <v>36776</v>
      </c>
      <c r="CL23">
        <v>31016</v>
      </c>
      <c r="CM23">
        <v>35899</v>
      </c>
      <c r="CN23">
        <v>38446</v>
      </c>
      <c r="CO23">
        <v>39733</v>
      </c>
      <c r="CP23">
        <v>40029</v>
      </c>
      <c r="CQ23">
        <v>42229</v>
      </c>
      <c r="CR23">
        <v>30889</v>
      </c>
      <c r="CS23">
        <v>26563</v>
      </c>
      <c r="CT23">
        <v>29234</v>
      </c>
      <c r="CU23">
        <v>31537</v>
      </c>
      <c r="CV23">
        <v>31880</v>
      </c>
      <c r="CW23">
        <v>31561</v>
      </c>
      <c r="CX23">
        <v>35744</v>
      </c>
      <c r="CY23">
        <v>26589</v>
      </c>
      <c r="CZ23">
        <v>21415</v>
      </c>
      <c r="DA23">
        <v>23625</v>
      </c>
      <c r="DB23">
        <v>26236</v>
      </c>
      <c r="DC23">
        <v>28136</v>
      </c>
      <c r="DD23">
        <v>29005</v>
      </c>
      <c r="DE23">
        <v>33886</v>
      </c>
      <c r="DF23">
        <v>26256</v>
      </c>
      <c r="DG23">
        <v>22648</v>
      </c>
      <c r="DH23">
        <v>25205</v>
      </c>
      <c r="DI23">
        <v>27708</v>
      </c>
      <c r="DJ23">
        <v>28172</v>
      </c>
      <c r="DK23">
        <v>29940</v>
      </c>
      <c r="DL23">
        <v>31431</v>
      </c>
      <c r="DM23">
        <v>24257</v>
      </c>
      <c r="DN23">
        <v>20508</v>
      </c>
      <c r="DO23">
        <v>21904</v>
      </c>
      <c r="DP23">
        <v>21724</v>
      </c>
      <c r="DQ23">
        <v>21939</v>
      </c>
      <c r="DR23">
        <v>22124</v>
      </c>
      <c r="DS23">
        <v>24632</v>
      </c>
      <c r="DT23">
        <v>17505</v>
      </c>
      <c r="DU23">
        <v>16582</v>
      </c>
      <c r="DV23">
        <v>20492</v>
      </c>
      <c r="DW23">
        <v>23882</v>
      </c>
      <c r="DX23">
        <v>25036</v>
      </c>
      <c r="DY23">
        <v>27331</v>
      </c>
      <c r="DZ23">
        <v>32347</v>
      </c>
      <c r="EA23">
        <v>22948</v>
      </c>
      <c r="EB23">
        <v>22945</v>
      </c>
      <c r="EC23">
        <v>28087</v>
      </c>
      <c r="ED23">
        <v>29929</v>
      </c>
      <c r="EE23">
        <v>30904</v>
      </c>
      <c r="EF23">
        <v>32852</v>
      </c>
      <c r="EG23">
        <v>24373</v>
      </c>
      <c r="EH23">
        <v>18684</v>
      </c>
      <c r="EI23">
        <v>19648</v>
      </c>
      <c r="EJ23">
        <v>23627</v>
      </c>
      <c r="EK23">
        <v>27137</v>
      </c>
      <c r="EL23">
        <v>27472</v>
      </c>
      <c r="EM23">
        <v>29585</v>
      </c>
      <c r="EN23">
        <v>21906</v>
      </c>
      <c r="EO23">
        <v>22087</v>
      </c>
      <c r="EP23">
        <v>24942</v>
      </c>
      <c r="EQ23">
        <v>28339</v>
      </c>
      <c r="ER23">
        <v>30621</v>
      </c>
      <c r="ES23">
        <v>30229</v>
      </c>
      <c r="ET23">
        <v>30088</v>
      </c>
      <c r="EU23">
        <v>20793</v>
      </c>
      <c r="EV23">
        <v>20862</v>
      </c>
      <c r="EW23">
        <v>24384</v>
      </c>
      <c r="EX23">
        <v>26948</v>
      </c>
      <c r="EY23">
        <v>28395</v>
      </c>
      <c r="EZ23">
        <v>26885</v>
      </c>
      <c r="FA23">
        <v>27561</v>
      </c>
      <c r="FB23">
        <v>19640</v>
      </c>
      <c r="FC23">
        <v>19473</v>
      </c>
      <c r="FD23">
        <v>24252</v>
      </c>
      <c r="FE23">
        <v>27445</v>
      </c>
      <c r="FF23">
        <v>28142</v>
      </c>
      <c r="FG23">
        <v>26345</v>
      </c>
      <c r="FH23">
        <v>25883</v>
      </c>
      <c r="FI23">
        <v>18167</v>
      </c>
      <c r="FJ23">
        <v>17968</v>
      </c>
      <c r="FK23">
        <v>21542</v>
      </c>
      <c r="FL23">
        <v>24704</v>
      </c>
      <c r="FM23">
        <v>26229</v>
      </c>
      <c r="FN23">
        <v>25334</v>
      </c>
      <c r="FO23">
        <v>25810</v>
      </c>
      <c r="FP23">
        <v>19177</v>
      </c>
      <c r="FQ23">
        <v>19789</v>
      </c>
      <c r="FR23">
        <v>23928</v>
      </c>
      <c r="FS23">
        <v>27037</v>
      </c>
      <c r="FT23">
        <v>30952</v>
      </c>
      <c r="FU23">
        <v>35063</v>
      </c>
      <c r="FV23">
        <v>42357</v>
      </c>
      <c r="FW23">
        <v>32435</v>
      </c>
      <c r="FX23">
        <v>34580</v>
      </c>
      <c r="FY23">
        <v>50054</v>
      </c>
      <c r="FZ23">
        <v>56264</v>
      </c>
      <c r="GA23">
        <v>49206</v>
      </c>
      <c r="GB23">
        <v>42275</v>
      </c>
      <c r="GC23">
        <v>39588</v>
      </c>
      <c r="GD23">
        <v>26901</v>
      </c>
      <c r="GE23">
        <v>24887</v>
      </c>
      <c r="GF23">
        <v>28430</v>
      </c>
      <c r="GG23">
        <v>29251</v>
      </c>
      <c r="GH23">
        <v>33484</v>
      </c>
      <c r="GI23">
        <v>30927</v>
      </c>
      <c r="GJ23">
        <v>29459</v>
      </c>
      <c r="GK23">
        <v>21297</v>
      </c>
      <c r="GL23">
        <v>20121</v>
      </c>
      <c r="GM23">
        <v>21695</v>
      </c>
      <c r="GN23">
        <v>23580</v>
      </c>
      <c r="GO23">
        <v>23385</v>
      </c>
      <c r="GP23">
        <v>22667</v>
      </c>
      <c r="GQ23">
        <v>22863</v>
      </c>
      <c r="GR23">
        <v>15033</v>
      </c>
      <c r="GS23">
        <v>13159</v>
      </c>
      <c r="GT23">
        <v>14495</v>
      </c>
      <c r="GU23">
        <v>14675</v>
      </c>
      <c r="GV23">
        <v>13187</v>
      </c>
      <c r="GW23">
        <v>12388</v>
      </c>
      <c r="GX23">
        <v>8000</v>
      </c>
      <c r="GY23">
        <v>6931</v>
      </c>
      <c r="GZ23">
        <v>8502</v>
      </c>
      <c r="HA23">
        <v>9197</v>
      </c>
      <c r="HB23">
        <v>9156</v>
      </c>
      <c r="HC23">
        <v>8860</v>
      </c>
      <c r="HD23">
        <v>8686</v>
      </c>
      <c r="HE23">
        <v>5899</v>
      </c>
      <c r="HF23">
        <v>5249</v>
      </c>
      <c r="HG23">
        <v>6338</v>
      </c>
      <c r="HH23">
        <v>6528</v>
      </c>
      <c r="HI23">
        <v>6696</v>
      </c>
      <c r="HJ23">
        <v>6415</v>
      </c>
      <c r="HK23">
        <v>6573</v>
      </c>
      <c r="HL23">
        <v>4603</v>
      </c>
      <c r="HM23">
        <v>3852</v>
      </c>
      <c r="HN23">
        <v>4736</v>
      </c>
      <c r="HO23">
        <v>4958</v>
      </c>
      <c r="HP23">
        <v>4908</v>
      </c>
      <c r="HQ23">
        <v>4320</v>
      </c>
      <c r="HR23">
        <v>3059</v>
      </c>
      <c r="HS23">
        <v>2531</v>
      </c>
      <c r="HT23">
        <v>2389</v>
      </c>
      <c r="HU23">
        <v>2822</v>
      </c>
      <c r="HV23">
        <v>2951</v>
      </c>
      <c r="HW23">
        <v>3065</v>
      </c>
      <c r="HX23">
        <v>2680</v>
      </c>
      <c r="HY23">
        <v>2607</v>
      </c>
      <c r="HZ23">
        <v>1836</v>
      </c>
      <c r="IA23">
        <v>1533</v>
      </c>
      <c r="IB23">
        <v>1793</v>
      </c>
      <c r="IC23">
        <v>1910</v>
      </c>
      <c r="ID23">
        <v>2168</v>
      </c>
      <c r="IE23">
        <v>2135</v>
      </c>
      <c r="IF23">
        <v>2237</v>
      </c>
      <c r="IG23">
        <v>1520</v>
      </c>
      <c r="IH23">
        <v>1256</v>
      </c>
      <c r="II23">
        <v>1454</v>
      </c>
      <c r="IJ23">
        <v>1651</v>
      </c>
      <c r="IK23">
        <v>1765</v>
      </c>
      <c r="IL23">
        <v>1739</v>
      </c>
      <c r="IM23">
        <v>2164</v>
      </c>
      <c r="IN23">
        <v>1844</v>
      </c>
      <c r="IO23">
        <v>1202</v>
      </c>
      <c r="IP23">
        <v>1541</v>
      </c>
      <c r="IQ23">
        <v>1793</v>
      </c>
      <c r="IR23">
        <v>2033</v>
      </c>
      <c r="IS23">
        <v>2036</v>
      </c>
      <c r="IT23">
        <v>1690</v>
      </c>
      <c r="IU23">
        <v>1210</v>
      </c>
      <c r="IV23">
        <v>1121</v>
      </c>
      <c r="IW23">
        <v>1398</v>
      </c>
      <c r="IX23">
        <v>1766</v>
      </c>
      <c r="IY23">
        <v>2020</v>
      </c>
      <c r="IZ23">
        <v>1823</v>
      </c>
      <c r="JA23">
        <v>2331</v>
      </c>
      <c r="JB23">
        <v>1930</v>
      </c>
      <c r="JC23">
        <v>1264</v>
      </c>
      <c r="JD23">
        <v>1671</v>
      </c>
      <c r="JE23">
        <v>2005</v>
      </c>
      <c r="JF23">
        <v>2276</v>
      </c>
      <c r="JG23">
        <v>2042</v>
      </c>
      <c r="JH23">
        <v>2376</v>
      </c>
      <c r="JI23">
        <v>2315</v>
      </c>
      <c r="JJ23">
        <v>1360</v>
      </c>
      <c r="JK23">
        <v>1892</v>
      </c>
      <c r="JL23">
        <v>1924</v>
      </c>
      <c r="JM23">
        <v>2030</v>
      </c>
      <c r="JN23">
        <v>2016</v>
      </c>
      <c r="JO23">
        <v>2404</v>
      </c>
      <c r="JP23">
        <v>2017</v>
      </c>
      <c r="JQ23">
        <v>1932</v>
      </c>
      <c r="JR23">
        <v>2542</v>
      </c>
      <c r="JS23">
        <v>2631</v>
      </c>
      <c r="JT23">
        <v>2581</v>
      </c>
      <c r="JU23">
        <v>2193</v>
      </c>
      <c r="JV23">
        <v>1916</v>
      </c>
      <c r="JW23">
        <v>1994</v>
      </c>
      <c r="JX23">
        <v>2125</v>
      </c>
      <c r="JY23">
        <v>2866</v>
      </c>
      <c r="JZ23">
        <v>3122</v>
      </c>
      <c r="KA23">
        <v>2928</v>
      </c>
      <c r="KB23">
        <v>3185</v>
      </c>
      <c r="KC23">
        <v>4082</v>
      </c>
      <c r="KD23">
        <v>2928</v>
      </c>
      <c r="KE23">
        <v>3613</v>
      </c>
      <c r="KF23">
        <v>4440</v>
      </c>
      <c r="KG23">
        <v>5106</v>
      </c>
      <c r="KH23">
        <v>4331</v>
      </c>
      <c r="KI23">
        <v>5113</v>
      </c>
      <c r="KJ23">
        <v>4499</v>
      </c>
      <c r="KK23">
        <v>3355</v>
      </c>
      <c r="KL23">
        <v>4238</v>
      </c>
      <c r="KM23">
        <v>4661</v>
      </c>
      <c r="KN23">
        <v>4988</v>
      </c>
      <c r="KO23">
        <v>4877</v>
      </c>
      <c r="KP23">
        <v>5615</v>
      </c>
      <c r="KQ23">
        <v>3657</v>
      </c>
      <c r="KR23">
        <v>3479</v>
      </c>
      <c r="KS23">
        <v>4728</v>
      </c>
      <c r="KT23">
        <v>4829</v>
      </c>
      <c r="KU23">
        <v>5138</v>
      </c>
      <c r="KV23">
        <v>5356</v>
      </c>
      <c r="KW23">
        <v>5769</v>
      </c>
      <c r="KX23">
        <v>3593</v>
      </c>
      <c r="KY23">
        <v>3732</v>
      </c>
      <c r="KZ23">
        <v>4862</v>
      </c>
      <c r="LA23">
        <v>4864</v>
      </c>
      <c r="LB23">
        <v>5150</v>
      </c>
      <c r="LC23">
        <v>5707</v>
      </c>
      <c r="LD23">
        <v>5949</v>
      </c>
      <c r="LE23">
        <v>3984</v>
      </c>
      <c r="LF23">
        <v>4122</v>
      </c>
      <c r="LG23">
        <v>5697</v>
      </c>
      <c r="LH23">
        <v>6653</v>
      </c>
      <c r="LI23">
        <v>7321</v>
      </c>
      <c r="LJ23">
        <v>8200</v>
      </c>
      <c r="LK23">
        <v>9942</v>
      </c>
      <c r="LL23">
        <v>6835</v>
      </c>
      <c r="LM23">
        <v>6913</v>
      </c>
      <c r="LN23">
        <v>8932</v>
      </c>
      <c r="LO23">
        <v>9928</v>
      </c>
      <c r="LP23">
        <v>10055</v>
      </c>
      <c r="LQ23">
        <v>10851</v>
      </c>
      <c r="LR23">
        <v>12519</v>
      </c>
      <c r="LS23">
        <v>7573</v>
      </c>
      <c r="LT23">
        <v>7770</v>
      </c>
      <c r="LU23">
        <v>10597</v>
      </c>
      <c r="LV23">
        <v>11295</v>
      </c>
      <c r="LW23">
        <v>11896</v>
      </c>
      <c r="LX23">
        <v>12290</v>
      </c>
      <c r="LY23">
        <v>13929</v>
      </c>
      <c r="LZ23">
        <v>10193</v>
      </c>
      <c r="MA23">
        <v>10606</v>
      </c>
      <c r="MB23">
        <v>14024</v>
      </c>
      <c r="MC23">
        <v>16228</v>
      </c>
      <c r="MD23">
        <v>17460</v>
      </c>
      <c r="ME23">
        <v>17679</v>
      </c>
      <c r="MF23">
        <v>20174</v>
      </c>
      <c r="MG23">
        <v>13767</v>
      </c>
      <c r="MH23">
        <v>15013</v>
      </c>
      <c r="MI23">
        <v>19723</v>
      </c>
      <c r="MJ23">
        <v>21896</v>
      </c>
      <c r="MK23">
        <v>23293</v>
      </c>
      <c r="ML23">
        <v>24501</v>
      </c>
      <c r="MM23">
        <v>27184</v>
      </c>
      <c r="MN23">
        <v>15510</v>
      </c>
      <c r="MO23">
        <v>19916</v>
      </c>
      <c r="MP23">
        <v>26972</v>
      </c>
      <c r="MQ23">
        <v>28818</v>
      </c>
      <c r="MR23">
        <v>31818</v>
      </c>
      <c r="MS23">
        <v>36012</v>
      </c>
      <c r="MT23">
        <v>40785</v>
      </c>
      <c r="MU23">
        <v>26236</v>
      </c>
      <c r="MV23">
        <v>27676</v>
      </c>
      <c r="MW23">
        <v>36810</v>
      </c>
      <c r="MX23">
        <v>38552</v>
      </c>
      <c r="MY23">
        <v>41201</v>
      </c>
      <c r="MZ23">
        <v>44724</v>
      </c>
      <c r="NA23">
        <v>52052</v>
      </c>
      <c r="NB23">
        <v>32861</v>
      </c>
      <c r="NC23">
        <v>35438</v>
      </c>
      <c r="ND23">
        <v>42334</v>
      </c>
      <c r="NE23">
        <v>46706</v>
      </c>
      <c r="NF23">
        <v>51206</v>
      </c>
      <c r="NG23">
        <v>57850</v>
      </c>
      <c r="NH23">
        <v>69031</v>
      </c>
      <c r="NI23">
        <v>49512</v>
      </c>
      <c r="NJ23">
        <v>54150</v>
      </c>
      <c r="NK23">
        <v>28207</v>
      </c>
      <c r="NL23">
        <v>46681</v>
      </c>
      <c r="NM23">
        <v>62878</v>
      </c>
      <c r="NN23">
        <v>72495</v>
      </c>
      <c r="NO23">
        <v>40012</v>
      </c>
      <c r="NP23">
        <v>42458</v>
      </c>
      <c r="NQ23">
        <v>36690</v>
      </c>
      <c r="NR23">
        <v>12674</v>
      </c>
      <c r="NS23">
        <v>28698</v>
      </c>
      <c r="NT23">
        <v>37670</v>
      </c>
      <c r="NU23">
        <v>40899</v>
      </c>
      <c r="NV23">
        <v>42588</v>
      </c>
      <c r="NW23">
        <v>28939</v>
      </c>
      <c r="NX23">
        <v>21731</v>
      </c>
      <c r="NY23">
        <v>31816</v>
      </c>
      <c r="NZ23">
        <v>29564</v>
      </c>
      <c r="OA23">
        <v>30049</v>
      </c>
      <c r="OB23">
        <v>29087</v>
      </c>
      <c r="OC23">
        <v>29483</v>
      </c>
      <c r="OD23">
        <v>18138</v>
      </c>
      <c r="OE23">
        <v>16027</v>
      </c>
      <c r="OF23">
        <v>19873</v>
      </c>
      <c r="OG23">
        <v>18555</v>
      </c>
      <c r="OH23">
        <v>17492</v>
      </c>
      <c r="OI23">
        <v>16687</v>
      </c>
      <c r="OJ23">
        <v>17409</v>
      </c>
      <c r="OK23">
        <v>10891</v>
      </c>
      <c r="OL23">
        <v>10170</v>
      </c>
      <c r="OM23">
        <v>12879</v>
      </c>
      <c r="ON23">
        <v>12522</v>
      </c>
      <c r="OO23">
        <v>13426</v>
      </c>
      <c r="OP23">
        <v>13507</v>
      </c>
      <c r="OQ23">
        <v>15019</v>
      </c>
      <c r="OR23">
        <v>8911</v>
      </c>
      <c r="OS23">
        <v>9184</v>
      </c>
      <c r="OT23">
        <v>12268</v>
      </c>
      <c r="OU23">
        <v>12277</v>
      </c>
      <c r="OV23">
        <v>13900</v>
      </c>
      <c r="OW23">
        <v>14020</v>
      </c>
      <c r="OX23">
        <v>16165</v>
      </c>
      <c r="OY23">
        <v>10034</v>
      </c>
      <c r="OZ23">
        <v>10606</v>
      </c>
      <c r="PA23">
        <v>14681</v>
      </c>
      <c r="PB23">
        <v>15487</v>
      </c>
      <c r="PC23">
        <v>18210</v>
      </c>
      <c r="PD23">
        <v>20326</v>
      </c>
      <c r="PE23">
        <v>23699</v>
      </c>
      <c r="PF23">
        <v>14213</v>
      </c>
      <c r="PG23">
        <v>16036</v>
      </c>
      <c r="PH23">
        <v>21642</v>
      </c>
      <c r="PI23">
        <v>21889</v>
      </c>
      <c r="PJ23">
        <v>24636</v>
      </c>
      <c r="PK23">
        <v>24424</v>
      </c>
      <c r="PL23">
        <v>28076</v>
      </c>
      <c r="PM23">
        <v>17950</v>
      </c>
      <c r="PN23">
        <v>16605</v>
      </c>
      <c r="PO23">
        <v>20804</v>
      </c>
      <c r="PP23">
        <v>20864</v>
      </c>
      <c r="PQ23">
        <v>20688</v>
      </c>
      <c r="PR23">
        <v>22316</v>
      </c>
      <c r="PS23">
        <v>27922</v>
      </c>
      <c r="PT23">
        <v>13366</v>
      </c>
      <c r="PU23">
        <v>14356</v>
      </c>
      <c r="PV23">
        <v>19643</v>
      </c>
      <c r="PW23">
        <v>19953</v>
      </c>
      <c r="PX23">
        <v>20235</v>
      </c>
      <c r="PY23">
        <v>20491</v>
      </c>
      <c r="PZ23">
        <v>22737</v>
      </c>
      <c r="QA23">
        <v>13161</v>
      </c>
      <c r="QB23">
        <v>13521</v>
      </c>
      <c r="QC23">
        <v>18104</v>
      </c>
      <c r="QD23">
        <v>19588</v>
      </c>
      <c r="QE23">
        <v>21478</v>
      </c>
      <c r="QF23">
        <v>21314</v>
      </c>
      <c r="QG23">
        <v>22084</v>
      </c>
      <c r="QH23">
        <v>11845</v>
      </c>
      <c r="QI23">
        <v>12350</v>
      </c>
      <c r="QJ23">
        <v>14527</v>
      </c>
      <c r="QK23">
        <v>15234</v>
      </c>
      <c r="QL23">
        <v>16421</v>
      </c>
      <c r="QM23">
        <v>15429</v>
      </c>
      <c r="QN23">
        <v>16179</v>
      </c>
      <c r="QO23">
        <v>9644</v>
      </c>
      <c r="QP23">
        <v>10149</v>
      </c>
      <c r="QQ23">
        <v>12996</v>
      </c>
      <c r="QR23">
        <v>15247</v>
      </c>
      <c r="QS23">
        <v>15184</v>
      </c>
      <c r="QT23">
        <v>14285</v>
      </c>
      <c r="QU23">
        <v>14025</v>
      </c>
      <c r="QV23">
        <v>9809</v>
      </c>
      <c r="QW23">
        <v>9694</v>
      </c>
      <c r="QX23">
        <v>11551</v>
      </c>
      <c r="QY23">
        <v>11296</v>
      </c>
      <c r="QZ23">
        <v>10510</v>
      </c>
      <c r="RA23">
        <v>8720</v>
      </c>
      <c r="RB23">
        <v>8564</v>
      </c>
      <c r="RC23">
        <v>6027</v>
      </c>
      <c r="RD23">
        <v>5644</v>
      </c>
      <c r="RE23">
        <v>6034</v>
      </c>
      <c r="RF23">
        <v>6284</v>
      </c>
      <c r="RG23">
        <v>5868</v>
      </c>
      <c r="RH23">
        <v>5357</v>
      </c>
      <c r="RI23">
        <v>4693</v>
      </c>
      <c r="RJ23">
        <v>4616</v>
      </c>
      <c r="RK23">
        <v>4185</v>
      </c>
      <c r="RL23">
        <v>4280</v>
      </c>
      <c r="RM23">
        <v>3941</v>
      </c>
      <c r="RN23">
        <v>3744</v>
      </c>
      <c r="RO23">
        <v>3044</v>
      </c>
      <c r="RP23">
        <v>2894</v>
      </c>
      <c r="RQ23">
        <v>1703</v>
      </c>
      <c r="RR23">
        <v>2203</v>
      </c>
      <c r="RS23">
        <v>2852</v>
      </c>
      <c r="RT23">
        <v>3099</v>
      </c>
    </row>
    <row r="24" spans="1:488" x14ac:dyDescent="0.25">
      <c r="A24" t="s">
        <v>34</v>
      </c>
      <c r="B24">
        <f>'daily PHE update'!G23</f>
        <v>72122</v>
      </c>
      <c r="E24">
        <v>72122</v>
      </c>
      <c r="F24">
        <v>92621</v>
      </c>
      <c r="G24">
        <v>131528</v>
      </c>
      <c r="H24">
        <v>160621</v>
      </c>
      <c r="I24">
        <v>205972</v>
      </c>
      <c r="J24">
        <v>169538</v>
      </c>
      <c r="K24">
        <v>131091</v>
      </c>
      <c r="L24">
        <v>88126</v>
      </c>
      <c r="M24">
        <v>136370</v>
      </c>
      <c r="N24">
        <v>171573</v>
      </c>
      <c r="O24">
        <v>200033</v>
      </c>
      <c r="P24">
        <v>152621</v>
      </c>
      <c r="Q24">
        <v>139713</v>
      </c>
      <c r="R24">
        <v>89546</v>
      </c>
      <c r="S24">
        <v>54622</v>
      </c>
      <c r="T24">
        <v>105937</v>
      </c>
      <c r="U24">
        <v>122897</v>
      </c>
      <c r="V24">
        <v>124051</v>
      </c>
      <c r="W24">
        <v>116751</v>
      </c>
      <c r="X24">
        <v>106329</v>
      </c>
      <c r="Y24">
        <v>71445</v>
      </c>
      <c r="Z24">
        <v>71895</v>
      </c>
      <c r="AA24">
        <v>77164</v>
      </c>
      <c r="AB24">
        <v>85335</v>
      </c>
      <c r="AC24">
        <v>90938</v>
      </c>
      <c r="AD24">
        <v>83324</v>
      </c>
      <c r="AE24">
        <v>71357</v>
      </c>
      <c r="AF24">
        <v>43845</v>
      </c>
      <c r="AG24">
        <v>39941</v>
      </c>
      <c r="AH24">
        <v>42914</v>
      </c>
      <c r="AI24">
        <v>46636</v>
      </c>
      <c r="AJ24">
        <v>47873</v>
      </c>
      <c r="AK24">
        <v>46253</v>
      </c>
      <c r="AL24">
        <v>49366</v>
      </c>
      <c r="AM24">
        <v>33972</v>
      </c>
      <c r="AN24">
        <v>32415</v>
      </c>
      <c r="AO24">
        <v>38173</v>
      </c>
      <c r="AP24">
        <v>41934</v>
      </c>
      <c r="AQ24">
        <v>46024</v>
      </c>
      <c r="AR24">
        <v>46447</v>
      </c>
      <c r="AS24">
        <v>46715</v>
      </c>
      <c r="AT24">
        <v>33055</v>
      </c>
      <c r="AU24">
        <v>27808</v>
      </c>
      <c r="AV24">
        <v>32905</v>
      </c>
      <c r="AW24">
        <v>36259</v>
      </c>
      <c r="AX24">
        <v>38918</v>
      </c>
      <c r="AY24">
        <v>40102</v>
      </c>
      <c r="AZ24">
        <v>41906</v>
      </c>
      <c r="BA24">
        <v>31041</v>
      </c>
      <c r="BB24">
        <v>29210</v>
      </c>
      <c r="BC24">
        <v>32461</v>
      </c>
      <c r="BD24">
        <v>36227</v>
      </c>
      <c r="BE24">
        <v>37422</v>
      </c>
      <c r="BF24">
        <v>37681</v>
      </c>
      <c r="BG24">
        <v>41511</v>
      </c>
      <c r="BH24">
        <v>28906</v>
      </c>
      <c r="BI24">
        <v>26797</v>
      </c>
      <c r="BJ24">
        <v>30563</v>
      </c>
      <c r="BK24">
        <v>32900</v>
      </c>
      <c r="BL24">
        <v>34558</v>
      </c>
      <c r="BM24">
        <v>33885</v>
      </c>
      <c r="BN24">
        <v>35280</v>
      </c>
      <c r="BO24">
        <v>24876</v>
      </c>
      <c r="BP24">
        <v>22051</v>
      </c>
      <c r="BQ24">
        <v>23825</v>
      </c>
      <c r="BR24">
        <v>26058</v>
      </c>
      <c r="BS24">
        <v>28411</v>
      </c>
      <c r="BT24">
        <v>30396</v>
      </c>
      <c r="BU24">
        <v>36713</v>
      </c>
      <c r="BV24">
        <v>28832</v>
      </c>
      <c r="BW24">
        <v>27629</v>
      </c>
      <c r="BX24">
        <v>33231</v>
      </c>
      <c r="BY24">
        <v>34309</v>
      </c>
      <c r="BZ24">
        <v>35740</v>
      </c>
      <c r="CA24">
        <v>34532</v>
      </c>
      <c r="CB24">
        <v>39112</v>
      </c>
      <c r="CC24">
        <v>29483</v>
      </c>
      <c r="CD24">
        <v>29172</v>
      </c>
      <c r="CE24">
        <v>33797</v>
      </c>
      <c r="CF24">
        <v>37775</v>
      </c>
      <c r="CG24">
        <v>43105</v>
      </c>
      <c r="CH24">
        <v>43677</v>
      </c>
      <c r="CI24">
        <v>48228</v>
      </c>
      <c r="CJ24">
        <v>36773</v>
      </c>
      <c r="CK24">
        <v>31019</v>
      </c>
      <c r="CL24">
        <v>35901</v>
      </c>
      <c r="CM24">
        <v>38455</v>
      </c>
      <c r="CN24">
        <v>39734</v>
      </c>
      <c r="CO24">
        <v>40032</v>
      </c>
      <c r="CP24">
        <v>42231</v>
      </c>
      <c r="CQ24">
        <v>30890</v>
      </c>
      <c r="CR24">
        <v>26563</v>
      </c>
      <c r="CS24">
        <v>29233</v>
      </c>
      <c r="CT24">
        <v>31538</v>
      </c>
      <c r="CU24">
        <v>31880</v>
      </c>
      <c r="CV24">
        <v>31564</v>
      </c>
      <c r="CW24">
        <v>35744</v>
      </c>
      <c r="CX24">
        <v>26589</v>
      </c>
      <c r="CY24">
        <v>21417</v>
      </c>
      <c r="CZ24">
        <v>23627</v>
      </c>
      <c r="DA24">
        <v>26241</v>
      </c>
      <c r="DB24">
        <v>28138</v>
      </c>
      <c r="DC24">
        <v>29003</v>
      </c>
      <c r="DD24">
        <v>33886</v>
      </c>
      <c r="DE24">
        <v>26256</v>
      </c>
      <c r="DF24">
        <v>22648</v>
      </c>
      <c r="DG24">
        <v>25208</v>
      </c>
      <c r="DH24">
        <v>27709</v>
      </c>
      <c r="DI24">
        <v>28174</v>
      </c>
      <c r="DJ24">
        <v>29952</v>
      </c>
      <c r="DK24">
        <v>31432</v>
      </c>
      <c r="DL24">
        <v>24256</v>
      </c>
      <c r="DM24">
        <v>20512</v>
      </c>
      <c r="DN24">
        <v>21903</v>
      </c>
      <c r="DO24">
        <v>21722</v>
      </c>
      <c r="DP24">
        <v>21940</v>
      </c>
      <c r="DQ24">
        <v>22127</v>
      </c>
      <c r="DR24">
        <v>24631</v>
      </c>
      <c r="DS24">
        <v>17504</v>
      </c>
      <c r="DT24">
        <v>16582</v>
      </c>
      <c r="DU24">
        <v>20508</v>
      </c>
      <c r="DV24">
        <v>23887</v>
      </c>
      <c r="DW24">
        <v>25040</v>
      </c>
      <c r="DX24">
        <v>27334</v>
      </c>
      <c r="DY24">
        <v>32352</v>
      </c>
      <c r="DZ24">
        <v>22948</v>
      </c>
      <c r="EA24">
        <v>22944</v>
      </c>
      <c r="EB24">
        <v>28089</v>
      </c>
      <c r="EC24">
        <v>29932</v>
      </c>
      <c r="ED24">
        <v>30905</v>
      </c>
      <c r="EE24">
        <v>32853</v>
      </c>
      <c r="EF24">
        <v>24374</v>
      </c>
      <c r="EG24">
        <v>18712</v>
      </c>
      <c r="EH24">
        <v>19651</v>
      </c>
      <c r="EI24">
        <v>23630</v>
      </c>
      <c r="EJ24">
        <v>25838</v>
      </c>
      <c r="EK24">
        <v>27471</v>
      </c>
      <c r="EL24">
        <v>29586</v>
      </c>
      <c r="EM24">
        <v>21906</v>
      </c>
      <c r="EN24">
        <v>22087</v>
      </c>
      <c r="EO24">
        <v>24955</v>
      </c>
      <c r="EP24">
        <v>28338</v>
      </c>
      <c r="EQ24">
        <v>30621</v>
      </c>
      <c r="ER24">
        <v>30232</v>
      </c>
      <c r="ES24">
        <v>30084</v>
      </c>
      <c r="ET24">
        <v>20793</v>
      </c>
      <c r="EU24">
        <v>20864</v>
      </c>
      <c r="EV24">
        <v>24405</v>
      </c>
      <c r="EW24">
        <v>26949</v>
      </c>
      <c r="EX24">
        <v>28398</v>
      </c>
      <c r="EY24">
        <v>26879</v>
      </c>
      <c r="EZ24">
        <v>27559</v>
      </c>
      <c r="FA24">
        <v>19641</v>
      </c>
      <c r="FB24">
        <v>19473</v>
      </c>
      <c r="FC24">
        <v>24257</v>
      </c>
      <c r="FD24">
        <v>27443</v>
      </c>
      <c r="FE24">
        <v>28147</v>
      </c>
      <c r="FF24">
        <v>26352</v>
      </c>
      <c r="FG24">
        <v>25885</v>
      </c>
      <c r="FH24">
        <v>18166</v>
      </c>
      <c r="FI24">
        <v>17969</v>
      </c>
      <c r="FJ24">
        <v>21541</v>
      </c>
      <c r="FK24">
        <v>24700</v>
      </c>
      <c r="FL24">
        <v>26228</v>
      </c>
      <c r="FM24">
        <v>25333</v>
      </c>
      <c r="FN24">
        <v>25809</v>
      </c>
      <c r="FO24">
        <v>19179</v>
      </c>
      <c r="FP24">
        <v>19792</v>
      </c>
      <c r="FQ24">
        <v>23933</v>
      </c>
      <c r="FR24">
        <v>27034</v>
      </c>
      <c r="FS24">
        <v>30955</v>
      </c>
      <c r="FT24">
        <v>35062</v>
      </c>
      <c r="FU24">
        <v>42356</v>
      </c>
      <c r="FV24">
        <v>32435</v>
      </c>
      <c r="FW24">
        <v>34580</v>
      </c>
      <c r="FX24">
        <v>50067</v>
      </c>
      <c r="FY24">
        <v>56263</v>
      </c>
      <c r="FZ24">
        <v>49204</v>
      </c>
      <c r="GA24">
        <v>42277</v>
      </c>
      <c r="GB24">
        <v>39585</v>
      </c>
      <c r="GC24">
        <v>26899</v>
      </c>
      <c r="GD24">
        <v>24886</v>
      </c>
      <c r="GE24">
        <v>28430</v>
      </c>
      <c r="GF24">
        <v>29250</v>
      </c>
      <c r="GG24">
        <v>33486</v>
      </c>
      <c r="GH24">
        <v>30927</v>
      </c>
      <c r="GI24">
        <v>29486</v>
      </c>
      <c r="GJ24">
        <v>21296</v>
      </c>
      <c r="GK24">
        <v>20121</v>
      </c>
      <c r="GL24">
        <v>21695</v>
      </c>
      <c r="GM24">
        <v>23582</v>
      </c>
      <c r="GN24">
        <v>23383</v>
      </c>
      <c r="GO24">
        <v>22667</v>
      </c>
      <c r="GP24">
        <v>22863</v>
      </c>
      <c r="GQ24">
        <v>15034</v>
      </c>
      <c r="GR24">
        <v>13161</v>
      </c>
      <c r="GS24">
        <v>14497</v>
      </c>
      <c r="GT24">
        <v>14680</v>
      </c>
      <c r="GU24">
        <v>14388</v>
      </c>
      <c r="GV24">
        <v>12388</v>
      </c>
      <c r="GW24">
        <v>7999</v>
      </c>
      <c r="GX24">
        <v>6931</v>
      </c>
      <c r="GY24">
        <v>8504</v>
      </c>
      <c r="GZ24">
        <v>9194</v>
      </c>
      <c r="HA24">
        <v>9156</v>
      </c>
      <c r="HB24">
        <v>8860</v>
      </c>
      <c r="HC24">
        <v>8685</v>
      </c>
      <c r="HD24">
        <v>5899</v>
      </c>
      <c r="HE24">
        <v>5248</v>
      </c>
      <c r="HF24">
        <v>6335</v>
      </c>
      <c r="HG24">
        <v>6529</v>
      </c>
      <c r="HH24">
        <v>6696</v>
      </c>
      <c r="HI24">
        <v>6416</v>
      </c>
      <c r="HJ24">
        <v>6570</v>
      </c>
      <c r="HK24">
        <v>4603</v>
      </c>
      <c r="HL24">
        <v>3853</v>
      </c>
      <c r="HM24">
        <v>4738</v>
      </c>
      <c r="HN24">
        <v>4958</v>
      </c>
      <c r="HO24">
        <v>4909</v>
      </c>
      <c r="HP24">
        <v>4320</v>
      </c>
      <c r="HQ24">
        <v>3058</v>
      </c>
      <c r="HR24">
        <v>2531</v>
      </c>
      <c r="HS24">
        <v>2389</v>
      </c>
      <c r="HT24">
        <v>2823</v>
      </c>
      <c r="HU24">
        <v>2952</v>
      </c>
      <c r="HV24">
        <v>3065</v>
      </c>
      <c r="HW24">
        <v>2681</v>
      </c>
      <c r="HX24">
        <v>2607</v>
      </c>
      <c r="HY24">
        <v>1837</v>
      </c>
      <c r="HZ24">
        <v>1532</v>
      </c>
      <c r="IA24">
        <v>1793</v>
      </c>
      <c r="IB24">
        <v>1910</v>
      </c>
      <c r="IC24">
        <v>2168</v>
      </c>
      <c r="ID24">
        <v>2135</v>
      </c>
      <c r="IE24">
        <v>2237</v>
      </c>
      <c r="IF24">
        <v>1520</v>
      </c>
      <c r="IG24">
        <v>1256</v>
      </c>
      <c r="IH24">
        <v>1454</v>
      </c>
      <c r="II24">
        <v>1652</v>
      </c>
      <c r="IJ24">
        <v>1764</v>
      </c>
      <c r="IK24">
        <v>1739</v>
      </c>
      <c r="IL24">
        <v>2165</v>
      </c>
      <c r="IM24">
        <v>1844</v>
      </c>
      <c r="IN24">
        <v>1203</v>
      </c>
      <c r="IO24">
        <v>1542</v>
      </c>
      <c r="IP24">
        <v>1791</v>
      </c>
      <c r="IQ24">
        <v>2033</v>
      </c>
      <c r="IR24">
        <v>2037</v>
      </c>
      <c r="IS24">
        <v>1690</v>
      </c>
      <c r="IT24">
        <v>1209</v>
      </c>
      <c r="IU24">
        <v>1121</v>
      </c>
      <c r="IV24">
        <v>1399</v>
      </c>
      <c r="IW24">
        <v>1759</v>
      </c>
      <c r="IX24">
        <v>2020</v>
      </c>
      <c r="IY24">
        <v>1701</v>
      </c>
      <c r="IZ24">
        <v>2330</v>
      </c>
      <c r="JA24">
        <v>1932</v>
      </c>
      <c r="JB24">
        <v>1264</v>
      </c>
      <c r="JC24">
        <v>1671</v>
      </c>
      <c r="JD24">
        <v>2013</v>
      </c>
      <c r="JE24">
        <v>2276</v>
      </c>
      <c r="JF24">
        <v>2042</v>
      </c>
      <c r="JG24">
        <v>2376</v>
      </c>
      <c r="JH24">
        <v>2314</v>
      </c>
      <c r="JI24">
        <v>1360</v>
      </c>
      <c r="JJ24">
        <v>1892</v>
      </c>
      <c r="JK24">
        <v>1929</v>
      </c>
      <c r="JL24">
        <v>2031</v>
      </c>
      <c r="JM24">
        <v>2016</v>
      </c>
      <c r="JN24">
        <v>2404</v>
      </c>
      <c r="JO24">
        <v>2017</v>
      </c>
      <c r="JP24">
        <v>1933</v>
      </c>
      <c r="JQ24">
        <v>2364</v>
      </c>
      <c r="JR24">
        <v>2632</v>
      </c>
      <c r="JS24">
        <v>2582</v>
      </c>
      <c r="JT24">
        <v>2192</v>
      </c>
      <c r="JU24">
        <v>1916</v>
      </c>
      <c r="JV24">
        <v>1994</v>
      </c>
      <c r="JW24">
        <v>2124</v>
      </c>
      <c r="JX24">
        <v>2866</v>
      </c>
      <c r="JY24">
        <v>3122</v>
      </c>
      <c r="JZ24">
        <v>2928</v>
      </c>
      <c r="KA24">
        <v>3186</v>
      </c>
      <c r="KB24">
        <v>4082</v>
      </c>
      <c r="KC24">
        <v>2931</v>
      </c>
      <c r="KD24">
        <v>3612</v>
      </c>
      <c r="KE24">
        <v>4442</v>
      </c>
      <c r="KF24">
        <v>5107</v>
      </c>
      <c r="KG24">
        <v>4331</v>
      </c>
      <c r="KH24">
        <v>5137</v>
      </c>
      <c r="KI24">
        <v>4501</v>
      </c>
      <c r="KJ24">
        <v>3355</v>
      </c>
      <c r="KK24">
        <v>4123</v>
      </c>
      <c r="KL24">
        <v>4662</v>
      </c>
      <c r="KM24">
        <v>4988</v>
      </c>
      <c r="KN24">
        <v>4878</v>
      </c>
      <c r="KO24">
        <v>5613</v>
      </c>
      <c r="KP24">
        <v>3657</v>
      </c>
      <c r="KQ24">
        <v>3479</v>
      </c>
      <c r="KR24">
        <v>4729</v>
      </c>
      <c r="KS24">
        <v>4828</v>
      </c>
      <c r="KT24">
        <v>5140</v>
      </c>
      <c r="KU24">
        <v>5359</v>
      </c>
      <c r="KV24">
        <v>5766</v>
      </c>
      <c r="KW24">
        <v>3592</v>
      </c>
      <c r="KX24">
        <v>3732</v>
      </c>
      <c r="KY24">
        <v>4658</v>
      </c>
      <c r="KZ24">
        <v>5144</v>
      </c>
      <c r="LA24">
        <v>5146</v>
      </c>
      <c r="LB24">
        <v>5706</v>
      </c>
      <c r="LC24">
        <v>5952</v>
      </c>
      <c r="LD24">
        <v>3985</v>
      </c>
      <c r="LE24">
        <v>4122</v>
      </c>
      <c r="LF24">
        <v>5700</v>
      </c>
      <c r="LG24">
        <v>6655</v>
      </c>
      <c r="LH24">
        <v>7324</v>
      </c>
      <c r="LI24">
        <v>8198</v>
      </c>
      <c r="LJ24">
        <v>9942</v>
      </c>
      <c r="LK24">
        <v>6834</v>
      </c>
      <c r="LL24">
        <v>6912</v>
      </c>
      <c r="LM24">
        <v>8929</v>
      </c>
      <c r="LN24">
        <v>9927</v>
      </c>
      <c r="LO24">
        <v>10055</v>
      </c>
      <c r="LP24">
        <v>10852</v>
      </c>
      <c r="LQ24">
        <v>12519</v>
      </c>
      <c r="LR24">
        <v>7574</v>
      </c>
      <c r="LS24">
        <v>7771</v>
      </c>
      <c r="LT24">
        <v>10600</v>
      </c>
      <c r="LU24">
        <v>11294</v>
      </c>
      <c r="LV24">
        <v>11893</v>
      </c>
      <c r="LW24">
        <v>12291</v>
      </c>
      <c r="LX24">
        <v>13929</v>
      </c>
      <c r="LY24">
        <v>10193</v>
      </c>
      <c r="LZ24">
        <v>10606</v>
      </c>
      <c r="MA24">
        <v>14030</v>
      </c>
      <c r="MB24">
        <v>16229</v>
      </c>
      <c r="MC24">
        <v>17461</v>
      </c>
      <c r="MD24">
        <v>17676</v>
      </c>
      <c r="ME24">
        <v>20176</v>
      </c>
      <c r="MF24">
        <v>13770</v>
      </c>
      <c r="MG24">
        <v>15012</v>
      </c>
      <c r="MH24">
        <v>19728</v>
      </c>
      <c r="MI24">
        <v>21897</v>
      </c>
      <c r="MJ24">
        <v>23295</v>
      </c>
      <c r="MK24">
        <v>24504</v>
      </c>
      <c r="ML24">
        <v>27188</v>
      </c>
      <c r="MM24">
        <v>15508</v>
      </c>
      <c r="MN24">
        <v>19915</v>
      </c>
      <c r="MO24">
        <v>26981</v>
      </c>
      <c r="MP24">
        <v>28815</v>
      </c>
      <c r="MQ24">
        <v>31813</v>
      </c>
      <c r="MR24">
        <v>36032</v>
      </c>
      <c r="MS24">
        <v>40787</v>
      </c>
      <c r="MT24">
        <v>26236</v>
      </c>
      <c r="MU24">
        <v>27677</v>
      </c>
      <c r="MV24">
        <v>36809</v>
      </c>
      <c r="MW24">
        <v>38557</v>
      </c>
      <c r="MX24">
        <v>41200</v>
      </c>
      <c r="MY24">
        <v>44731</v>
      </c>
      <c r="MZ24">
        <v>52066</v>
      </c>
      <c r="NA24">
        <v>32859</v>
      </c>
      <c r="NB24">
        <v>35440</v>
      </c>
      <c r="NC24">
        <v>42339</v>
      </c>
      <c r="ND24">
        <v>46702</v>
      </c>
      <c r="NE24">
        <v>51210</v>
      </c>
      <c r="NF24">
        <v>57864</v>
      </c>
      <c r="NG24">
        <v>69035</v>
      </c>
      <c r="NH24">
        <v>49509</v>
      </c>
      <c r="NI24">
        <v>54154</v>
      </c>
      <c r="NJ24">
        <v>28208</v>
      </c>
      <c r="NK24">
        <v>46676</v>
      </c>
      <c r="NL24">
        <v>62878</v>
      </c>
      <c r="NM24">
        <v>72494</v>
      </c>
      <c r="NN24">
        <v>40008</v>
      </c>
      <c r="NO24">
        <v>42456</v>
      </c>
      <c r="NP24">
        <v>36686</v>
      </c>
      <c r="NQ24">
        <v>12673</v>
      </c>
      <c r="NR24">
        <v>28725</v>
      </c>
      <c r="NS24">
        <v>37678</v>
      </c>
      <c r="NT24">
        <v>40890</v>
      </c>
      <c r="NU24">
        <v>42588</v>
      </c>
      <c r="NV24">
        <v>28939</v>
      </c>
      <c r="NW24">
        <v>21727</v>
      </c>
      <c r="NX24">
        <v>31822</v>
      </c>
      <c r="NY24">
        <v>29571</v>
      </c>
      <c r="NZ24">
        <v>30057</v>
      </c>
      <c r="OA24">
        <v>29087</v>
      </c>
      <c r="OB24">
        <v>29487</v>
      </c>
      <c r="OC24">
        <v>18134</v>
      </c>
      <c r="OD24">
        <v>16026</v>
      </c>
      <c r="OE24">
        <v>19892</v>
      </c>
      <c r="OF24">
        <v>18553</v>
      </c>
      <c r="OG24">
        <v>17501</v>
      </c>
      <c r="OH24">
        <v>16681</v>
      </c>
      <c r="OI24">
        <v>17420</v>
      </c>
      <c r="OJ24">
        <v>10890</v>
      </c>
      <c r="OK24">
        <v>10173</v>
      </c>
      <c r="OL24">
        <v>12878</v>
      </c>
      <c r="OM24">
        <v>12516</v>
      </c>
      <c r="ON24">
        <v>13425</v>
      </c>
      <c r="OO24">
        <v>13504</v>
      </c>
      <c r="OP24">
        <v>15015</v>
      </c>
      <c r="OQ24">
        <v>8909</v>
      </c>
      <c r="OR24">
        <v>9192</v>
      </c>
      <c r="OS24">
        <v>12277</v>
      </c>
      <c r="OT24">
        <v>12263</v>
      </c>
      <c r="OU24">
        <v>13936</v>
      </c>
      <c r="OV24">
        <v>14020</v>
      </c>
      <c r="OW24">
        <v>16167</v>
      </c>
      <c r="OX24">
        <v>10031</v>
      </c>
      <c r="OY24">
        <v>10609</v>
      </c>
      <c r="OZ24">
        <v>14681</v>
      </c>
      <c r="PA24">
        <v>15495</v>
      </c>
      <c r="PB24">
        <v>18214</v>
      </c>
      <c r="PC24">
        <v>20330</v>
      </c>
      <c r="PD24">
        <v>23701</v>
      </c>
      <c r="PE24">
        <v>14212</v>
      </c>
      <c r="PF24">
        <v>16019</v>
      </c>
      <c r="PG24">
        <v>21642</v>
      </c>
      <c r="PH24">
        <v>21888</v>
      </c>
      <c r="PI24">
        <v>24633</v>
      </c>
      <c r="PJ24">
        <v>24440</v>
      </c>
      <c r="PK24">
        <v>28057</v>
      </c>
      <c r="PL24">
        <v>17952</v>
      </c>
      <c r="PM24">
        <v>16603</v>
      </c>
      <c r="PN24">
        <v>20801</v>
      </c>
      <c r="PO24">
        <v>20865</v>
      </c>
      <c r="PP24">
        <v>20691</v>
      </c>
      <c r="PQ24">
        <v>22288</v>
      </c>
      <c r="PR24">
        <v>27935</v>
      </c>
      <c r="PS24">
        <v>13356</v>
      </c>
      <c r="PT24">
        <v>14359</v>
      </c>
      <c r="PU24">
        <v>19642</v>
      </c>
      <c r="PV24">
        <v>19950</v>
      </c>
      <c r="PW24">
        <v>20236</v>
      </c>
      <c r="PX24">
        <v>20492</v>
      </c>
      <c r="PY24">
        <v>22738</v>
      </c>
      <c r="PZ24">
        <v>13164</v>
      </c>
      <c r="QA24">
        <v>13520</v>
      </c>
      <c r="QB24">
        <v>18102</v>
      </c>
      <c r="QC24">
        <v>19589</v>
      </c>
      <c r="QD24">
        <v>21481</v>
      </c>
      <c r="QE24">
        <v>21317</v>
      </c>
      <c r="QF24">
        <v>22081</v>
      </c>
      <c r="QG24">
        <v>11844</v>
      </c>
      <c r="QH24">
        <v>12352</v>
      </c>
      <c r="QI24">
        <v>14521</v>
      </c>
      <c r="QJ24">
        <v>15233</v>
      </c>
      <c r="QK24">
        <v>16431</v>
      </c>
      <c r="QL24">
        <v>15428</v>
      </c>
      <c r="QM24">
        <v>16177</v>
      </c>
      <c r="QN24">
        <v>9645</v>
      </c>
      <c r="QO24">
        <v>10150</v>
      </c>
      <c r="QP24">
        <v>13003</v>
      </c>
      <c r="QQ24">
        <v>15252</v>
      </c>
      <c r="QR24">
        <v>15182</v>
      </c>
      <c r="QS24">
        <v>14282</v>
      </c>
      <c r="QT24">
        <v>14023</v>
      </c>
      <c r="QU24">
        <v>9807</v>
      </c>
      <c r="QV24">
        <v>9696</v>
      </c>
      <c r="QW24">
        <v>11550</v>
      </c>
      <c r="QX24">
        <v>11291</v>
      </c>
      <c r="QY24">
        <v>10511</v>
      </c>
      <c r="QZ24">
        <v>8717</v>
      </c>
      <c r="RA24">
        <v>8568</v>
      </c>
      <c r="RB24">
        <v>6027</v>
      </c>
      <c r="RC24">
        <v>5646</v>
      </c>
      <c r="RD24">
        <v>6039</v>
      </c>
      <c r="RE24">
        <v>6286</v>
      </c>
      <c r="RF24">
        <v>5874</v>
      </c>
      <c r="RG24">
        <v>5356</v>
      </c>
      <c r="RH24">
        <v>4696</v>
      </c>
      <c r="RI24">
        <v>4618</v>
      </c>
      <c r="RJ24">
        <v>4187</v>
      </c>
      <c r="RK24">
        <v>4278</v>
      </c>
      <c r="RL24">
        <v>3941</v>
      </c>
      <c r="RM24">
        <v>3745</v>
      </c>
      <c r="RN24">
        <v>3047</v>
      </c>
      <c r="RO24">
        <v>2893</v>
      </c>
      <c r="RP24">
        <v>1713</v>
      </c>
      <c r="RQ24">
        <v>2204</v>
      </c>
      <c r="RR24">
        <v>2849</v>
      </c>
      <c r="RS24">
        <v>3099</v>
      </c>
      <c r="RT24">
        <v>2848</v>
      </c>
    </row>
    <row r="25" spans="1:488" x14ac:dyDescent="0.25">
      <c r="A25" t="s">
        <v>35</v>
      </c>
      <c r="B25">
        <f>'daily PHE update'!G24</f>
        <v>92619</v>
      </c>
      <c r="E25">
        <v>92619</v>
      </c>
      <c r="F25">
        <v>131532</v>
      </c>
      <c r="G25">
        <v>160619</v>
      </c>
      <c r="H25">
        <v>205973</v>
      </c>
      <c r="I25">
        <v>169549</v>
      </c>
      <c r="J25">
        <v>131093</v>
      </c>
      <c r="K25">
        <v>88127</v>
      </c>
      <c r="L25">
        <v>136377</v>
      </c>
      <c r="M25">
        <v>171583</v>
      </c>
      <c r="N25">
        <v>200158</v>
      </c>
      <c r="O25">
        <v>152630</v>
      </c>
      <c r="P25">
        <v>139724</v>
      </c>
      <c r="Q25">
        <v>89546</v>
      </c>
      <c r="R25">
        <v>54622</v>
      </c>
      <c r="S25">
        <v>105944</v>
      </c>
      <c r="T25">
        <v>122913</v>
      </c>
      <c r="U25">
        <v>124059</v>
      </c>
      <c r="V25">
        <v>116754</v>
      </c>
      <c r="W25">
        <v>106335</v>
      </c>
      <c r="X25">
        <v>71446</v>
      </c>
      <c r="Y25">
        <v>71899</v>
      </c>
      <c r="Z25">
        <v>77170</v>
      </c>
      <c r="AA25">
        <v>85354</v>
      </c>
      <c r="AB25">
        <v>90941</v>
      </c>
      <c r="AC25">
        <v>83328</v>
      </c>
      <c r="AD25">
        <v>71361</v>
      </c>
      <c r="AE25">
        <v>43845</v>
      </c>
      <c r="AF25">
        <v>39940</v>
      </c>
      <c r="AG25">
        <v>42913</v>
      </c>
      <c r="AH25">
        <v>46636</v>
      </c>
      <c r="AI25">
        <v>47873</v>
      </c>
      <c r="AJ25">
        <v>46253</v>
      </c>
      <c r="AK25">
        <v>49366</v>
      </c>
      <c r="AL25">
        <v>33972</v>
      </c>
      <c r="AM25">
        <v>32415</v>
      </c>
      <c r="AN25">
        <v>38173</v>
      </c>
      <c r="AO25">
        <v>41934</v>
      </c>
      <c r="AP25">
        <v>46024</v>
      </c>
      <c r="AQ25">
        <v>46450</v>
      </c>
      <c r="AR25">
        <v>46715</v>
      </c>
      <c r="AS25">
        <v>33055</v>
      </c>
      <c r="AT25">
        <v>27808</v>
      </c>
      <c r="AU25">
        <v>32902</v>
      </c>
      <c r="AV25">
        <v>36258</v>
      </c>
      <c r="AW25">
        <v>38918</v>
      </c>
      <c r="AX25">
        <v>40104</v>
      </c>
      <c r="AY25">
        <v>41908</v>
      </c>
      <c r="AZ25">
        <v>31041</v>
      </c>
      <c r="BA25">
        <v>29210</v>
      </c>
      <c r="BB25">
        <v>32460</v>
      </c>
      <c r="BC25">
        <v>36229</v>
      </c>
      <c r="BD25">
        <v>37422</v>
      </c>
      <c r="BE25">
        <v>37681</v>
      </c>
      <c r="BF25">
        <v>41520</v>
      </c>
      <c r="BG25">
        <v>28906</v>
      </c>
      <c r="BH25">
        <v>26796</v>
      </c>
      <c r="BI25">
        <v>30563</v>
      </c>
      <c r="BJ25">
        <v>32898</v>
      </c>
      <c r="BK25">
        <v>34556</v>
      </c>
      <c r="BL25">
        <v>33884</v>
      </c>
      <c r="BM25">
        <v>35281</v>
      </c>
      <c r="BN25">
        <v>24877</v>
      </c>
      <c r="BO25">
        <v>22052</v>
      </c>
      <c r="BP25">
        <v>23825</v>
      </c>
      <c r="BQ25">
        <v>26061</v>
      </c>
      <c r="BR25">
        <v>28412</v>
      </c>
      <c r="BS25">
        <v>30394</v>
      </c>
      <c r="BT25">
        <v>36711</v>
      </c>
      <c r="BU25">
        <v>28829</v>
      </c>
      <c r="BV25">
        <v>27628</v>
      </c>
      <c r="BW25">
        <v>33234</v>
      </c>
      <c r="BX25">
        <v>34312</v>
      </c>
      <c r="BY25">
        <v>35740</v>
      </c>
      <c r="BZ25">
        <v>34534</v>
      </c>
      <c r="CA25">
        <v>39114</v>
      </c>
      <c r="CB25">
        <v>29485</v>
      </c>
      <c r="CC25">
        <v>29172</v>
      </c>
      <c r="CD25">
        <v>33798</v>
      </c>
      <c r="CE25">
        <v>37777</v>
      </c>
      <c r="CF25">
        <v>43102</v>
      </c>
      <c r="CG25">
        <v>43679</v>
      </c>
      <c r="CH25">
        <v>48233</v>
      </c>
      <c r="CI25">
        <v>36776</v>
      </c>
      <c r="CJ25">
        <v>31021</v>
      </c>
      <c r="CK25">
        <v>35905</v>
      </c>
      <c r="CL25">
        <v>38454</v>
      </c>
      <c r="CM25">
        <v>39739</v>
      </c>
      <c r="CN25">
        <v>40034</v>
      </c>
      <c r="CO25">
        <v>42231</v>
      </c>
      <c r="CP25">
        <v>30889</v>
      </c>
      <c r="CQ25">
        <v>26563</v>
      </c>
      <c r="CR25">
        <v>29234</v>
      </c>
      <c r="CS25">
        <v>31540</v>
      </c>
      <c r="CT25">
        <v>31879</v>
      </c>
      <c r="CU25">
        <v>31564</v>
      </c>
      <c r="CV25">
        <v>35746</v>
      </c>
      <c r="CW25">
        <v>26590</v>
      </c>
      <c r="CX25">
        <v>21419</v>
      </c>
      <c r="CY25">
        <v>23628</v>
      </c>
      <c r="CZ25">
        <v>26240</v>
      </c>
      <c r="DA25">
        <v>28138</v>
      </c>
      <c r="DB25">
        <v>29006</v>
      </c>
      <c r="DC25">
        <v>33887</v>
      </c>
      <c r="DD25">
        <v>26258</v>
      </c>
      <c r="DE25">
        <v>22649</v>
      </c>
      <c r="DF25">
        <v>25208</v>
      </c>
      <c r="DG25">
        <v>27710</v>
      </c>
      <c r="DH25">
        <v>28176</v>
      </c>
      <c r="DI25">
        <v>29952</v>
      </c>
      <c r="DJ25">
        <v>31436</v>
      </c>
      <c r="DK25">
        <v>24256</v>
      </c>
      <c r="DL25">
        <v>20511</v>
      </c>
      <c r="DM25">
        <v>21909</v>
      </c>
      <c r="DN25">
        <v>21724</v>
      </c>
      <c r="DO25">
        <v>21941</v>
      </c>
      <c r="DP25">
        <v>22125</v>
      </c>
      <c r="DQ25">
        <v>24629</v>
      </c>
      <c r="DR25">
        <v>17507</v>
      </c>
      <c r="DS25">
        <v>16583</v>
      </c>
      <c r="DT25">
        <v>20504</v>
      </c>
      <c r="DU25">
        <v>23890</v>
      </c>
      <c r="DV25">
        <v>25043</v>
      </c>
      <c r="DW25">
        <v>27333</v>
      </c>
      <c r="DX25">
        <v>32350</v>
      </c>
      <c r="DY25">
        <v>22948</v>
      </c>
      <c r="DZ25">
        <v>22946</v>
      </c>
      <c r="EA25">
        <v>28088</v>
      </c>
      <c r="EB25">
        <v>29935</v>
      </c>
      <c r="EC25">
        <v>30905</v>
      </c>
      <c r="ED25">
        <v>32851</v>
      </c>
      <c r="EE25">
        <v>24375</v>
      </c>
      <c r="EF25">
        <v>18713</v>
      </c>
      <c r="EG25">
        <v>19673</v>
      </c>
      <c r="EH25">
        <v>23631</v>
      </c>
      <c r="EI25">
        <v>25836</v>
      </c>
      <c r="EJ25">
        <v>27141</v>
      </c>
      <c r="EK25">
        <v>29586</v>
      </c>
      <c r="EL25">
        <v>21908</v>
      </c>
      <c r="EM25">
        <v>22085</v>
      </c>
      <c r="EN25">
        <v>24959</v>
      </c>
      <c r="EO25">
        <v>28345</v>
      </c>
      <c r="EP25">
        <v>30622</v>
      </c>
      <c r="EQ25">
        <v>30231</v>
      </c>
      <c r="ER25">
        <v>30096</v>
      </c>
      <c r="ES25">
        <v>20795</v>
      </c>
      <c r="ET25">
        <v>20864</v>
      </c>
      <c r="EU25">
        <v>24401</v>
      </c>
      <c r="EV25">
        <v>27007</v>
      </c>
      <c r="EW25">
        <v>28400</v>
      </c>
      <c r="EX25">
        <v>26882</v>
      </c>
      <c r="EY25">
        <v>27565</v>
      </c>
      <c r="EZ25">
        <v>19641</v>
      </c>
      <c r="FA25">
        <v>19475</v>
      </c>
      <c r="FB25">
        <v>24253</v>
      </c>
      <c r="FC25">
        <v>27443</v>
      </c>
      <c r="FD25">
        <v>28144</v>
      </c>
      <c r="FE25">
        <v>26354</v>
      </c>
      <c r="FF25">
        <v>25897</v>
      </c>
      <c r="FG25">
        <v>18167</v>
      </c>
      <c r="FH25">
        <v>17967</v>
      </c>
      <c r="FI25">
        <v>21538</v>
      </c>
      <c r="FJ25">
        <v>24701</v>
      </c>
      <c r="FK25">
        <v>26232</v>
      </c>
      <c r="FL25">
        <v>25331</v>
      </c>
      <c r="FM25">
        <v>25809</v>
      </c>
      <c r="FN25">
        <v>19180</v>
      </c>
      <c r="FO25">
        <v>19792</v>
      </c>
      <c r="FP25">
        <v>23936</v>
      </c>
      <c r="FQ25">
        <v>27039</v>
      </c>
      <c r="FR25">
        <v>30957</v>
      </c>
      <c r="FS25">
        <v>35065</v>
      </c>
      <c r="FT25">
        <v>42364</v>
      </c>
      <c r="FU25">
        <v>32435</v>
      </c>
      <c r="FV25">
        <v>34586</v>
      </c>
      <c r="FW25">
        <v>50064</v>
      </c>
      <c r="FX25">
        <v>56272</v>
      </c>
      <c r="FY25">
        <v>49204</v>
      </c>
      <c r="FZ25">
        <v>42270</v>
      </c>
      <c r="GA25">
        <v>39587</v>
      </c>
      <c r="GB25">
        <v>26896</v>
      </c>
      <c r="GC25">
        <v>24886</v>
      </c>
      <c r="GD25">
        <v>28426</v>
      </c>
      <c r="GE25">
        <v>29250</v>
      </c>
      <c r="GF25">
        <v>33488</v>
      </c>
      <c r="GG25">
        <v>30925</v>
      </c>
      <c r="GH25">
        <v>29489</v>
      </c>
      <c r="GI25">
        <v>21299</v>
      </c>
      <c r="GJ25">
        <v>20122</v>
      </c>
      <c r="GK25">
        <v>21696</v>
      </c>
      <c r="GL25">
        <v>23579</v>
      </c>
      <c r="GM25">
        <v>23383</v>
      </c>
      <c r="GN25">
        <v>22669</v>
      </c>
      <c r="GO25">
        <v>22863</v>
      </c>
      <c r="GP25">
        <v>15033</v>
      </c>
      <c r="GQ25">
        <v>13161</v>
      </c>
      <c r="GR25">
        <v>14498</v>
      </c>
      <c r="GS25">
        <v>14679</v>
      </c>
      <c r="GT25">
        <v>14388</v>
      </c>
      <c r="GU25">
        <v>13187</v>
      </c>
      <c r="GV25">
        <v>8000</v>
      </c>
      <c r="GW25">
        <v>6931</v>
      </c>
      <c r="GX25">
        <v>8502</v>
      </c>
      <c r="GY25">
        <v>9193</v>
      </c>
      <c r="GZ25">
        <v>9155</v>
      </c>
      <c r="HA25">
        <v>8859</v>
      </c>
      <c r="HB25">
        <v>8684</v>
      </c>
      <c r="HC25">
        <v>5899</v>
      </c>
      <c r="HD25">
        <v>5248</v>
      </c>
      <c r="HE25">
        <v>6334</v>
      </c>
      <c r="HF25">
        <v>6528</v>
      </c>
      <c r="HG25">
        <v>6699</v>
      </c>
      <c r="HH25">
        <v>6417</v>
      </c>
      <c r="HI25">
        <v>6574</v>
      </c>
      <c r="HJ25">
        <v>4603</v>
      </c>
      <c r="HK25">
        <v>3853</v>
      </c>
      <c r="HL25">
        <v>4738</v>
      </c>
      <c r="HM25">
        <v>4958</v>
      </c>
      <c r="HN25">
        <v>4910</v>
      </c>
      <c r="HO25">
        <v>4320</v>
      </c>
      <c r="HP25">
        <v>3058</v>
      </c>
      <c r="HQ25">
        <v>2532</v>
      </c>
      <c r="HR25">
        <v>2389</v>
      </c>
      <c r="HS25">
        <v>2823</v>
      </c>
      <c r="HT25">
        <v>2954</v>
      </c>
      <c r="HU25">
        <v>3065</v>
      </c>
      <c r="HV25">
        <v>2680</v>
      </c>
      <c r="HW25">
        <v>2608</v>
      </c>
      <c r="HX25">
        <v>1837</v>
      </c>
      <c r="HY25">
        <v>1532</v>
      </c>
      <c r="HZ25">
        <v>1793</v>
      </c>
      <c r="IA25">
        <v>1909</v>
      </c>
      <c r="IB25">
        <v>2169</v>
      </c>
      <c r="IC25">
        <v>2135</v>
      </c>
      <c r="ID25">
        <v>2237</v>
      </c>
      <c r="IE25">
        <v>1520</v>
      </c>
      <c r="IF25">
        <v>1256</v>
      </c>
      <c r="IG25">
        <v>1454</v>
      </c>
      <c r="IH25">
        <v>1653</v>
      </c>
      <c r="II25">
        <v>1765</v>
      </c>
      <c r="IJ25">
        <v>1739</v>
      </c>
      <c r="IK25">
        <v>2165</v>
      </c>
      <c r="IL25">
        <v>1844</v>
      </c>
      <c r="IM25">
        <v>1201</v>
      </c>
      <c r="IN25">
        <v>1541</v>
      </c>
      <c r="IO25">
        <v>1792</v>
      </c>
      <c r="IP25">
        <v>2033</v>
      </c>
      <c r="IQ25">
        <v>2037</v>
      </c>
      <c r="IR25">
        <v>1690</v>
      </c>
      <c r="IS25">
        <v>1209</v>
      </c>
      <c r="IT25">
        <v>1122</v>
      </c>
      <c r="IU25">
        <v>1401</v>
      </c>
      <c r="IV25">
        <v>1759</v>
      </c>
      <c r="IW25">
        <v>2015</v>
      </c>
      <c r="IX25">
        <v>1699</v>
      </c>
      <c r="IY25">
        <v>2110</v>
      </c>
      <c r="IZ25">
        <v>1931</v>
      </c>
      <c r="JA25">
        <v>1264</v>
      </c>
      <c r="JB25">
        <v>1670</v>
      </c>
      <c r="JC25">
        <v>2012</v>
      </c>
      <c r="JD25">
        <v>2281</v>
      </c>
      <c r="JE25">
        <v>2043</v>
      </c>
      <c r="JF25">
        <v>2377</v>
      </c>
      <c r="JG25">
        <v>2315</v>
      </c>
      <c r="JH25">
        <v>1362</v>
      </c>
      <c r="JI25">
        <v>1894</v>
      </c>
      <c r="JJ25">
        <v>1929</v>
      </c>
      <c r="JK25">
        <v>2035</v>
      </c>
      <c r="JL25">
        <v>2016</v>
      </c>
      <c r="JM25">
        <v>2404</v>
      </c>
      <c r="JN25">
        <v>2017</v>
      </c>
      <c r="JO25">
        <v>1931</v>
      </c>
      <c r="JP25">
        <v>2365</v>
      </c>
      <c r="JQ25">
        <v>2540</v>
      </c>
      <c r="JR25">
        <v>2583</v>
      </c>
      <c r="JS25">
        <v>2192</v>
      </c>
      <c r="JT25">
        <v>1916</v>
      </c>
      <c r="JU25">
        <v>1993</v>
      </c>
      <c r="JV25">
        <v>2125</v>
      </c>
      <c r="JW25">
        <v>2866</v>
      </c>
      <c r="JX25">
        <v>3122</v>
      </c>
      <c r="JY25">
        <v>2928</v>
      </c>
      <c r="JZ25">
        <v>3186</v>
      </c>
      <c r="KA25">
        <v>4082</v>
      </c>
      <c r="KB25">
        <v>2932</v>
      </c>
      <c r="KC25">
        <v>3614</v>
      </c>
      <c r="KD25">
        <v>4441</v>
      </c>
      <c r="KE25">
        <v>5108</v>
      </c>
      <c r="KF25">
        <v>4333</v>
      </c>
      <c r="KG25">
        <v>5138</v>
      </c>
      <c r="KH25">
        <v>4516</v>
      </c>
      <c r="KI25">
        <v>3355</v>
      </c>
      <c r="KJ25">
        <v>4123</v>
      </c>
      <c r="KK25">
        <v>4506</v>
      </c>
      <c r="KL25">
        <v>4988</v>
      </c>
      <c r="KM25">
        <v>4876</v>
      </c>
      <c r="KN25">
        <v>5613</v>
      </c>
      <c r="KO25">
        <v>3657</v>
      </c>
      <c r="KP25">
        <v>3479</v>
      </c>
      <c r="KQ25">
        <v>4730</v>
      </c>
      <c r="KR25">
        <v>4830</v>
      </c>
      <c r="KS25">
        <v>5139</v>
      </c>
      <c r="KT25">
        <v>5355</v>
      </c>
      <c r="KU25">
        <v>5765</v>
      </c>
      <c r="KV25">
        <v>3593</v>
      </c>
      <c r="KW25">
        <v>3734</v>
      </c>
      <c r="KX25">
        <v>4658</v>
      </c>
      <c r="KY25">
        <v>4862</v>
      </c>
      <c r="KZ25">
        <v>5705</v>
      </c>
      <c r="LA25">
        <v>5705</v>
      </c>
      <c r="LB25">
        <v>5949</v>
      </c>
      <c r="LC25">
        <v>3984</v>
      </c>
      <c r="LD25">
        <v>4121</v>
      </c>
      <c r="LE25">
        <v>5700</v>
      </c>
      <c r="LF25">
        <v>6656</v>
      </c>
      <c r="LG25">
        <v>7324</v>
      </c>
      <c r="LH25">
        <v>8198</v>
      </c>
      <c r="LI25">
        <v>9942</v>
      </c>
      <c r="LJ25">
        <v>6834</v>
      </c>
      <c r="LK25">
        <v>6916</v>
      </c>
      <c r="LL25">
        <v>8930</v>
      </c>
      <c r="LM25">
        <v>9928</v>
      </c>
      <c r="LN25">
        <v>10054</v>
      </c>
      <c r="LO25">
        <v>10850</v>
      </c>
      <c r="LP25">
        <v>12520</v>
      </c>
      <c r="LQ25">
        <v>7574</v>
      </c>
      <c r="LR25">
        <v>7770</v>
      </c>
      <c r="LS25">
        <v>10600</v>
      </c>
      <c r="LT25">
        <v>11295</v>
      </c>
      <c r="LU25">
        <v>11892</v>
      </c>
      <c r="LV25">
        <v>12292</v>
      </c>
      <c r="LW25">
        <v>13928</v>
      </c>
      <c r="LX25">
        <v>10193</v>
      </c>
      <c r="LY25">
        <v>10606</v>
      </c>
      <c r="LZ25">
        <v>14029</v>
      </c>
      <c r="MA25">
        <v>16232</v>
      </c>
      <c r="MB25">
        <v>17463</v>
      </c>
      <c r="MC25">
        <v>17680</v>
      </c>
      <c r="MD25">
        <v>20176</v>
      </c>
      <c r="ME25">
        <v>13767</v>
      </c>
      <c r="MF25">
        <v>15015</v>
      </c>
      <c r="MG25">
        <v>19727</v>
      </c>
      <c r="MH25">
        <v>21907</v>
      </c>
      <c r="MI25">
        <v>23296</v>
      </c>
      <c r="MJ25">
        <v>24501</v>
      </c>
      <c r="MK25">
        <v>27185</v>
      </c>
      <c r="ML25">
        <v>15506</v>
      </c>
      <c r="MM25">
        <v>19918</v>
      </c>
      <c r="MN25">
        <v>26983</v>
      </c>
      <c r="MO25">
        <v>28820</v>
      </c>
      <c r="MP25">
        <v>31819</v>
      </c>
      <c r="MQ25">
        <v>36033</v>
      </c>
      <c r="MR25">
        <v>40787</v>
      </c>
      <c r="MS25">
        <v>26235</v>
      </c>
      <c r="MT25">
        <v>27674</v>
      </c>
      <c r="MU25">
        <v>36815</v>
      </c>
      <c r="MV25">
        <v>38560</v>
      </c>
      <c r="MW25">
        <v>41203</v>
      </c>
      <c r="MX25">
        <v>44731</v>
      </c>
      <c r="MY25">
        <v>52068</v>
      </c>
      <c r="MZ25">
        <v>32863</v>
      </c>
      <c r="NA25">
        <v>35440</v>
      </c>
      <c r="NB25">
        <v>42339</v>
      </c>
      <c r="NC25">
        <v>46849</v>
      </c>
      <c r="ND25">
        <v>51216</v>
      </c>
      <c r="NE25">
        <v>57864</v>
      </c>
      <c r="NF25">
        <v>69041</v>
      </c>
      <c r="NG25">
        <v>49512</v>
      </c>
      <c r="NH25">
        <v>54154</v>
      </c>
      <c r="NI25">
        <v>28205</v>
      </c>
      <c r="NJ25">
        <v>46679</v>
      </c>
      <c r="NK25">
        <v>62870</v>
      </c>
      <c r="NL25">
        <v>72500</v>
      </c>
      <c r="NM25">
        <v>40022</v>
      </c>
      <c r="NN25">
        <v>42456</v>
      </c>
      <c r="NO25">
        <v>36688</v>
      </c>
      <c r="NP25">
        <v>12673</v>
      </c>
      <c r="NQ25">
        <v>28724</v>
      </c>
      <c r="NR25">
        <v>37710</v>
      </c>
      <c r="NS25">
        <v>40892</v>
      </c>
      <c r="NT25">
        <v>42587</v>
      </c>
      <c r="NU25">
        <v>28935</v>
      </c>
      <c r="NV25">
        <v>21732</v>
      </c>
      <c r="NW25">
        <v>31824</v>
      </c>
      <c r="NX25">
        <v>29575</v>
      </c>
      <c r="NY25">
        <v>30054</v>
      </c>
      <c r="NZ25">
        <v>29090</v>
      </c>
      <c r="OA25">
        <v>29485</v>
      </c>
      <c r="OB25">
        <v>18136</v>
      </c>
      <c r="OC25">
        <v>16029</v>
      </c>
      <c r="OD25">
        <v>19891</v>
      </c>
      <c r="OE25">
        <v>18566</v>
      </c>
      <c r="OF25">
        <v>17499</v>
      </c>
      <c r="OG25">
        <v>16684</v>
      </c>
      <c r="OH25">
        <v>17407</v>
      </c>
      <c r="OI25">
        <v>10899</v>
      </c>
      <c r="OJ25">
        <v>10169</v>
      </c>
      <c r="OK25">
        <v>12877</v>
      </c>
      <c r="OL25">
        <v>12519</v>
      </c>
      <c r="OM25">
        <v>13419</v>
      </c>
      <c r="ON25">
        <v>13504</v>
      </c>
      <c r="OO25">
        <v>15021</v>
      </c>
      <c r="OP25">
        <v>8911</v>
      </c>
      <c r="OQ25">
        <v>9193</v>
      </c>
      <c r="OR25">
        <v>12264</v>
      </c>
      <c r="OS25">
        <v>12259</v>
      </c>
      <c r="OT25">
        <v>13915</v>
      </c>
      <c r="OU25">
        <v>14037</v>
      </c>
      <c r="OV25">
        <v>16167</v>
      </c>
      <c r="OW25">
        <v>10031</v>
      </c>
      <c r="OX25">
        <v>10607</v>
      </c>
      <c r="OY25">
        <v>14678</v>
      </c>
      <c r="OZ25">
        <v>15494</v>
      </c>
      <c r="PA25">
        <v>18214</v>
      </c>
      <c r="PB25">
        <v>20328</v>
      </c>
      <c r="PC25">
        <v>23709</v>
      </c>
      <c r="PD25">
        <v>14220</v>
      </c>
      <c r="PE25">
        <v>16027</v>
      </c>
      <c r="PF25">
        <v>21638</v>
      </c>
      <c r="PG25">
        <v>21884</v>
      </c>
      <c r="PH25">
        <v>24635</v>
      </c>
      <c r="PI25">
        <v>24443</v>
      </c>
      <c r="PJ25">
        <v>28071</v>
      </c>
      <c r="PK25">
        <v>17935</v>
      </c>
      <c r="PL25">
        <v>16606</v>
      </c>
      <c r="PM25">
        <v>20807</v>
      </c>
      <c r="PN25">
        <v>20867</v>
      </c>
      <c r="PO25">
        <v>20693</v>
      </c>
      <c r="PP25">
        <v>22295</v>
      </c>
      <c r="PQ25">
        <v>27915</v>
      </c>
      <c r="PR25">
        <v>13367</v>
      </c>
      <c r="PS25">
        <v>14357</v>
      </c>
      <c r="PT25">
        <v>19643</v>
      </c>
      <c r="PU25">
        <v>19956</v>
      </c>
      <c r="PV25">
        <v>20234</v>
      </c>
      <c r="PW25">
        <v>20499</v>
      </c>
      <c r="PX25">
        <v>22744</v>
      </c>
      <c r="PY25">
        <v>13164</v>
      </c>
      <c r="PZ25">
        <v>13520</v>
      </c>
      <c r="QA25">
        <v>18097</v>
      </c>
      <c r="QB25">
        <v>19590</v>
      </c>
      <c r="QC25">
        <v>21482</v>
      </c>
      <c r="QD25">
        <v>21312</v>
      </c>
      <c r="QE25">
        <v>22079</v>
      </c>
      <c r="QF25">
        <v>11844</v>
      </c>
      <c r="QG25">
        <v>12349</v>
      </c>
      <c r="QH25">
        <v>14518</v>
      </c>
      <c r="QI25">
        <v>15235</v>
      </c>
      <c r="QJ25">
        <v>16429</v>
      </c>
      <c r="QK25">
        <v>15425</v>
      </c>
      <c r="QL25">
        <v>16178</v>
      </c>
      <c r="QM25">
        <v>9644</v>
      </c>
      <c r="QN25">
        <v>10148</v>
      </c>
      <c r="QO25">
        <v>12997</v>
      </c>
      <c r="QP25">
        <v>15250</v>
      </c>
      <c r="QQ25">
        <v>15181</v>
      </c>
      <c r="QR25">
        <v>14290</v>
      </c>
      <c r="QS25">
        <v>14026</v>
      </c>
      <c r="QT25">
        <v>9808</v>
      </c>
      <c r="QU25">
        <v>9698</v>
      </c>
      <c r="QV25">
        <v>11552</v>
      </c>
      <c r="QW25">
        <v>11293</v>
      </c>
      <c r="QX25">
        <v>10508</v>
      </c>
      <c r="QY25">
        <v>8717</v>
      </c>
      <c r="QZ25">
        <v>8566</v>
      </c>
      <c r="RA25">
        <v>6026</v>
      </c>
      <c r="RB25">
        <v>5645</v>
      </c>
      <c r="RC25">
        <v>6042</v>
      </c>
      <c r="RD25">
        <v>6290</v>
      </c>
      <c r="RE25">
        <v>5875</v>
      </c>
      <c r="RF25">
        <v>5360</v>
      </c>
      <c r="RG25">
        <v>4692</v>
      </c>
      <c r="RH25">
        <v>4617</v>
      </c>
      <c r="RI25">
        <v>4186</v>
      </c>
      <c r="RJ25">
        <v>4276</v>
      </c>
      <c r="RK25">
        <v>3941</v>
      </c>
      <c r="RL25">
        <v>3744</v>
      </c>
      <c r="RM25">
        <v>3044</v>
      </c>
      <c r="RN25">
        <v>2892</v>
      </c>
      <c r="RO25">
        <v>1711</v>
      </c>
      <c r="RP25">
        <v>2213</v>
      </c>
      <c r="RQ25">
        <v>2849</v>
      </c>
      <c r="RR25">
        <v>3100</v>
      </c>
      <c r="RS25">
        <v>2850</v>
      </c>
      <c r="RT25">
        <v>2995</v>
      </c>
    </row>
    <row r="26" spans="1:488" x14ac:dyDescent="0.25">
      <c r="A26" t="s">
        <v>36</v>
      </c>
      <c r="B26">
        <f>'daily PHE update'!G25</f>
        <v>131534</v>
      </c>
      <c r="E26">
        <v>131534</v>
      </c>
      <c r="F26">
        <v>160639</v>
      </c>
      <c r="G26">
        <v>205963</v>
      </c>
      <c r="H26">
        <v>169549</v>
      </c>
      <c r="I26">
        <v>131100</v>
      </c>
      <c r="J26">
        <v>88128</v>
      </c>
      <c r="K26">
        <v>136380</v>
      </c>
      <c r="L26">
        <v>171589</v>
      </c>
      <c r="M26">
        <v>200165</v>
      </c>
      <c r="N26">
        <v>152710</v>
      </c>
      <c r="O26">
        <v>139724</v>
      </c>
      <c r="P26">
        <v>89548</v>
      </c>
      <c r="Q26">
        <v>54622</v>
      </c>
      <c r="R26">
        <v>105944</v>
      </c>
      <c r="S26">
        <v>122922</v>
      </c>
      <c r="T26">
        <v>124065</v>
      </c>
      <c r="U26">
        <v>116758</v>
      </c>
      <c r="V26">
        <v>106341</v>
      </c>
      <c r="W26">
        <v>71450</v>
      </c>
      <c r="X26">
        <v>71901</v>
      </c>
      <c r="Y26">
        <v>77173</v>
      </c>
      <c r="Z26">
        <v>85364</v>
      </c>
      <c r="AA26">
        <v>90952</v>
      </c>
      <c r="AB26">
        <v>83329</v>
      </c>
      <c r="AC26">
        <v>71361</v>
      </c>
      <c r="AD26">
        <v>43846</v>
      </c>
      <c r="AE26">
        <v>39940</v>
      </c>
      <c r="AF26">
        <v>42913</v>
      </c>
      <c r="AG26">
        <v>46637</v>
      </c>
      <c r="AH26">
        <v>47873</v>
      </c>
      <c r="AI26">
        <v>46253</v>
      </c>
      <c r="AJ26">
        <v>49366</v>
      </c>
      <c r="AK26">
        <v>33973</v>
      </c>
      <c r="AL26">
        <v>32416</v>
      </c>
      <c r="AM26">
        <v>38172</v>
      </c>
      <c r="AN26">
        <v>41936</v>
      </c>
      <c r="AO26">
        <v>46024</v>
      </c>
      <c r="AP26">
        <v>46450</v>
      </c>
      <c r="AQ26">
        <v>46718</v>
      </c>
      <c r="AR26">
        <v>33056</v>
      </c>
      <c r="AS26">
        <v>27808</v>
      </c>
      <c r="AT26">
        <v>32904</v>
      </c>
      <c r="AU26">
        <v>36258</v>
      </c>
      <c r="AV26">
        <v>38920</v>
      </c>
      <c r="AW26">
        <v>40104</v>
      </c>
      <c r="AX26">
        <v>41908</v>
      </c>
      <c r="AY26">
        <v>31044</v>
      </c>
      <c r="AZ26">
        <v>29210</v>
      </c>
      <c r="BA26">
        <v>32461</v>
      </c>
      <c r="BB26">
        <v>36229</v>
      </c>
      <c r="BC26">
        <v>37422</v>
      </c>
      <c r="BD26">
        <v>37682</v>
      </c>
      <c r="BE26">
        <v>41520</v>
      </c>
      <c r="BF26">
        <v>28906</v>
      </c>
      <c r="BG26">
        <v>26798</v>
      </c>
      <c r="BH26">
        <v>30563</v>
      </c>
      <c r="BI26">
        <v>32901</v>
      </c>
      <c r="BJ26">
        <v>34555</v>
      </c>
      <c r="BK26">
        <v>33882</v>
      </c>
      <c r="BL26">
        <v>35282</v>
      </c>
      <c r="BM26">
        <v>24876</v>
      </c>
      <c r="BN26">
        <v>22051</v>
      </c>
      <c r="BO26">
        <v>23823</v>
      </c>
      <c r="BP26">
        <v>26064</v>
      </c>
      <c r="BQ26">
        <v>28419</v>
      </c>
      <c r="BR26">
        <v>30395</v>
      </c>
      <c r="BS26">
        <v>36705</v>
      </c>
      <c r="BT26">
        <v>28830</v>
      </c>
      <c r="BU26">
        <v>27630</v>
      </c>
      <c r="BV26">
        <v>33234</v>
      </c>
      <c r="BW26">
        <v>34315</v>
      </c>
      <c r="BX26">
        <v>35738</v>
      </c>
      <c r="BY26">
        <v>34535</v>
      </c>
      <c r="BZ26">
        <v>39118</v>
      </c>
      <c r="CA26">
        <v>29484</v>
      </c>
      <c r="CB26">
        <v>29173</v>
      </c>
      <c r="CC26">
        <v>33798</v>
      </c>
      <c r="CD26">
        <v>37778</v>
      </c>
      <c r="CE26">
        <v>43100</v>
      </c>
      <c r="CF26">
        <v>43680</v>
      </c>
      <c r="CG26">
        <v>48235</v>
      </c>
      <c r="CH26">
        <v>36773</v>
      </c>
      <c r="CI26">
        <v>31021</v>
      </c>
      <c r="CJ26">
        <v>35903</v>
      </c>
      <c r="CK26">
        <v>38453</v>
      </c>
      <c r="CL26">
        <v>39740</v>
      </c>
      <c r="CM26">
        <v>40035</v>
      </c>
      <c r="CN26">
        <v>42236</v>
      </c>
      <c r="CO26">
        <v>30889</v>
      </c>
      <c r="CP26">
        <v>26565</v>
      </c>
      <c r="CQ26">
        <v>29234</v>
      </c>
      <c r="CR26">
        <v>31539</v>
      </c>
      <c r="CS26">
        <v>31879</v>
      </c>
      <c r="CT26">
        <v>31566</v>
      </c>
      <c r="CU26">
        <v>35748</v>
      </c>
      <c r="CV26">
        <v>26590</v>
      </c>
      <c r="CW26">
        <v>21418</v>
      </c>
      <c r="CX26">
        <v>23626</v>
      </c>
      <c r="CY26">
        <v>26239</v>
      </c>
      <c r="CZ26">
        <v>28139</v>
      </c>
      <c r="DA26">
        <v>29007</v>
      </c>
      <c r="DB26">
        <v>33888</v>
      </c>
      <c r="DC26">
        <v>26259</v>
      </c>
      <c r="DD26">
        <v>22648</v>
      </c>
      <c r="DE26">
        <v>25209</v>
      </c>
      <c r="DF26">
        <v>27710</v>
      </c>
      <c r="DG26">
        <v>28179</v>
      </c>
      <c r="DH26">
        <v>29953</v>
      </c>
      <c r="DI26">
        <v>31441</v>
      </c>
      <c r="DJ26">
        <v>24260</v>
      </c>
      <c r="DK26">
        <v>20512</v>
      </c>
      <c r="DL26">
        <v>21909</v>
      </c>
      <c r="DM26">
        <v>21728</v>
      </c>
      <c r="DN26">
        <v>21942</v>
      </c>
      <c r="DO26">
        <v>22124</v>
      </c>
      <c r="DP26">
        <v>24630</v>
      </c>
      <c r="DQ26">
        <v>17507</v>
      </c>
      <c r="DR26">
        <v>16583</v>
      </c>
      <c r="DS26">
        <v>20504</v>
      </c>
      <c r="DT26">
        <v>23892</v>
      </c>
      <c r="DU26">
        <v>25043</v>
      </c>
      <c r="DV26">
        <v>27337</v>
      </c>
      <c r="DW26">
        <v>32350</v>
      </c>
      <c r="DX26">
        <v>22948</v>
      </c>
      <c r="DY26">
        <v>22947</v>
      </c>
      <c r="DZ26">
        <v>28088</v>
      </c>
      <c r="EA26">
        <v>29934</v>
      </c>
      <c r="EB26">
        <v>30906</v>
      </c>
      <c r="EC26">
        <v>32849</v>
      </c>
      <c r="ED26">
        <v>24376</v>
      </c>
      <c r="EE26">
        <v>18713</v>
      </c>
      <c r="EF26">
        <v>19672</v>
      </c>
      <c r="EG26">
        <v>23689</v>
      </c>
      <c r="EH26">
        <v>25832</v>
      </c>
      <c r="EI26">
        <v>27141</v>
      </c>
      <c r="EJ26">
        <v>27470</v>
      </c>
      <c r="EK26">
        <v>21908</v>
      </c>
      <c r="EL26">
        <v>22087</v>
      </c>
      <c r="EM26">
        <v>24960</v>
      </c>
      <c r="EN26">
        <v>28341</v>
      </c>
      <c r="EO26">
        <v>30633</v>
      </c>
      <c r="EP26">
        <v>30234</v>
      </c>
      <c r="EQ26">
        <v>30095</v>
      </c>
      <c r="ER26">
        <v>20801</v>
      </c>
      <c r="ES26">
        <v>20862</v>
      </c>
      <c r="ET26">
        <v>24402</v>
      </c>
      <c r="EU26">
        <v>27007</v>
      </c>
      <c r="EV26">
        <v>28421</v>
      </c>
      <c r="EW26">
        <v>26881</v>
      </c>
      <c r="EX26">
        <v>27563</v>
      </c>
      <c r="EY26">
        <v>19641</v>
      </c>
      <c r="EZ26">
        <v>19473</v>
      </c>
      <c r="FA26">
        <v>24253</v>
      </c>
      <c r="FB26">
        <v>27443</v>
      </c>
      <c r="FC26">
        <v>28146</v>
      </c>
      <c r="FD26">
        <v>26353</v>
      </c>
      <c r="FE26">
        <v>25907</v>
      </c>
      <c r="FF26">
        <v>18169</v>
      </c>
      <c r="FG26">
        <v>17966</v>
      </c>
      <c r="FH26">
        <v>21540</v>
      </c>
      <c r="FI26">
        <v>24701</v>
      </c>
      <c r="FJ26">
        <v>26233</v>
      </c>
      <c r="FK26">
        <v>25348</v>
      </c>
      <c r="FL26">
        <v>25808</v>
      </c>
      <c r="FM26">
        <v>19184</v>
      </c>
      <c r="FN26">
        <v>19793</v>
      </c>
      <c r="FO26">
        <v>23933</v>
      </c>
      <c r="FP26">
        <v>27039</v>
      </c>
      <c r="FQ26">
        <v>30957</v>
      </c>
      <c r="FR26">
        <v>35064</v>
      </c>
      <c r="FS26">
        <v>42367</v>
      </c>
      <c r="FT26">
        <v>32443</v>
      </c>
      <c r="FU26">
        <v>34588</v>
      </c>
      <c r="FV26">
        <v>50066</v>
      </c>
      <c r="FW26">
        <v>56272</v>
      </c>
      <c r="FX26">
        <v>49204</v>
      </c>
      <c r="FY26">
        <v>42276</v>
      </c>
      <c r="FZ26">
        <v>39585</v>
      </c>
      <c r="GA26">
        <v>26899</v>
      </c>
      <c r="GB26">
        <v>24887</v>
      </c>
      <c r="GC26">
        <v>28431</v>
      </c>
      <c r="GD26">
        <v>29250</v>
      </c>
      <c r="GE26">
        <v>33491</v>
      </c>
      <c r="GF26">
        <v>30930</v>
      </c>
      <c r="GG26">
        <v>29486</v>
      </c>
      <c r="GH26">
        <v>21298</v>
      </c>
      <c r="GI26">
        <v>20157</v>
      </c>
      <c r="GJ26">
        <v>21695</v>
      </c>
      <c r="GK26">
        <v>23581</v>
      </c>
      <c r="GL26">
        <v>23386</v>
      </c>
      <c r="GM26">
        <v>22665</v>
      </c>
      <c r="GN26">
        <v>22864</v>
      </c>
      <c r="GO26">
        <v>15034</v>
      </c>
      <c r="GP26">
        <v>13161</v>
      </c>
      <c r="GQ26">
        <v>14497</v>
      </c>
      <c r="GR26">
        <v>14678</v>
      </c>
      <c r="GS26">
        <v>14388</v>
      </c>
      <c r="GT26">
        <v>13189</v>
      </c>
      <c r="GU26">
        <v>12388</v>
      </c>
      <c r="GV26">
        <v>6932</v>
      </c>
      <c r="GW26">
        <v>8502</v>
      </c>
      <c r="GX26">
        <v>9193</v>
      </c>
      <c r="GY26">
        <v>9155</v>
      </c>
      <c r="GZ26">
        <v>8858</v>
      </c>
      <c r="HA26">
        <v>8682</v>
      </c>
      <c r="HB26">
        <v>5899</v>
      </c>
      <c r="HC26">
        <v>5247</v>
      </c>
      <c r="HD26">
        <v>6337</v>
      </c>
      <c r="HE26">
        <v>6531</v>
      </c>
      <c r="HF26">
        <v>6699</v>
      </c>
      <c r="HG26">
        <v>6419</v>
      </c>
      <c r="HH26">
        <v>6573</v>
      </c>
      <c r="HI26">
        <v>4603</v>
      </c>
      <c r="HJ26">
        <v>3853</v>
      </c>
      <c r="HK26">
        <v>4738</v>
      </c>
      <c r="HL26">
        <v>4958</v>
      </c>
      <c r="HM26">
        <v>4907</v>
      </c>
      <c r="HN26">
        <v>4320</v>
      </c>
      <c r="HO26">
        <v>3058</v>
      </c>
      <c r="HP26">
        <v>2532</v>
      </c>
      <c r="HQ26">
        <v>2389</v>
      </c>
      <c r="HR26">
        <v>2823</v>
      </c>
      <c r="HS26">
        <v>2955</v>
      </c>
      <c r="HT26">
        <v>3067</v>
      </c>
      <c r="HU26">
        <v>2680</v>
      </c>
      <c r="HV26">
        <v>2608</v>
      </c>
      <c r="HW26">
        <v>1837</v>
      </c>
      <c r="HX26">
        <v>1533</v>
      </c>
      <c r="HY26">
        <v>1794</v>
      </c>
      <c r="HZ26">
        <v>1909</v>
      </c>
      <c r="IA26">
        <v>2169</v>
      </c>
      <c r="IB26">
        <v>2135</v>
      </c>
      <c r="IC26">
        <v>2237</v>
      </c>
      <c r="ID26">
        <v>1520</v>
      </c>
      <c r="IE26">
        <v>1255</v>
      </c>
      <c r="IF26">
        <v>1454</v>
      </c>
      <c r="IG26">
        <v>1653</v>
      </c>
      <c r="IH26">
        <v>1765</v>
      </c>
      <c r="II26">
        <v>1739</v>
      </c>
      <c r="IJ26">
        <v>2165</v>
      </c>
      <c r="IK26">
        <v>1844</v>
      </c>
      <c r="IL26">
        <v>1203</v>
      </c>
      <c r="IM26">
        <v>1541</v>
      </c>
      <c r="IN26">
        <v>1791</v>
      </c>
      <c r="IO26">
        <v>2033</v>
      </c>
      <c r="IP26">
        <v>2038</v>
      </c>
      <c r="IQ26">
        <v>1692</v>
      </c>
      <c r="IR26">
        <v>1210</v>
      </c>
      <c r="IS26">
        <v>1122</v>
      </c>
      <c r="IT26">
        <v>1402</v>
      </c>
      <c r="IU26">
        <v>1760</v>
      </c>
      <c r="IV26">
        <v>2017</v>
      </c>
      <c r="IW26">
        <v>1693</v>
      </c>
      <c r="IX26">
        <v>2097</v>
      </c>
      <c r="IY26">
        <v>1788</v>
      </c>
      <c r="IZ26">
        <v>1264</v>
      </c>
      <c r="JA26">
        <v>1670</v>
      </c>
      <c r="JB26">
        <v>2012</v>
      </c>
      <c r="JC26">
        <v>2280</v>
      </c>
      <c r="JD26">
        <v>2046</v>
      </c>
      <c r="JE26">
        <v>2377</v>
      </c>
      <c r="JF26">
        <v>2316</v>
      </c>
      <c r="JG26">
        <v>1361</v>
      </c>
      <c r="JH26">
        <v>1892</v>
      </c>
      <c r="JI26">
        <v>1929</v>
      </c>
      <c r="JJ26">
        <v>2034</v>
      </c>
      <c r="JK26">
        <v>2022</v>
      </c>
      <c r="JL26">
        <v>2405</v>
      </c>
      <c r="JM26">
        <v>2016</v>
      </c>
      <c r="JN26">
        <v>1932</v>
      </c>
      <c r="JO26">
        <v>2365</v>
      </c>
      <c r="JP26">
        <v>2541</v>
      </c>
      <c r="JQ26">
        <v>2631</v>
      </c>
      <c r="JR26">
        <v>2192</v>
      </c>
      <c r="JS26">
        <v>1916</v>
      </c>
      <c r="JT26">
        <v>1994</v>
      </c>
      <c r="JU26">
        <v>2126</v>
      </c>
      <c r="JV26">
        <v>2866</v>
      </c>
      <c r="JW26">
        <v>3122</v>
      </c>
      <c r="JX26">
        <v>2928</v>
      </c>
      <c r="JY26">
        <v>3186</v>
      </c>
      <c r="JZ26">
        <v>4082</v>
      </c>
      <c r="KA26">
        <v>2931</v>
      </c>
      <c r="KB26">
        <v>3613</v>
      </c>
      <c r="KC26">
        <v>4443</v>
      </c>
      <c r="KD26">
        <v>5108</v>
      </c>
      <c r="KE26">
        <v>4333</v>
      </c>
      <c r="KF26">
        <v>5139</v>
      </c>
      <c r="KG26">
        <v>4516</v>
      </c>
      <c r="KH26">
        <v>3364</v>
      </c>
      <c r="KI26">
        <v>4123</v>
      </c>
      <c r="KJ26">
        <v>4507</v>
      </c>
      <c r="KK26">
        <v>4841</v>
      </c>
      <c r="KL26">
        <v>4879</v>
      </c>
      <c r="KM26">
        <v>5615</v>
      </c>
      <c r="KN26">
        <v>3658</v>
      </c>
      <c r="KO26">
        <v>3479</v>
      </c>
      <c r="KP26">
        <v>4729</v>
      </c>
      <c r="KQ26">
        <v>4832</v>
      </c>
      <c r="KR26">
        <v>5139</v>
      </c>
      <c r="KS26">
        <v>5358</v>
      </c>
      <c r="KT26">
        <v>5762</v>
      </c>
      <c r="KU26">
        <v>3593</v>
      </c>
      <c r="KV26">
        <v>3735</v>
      </c>
      <c r="KW26">
        <v>4660</v>
      </c>
      <c r="KX26">
        <v>4864</v>
      </c>
      <c r="KY26">
        <v>5144</v>
      </c>
      <c r="KZ26">
        <v>5953</v>
      </c>
      <c r="LA26">
        <v>5951</v>
      </c>
      <c r="LB26">
        <v>3984</v>
      </c>
      <c r="LC26">
        <v>4122</v>
      </c>
      <c r="LD26">
        <v>5697</v>
      </c>
      <c r="LE26">
        <v>6655</v>
      </c>
      <c r="LF26">
        <v>7325</v>
      </c>
      <c r="LG26">
        <v>8199</v>
      </c>
      <c r="LH26">
        <v>9941</v>
      </c>
      <c r="LI26">
        <v>6834</v>
      </c>
      <c r="LJ26">
        <v>6915</v>
      </c>
      <c r="LK26">
        <v>8929</v>
      </c>
      <c r="LL26">
        <v>9927</v>
      </c>
      <c r="LM26">
        <v>10056</v>
      </c>
      <c r="LN26">
        <v>10846</v>
      </c>
      <c r="LO26">
        <v>12520</v>
      </c>
      <c r="LP26">
        <v>7577</v>
      </c>
      <c r="LQ26">
        <v>7770</v>
      </c>
      <c r="LR26">
        <v>10602</v>
      </c>
      <c r="LS26">
        <v>11296</v>
      </c>
      <c r="LT26">
        <v>11892</v>
      </c>
      <c r="LU26">
        <v>12299</v>
      </c>
      <c r="LV26">
        <v>13931</v>
      </c>
      <c r="LW26">
        <v>10197</v>
      </c>
      <c r="LX26">
        <v>10607</v>
      </c>
      <c r="LY26">
        <v>14030</v>
      </c>
      <c r="LZ26">
        <v>16230</v>
      </c>
      <c r="MA26">
        <v>17461</v>
      </c>
      <c r="MB26">
        <v>17680</v>
      </c>
      <c r="MC26">
        <v>20180</v>
      </c>
      <c r="MD26">
        <v>13769</v>
      </c>
      <c r="ME26">
        <v>15015</v>
      </c>
      <c r="MF26">
        <v>19727</v>
      </c>
      <c r="MG26">
        <v>21904</v>
      </c>
      <c r="MH26">
        <v>23301</v>
      </c>
      <c r="MI26">
        <v>24499</v>
      </c>
      <c r="MJ26">
        <v>27189</v>
      </c>
      <c r="MK26">
        <v>15507</v>
      </c>
      <c r="ML26">
        <v>19916</v>
      </c>
      <c r="MM26">
        <v>26980</v>
      </c>
      <c r="MN26">
        <v>28819</v>
      </c>
      <c r="MO26">
        <v>31819</v>
      </c>
      <c r="MP26">
        <v>36032</v>
      </c>
      <c r="MQ26">
        <v>40787</v>
      </c>
      <c r="MR26">
        <v>26234</v>
      </c>
      <c r="MS26">
        <v>27678</v>
      </c>
      <c r="MT26">
        <v>36813</v>
      </c>
      <c r="MU26">
        <v>38559</v>
      </c>
      <c r="MV26">
        <v>41199</v>
      </c>
      <c r="MW26">
        <v>44730</v>
      </c>
      <c r="MX26">
        <v>52074</v>
      </c>
      <c r="MY26">
        <v>32861</v>
      </c>
      <c r="MZ26">
        <v>35445</v>
      </c>
      <c r="NA26">
        <v>42338</v>
      </c>
      <c r="NB26">
        <v>46851</v>
      </c>
      <c r="NC26">
        <v>51285</v>
      </c>
      <c r="ND26">
        <v>57882</v>
      </c>
      <c r="NE26">
        <v>69055</v>
      </c>
      <c r="NF26">
        <v>49506</v>
      </c>
      <c r="NG26">
        <v>54151</v>
      </c>
      <c r="NH26">
        <v>28207</v>
      </c>
      <c r="NI26">
        <v>46689</v>
      </c>
      <c r="NJ26">
        <v>62881</v>
      </c>
      <c r="NK26">
        <v>72494</v>
      </c>
      <c r="NL26">
        <v>40023</v>
      </c>
      <c r="NM26">
        <v>42455</v>
      </c>
      <c r="NN26">
        <v>36696</v>
      </c>
      <c r="NO26">
        <v>12674</v>
      </c>
      <c r="NP26">
        <v>28730</v>
      </c>
      <c r="NQ26">
        <v>37709</v>
      </c>
      <c r="NR26">
        <v>40909</v>
      </c>
      <c r="NS26">
        <v>42588</v>
      </c>
      <c r="NT26">
        <v>28936</v>
      </c>
      <c r="NU26">
        <v>21733</v>
      </c>
      <c r="NV26">
        <v>31823</v>
      </c>
      <c r="NW26">
        <v>29576</v>
      </c>
      <c r="NX26">
        <v>30056</v>
      </c>
      <c r="NY26">
        <v>29087</v>
      </c>
      <c r="NZ26">
        <v>29486</v>
      </c>
      <c r="OA26">
        <v>18134</v>
      </c>
      <c r="OB26">
        <v>16030</v>
      </c>
      <c r="OC26">
        <v>19891</v>
      </c>
      <c r="OD26">
        <v>18564</v>
      </c>
      <c r="OE26">
        <v>17505</v>
      </c>
      <c r="OF26">
        <v>16680</v>
      </c>
      <c r="OG26">
        <v>17412</v>
      </c>
      <c r="OH26">
        <v>10891</v>
      </c>
      <c r="OI26">
        <v>10180</v>
      </c>
      <c r="OJ26">
        <v>12879</v>
      </c>
      <c r="OK26">
        <v>12519</v>
      </c>
      <c r="OL26">
        <v>13426</v>
      </c>
      <c r="OM26">
        <v>13506</v>
      </c>
      <c r="ON26">
        <v>15020</v>
      </c>
      <c r="OO26">
        <v>8910</v>
      </c>
      <c r="OP26">
        <v>9192</v>
      </c>
      <c r="OQ26">
        <v>12276</v>
      </c>
      <c r="OR26">
        <v>12262</v>
      </c>
      <c r="OS26">
        <v>13912</v>
      </c>
      <c r="OT26">
        <v>14030</v>
      </c>
      <c r="OU26">
        <v>16178</v>
      </c>
      <c r="OV26">
        <v>10034</v>
      </c>
      <c r="OW26">
        <v>10606</v>
      </c>
      <c r="OX26">
        <v>14687</v>
      </c>
      <c r="OY26">
        <v>15499</v>
      </c>
      <c r="OZ26">
        <v>18218</v>
      </c>
      <c r="PA26">
        <v>20328</v>
      </c>
      <c r="PB26">
        <v>23707</v>
      </c>
      <c r="PC26">
        <v>14215</v>
      </c>
      <c r="PD26">
        <v>16038</v>
      </c>
      <c r="PE26">
        <v>21639</v>
      </c>
      <c r="PF26">
        <v>21888</v>
      </c>
      <c r="PG26">
        <v>24630</v>
      </c>
      <c r="PH26">
        <v>24440</v>
      </c>
      <c r="PI26">
        <v>28073</v>
      </c>
      <c r="PJ26">
        <v>17952</v>
      </c>
      <c r="PK26">
        <v>16597</v>
      </c>
      <c r="PL26">
        <v>20804</v>
      </c>
      <c r="PM26">
        <v>20868</v>
      </c>
      <c r="PN26">
        <v>20690</v>
      </c>
      <c r="PO26">
        <v>22295</v>
      </c>
      <c r="PP26">
        <v>27924</v>
      </c>
      <c r="PQ26">
        <v>13356</v>
      </c>
      <c r="PR26">
        <v>14360</v>
      </c>
      <c r="PS26">
        <v>19660</v>
      </c>
      <c r="PT26">
        <v>19956</v>
      </c>
      <c r="PU26">
        <v>20234</v>
      </c>
      <c r="PV26">
        <v>20496</v>
      </c>
      <c r="PW26">
        <v>22758</v>
      </c>
      <c r="PX26">
        <v>13163</v>
      </c>
      <c r="PY26">
        <v>13518</v>
      </c>
      <c r="PZ26">
        <v>18104</v>
      </c>
      <c r="QA26">
        <v>19583</v>
      </c>
      <c r="QB26">
        <v>21481</v>
      </c>
      <c r="QC26">
        <v>21317</v>
      </c>
      <c r="QD26">
        <v>22078</v>
      </c>
      <c r="QE26">
        <v>11843</v>
      </c>
      <c r="QF26">
        <v>12348</v>
      </c>
      <c r="QG26">
        <v>14521</v>
      </c>
      <c r="QH26">
        <v>15238</v>
      </c>
      <c r="QI26">
        <v>16429</v>
      </c>
      <c r="QJ26">
        <v>15429</v>
      </c>
      <c r="QK26">
        <v>16180</v>
      </c>
      <c r="QL26">
        <v>9644</v>
      </c>
      <c r="QM26">
        <v>10149</v>
      </c>
      <c r="QN26">
        <v>12988</v>
      </c>
      <c r="QO26">
        <v>15256</v>
      </c>
      <c r="QP26">
        <v>15183</v>
      </c>
      <c r="QQ26">
        <v>14290</v>
      </c>
      <c r="QR26">
        <v>14032</v>
      </c>
      <c r="QS26">
        <v>9807</v>
      </c>
      <c r="QT26">
        <v>9701</v>
      </c>
      <c r="QU26">
        <v>11551</v>
      </c>
      <c r="QV26">
        <v>11292</v>
      </c>
      <c r="QW26">
        <v>10507</v>
      </c>
      <c r="QX26">
        <v>8722</v>
      </c>
      <c r="QY26">
        <v>8565</v>
      </c>
      <c r="QZ26">
        <v>6028</v>
      </c>
      <c r="RA26">
        <v>5645</v>
      </c>
      <c r="RB26">
        <v>6045</v>
      </c>
      <c r="RC26">
        <v>6294</v>
      </c>
      <c r="RD26">
        <v>5879</v>
      </c>
      <c r="RE26">
        <v>5359</v>
      </c>
      <c r="RF26">
        <v>4690</v>
      </c>
      <c r="RG26">
        <v>4612</v>
      </c>
      <c r="RH26">
        <v>4186</v>
      </c>
      <c r="RI26">
        <v>4279</v>
      </c>
      <c r="RJ26">
        <v>3938</v>
      </c>
      <c r="RK26">
        <v>3740</v>
      </c>
      <c r="RL26">
        <v>3048</v>
      </c>
      <c r="RM26">
        <v>2892</v>
      </c>
      <c r="RN26">
        <v>1712</v>
      </c>
      <c r="RO26">
        <v>2212</v>
      </c>
      <c r="RP26">
        <v>2853</v>
      </c>
      <c r="RQ26">
        <v>3099</v>
      </c>
      <c r="RR26">
        <v>2850</v>
      </c>
      <c r="RS26">
        <v>2994</v>
      </c>
      <c r="RT26">
        <v>3461</v>
      </c>
    </row>
    <row r="27" spans="1:488" x14ac:dyDescent="0.25">
      <c r="A27" t="s">
        <v>37</v>
      </c>
      <c r="B27">
        <f>'daily PHE update'!G26</f>
        <v>160642</v>
      </c>
      <c r="E27">
        <v>160642</v>
      </c>
      <c r="F27">
        <v>205976</v>
      </c>
      <c r="G27">
        <v>169542</v>
      </c>
      <c r="H27">
        <v>131100</v>
      </c>
      <c r="I27">
        <v>88129</v>
      </c>
      <c r="J27">
        <v>136380</v>
      </c>
      <c r="K27">
        <v>171589</v>
      </c>
      <c r="L27">
        <v>200161</v>
      </c>
      <c r="M27">
        <v>152715</v>
      </c>
      <c r="N27">
        <v>139771</v>
      </c>
      <c r="O27">
        <v>89559</v>
      </c>
      <c r="P27">
        <v>54624</v>
      </c>
      <c r="Q27">
        <v>105945</v>
      </c>
      <c r="R27">
        <v>122923</v>
      </c>
      <c r="S27">
        <v>124080</v>
      </c>
      <c r="T27">
        <v>116759</v>
      </c>
      <c r="U27">
        <v>106348</v>
      </c>
      <c r="V27">
        <v>71454</v>
      </c>
      <c r="W27">
        <v>71908</v>
      </c>
      <c r="X27">
        <v>77176</v>
      </c>
      <c r="Y27">
        <v>85365</v>
      </c>
      <c r="Z27">
        <v>90958</v>
      </c>
      <c r="AA27">
        <v>83334</v>
      </c>
      <c r="AB27">
        <v>71363</v>
      </c>
      <c r="AC27">
        <v>43846</v>
      </c>
      <c r="AD27">
        <v>39940</v>
      </c>
      <c r="AE27">
        <v>42914</v>
      </c>
      <c r="AF27">
        <v>46638</v>
      </c>
      <c r="AG27">
        <v>47874</v>
      </c>
      <c r="AH27">
        <v>46253</v>
      </c>
      <c r="AI27">
        <v>49367</v>
      </c>
      <c r="AJ27">
        <v>33973</v>
      </c>
      <c r="AK27">
        <v>32416</v>
      </c>
      <c r="AL27">
        <v>38173</v>
      </c>
      <c r="AM27">
        <v>41936</v>
      </c>
      <c r="AN27">
        <v>46026</v>
      </c>
      <c r="AO27">
        <v>46450</v>
      </c>
      <c r="AP27">
        <v>46718</v>
      </c>
      <c r="AQ27">
        <v>33057</v>
      </c>
      <c r="AR27">
        <v>27809</v>
      </c>
      <c r="AS27">
        <v>32904</v>
      </c>
      <c r="AT27">
        <v>36259</v>
      </c>
      <c r="AU27">
        <v>38920</v>
      </c>
      <c r="AV27">
        <v>40103</v>
      </c>
      <c r="AW27">
        <v>41908</v>
      </c>
      <c r="AX27">
        <v>31044</v>
      </c>
      <c r="AY27">
        <v>29211</v>
      </c>
      <c r="AZ27">
        <v>32461</v>
      </c>
      <c r="BA27">
        <v>36229</v>
      </c>
      <c r="BB27">
        <v>37420</v>
      </c>
      <c r="BC27">
        <v>37683</v>
      </c>
      <c r="BD27">
        <v>41520</v>
      </c>
      <c r="BE27">
        <v>28906</v>
      </c>
      <c r="BF27">
        <v>26798</v>
      </c>
      <c r="BG27">
        <v>30563</v>
      </c>
      <c r="BH27">
        <v>32901</v>
      </c>
      <c r="BI27">
        <v>34557</v>
      </c>
      <c r="BJ27">
        <v>33881</v>
      </c>
      <c r="BK27">
        <v>35283</v>
      </c>
      <c r="BL27">
        <v>24878</v>
      </c>
      <c r="BM27">
        <v>22053</v>
      </c>
      <c r="BN27">
        <v>23825</v>
      </c>
      <c r="BO27">
        <v>26059</v>
      </c>
      <c r="BP27">
        <v>28418</v>
      </c>
      <c r="BQ27">
        <v>30404</v>
      </c>
      <c r="BR27">
        <v>36711</v>
      </c>
      <c r="BS27">
        <v>28822</v>
      </c>
      <c r="BT27">
        <v>27629</v>
      </c>
      <c r="BU27">
        <v>33235</v>
      </c>
      <c r="BV27">
        <v>34316</v>
      </c>
      <c r="BW27">
        <v>35743</v>
      </c>
      <c r="BX27">
        <v>34538</v>
      </c>
      <c r="BY27">
        <v>39116</v>
      </c>
      <c r="BZ27">
        <v>29484</v>
      </c>
      <c r="CA27">
        <v>29173</v>
      </c>
      <c r="CB27">
        <v>33794</v>
      </c>
      <c r="CC27">
        <v>37778</v>
      </c>
      <c r="CD27">
        <v>43105</v>
      </c>
      <c r="CE27">
        <v>43684</v>
      </c>
      <c r="CF27">
        <v>48230</v>
      </c>
      <c r="CG27">
        <v>36774</v>
      </c>
      <c r="CH27">
        <v>31020</v>
      </c>
      <c r="CI27">
        <v>35904</v>
      </c>
      <c r="CJ27">
        <v>38455</v>
      </c>
      <c r="CK27">
        <v>39740</v>
      </c>
      <c r="CL27">
        <v>40033</v>
      </c>
      <c r="CM27">
        <v>42241</v>
      </c>
      <c r="CN27">
        <v>30892</v>
      </c>
      <c r="CO27">
        <v>26563</v>
      </c>
      <c r="CP27">
        <v>29233</v>
      </c>
      <c r="CQ27">
        <v>31538</v>
      </c>
      <c r="CR27">
        <v>31882</v>
      </c>
      <c r="CS27">
        <v>31567</v>
      </c>
      <c r="CT27">
        <v>35751</v>
      </c>
      <c r="CU27">
        <v>26593</v>
      </c>
      <c r="CV27">
        <v>21420</v>
      </c>
      <c r="CW27">
        <v>23630</v>
      </c>
      <c r="CX27">
        <v>26241</v>
      </c>
      <c r="CY27">
        <v>28141</v>
      </c>
      <c r="CZ27">
        <v>29007</v>
      </c>
      <c r="DA27">
        <v>33887</v>
      </c>
      <c r="DB27">
        <v>26258</v>
      </c>
      <c r="DC27">
        <v>22649</v>
      </c>
      <c r="DD27">
        <v>25210</v>
      </c>
      <c r="DE27">
        <v>27707</v>
      </c>
      <c r="DF27">
        <v>28177</v>
      </c>
      <c r="DG27">
        <v>29952</v>
      </c>
      <c r="DH27">
        <v>31443</v>
      </c>
      <c r="DI27">
        <v>24261</v>
      </c>
      <c r="DJ27">
        <v>20517</v>
      </c>
      <c r="DK27">
        <v>21908</v>
      </c>
      <c r="DL27">
        <v>21726</v>
      </c>
      <c r="DM27">
        <v>21943</v>
      </c>
      <c r="DN27">
        <v>22130</v>
      </c>
      <c r="DO27">
        <v>24629</v>
      </c>
      <c r="DP27">
        <v>17506</v>
      </c>
      <c r="DQ27">
        <v>16581</v>
      </c>
      <c r="DR27">
        <v>20502</v>
      </c>
      <c r="DS27">
        <v>23892</v>
      </c>
      <c r="DT27">
        <v>25045</v>
      </c>
      <c r="DU27">
        <v>27343</v>
      </c>
      <c r="DV27">
        <v>32349</v>
      </c>
      <c r="DW27">
        <v>22947</v>
      </c>
      <c r="DX27">
        <v>22948</v>
      </c>
      <c r="DY27">
        <v>28088</v>
      </c>
      <c r="DZ27">
        <v>29935</v>
      </c>
      <c r="EA27">
        <v>30911</v>
      </c>
      <c r="EB27">
        <v>32851</v>
      </c>
      <c r="EC27">
        <v>24377</v>
      </c>
      <c r="ED27">
        <v>18714</v>
      </c>
      <c r="EE27">
        <v>19672</v>
      </c>
      <c r="EF27">
        <v>23691</v>
      </c>
      <c r="EG27">
        <v>25860</v>
      </c>
      <c r="EH27">
        <v>27135</v>
      </c>
      <c r="EI27">
        <v>27470</v>
      </c>
      <c r="EJ27">
        <v>29595</v>
      </c>
      <c r="EK27">
        <v>22089</v>
      </c>
      <c r="EL27">
        <v>24955</v>
      </c>
      <c r="EM27">
        <v>28341</v>
      </c>
      <c r="EN27">
        <v>30635</v>
      </c>
      <c r="EO27">
        <v>30234</v>
      </c>
      <c r="EP27">
        <v>30093</v>
      </c>
      <c r="EQ27">
        <v>20800</v>
      </c>
      <c r="ER27">
        <v>20864</v>
      </c>
      <c r="ES27">
        <v>24405</v>
      </c>
      <c r="ET27">
        <v>27009</v>
      </c>
      <c r="EU27">
        <v>28422</v>
      </c>
      <c r="EV27">
        <v>26922</v>
      </c>
      <c r="EW27">
        <v>27567</v>
      </c>
      <c r="EX27">
        <v>19640</v>
      </c>
      <c r="EY27">
        <v>19473</v>
      </c>
      <c r="EZ27">
        <v>24254</v>
      </c>
      <c r="FA27">
        <v>27443</v>
      </c>
      <c r="FB27">
        <v>28148</v>
      </c>
      <c r="FC27">
        <v>26354</v>
      </c>
      <c r="FD27">
        <v>25906</v>
      </c>
      <c r="FE27">
        <v>18173</v>
      </c>
      <c r="FF27">
        <v>17970</v>
      </c>
      <c r="FG27">
        <v>21539</v>
      </c>
      <c r="FH27">
        <v>24706</v>
      </c>
      <c r="FI27">
        <v>26232</v>
      </c>
      <c r="FJ27">
        <v>25345</v>
      </c>
      <c r="FK27">
        <v>25814</v>
      </c>
      <c r="FL27">
        <v>19181</v>
      </c>
      <c r="FM27">
        <v>19793</v>
      </c>
      <c r="FN27">
        <v>23932</v>
      </c>
      <c r="FO27">
        <v>27038</v>
      </c>
      <c r="FP27">
        <v>30958</v>
      </c>
      <c r="FQ27">
        <v>35067</v>
      </c>
      <c r="FR27">
        <v>42365</v>
      </c>
      <c r="FS27">
        <v>32440</v>
      </c>
      <c r="FT27">
        <v>34595</v>
      </c>
      <c r="FU27">
        <v>50063</v>
      </c>
      <c r="FV27">
        <v>56274</v>
      </c>
      <c r="FW27">
        <v>49209</v>
      </c>
      <c r="FX27">
        <v>42273</v>
      </c>
      <c r="FY27">
        <v>39585</v>
      </c>
      <c r="FZ27">
        <v>26902</v>
      </c>
      <c r="GA27">
        <v>24885</v>
      </c>
      <c r="GB27">
        <v>28429</v>
      </c>
      <c r="GC27">
        <v>29249</v>
      </c>
      <c r="GD27">
        <v>33492</v>
      </c>
      <c r="GE27">
        <v>30932</v>
      </c>
      <c r="GF27">
        <v>29485</v>
      </c>
      <c r="GG27">
        <v>21299</v>
      </c>
      <c r="GH27">
        <v>20159</v>
      </c>
      <c r="GI27">
        <v>21709</v>
      </c>
      <c r="GJ27">
        <v>23582</v>
      </c>
      <c r="GK27">
        <v>23383</v>
      </c>
      <c r="GL27">
        <v>22669</v>
      </c>
      <c r="GM27">
        <v>22863</v>
      </c>
      <c r="GN27">
        <v>15032</v>
      </c>
      <c r="GO27">
        <v>13160</v>
      </c>
      <c r="GP27">
        <v>14497</v>
      </c>
      <c r="GQ27">
        <v>14678</v>
      </c>
      <c r="GR27">
        <v>14388</v>
      </c>
      <c r="GS27">
        <v>13188</v>
      </c>
      <c r="GT27">
        <v>12387</v>
      </c>
      <c r="GU27">
        <v>7998</v>
      </c>
      <c r="GV27">
        <v>8503</v>
      </c>
      <c r="GW27">
        <v>9193</v>
      </c>
      <c r="GX27">
        <v>9155</v>
      </c>
      <c r="GY27">
        <v>8859</v>
      </c>
      <c r="GZ27">
        <v>8682</v>
      </c>
      <c r="HA27">
        <v>5900</v>
      </c>
      <c r="HB27">
        <v>5246</v>
      </c>
      <c r="HC27">
        <v>6335</v>
      </c>
      <c r="HD27">
        <v>6530</v>
      </c>
      <c r="HE27">
        <v>6699</v>
      </c>
      <c r="HF27">
        <v>6421</v>
      </c>
      <c r="HG27">
        <v>6577</v>
      </c>
      <c r="HH27">
        <v>4604</v>
      </c>
      <c r="HI27">
        <v>3853</v>
      </c>
      <c r="HJ27">
        <v>4739</v>
      </c>
      <c r="HK27">
        <v>4958</v>
      </c>
      <c r="HL27">
        <v>4909</v>
      </c>
      <c r="HM27">
        <v>4320</v>
      </c>
      <c r="HN27">
        <v>3058</v>
      </c>
      <c r="HO27">
        <v>2532</v>
      </c>
      <c r="HP27">
        <v>2388</v>
      </c>
      <c r="HQ27">
        <v>2823</v>
      </c>
      <c r="HR27">
        <v>2954</v>
      </c>
      <c r="HS27">
        <v>3067</v>
      </c>
      <c r="HT27">
        <v>2679</v>
      </c>
      <c r="HU27">
        <v>2608</v>
      </c>
      <c r="HV27">
        <v>1837</v>
      </c>
      <c r="HW27">
        <v>1532</v>
      </c>
      <c r="HX27">
        <v>1794</v>
      </c>
      <c r="HY27">
        <v>1909</v>
      </c>
      <c r="HZ27">
        <v>2169</v>
      </c>
      <c r="IA27">
        <v>2136</v>
      </c>
      <c r="IB27">
        <v>2237</v>
      </c>
      <c r="IC27">
        <v>1520</v>
      </c>
      <c r="ID27">
        <v>1258</v>
      </c>
      <c r="IE27">
        <v>1453</v>
      </c>
      <c r="IF27">
        <v>1653</v>
      </c>
      <c r="IG27">
        <v>1765</v>
      </c>
      <c r="IH27">
        <v>1739</v>
      </c>
      <c r="II27">
        <v>2164</v>
      </c>
      <c r="IJ27">
        <v>1844</v>
      </c>
      <c r="IK27">
        <v>1202</v>
      </c>
      <c r="IL27">
        <v>1541</v>
      </c>
      <c r="IM27">
        <v>1792</v>
      </c>
      <c r="IN27">
        <v>2033</v>
      </c>
      <c r="IO27">
        <v>2038</v>
      </c>
      <c r="IP27">
        <v>1693</v>
      </c>
      <c r="IQ27">
        <v>1210</v>
      </c>
      <c r="IR27">
        <v>1121</v>
      </c>
      <c r="IS27">
        <v>1402</v>
      </c>
      <c r="IT27">
        <v>1760</v>
      </c>
      <c r="IU27">
        <v>2017</v>
      </c>
      <c r="IV27">
        <v>1692</v>
      </c>
      <c r="IW27">
        <v>2075</v>
      </c>
      <c r="IX27">
        <v>1783</v>
      </c>
      <c r="IY27">
        <v>1205</v>
      </c>
      <c r="IZ27">
        <v>1670</v>
      </c>
      <c r="JA27">
        <v>2012</v>
      </c>
      <c r="JB27">
        <v>2280</v>
      </c>
      <c r="JC27">
        <v>2046</v>
      </c>
      <c r="JD27">
        <v>2379</v>
      </c>
      <c r="JE27">
        <v>2316</v>
      </c>
      <c r="JF27">
        <v>1361</v>
      </c>
      <c r="JG27">
        <v>1895</v>
      </c>
      <c r="JH27">
        <v>1930</v>
      </c>
      <c r="JI27">
        <v>2036</v>
      </c>
      <c r="JJ27">
        <v>2022</v>
      </c>
      <c r="JK27">
        <v>2408</v>
      </c>
      <c r="JL27">
        <v>2017</v>
      </c>
      <c r="JM27">
        <v>1933</v>
      </c>
      <c r="JN27">
        <v>2365</v>
      </c>
      <c r="JO27">
        <v>2541</v>
      </c>
      <c r="JP27">
        <v>2634</v>
      </c>
      <c r="JQ27">
        <v>2582</v>
      </c>
      <c r="JR27">
        <v>1918</v>
      </c>
      <c r="JS27">
        <v>1994</v>
      </c>
      <c r="JT27">
        <v>2123</v>
      </c>
      <c r="JU27">
        <v>2867</v>
      </c>
      <c r="JV27">
        <v>3122</v>
      </c>
      <c r="JW27">
        <v>2929</v>
      </c>
      <c r="JX27">
        <v>3185</v>
      </c>
      <c r="JY27">
        <v>4082</v>
      </c>
      <c r="JZ27">
        <v>2931</v>
      </c>
      <c r="KA27">
        <v>3614</v>
      </c>
      <c r="KB27">
        <v>4442</v>
      </c>
      <c r="KC27">
        <v>5107</v>
      </c>
      <c r="KD27">
        <v>4332</v>
      </c>
      <c r="KE27">
        <v>5137</v>
      </c>
      <c r="KF27">
        <v>4515</v>
      </c>
      <c r="KG27">
        <v>3363</v>
      </c>
      <c r="KH27">
        <v>4135</v>
      </c>
      <c r="KI27">
        <v>4506</v>
      </c>
      <c r="KJ27">
        <v>4842</v>
      </c>
      <c r="KK27">
        <v>4729</v>
      </c>
      <c r="KL27">
        <v>5614</v>
      </c>
      <c r="KM27">
        <v>3658</v>
      </c>
      <c r="KN27">
        <v>3479</v>
      </c>
      <c r="KO27">
        <v>4728</v>
      </c>
      <c r="KP27">
        <v>4831</v>
      </c>
      <c r="KQ27">
        <v>5139</v>
      </c>
      <c r="KR27">
        <v>5356</v>
      </c>
      <c r="KS27">
        <v>5765</v>
      </c>
      <c r="KT27">
        <v>3593</v>
      </c>
      <c r="KU27">
        <v>3734</v>
      </c>
      <c r="KV27">
        <v>4659</v>
      </c>
      <c r="KW27">
        <v>4864</v>
      </c>
      <c r="KX27">
        <v>5145</v>
      </c>
      <c r="KY27">
        <v>5706</v>
      </c>
      <c r="KZ27">
        <v>3984</v>
      </c>
      <c r="LA27">
        <v>3985</v>
      </c>
      <c r="LB27">
        <v>4121</v>
      </c>
      <c r="LC27">
        <v>5699</v>
      </c>
      <c r="LD27">
        <v>6654</v>
      </c>
      <c r="LE27">
        <v>7327</v>
      </c>
      <c r="LF27">
        <v>8198</v>
      </c>
      <c r="LG27">
        <v>9942</v>
      </c>
      <c r="LH27">
        <v>6834</v>
      </c>
      <c r="LI27">
        <v>6914</v>
      </c>
      <c r="LJ27">
        <v>8930</v>
      </c>
      <c r="LK27">
        <v>9928</v>
      </c>
      <c r="LL27">
        <v>10055</v>
      </c>
      <c r="LM27">
        <v>10847</v>
      </c>
      <c r="LN27">
        <v>12519</v>
      </c>
      <c r="LO27">
        <v>7572</v>
      </c>
      <c r="LP27">
        <v>7771</v>
      </c>
      <c r="LQ27">
        <v>10603</v>
      </c>
      <c r="LR27">
        <v>11295</v>
      </c>
      <c r="LS27">
        <v>11895</v>
      </c>
      <c r="LT27">
        <v>12298</v>
      </c>
      <c r="LU27">
        <v>13935</v>
      </c>
      <c r="LV27">
        <v>10195</v>
      </c>
      <c r="LW27">
        <v>10607</v>
      </c>
      <c r="LX27">
        <v>14033</v>
      </c>
      <c r="LY27">
        <v>16229</v>
      </c>
      <c r="LZ27">
        <v>17467</v>
      </c>
      <c r="MA27">
        <v>17684</v>
      </c>
      <c r="MB27">
        <v>20178</v>
      </c>
      <c r="MC27">
        <v>13768</v>
      </c>
      <c r="MD27">
        <v>15012</v>
      </c>
      <c r="ME27">
        <v>19727</v>
      </c>
      <c r="MF27">
        <v>21904</v>
      </c>
      <c r="MG27">
        <v>23302</v>
      </c>
      <c r="MH27">
        <v>24506</v>
      </c>
      <c r="MI27">
        <v>27190</v>
      </c>
      <c r="MJ27">
        <v>15508</v>
      </c>
      <c r="MK27">
        <v>19917</v>
      </c>
      <c r="ML27">
        <v>26975</v>
      </c>
      <c r="MM27">
        <v>28803</v>
      </c>
      <c r="MN27">
        <v>31821</v>
      </c>
      <c r="MO27">
        <v>36034</v>
      </c>
      <c r="MP27">
        <v>40786</v>
      </c>
      <c r="MQ27">
        <v>26235</v>
      </c>
      <c r="MR27">
        <v>27674</v>
      </c>
      <c r="MS27">
        <v>36813</v>
      </c>
      <c r="MT27">
        <v>38568</v>
      </c>
      <c r="MU27">
        <v>41197</v>
      </c>
      <c r="MV27">
        <v>44734</v>
      </c>
      <c r="MW27">
        <v>52072</v>
      </c>
      <c r="MX27">
        <v>32859</v>
      </c>
      <c r="MY27">
        <v>35443</v>
      </c>
      <c r="MZ27">
        <v>42338</v>
      </c>
      <c r="NA27">
        <v>46852</v>
      </c>
      <c r="NB27">
        <v>51286</v>
      </c>
      <c r="NC27">
        <v>57946</v>
      </c>
      <c r="ND27">
        <v>69055</v>
      </c>
      <c r="NE27">
        <v>49511</v>
      </c>
      <c r="NF27">
        <v>54151</v>
      </c>
      <c r="NG27">
        <v>28210</v>
      </c>
      <c r="NH27">
        <v>46678</v>
      </c>
      <c r="NI27">
        <v>62890</v>
      </c>
      <c r="NJ27">
        <v>72501</v>
      </c>
      <c r="NK27">
        <v>40012</v>
      </c>
      <c r="NL27">
        <v>42455</v>
      </c>
      <c r="NM27">
        <v>36692</v>
      </c>
      <c r="NN27">
        <v>12674</v>
      </c>
      <c r="NO27">
        <v>28725</v>
      </c>
      <c r="NP27">
        <v>37714</v>
      </c>
      <c r="NQ27">
        <v>40913</v>
      </c>
      <c r="NR27">
        <v>42594</v>
      </c>
      <c r="NS27">
        <v>28935</v>
      </c>
      <c r="NT27">
        <v>21732</v>
      </c>
      <c r="NU27">
        <v>31821</v>
      </c>
      <c r="NV27">
        <v>29578</v>
      </c>
      <c r="NW27">
        <v>30056</v>
      </c>
      <c r="NX27">
        <v>29094</v>
      </c>
      <c r="NY27">
        <v>29485</v>
      </c>
      <c r="NZ27">
        <v>18133</v>
      </c>
      <c r="OA27">
        <v>16028</v>
      </c>
      <c r="OB27">
        <v>19887</v>
      </c>
      <c r="OC27">
        <v>18566</v>
      </c>
      <c r="OD27">
        <v>17505</v>
      </c>
      <c r="OE27">
        <v>16689</v>
      </c>
      <c r="OF27">
        <v>17416</v>
      </c>
      <c r="OG27">
        <v>10892</v>
      </c>
      <c r="OH27">
        <v>10172</v>
      </c>
      <c r="OI27">
        <v>12880</v>
      </c>
      <c r="OJ27">
        <v>12521</v>
      </c>
      <c r="OK27">
        <v>13419</v>
      </c>
      <c r="OL27">
        <v>13506</v>
      </c>
      <c r="OM27">
        <v>15012</v>
      </c>
      <c r="ON27">
        <v>8912</v>
      </c>
      <c r="OO27">
        <v>9187</v>
      </c>
      <c r="OP27">
        <v>12263</v>
      </c>
      <c r="OQ27">
        <v>12256</v>
      </c>
      <c r="OR27">
        <v>13917</v>
      </c>
      <c r="OS27">
        <v>14022</v>
      </c>
      <c r="OT27">
        <v>16176</v>
      </c>
      <c r="OU27">
        <v>10040</v>
      </c>
      <c r="OV27">
        <v>10608</v>
      </c>
      <c r="OW27">
        <v>14680</v>
      </c>
      <c r="OX27">
        <v>15496</v>
      </c>
      <c r="OY27">
        <v>18209</v>
      </c>
      <c r="OZ27">
        <v>20330</v>
      </c>
      <c r="PA27">
        <v>23713</v>
      </c>
      <c r="PB27">
        <v>14217</v>
      </c>
      <c r="PC27">
        <v>16023</v>
      </c>
      <c r="PD27">
        <v>21654</v>
      </c>
      <c r="PE27">
        <v>21891</v>
      </c>
      <c r="PF27">
        <v>24631</v>
      </c>
      <c r="PG27">
        <v>24435</v>
      </c>
      <c r="PH27">
        <v>28071</v>
      </c>
      <c r="PI27">
        <v>17953</v>
      </c>
      <c r="PJ27">
        <v>16606</v>
      </c>
      <c r="PK27">
        <v>20800</v>
      </c>
      <c r="PL27">
        <v>20865</v>
      </c>
      <c r="PM27">
        <v>20690</v>
      </c>
      <c r="PN27">
        <v>22290</v>
      </c>
      <c r="PO27">
        <v>27918</v>
      </c>
      <c r="PP27">
        <v>13364</v>
      </c>
      <c r="PQ27">
        <v>14355</v>
      </c>
      <c r="PR27">
        <v>19652</v>
      </c>
      <c r="PS27">
        <v>19959</v>
      </c>
      <c r="PT27">
        <v>20231</v>
      </c>
      <c r="PU27">
        <v>20504</v>
      </c>
      <c r="PV27">
        <v>22749</v>
      </c>
      <c r="PW27">
        <v>13163</v>
      </c>
      <c r="PX27">
        <v>13511</v>
      </c>
      <c r="PY27">
        <v>18103</v>
      </c>
      <c r="PZ27">
        <v>19591</v>
      </c>
      <c r="QA27">
        <v>21469</v>
      </c>
      <c r="QB27">
        <v>21306</v>
      </c>
      <c r="QC27">
        <v>22076</v>
      </c>
      <c r="QD27">
        <v>11846</v>
      </c>
      <c r="QE27">
        <v>12348</v>
      </c>
      <c r="QF27">
        <v>14523</v>
      </c>
      <c r="QG27">
        <v>15236</v>
      </c>
      <c r="QH27">
        <v>16428</v>
      </c>
      <c r="QI27">
        <v>15428</v>
      </c>
      <c r="QJ27">
        <v>16181</v>
      </c>
      <c r="QK27">
        <v>9642</v>
      </c>
      <c r="QL27">
        <v>10148</v>
      </c>
      <c r="QM27">
        <v>12990</v>
      </c>
      <c r="QN27">
        <v>15251</v>
      </c>
      <c r="QO27">
        <v>15183</v>
      </c>
      <c r="QP27">
        <v>14282</v>
      </c>
      <c r="QQ27">
        <v>14026</v>
      </c>
      <c r="QR27">
        <v>9805</v>
      </c>
      <c r="QS27">
        <v>9699</v>
      </c>
      <c r="QT27">
        <v>11551</v>
      </c>
      <c r="QU27">
        <v>11293</v>
      </c>
      <c r="QV27">
        <v>10509</v>
      </c>
      <c r="QW27">
        <v>8720</v>
      </c>
      <c r="QX27">
        <v>8567</v>
      </c>
      <c r="QY27">
        <v>6027</v>
      </c>
      <c r="QZ27">
        <v>5644</v>
      </c>
      <c r="RA27">
        <v>6042</v>
      </c>
      <c r="RB27">
        <v>6295</v>
      </c>
      <c r="RC27">
        <v>5884</v>
      </c>
      <c r="RD27">
        <v>5365</v>
      </c>
      <c r="RE27">
        <v>4692</v>
      </c>
      <c r="RF27">
        <v>4617</v>
      </c>
      <c r="RG27">
        <v>4185</v>
      </c>
      <c r="RH27">
        <v>4280</v>
      </c>
      <c r="RI27">
        <v>3939</v>
      </c>
      <c r="RJ27">
        <v>3743</v>
      </c>
      <c r="RK27">
        <v>3046</v>
      </c>
      <c r="RL27">
        <v>2892</v>
      </c>
      <c r="RM27">
        <v>1711</v>
      </c>
      <c r="RN27">
        <v>2212</v>
      </c>
      <c r="RO27">
        <v>2852</v>
      </c>
      <c r="RP27">
        <v>3105</v>
      </c>
      <c r="RQ27">
        <v>2850</v>
      </c>
      <c r="RR27">
        <v>2994</v>
      </c>
      <c r="RS27">
        <v>3462</v>
      </c>
      <c r="RT27">
        <v>2055</v>
      </c>
    </row>
    <row r="28" spans="1:488" x14ac:dyDescent="0.25">
      <c r="A28" t="s">
        <v>38</v>
      </c>
      <c r="B28">
        <f>'daily PHE update'!G27</f>
        <v>205977</v>
      </c>
      <c r="E28">
        <v>205977</v>
      </c>
      <c r="F28">
        <v>169551</v>
      </c>
      <c r="G28">
        <v>131087</v>
      </c>
      <c r="H28">
        <v>88139</v>
      </c>
      <c r="I28">
        <v>136381</v>
      </c>
      <c r="J28">
        <v>171589</v>
      </c>
      <c r="K28">
        <v>200162</v>
      </c>
      <c r="L28">
        <v>152726</v>
      </c>
      <c r="M28">
        <v>139776</v>
      </c>
      <c r="N28">
        <v>89614</v>
      </c>
      <c r="O28">
        <v>54627</v>
      </c>
      <c r="P28">
        <v>105954</v>
      </c>
      <c r="Q28">
        <v>122923</v>
      </c>
      <c r="R28">
        <v>124085</v>
      </c>
      <c r="S28">
        <v>116776</v>
      </c>
      <c r="T28">
        <v>106358</v>
      </c>
      <c r="U28">
        <v>71456</v>
      </c>
      <c r="V28">
        <v>71912</v>
      </c>
      <c r="W28">
        <v>77180</v>
      </c>
      <c r="X28">
        <v>85365</v>
      </c>
      <c r="Y28">
        <v>90962</v>
      </c>
      <c r="Z28">
        <v>83341</v>
      </c>
      <c r="AA28">
        <v>71368</v>
      </c>
      <c r="AB28">
        <v>43846</v>
      </c>
      <c r="AC28">
        <v>39940</v>
      </c>
      <c r="AD28">
        <v>42916</v>
      </c>
      <c r="AE28">
        <v>46638</v>
      </c>
      <c r="AF28">
        <v>47874</v>
      </c>
      <c r="AG28">
        <v>46254</v>
      </c>
      <c r="AH28">
        <v>49368</v>
      </c>
      <c r="AI28">
        <v>33972</v>
      </c>
      <c r="AJ28">
        <v>32415</v>
      </c>
      <c r="AK28">
        <v>38173</v>
      </c>
      <c r="AL28">
        <v>41936</v>
      </c>
      <c r="AM28">
        <v>46027</v>
      </c>
      <c r="AN28">
        <v>46450</v>
      </c>
      <c r="AO28">
        <v>46719</v>
      </c>
      <c r="AP28">
        <v>33057</v>
      </c>
      <c r="AQ28">
        <v>27809</v>
      </c>
      <c r="AR28">
        <v>32904</v>
      </c>
      <c r="AS28">
        <v>36259</v>
      </c>
      <c r="AT28">
        <v>38920</v>
      </c>
      <c r="AU28">
        <v>40103</v>
      </c>
      <c r="AV28">
        <v>41910</v>
      </c>
      <c r="AW28">
        <v>31043</v>
      </c>
      <c r="AX28">
        <v>29211</v>
      </c>
      <c r="AY28">
        <v>32464</v>
      </c>
      <c r="AZ28">
        <v>36229</v>
      </c>
      <c r="BA28">
        <v>37419</v>
      </c>
      <c r="BB28">
        <v>37684</v>
      </c>
      <c r="BC28">
        <v>41520</v>
      </c>
      <c r="BD28">
        <v>28906</v>
      </c>
      <c r="BE28">
        <v>26798</v>
      </c>
      <c r="BF28">
        <v>30562</v>
      </c>
      <c r="BG28">
        <v>32901</v>
      </c>
      <c r="BH28">
        <v>34557</v>
      </c>
      <c r="BI28">
        <v>33884</v>
      </c>
      <c r="BJ28">
        <v>35281</v>
      </c>
      <c r="BK28">
        <v>24878</v>
      </c>
      <c r="BL28">
        <v>22053</v>
      </c>
      <c r="BM28">
        <v>23824</v>
      </c>
      <c r="BN28">
        <v>26061</v>
      </c>
      <c r="BO28">
        <v>28417</v>
      </c>
      <c r="BP28">
        <v>30406</v>
      </c>
      <c r="BQ28">
        <v>36735</v>
      </c>
      <c r="BR28">
        <v>28828</v>
      </c>
      <c r="BS28">
        <v>27626</v>
      </c>
      <c r="BT28">
        <v>33236</v>
      </c>
      <c r="BU28">
        <v>34319</v>
      </c>
      <c r="BV28">
        <v>35742</v>
      </c>
      <c r="BW28">
        <v>34538</v>
      </c>
      <c r="BX28">
        <v>39118</v>
      </c>
      <c r="BY28">
        <v>29483</v>
      </c>
      <c r="BZ28">
        <v>29173</v>
      </c>
      <c r="CA28">
        <v>33793</v>
      </c>
      <c r="CB28">
        <v>37782</v>
      </c>
      <c r="CC28">
        <v>43104</v>
      </c>
      <c r="CD28">
        <v>43683</v>
      </c>
      <c r="CE28">
        <v>48235</v>
      </c>
      <c r="CF28">
        <v>36775</v>
      </c>
      <c r="CG28">
        <v>31020</v>
      </c>
      <c r="CH28">
        <v>35904</v>
      </c>
      <c r="CI28">
        <v>38453</v>
      </c>
      <c r="CJ28">
        <v>39741</v>
      </c>
      <c r="CK28">
        <v>40034</v>
      </c>
      <c r="CL28">
        <v>42239</v>
      </c>
      <c r="CM28">
        <v>30893</v>
      </c>
      <c r="CN28">
        <v>26564</v>
      </c>
      <c r="CO28">
        <v>29234</v>
      </c>
      <c r="CP28">
        <v>31538</v>
      </c>
      <c r="CQ28">
        <v>31880</v>
      </c>
      <c r="CR28">
        <v>31566</v>
      </c>
      <c r="CS28">
        <v>35752</v>
      </c>
      <c r="CT28">
        <v>26594</v>
      </c>
      <c r="CU28">
        <v>21419</v>
      </c>
      <c r="CV28">
        <v>23626</v>
      </c>
      <c r="CW28">
        <v>26241</v>
      </c>
      <c r="CX28">
        <v>28138</v>
      </c>
      <c r="CY28">
        <v>29011</v>
      </c>
      <c r="CZ28">
        <v>33887</v>
      </c>
      <c r="DA28">
        <v>26258</v>
      </c>
      <c r="DB28">
        <v>22648</v>
      </c>
      <c r="DC28">
        <v>25209</v>
      </c>
      <c r="DD28">
        <v>27708</v>
      </c>
      <c r="DE28">
        <v>28177</v>
      </c>
      <c r="DF28">
        <v>29952</v>
      </c>
      <c r="DG28">
        <v>31444</v>
      </c>
      <c r="DH28">
        <v>24259</v>
      </c>
      <c r="DI28">
        <v>20520</v>
      </c>
      <c r="DJ28">
        <v>21913</v>
      </c>
      <c r="DK28">
        <v>21726</v>
      </c>
      <c r="DL28">
        <v>21945</v>
      </c>
      <c r="DM28">
        <v>22134</v>
      </c>
      <c r="DN28">
        <v>24636</v>
      </c>
      <c r="DO28">
        <v>17509</v>
      </c>
      <c r="DP28">
        <v>16583</v>
      </c>
      <c r="DQ28">
        <v>20503</v>
      </c>
      <c r="DR28">
        <v>23893</v>
      </c>
      <c r="DS28">
        <v>25042</v>
      </c>
      <c r="DT28">
        <v>27345</v>
      </c>
      <c r="DU28">
        <v>32364</v>
      </c>
      <c r="DV28">
        <v>22948</v>
      </c>
      <c r="DW28">
        <v>22948</v>
      </c>
      <c r="DX28">
        <v>28089</v>
      </c>
      <c r="DY28">
        <v>29933</v>
      </c>
      <c r="DZ28">
        <v>30910</v>
      </c>
      <c r="EA28">
        <v>32855</v>
      </c>
      <c r="EB28">
        <v>24377</v>
      </c>
      <c r="EC28">
        <v>18714</v>
      </c>
      <c r="ED28">
        <v>19674</v>
      </c>
      <c r="EE28">
        <v>23689</v>
      </c>
      <c r="EF28">
        <v>25856</v>
      </c>
      <c r="EG28">
        <v>27197</v>
      </c>
      <c r="EH28">
        <v>27482</v>
      </c>
      <c r="EI28">
        <v>29596</v>
      </c>
      <c r="EJ28">
        <v>21913</v>
      </c>
      <c r="EK28">
        <v>24955</v>
      </c>
      <c r="EL28">
        <v>28343</v>
      </c>
      <c r="EM28">
        <v>30633</v>
      </c>
      <c r="EN28">
        <v>30232</v>
      </c>
      <c r="EO28">
        <v>30100</v>
      </c>
      <c r="EP28">
        <v>20802</v>
      </c>
      <c r="EQ28">
        <v>20866</v>
      </c>
      <c r="ER28">
        <v>24409</v>
      </c>
      <c r="ES28">
        <v>27005</v>
      </c>
      <c r="ET28">
        <v>28422</v>
      </c>
      <c r="EU28">
        <v>26923</v>
      </c>
      <c r="EV28">
        <v>27583</v>
      </c>
      <c r="EW28">
        <v>19646</v>
      </c>
      <c r="EX28">
        <v>19473</v>
      </c>
      <c r="EY28">
        <v>24254</v>
      </c>
      <c r="EZ28">
        <v>27445</v>
      </c>
      <c r="FA28">
        <v>28148</v>
      </c>
      <c r="FB28">
        <v>26355</v>
      </c>
      <c r="FC28">
        <v>25908</v>
      </c>
      <c r="FD28">
        <v>18168</v>
      </c>
      <c r="FE28">
        <v>17973</v>
      </c>
      <c r="FF28">
        <v>21545</v>
      </c>
      <c r="FG28">
        <v>24705</v>
      </c>
      <c r="FH28">
        <v>26230</v>
      </c>
      <c r="FI28">
        <v>25341</v>
      </c>
      <c r="FJ28">
        <v>25815</v>
      </c>
      <c r="FK28">
        <v>19187</v>
      </c>
      <c r="FL28">
        <v>19793</v>
      </c>
      <c r="FM28">
        <v>23934</v>
      </c>
      <c r="FN28">
        <v>27040</v>
      </c>
      <c r="FO28">
        <v>30959</v>
      </c>
      <c r="FP28">
        <v>35063</v>
      </c>
      <c r="FQ28">
        <v>42370</v>
      </c>
      <c r="FR28">
        <v>32442</v>
      </c>
      <c r="FS28">
        <v>34598</v>
      </c>
      <c r="FT28">
        <v>50064</v>
      </c>
      <c r="FU28">
        <v>56274</v>
      </c>
      <c r="FV28">
        <v>49206</v>
      </c>
      <c r="FW28">
        <v>42273</v>
      </c>
      <c r="FX28">
        <v>39587</v>
      </c>
      <c r="FY28">
        <v>26897</v>
      </c>
      <c r="FZ28">
        <v>24885</v>
      </c>
      <c r="GA28">
        <v>28428</v>
      </c>
      <c r="GB28">
        <v>29249</v>
      </c>
      <c r="GC28">
        <v>33489</v>
      </c>
      <c r="GD28">
        <v>30931</v>
      </c>
      <c r="GE28">
        <v>29489</v>
      </c>
      <c r="GF28">
        <v>21298</v>
      </c>
      <c r="GG28">
        <v>20159</v>
      </c>
      <c r="GH28">
        <v>21708</v>
      </c>
      <c r="GI28">
        <v>23600</v>
      </c>
      <c r="GJ28">
        <v>23384</v>
      </c>
      <c r="GK28">
        <v>22670</v>
      </c>
      <c r="GL28">
        <v>22861</v>
      </c>
      <c r="GM28">
        <v>15035</v>
      </c>
      <c r="GN28">
        <v>13161</v>
      </c>
      <c r="GO28">
        <v>14501</v>
      </c>
      <c r="GP28">
        <v>14678</v>
      </c>
      <c r="GQ28">
        <v>14387</v>
      </c>
      <c r="GR28">
        <v>13188</v>
      </c>
      <c r="GS28">
        <v>12389</v>
      </c>
      <c r="GT28">
        <v>7998</v>
      </c>
      <c r="GU28">
        <v>6932</v>
      </c>
      <c r="GV28">
        <v>9195</v>
      </c>
      <c r="GW28">
        <v>9155</v>
      </c>
      <c r="GX28">
        <v>8858</v>
      </c>
      <c r="GY28">
        <v>8682</v>
      </c>
      <c r="GZ28">
        <v>5900</v>
      </c>
      <c r="HA28">
        <v>5247</v>
      </c>
      <c r="HB28">
        <v>6337</v>
      </c>
      <c r="HC28">
        <v>6530</v>
      </c>
      <c r="HD28">
        <v>6699</v>
      </c>
      <c r="HE28">
        <v>6419</v>
      </c>
      <c r="HF28">
        <v>6577</v>
      </c>
      <c r="HG28">
        <v>4602</v>
      </c>
      <c r="HH28">
        <v>3854</v>
      </c>
      <c r="HI28">
        <v>4741</v>
      </c>
      <c r="HJ28">
        <v>4958</v>
      </c>
      <c r="HK28">
        <v>4909</v>
      </c>
      <c r="HL28">
        <v>4319</v>
      </c>
      <c r="HM28">
        <v>3059</v>
      </c>
      <c r="HN28">
        <v>2532</v>
      </c>
      <c r="HO28">
        <v>2390</v>
      </c>
      <c r="HP28">
        <v>2824</v>
      </c>
      <c r="HQ28">
        <v>2954</v>
      </c>
      <c r="HR28">
        <v>3067</v>
      </c>
      <c r="HS28">
        <v>2679</v>
      </c>
      <c r="HT28">
        <v>2608</v>
      </c>
      <c r="HU28">
        <v>1837</v>
      </c>
      <c r="HV28">
        <v>1533</v>
      </c>
      <c r="HW28">
        <v>1793</v>
      </c>
      <c r="HX28">
        <v>1909</v>
      </c>
      <c r="HY28">
        <v>2169</v>
      </c>
      <c r="HZ28">
        <v>2137</v>
      </c>
      <c r="IA28">
        <v>2238</v>
      </c>
      <c r="IB28">
        <v>1520</v>
      </c>
      <c r="IC28">
        <v>1257</v>
      </c>
      <c r="ID28">
        <v>1454</v>
      </c>
      <c r="IE28">
        <v>1653</v>
      </c>
      <c r="IF28">
        <v>1766</v>
      </c>
      <c r="IG28">
        <v>1739</v>
      </c>
      <c r="IH28">
        <v>2165</v>
      </c>
      <c r="II28">
        <v>1844</v>
      </c>
      <c r="IJ28">
        <v>1202</v>
      </c>
      <c r="IK28">
        <v>1541</v>
      </c>
      <c r="IL28">
        <v>1793</v>
      </c>
      <c r="IM28">
        <v>2034</v>
      </c>
      <c r="IN28">
        <v>2038</v>
      </c>
      <c r="IO28">
        <v>1691</v>
      </c>
      <c r="IP28">
        <v>1210</v>
      </c>
      <c r="IQ28">
        <v>1121</v>
      </c>
      <c r="IR28">
        <v>1401</v>
      </c>
      <c r="IS28">
        <v>1760</v>
      </c>
      <c r="IT28">
        <v>2017</v>
      </c>
      <c r="IU28">
        <v>1692</v>
      </c>
      <c r="IV28">
        <v>2076</v>
      </c>
      <c r="IW28">
        <v>1774</v>
      </c>
      <c r="IX28">
        <v>1203</v>
      </c>
      <c r="IY28">
        <v>1577</v>
      </c>
      <c r="IZ28">
        <v>2012</v>
      </c>
      <c r="JA28">
        <v>2280</v>
      </c>
      <c r="JB28">
        <v>2045</v>
      </c>
      <c r="JC28">
        <v>2377</v>
      </c>
      <c r="JD28">
        <v>2319</v>
      </c>
      <c r="JE28">
        <v>1361</v>
      </c>
      <c r="JF28">
        <v>1893</v>
      </c>
      <c r="JG28">
        <v>1929</v>
      </c>
      <c r="JH28">
        <v>2035</v>
      </c>
      <c r="JI28">
        <v>2021</v>
      </c>
      <c r="JJ28">
        <v>2408</v>
      </c>
      <c r="JK28">
        <v>2018</v>
      </c>
      <c r="JL28">
        <v>1932</v>
      </c>
      <c r="JM28">
        <v>2365</v>
      </c>
      <c r="JN28">
        <v>2540</v>
      </c>
      <c r="JO28">
        <v>2633</v>
      </c>
      <c r="JP28">
        <v>2583</v>
      </c>
      <c r="JQ28">
        <v>2193</v>
      </c>
      <c r="JR28">
        <v>1994</v>
      </c>
      <c r="JS28">
        <v>2125</v>
      </c>
      <c r="JT28">
        <v>2867</v>
      </c>
      <c r="JU28">
        <v>3122</v>
      </c>
      <c r="JV28">
        <v>2929</v>
      </c>
      <c r="JW28">
        <v>3185</v>
      </c>
      <c r="JX28">
        <v>4082</v>
      </c>
      <c r="JY28">
        <v>2931</v>
      </c>
      <c r="JZ28">
        <v>3613</v>
      </c>
      <c r="KA28">
        <v>4443</v>
      </c>
      <c r="KB28">
        <v>5107</v>
      </c>
      <c r="KC28">
        <v>4333</v>
      </c>
      <c r="KD28">
        <v>5139</v>
      </c>
      <c r="KE28">
        <v>4514</v>
      </c>
      <c r="KF28">
        <v>3363</v>
      </c>
      <c r="KG28">
        <v>4135</v>
      </c>
      <c r="KH28">
        <v>4519</v>
      </c>
      <c r="KI28">
        <v>4842</v>
      </c>
      <c r="KJ28">
        <v>4730</v>
      </c>
      <c r="KK28">
        <v>5419</v>
      </c>
      <c r="KL28">
        <v>3657</v>
      </c>
      <c r="KM28">
        <v>3480</v>
      </c>
      <c r="KN28">
        <v>4726</v>
      </c>
      <c r="KO28">
        <v>4831</v>
      </c>
      <c r="KP28">
        <v>5139</v>
      </c>
      <c r="KQ28">
        <v>5357</v>
      </c>
      <c r="KR28">
        <v>5762</v>
      </c>
      <c r="KS28">
        <v>3592</v>
      </c>
      <c r="KT28">
        <v>3734</v>
      </c>
      <c r="KU28">
        <v>4660</v>
      </c>
      <c r="KV28">
        <v>4865</v>
      </c>
      <c r="KW28">
        <v>5146</v>
      </c>
      <c r="KX28">
        <v>5707</v>
      </c>
      <c r="KY28">
        <v>5952</v>
      </c>
      <c r="KZ28">
        <v>4123</v>
      </c>
      <c r="LA28">
        <v>4120</v>
      </c>
      <c r="LB28">
        <v>5698</v>
      </c>
      <c r="LC28">
        <v>6657</v>
      </c>
      <c r="LD28">
        <v>7328</v>
      </c>
      <c r="LE28">
        <v>8198</v>
      </c>
      <c r="LF28">
        <v>9941</v>
      </c>
      <c r="LG28">
        <v>6834</v>
      </c>
      <c r="LH28">
        <v>6913</v>
      </c>
      <c r="LI28">
        <v>8930</v>
      </c>
      <c r="LJ28">
        <v>9928</v>
      </c>
      <c r="LK28">
        <v>10055</v>
      </c>
      <c r="LL28">
        <v>10847</v>
      </c>
      <c r="LM28">
        <v>12518</v>
      </c>
      <c r="LN28">
        <v>7564</v>
      </c>
      <c r="LO28">
        <v>7768</v>
      </c>
      <c r="LP28">
        <v>10604</v>
      </c>
      <c r="LQ28">
        <v>11295</v>
      </c>
      <c r="LR28">
        <v>11900</v>
      </c>
      <c r="LS28">
        <v>12302</v>
      </c>
      <c r="LT28">
        <v>13932</v>
      </c>
      <c r="LU28">
        <v>10197</v>
      </c>
      <c r="LV28">
        <v>10609</v>
      </c>
      <c r="LW28">
        <v>14034</v>
      </c>
      <c r="LX28">
        <v>16230</v>
      </c>
      <c r="LY28">
        <v>17463</v>
      </c>
      <c r="LZ28">
        <v>17685</v>
      </c>
      <c r="MA28">
        <v>20182</v>
      </c>
      <c r="MB28">
        <v>13769</v>
      </c>
      <c r="MC28">
        <v>15013</v>
      </c>
      <c r="MD28">
        <v>19728</v>
      </c>
      <c r="ME28">
        <v>21903</v>
      </c>
      <c r="MF28">
        <v>23302</v>
      </c>
      <c r="MG28">
        <v>24503</v>
      </c>
      <c r="MH28">
        <v>27186</v>
      </c>
      <c r="MI28">
        <v>15508</v>
      </c>
      <c r="MJ28">
        <v>19917</v>
      </c>
      <c r="MK28">
        <v>26981</v>
      </c>
      <c r="ML28">
        <v>28801</v>
      </c>
      <c r="MM28">
        <v>31817</v>
      </c>
      <c r="MN28">
        <v>36035</v>
      </c>
      <c r="MO28">
        <v>40787</v>
      </c>
      <c r="MP28">
        <v>26235</v>
      </c>
      <c r="MQ28">
        <v>27674</v>
      </c>
      <c r="MR28">
        <v>36813</v>
      </c>
      <c r="MS28">
        <v>38560</v>
      </c>
      <c r="MT28">
        <v>41201</v>
      </c>
      <c r="MU28">
        <v>44728</v>
      </c>
      <c r="MV28">
        <v>52072</v>
      </c>
      <c r="MW28">
        <v>32862</v>
      </c>
      <c r="MX28">
        <v>35438</v>
      </c>
      <c r="MY28">
        <v>42341</v>
      </c>
      <c r="MZ28">
        <v>46859</v>
      </c>
      <c r="NA28">
        <v>51287</v>
      </c>
      <c r="NB28">
        <v>57981</v>
      </c>
      <c r="NC28">
        <v>69061</v>
      </c>
      <c r="ND28">
        <v>49509</v>
      </c>
      <c r="NE28">
        <v>54153</v>
      </c>
      <c r="NF28">
        <v>28210</v>
      </c>
      <c r="NG28">
        <v>46674</v>
      </c>
      <c r="NH28">
        <v>62885</v>
      </c>
      <c r="NI28">
        <v>72504</v>
      </c>
      <c r="NJ28">
        <v>40030</v>
      </c>
      <c r="NK28">
        <v>42458</v>
      </c>
      <c r="NL28">
        <v>36690</v>
      </c>
      <c r="NM28">
        <v>12676</v>
      </c>
      <c r="NN28">
        <v>28724</v>
      </c>
      <c r="NO28">
        <v>37708</v>
      </c>
      <c r="NP28">
        <v>40910</v>
      </c>
      <c r="NQ28">
        <v>42597</v>
      </c>
      <c r="NR28">
        <v>28935</v>
      </c>
      <c r="NS28">
        <v>21736</v>
      </c>
      <c r="NT28">
        <v>31841</v>
      </c>
      <c r="NU28">
        <v>29576</v>
      </c>
      <c r="NV28">
        <v>30054</v>
      </c>
      <c r="NW28">
        <v>29096</v>
      </c>
      <c r="NX28">
        <v>29491</v>
      </c>
      <c r="NY28">
        <v>18134</v>
      </c>
      <c r="NZ28">
        <v>16030</v>
      </c>
      <c r="OA28">
        <v>19888</v>
      </c>
      <c r="OB28">
        <v>18568</v>
      </c>
      <c r="OC28">
        <v>17505</v>
      </c>
      <c r="OD28">
        <v>16687</v>
      </c>
      <c r="OE28">
        <v>17418</v>
      </c>
      <c r="OF28">
        <v>10890</v>
      </c>
      <c r="OG28">
        <v>10176</v>
      </c>
      <c r="OH28">
        <v>12875</v>
      </c>
      <c r="OI28">
        <v>12525</v>
      </c>
      <c r="OJ28">
        <v>13421</v>
      </c>
      <c r="OK28">
        <v>13509</v>
      </c>
      <c r="OL28">
        <v>15022</v>
      </c>
      <c r="OM28">
        <v>8911</v>
      </c>
      <c r="ON28">
        <v>9189</v>
      </c>
      <c r="OO28">
        <v>12265</v>
      </c>
      <c r="OP28">
        <v>12260</v>
      </c>
      <c r="OQ28">
        <v>13912</v>
      </c>
      <c r="OR28">
        <v>14023</v>
      </c>
      <c r="OS28">
        <v>16170</v>
      </c>
      <c r="OT28">
        <v>10036</v>
      </c>
      <c r="OU28">
        <v>10609</v>
      </c>
      <c r="OV28">
        <v>14681</v>
      </c>
      <c r="OW28">
        <v>15499</v>
      </c>
      <c r="OX28">
        <v>18222</v>
      </c>
      <c r="OY28">
        <v>20325</v>
      </c>
      <c r="OZ28">
        <v>23707</v>
      </c>
      <c r="PA28">
        <v>14215</v>
      </c>
      <c r="PB28">
        <v>16030</v>
      </c>
      <c r="PC28">
        <v>21636</v>
      </c>
      <c r="PD28">
        <v>21897</v>
      </c>
      <c r="PE28">
        <v>24633</v>
      </c>
      <c r="PF28">
        <v>24436</v>
      </c>
      <c r="PG28">
        <v>28072</v>
      </c>
      <c r="PH28">
        <v>17954</v>
      </c>
      <c r="PI28">
        <v>16608</v>
      </c>
      <c r="PJ28">
        <v>20812</v>
      </c>
      <c r="PK28">
        <v>20860</v>
      </c>
      <c r="PL28">
        <v>20686</v>
      </c>
      <c r="PM28">
        <v>22291</v>
      </c>
      <c r="PN28">
        <v>27919</v>
      </c>
      <c r="PO28">
        <v>13355</v>
      </c>
      <c r="PP28">
        <v>14365</v>
      </c>
      <c r="PQ28">
        <v>19639</v>
      </c>
      <c r="PR28">
        <v>19954</v>
      </c>
      <c r="PS28">
        <v>20234</v>
      </c>
      <c r="PT28">
        <v>20499</v>
      </c>
      <c r="PU28">
        <v>22751</v>
      </c>
      <c r="PV28">
        <v>13157</v>
      </c>
      <c r="PW28">
        <v>13521</v>
      </c>
      <c r="PX28">
        <v>18100</v>
      </c>
      <c r="PY28">
        <v>19592</v>
      </c>
      <c r="PZ28">
        <v>21487</v>
      </c>
      <c r="QA28">
        <v>21303</v>
      </c>
      <c r="QB28">
        <v>22078</v>
      </c>
      <c r="QC28">
        <v>11844</v>
      </c>
      <c r="QD28">
        <v>12348</v>
      </c>
      <c r="QE28">
        <v>14522</v>
      </c>
      <c r="QF28">
        <v>15235</v>
      </c>
      <c r="QG28">
        <v>16429</v>
      </c>
      <c r="QH28">
        <v>15429</v>
      </c>
      <c r="QI28">
        <v>16183</v>
      </c>
      <c r="QJ28">
        <v>9644</v>
      </c>
      <c r="QK28">
        <v>10149</v>
      </c>
      <c r="QL28">
        <v>12992</v>
      </c>
      <c r="QM28">
        <v>15252</v>
      </c>
      <c r="QN28">
        <v>15180</v>
      </c>
      <c r="QO28">
        <v>14291</v>
      </c>
      <c r="QP28">
        <v>14033</v>
      </c>
      <c r="QQ28">
        <v>9806</v>
      </c>
      <c r="QR28">
        <v>9697</v>
      </c>
      <c r="QS28">
        <v>11550</v>
      </c>
      <c r="QT28">
        <v>11286</v>
      </c>
      <c r="QU28">
        <v>10507</v>
      </c>
      <c r="QV28">
        <v>8720</v>
      </c>
      <c r="QW28">
        <v>8569</v>
      </c>
      <c r="QX28">
        <v>6026</v>
      </c>
      <c r="QY28">
        <v>5645</v>
      </c>
      <c r="QZ28">
        <v>6042</v>
      </c>
      <c r="RA28">
        <v>6293</v>
      </c>
      <c r="RB28">
        <v>5883</v>
      </c>
      <c r="RC28">
        <v>5365</v>
      </c>
      <c r="RD28">
        <v>4696</v>
      </c>
      <c r="RE28">
        <v>4617</v>
      </c>
      <c r="RF28">
        <v>4186</v>
      </c>
      <c r="RG28">
        <v>4280</v>
      </c>
      <c r="RH28">
        <v>3943</v>
      </c>
      <c r="RI28">
        <v>3742</v>
      </c>
      <c r="RJ28">
        <v>3045</v>
      </c>
      <c r="RK28">
        <v>2891</v>
      </c>
      <c r="RL28">
        <v>1713</v>
      </c>
      <c r="RM28">
        <v>2211</v>
      </c>
      <c r="RN28">
        <v>2854</v>
      </c>
      <c r="RO28">
        <v>3104</v>
      </c>
      <c r="RP28">
        <v>2851</v>
      </c>
      <c r="RQ28">
        <v>2994</v>
      </c>
      <c r="RR28">
        <v>3461</v>
      </c>
      <c r="RS28">
        <v>2055</v>
      </c>
      <c r="RT28">
        <v>2183</v>
      </c>
    </row>
    <row r="29" spans="1:488" x14ac:dyDescent="0.25">
      <c r="A29" t="s">
        <v>39</v>
      </c>
      <c r="B29">
        <f>'daily PHE update'!G28</f>
        <v>169551</v>
      </c>
      <c r="E29">
        <v>169551</v>
      </c>
      <c r="F29">
        <v>131092</v>
      </c>
      <c r="G29">
        <v>88133</v>
      </c>
      <c r="H29">
        <v>136417</v>
      </c>
      <c r="I29">
        <v>171590</v>
      </c>
      <c r="J29">
        <v>200162</v>
      </c>
      <c r="K29">
        <v>152727</v>
      </c>
      <c r="L29">
        <v>139777</v>
      </c>
      <c r="M29">
        <v>89615</v>
      </c>
      <c r="N29">
        <v>54632</v>
      </c>
      <c r="O29">
        <v>105966</v>
      </c>
      <c r="P29">
        <v>122925</v>
      </c>
      <c r="Q29">
        <v>124085</v>
      </c>
      <c r="R29">
        <v>116784</v>
      </c>
      <c r="S29">
        <v>106374</v>
      </c>
      <c r="T29">
        <v>71456</v>
      </c>
      <c r="U29">
        <v>71910</v>
      </c>
      <c r="V29">
        <v>77186</v>
      </c>
      <c r="W29">
        <v>85367</v>
      </c>
      <c r="X29">
        <v>90963</v>
      </c>
      <c r="Y29">
        <v>83343</v>
      </c>
      <c r="Z29">
        <v>71375</v>
      </c>
      <c r="AA29">
        <v>43847</v>
      </c>
      <c r="AB29">
        <v>39942</v>
      </c>
      <c r="AC29">
        <v>42919</v>
      </c>
      <c r="AD29">
        <v>46638</v>
      </c>
      <c r="AE29">
        <v>47874</v>
      </c>
      <c r="AF29">
        <v>46254</v>
      </c>
      <c r="AG29">
        <v>49369</v>
      </c>
      <c r="AH29">
        <v>33972</v>
      </c>
      <c r="AI29">
        <v>32415</v>
      </c>
      <c r="AJ29">
        <v>38173</v>
      </c>
      <c r="AK29">
        <v>41937</v>
      </c>
      <c r="AL29">
        <v>46027</v>
      </c>
      <c r="AM29">
        <v>46450</v>
      </c>
      <c r="AN29">
        <v>46722</v>
      </c>
      <c r="AO29">
        <v>33057</v>
      </c>
      <c r="AP29">
        <v>27809</v>
      </c>
      <c r="AQ29">
        <v>32903</v>
      </c>
      <c r="AR29">
        <v>36258</v>
      </c>
      <c r="AS29">
        <v>38922</v>
      </c>
      <c r="AT29">
        <v>40103</v>
      </c>
      <c r="AU29">
        <v>41910</v>
      </c>
      <c r="AV29">
        <v>31044</v>
      </c>
      <c r="AW29">
        <v>29211</v>
      </c>
      <c r="AX29">
        <v>32464</v>
      </c>
      <c r="AY29">
        <v>36231</v>
      </c>
      <c r="AZ29">
        <v>37419</v>
      </c>
      <c r="BA29">
        <v>37684</v>
      </c>
      <c r="BB29">
        <v>41524</v>
      </c>
      <c r="BC29">
        <v>28906</v>
      </c>
      <c r="BD29">
        <v>26799</v>
      </c>
      <c r="BE29">
        <v>30563</v>
      </c>
      <c r="BF29">
        <v>32901</v>
      </c>
      <c r="BG29">
        <v>34557</v>
      </c>
      <c r="BH29">
        <v>33884</v>
      </c>
      <c r="BI29">
        <v>35282</v>
      </c>
      <c r="BJ29">
        <v>24878</v>
      </c>
      <c r="BK29">
        <v>22053</v>
      </c>
      <c r="BL29">
        <v>23824</v>
      </c>
      <c r="BM29">
        <v>26061</v>
      </c>
      <c r="BN29">
        <v>28419</v>
      </c>
      <c r="BO29">
        <v>30409</v>
      </c>
      <c r="BP29">
        <v>36733</v>
      </c>
      <c r="BQ29">
        <v>28893</v>
      </c>
      <c r="BR29">
        <v>27628</v>
      </c>
      <c r="BS29">
        <v>33230</v>
      </c>
      <c r="BT29">
        <v>34317</v>
      </c>
      <c r="BU29">
        <v>35742</v>
      </c>
      <c r="BV29">
        <v>34533</v>
      </c>
      <c r="BW29">
        <v>39118</v>
      </c>
      <c r="BX29">
        <v>29485</v>
      </c>
      <c r="BY29">
        <v>29173</v>
      </c>
      <c r="BZ29">
        <v>33797</v>
      </c>
      <c r="CA29">
        <v>37780</v>
      </c>
      <c r="CB29">
        <v>43106</v>
      </c>
      <c r="CC29">
        <v>43684</v>
      </c>
      <c r="CD29">
        <v>48232</v>
      </c>
      <c r="CE29">
        <v>36773</v>
      </c>
      <c r="CF29">
        <v>31022</v>
      </c>
      <c r="CG29">
        <v>35905</v>
      </c>
      <c r="CH29">
        <v>38457</v>
      </c>
      <c r="CI29">
        <v>39743</v>
      </c>
      <c r="CJ29">
        <v>40035</v>
      </c>
      <c r="CK29">
        <v>42238</v>
      </c>
      <c r="CL29">
        <v>30893</v>
      </c>
      <c r="CM29">
        <v>26566</v>
      </c>
      <c r="CN29">
        <v>29235</v>
      </c>
      <c r="CO29">
        <v>31540</v>
      </c>
      <c r="CP29">
        <v>31882</v>
      </c>
      <c r="CQ29">
        <v>31565</v>
      </c>
      <c r="CR29">
        <v>35751</v>
      </c>
      <c r="CS29">
        <v>26596</v>
      </c>
      <c r="CT29">
        <v>21420</v>
      </c>
      <c r="CU29">
        <v>23630</v>
      </c>
      <c r="CV29">
        <v>26247</v>
      </c>
      <c r="CW29">
        <v>28139</v>
      </c>
      <c r="CX29">
        <v>29007</v>
      </c>
      <c r="CY29">
        <v>33889</v>
      </c>
      <c r="CZ29">
        <v>26258</v>
      </c>
      <c r="DA29">
        <v>22650</v>
      </c>
      <c r="DB29">
        <v>25210</v>
      </c>
      <c r="DC29">
        <v>27710</v>
      </c>
      <c r="DD29">
        <v>28179</v>
      </c>
      <c r="DE29">
        <v>29951</v>
      </c>
      <c r="DF29">
        <v>31445</v>
      </c>
      <c r="DG29">
        <v>24259</v>
      </c>
      <c r="DH29">
        <v>20520</v>
      </c>
      <c r="DI29">
        <v>21913</v>
      </c>
      <c r="DJ29">
        <v>21735</v>
      </c>
      <c r="DK29">
        <v>21946</v>
      </c>
      <c r="DL29">
        <v>22133</v>
      </c>
      <c r="DM29">
        <v>24635</v>
      </c>
      <c r="DN29">
        <v>17510</v>
      </c>
      <c r="DO29">
        <v>16581</v>
      </c>
      <c r="DP29">
        <v>20502</v>
      </c>
      <c r="DQ29">
        <v>23891</v>
      </c>
      <c r="DR29">
        <v>25045</v>
      </c>
      <c r="DS29">
        <v>27342</v>
      </c>
      <c r="DT29">
        <v>32366</v>
      </c>
      <c r="DU29">
        <v>22963</v>
      </c>
      <c r="DV29">
        <v>22949</v>
      </c>
      <c r="DW29">
        <v>28092</v>
      </c>
      <c r="DX29">
        <v>29939</v>
      </c>
      <c r="DY29">
        <v>30909</v>
      </c>
      <c r="DZ29">
        <v>32853</v>
      </c>
      <c r="EA29">
        <v>24382</v>
      </c>
      <c r="EB29">
        <v>18713</v>
      </c>
      <c r="EC29">
        <v>19673</v>
      </c>
      <c r="ED29">
        <v>23690</v>
      </c>
      <c r="EE29">
        <v>25858</v>
      </c>
      <c r="EF29">
        <v>27199</v>
      </c>
      <c r="EG29">
        <v>27532</v>
      </c>
      <c r="EH29">
        <v>29629</v>
      </c>
      <c r="EI29">
        <v>21913</v>
      </c>
      <c r="EJ29">
        <v>22094</v>
      </c>
      <c r="EK29">
        <v>28345</v>
      </c>
      <c r="EL29">
        <v>30635</v>
      </c>
      <c r="EM29">
        <v>30234</v>
      </c>
      <c r="EN29">
        <v>30102</v>
      </c>
      <c r="EO29">
        <v>20804</v>
      </c>
      <c r="EP29">
        <v>20866</v>
      </c>
      <c r="EQ29">
        <v>24408</v>
      </c>
      <c r="ER29">
        <v>27005</v>
      </c>
      <c r="ES29">
        <v>28424</v>
      </c>
      <c r="ET29">
        <v>26923</v>
      </c>
      <c r="EU29">
        <v>27588</v>
      </c>
      <c r="EV29">
        <v>19651</v>
      </c>
      <c r="EW29">
        <v>19476</v>
      </c>
      <c r="EX29">
        <v>24240</v>
      </c>
      <c r="EY29">
        <v>27443</v>
      </c>
      <c r="EZ29">
        <v>28147</v>
      </c>
      <c r="FA29">
        <v>26352</v>
      </c>
      <c r="FB29">
        <v>25909</v>
      </c>
      <c r="FC29">
        <v>18169</v>
      </c>
      <c r="FD29">
        <v>17971</v>
      </c>
      <c r="FE29">
        <v>21546</v>
      </c>
      <c r="FF29">
        <v>24715</v>
      </c>
      <c r="FG29">
        <v>26234</v>
      </c>
      <c r="FH29">
        <v>25344</v>
      </c>
      <c r="FI29">
        <v>25813</v>
      </c>
      <c r="FJ29">
        <v>19189</v>
      </c>
      <c r="FK29">
        <v>19795</v>
      </c>
      <c r="FL29">
        <v>23931</v>
      </c>
      <c r="FM29">
        <v>27042</v>
      </c>
      <c r="FN29">
        <v>30956</v>
      </c>
      <c r="FO29">
        <v>35063</v>
      </c>
      <c r="FP29">
        <v>42370</v>
      </c>
      <c r="FQ29">
        <v>32445</v>
      </c>
      <c r="FR29">
        <v>34597</v>
      </c>
      <c r="FS29">
        <v>50073</v>
      </c>
      <c r="FT29">
        <v>56273</v>
      </c>
      <c r="FU29">
        <v>49206</v>
      </c>
      <c r="FV29">
        <v>42274</v>
      </c>
      <c r="FW29">
        <v>39587</v>
      </c>
      <c r="FX29">
        <v>26902</v>
      </c>
      <c r="FY29">
        <v>24888</v>
      </c>
      <c r="FZ29">
        <v>28428</v>
      </c>
      <c r="GA29">
        <v>29249</v>
      </c>
      <c r="GB29">
        <v>33492</v>
      </c>
      <c r="GC29">
        <v>30932</v>
      </c>
      <c r="GD29">
        <v>29489</v>
      </c>
      <c r="GE29">
        <v>21297</v>
      </c>
      <c r="GF29">
        <v>20159</v>
      </c>
      <c r="GG29">
        <v>21707</v>
      </c>
      <c r="GH29">
        <v>23601</v>
      </c>
      <c r="GI29">
        <v>23390</v>
      </c>
      <c r="GJ29">
        <v>22669</v>
      </c>
      <c r="GK29">
        <v>22863</v>
      </c>
      <c r="GL29">
        <v>15038</v>
      </c>
      <c r="GM29">
        <v>13160</v>
      </c>
      <c r="GN29">
        <v>14497</v>
      </c>
      <c r="GO29">
        <v>14679</v>
      </c>
      <c r="GP29">
        <v>14387</v>
      </c>
      <c r="GQ29">
        <v>13186</v>
      </c>
      <c r="GR29">
        <v>12387</v>
      </c>
      <c r="GS29">
        <v>8001</v>
      </c>
      <c r="GT29">
        <v>6932</v>
      </c>
      <c r="GU29">
        <v>8502</v>
      </c>
      <c r="GV29">
        <v>9155</v>
      </c>
      <c r="GW29">
        <v>8858</v>
      </c>
      <c r="GX29">
        <v>8683</v>
      </c>
      <c r="GY29">
        <v>5901</v>
      </c>
      <c r="GZ29">
        <v>5246</v>
      </c>
      <c r="HA29">
        <v>6337</v>
      </c>
      <c r="HB29">
        <v>6530</v>
      </c>
      <c r="HC29">
        <v>6700</v>
      </c>
      <c r="HD29">
        <v>6421</v>
      </c>
      <c r="HE29">
        <v>6576</v>
      </c>
      <c r="HF29">
        <v>4604</v>
      </c>
      <c r="HG29">
        <v>3853</v>
      </c>
      <c r="HH29">
        <v>4740</v>
      </c>
      <c r="HI29">
        <v>4958</v>
      </c>
      <c r="HJ29">
        <v>4909</v>
      </c>
      <c r="HK29">
        <v>4319</v>
      </c>
      <c r="HL29">
        <v>3059</v>
      </c>
      <c r="HM29">
        <v>2531</v>
      </c>
      <c r="HN29">
        <v>2389</v>
      </c>
      <c r="HO29">
        <v>2824</v>
      </c>
      <c r="HP29">
        <v>2954</v>
      </c>
      <c r="HQ29">
        <v>3066</v>
      </c>
      <c r="HR29">
        <v>2679</v>
      </c>
      <c r="HS29">
        <v>2608</v>
      </c>
      <c r="HT29">
        <v>1838</v>
      </c>
      <c r="HU29">
        <v>1533</v>
      </c>
      <c r="HV29">
        <v>1793</v>
      </c>
      <c r="HW29">
        <v>1909</v>
      </c>
      <c r="HX29">
        <v>2169</v>
      </c>
      <c r="HY29">
        <v>2136</v>
      </c>
      <c r="HZ29">
        <v>2238</v>
      </c>
      <c r="IA29">
        <v>1520</v>
      </c>
      <c r="IB29">
        <v>1257</v>
      </c>
      <c r="IC29">
        <v>1453</v>
      </c>
      <c r="ID29">
        <v>1653</v>
      </c>
      <c r="IE29">
        <v>1766</v>
      </c>
      <c r="IF29">
        <v>1739</v>
      </c>
      <c r="IG29">
        <v>2166</v>
      </c>
      <c r="IH29">
        <v>1844</v>
      </c>
      <c r="II29">
        <v>1202</v>
      </c>
      <c r="IJ29">
        <v>1541</v>
      </c>
      <c r="IK29">
        <v>1791</v>
      </c>
      <c r="IL29">
        <v>2033</v>
      </c>
      <c r="IM29">
        <v>2038</v>
      </c>
      <c r="IN29">
        <v>1691</v>
      </c>
      <c r="IO29">
        <v>1210</v>
      </c>
      <c r="IP29">
        <v>1122</v>
      </c>
      <c r="IQ29">
        <v>1403</v>
      </c>
      <c r="IR29">
        <v>1759</v>
      </c>
      <c r="IS29">
        <v>2017</v>
      </c>
      <c r="IT29">
        <v>1693</v>
      </c>
      <c r="IU29">
        <v>2076</v>
      </c>
      <c r="IV29">
        <v>1774</v>
      </c>
      <c r="IW29">
        <v>1203</v>
      </c>
      <c r="IX29">
        <v>1574</v>
      </c>
      <c r="IY29">
        <v>1887</v>
      </c>
      <c r="IZ29">
        <v>2280</v>
      </c>
      <c r="JA29">
        <v>2046</v>
      </c>
      <c r="JB29">
        <v>2377</v>
      </c>
      <c r="JC29">
        <v>2318</v>
      </c>
      <c r="JD29">
        <v>1361</v>
      </c>
      <c r="JE29">
        <v>1892</v>
      </c>
      <c r="JF29">
        <v>1928</v>
      </c>
      <c r="JG29">
        <v>2034</v>
      </c>
      <c r="JH29">
        <v>2021</v>
      </c>
      <c r="JI29">
        <v>2408</v>
      </c>
      <c r="JJ29">
        <v>2017</v>
      </c>
      <c r="JK29">
        <v>1939</v>
      </c>
      <c r="JL29">
        <v>2366</v>
      </c>
      <c r="JM29">
        <v>2540</v>
      </c>
      <c r="JN29">
        <v>2633</v>
      </c>
      <c r="JO29">
        <v>2584</v>
      </c>
      <c r="JP29">
        <v>2194</v>
      </c>
      <c r="JQ29">
        <v>1920</v>
      </c>
      <c r="JR29">
        <v>2124</v>
      </c>
      <c r="JS29">
        <v>2866</v>
      </c>
      <c r="JT29">
        <v>3121</v>
      </c>
      <c r="JU29">
        <v>2929</v>
      </c>
      <c r="JV29">
        <v>3186</v>
      </c>
      <c r="JW29">
        <v>4083</v>
      </c>
      <c r="JX29">
        <v>2931</v>
      </c>
      <c r="JY29">
        <v>3614</v>
      </c>
      <c r="JZ29">
        <v>4442</v>
      </c>
      <c r="KA29">
        <v>5108</v>
      </c>
      <c r="KB29">
        <v>4333</v>
      </c>
      <c r="KC29">
        <v>5136</v>
      </c>
      <c r="KD29">
        <v>4513</v>
      </c>
      <c r="KE29">
        <v>3363</v>
      </c>
      <c r="KF29">
        <v>4135</v>
      </c>
      <c r="KG29">
        <v>4522</v>
      </c>
      <c r="KH29">
        <v>4853</v>
      </c>
      <c r="KI29">
        <v>4730</v>
      </c>
      <c r="KJ29">
        <v>5417</v>
      </c>
      <c r="KK29">
        <v>3567</v>
      </c>
      <c r="KL29">
        <v>3480</v>
      </c>
      <c r="KM29">
        <v>4729</v>
      </c>
      <c r="KN29">
        <v>4830</v>
      </c>
      <c r="KO29">
        <v>5139</v>
      </c>
      <c r="KP29">
        <v>5355</v>
      </c>
      <c r="KQ29">
        <v>5762</v>
      </c>
      <c r="KR29">
        <v>3593</v>
      </c>
      <c r="KS29">
        <v>3734</v>
      </c>
      <c r="KT29">
        <v>4659</v>
      </c>
      <c r="KU29">
        <v>4865</v>
      </c>
      <c r="KV29">
        <v>5145</v>
      </c>
      <c r="KW29">
        <v>5708</v>
      </c>
      <c r="KX29">
        <v>5951</v>
      </c>
      <c r="KY29">
        <v>3984</v>
      </c>
      <c r="KZ29">
        <v>5698</v>
      </c>
      <c r="LA29">
        <v>5701</v>
      </c>
      <c r="LB29">
        <v>6657</v>
      </c>
      <c r="LC29">
        <v>7325</v>
      </c>
      <c r="LD29">
        <v>8198</v>
      </c>
      <c r="LE29">
        <v>9942</v>
      </c>
      <c r="LF29">
        <v>6835</v>
      </c>
      <c r="LG29">
        <v>6914</v>
      </c>
      <c r="LH29">
        <v>8929</v>
      </c>
      <c r="LI29">
        <v>9927</v>
      </c>
      <c r="LJ29">
        <v>10055</v>
      </c>
      <c r="LK29">
        <v>10846</v>
      </c>
      <c r="LL29">
        <v>12518</v>
      </c>
      <c r="LM29">
        <v>7565</v>
      </c>
      <c r="LN29">
        <v>7763</v>
      </c>
      <c r="LO29">
        <v>10602</v>
      </c>
      <c r="LP29">
        <v>11294</v>
      </c>
      <c r="LQ29">
        <v>11895</v>
      </c>
      <c r="LR29">
        <v>12299</v>
      </c>
      <c r="LS29">
        <v>13930</v>
      </c>
      <c r="LT29">
        <v>10196</v>
      </c>
      <c r="LU29">
        <v>10609</v>
      </c>
      <c r="LV29">
        <v>14037</v>
      </c>
      <c r="LW29">
        <v>16235</v>
      </c>
      <c r="LX29">
        <v>17464</v>
      </c>
      <c r="LY29">
        <v>17683</v>
      </c>
      <c r="LZ29">
        <v>20182</v>
      </c>
      <c r="MA29">
        <v>13767</v>
      </c>
      <c r="MB29">
        <v>15014</v>
      </c>
      <c r="MC29">
        <v>19728</v>
      </c>
      <c r="MD29">
        <v>21906</v>
      </c>
      <c r="ME29">
        <v>23301</v>
      </c>
      <c r="MF29">
        <v>24506</v>
      </c>
      <c r="MG29">
        <v>27197</v>
      </c>
      <c r="MH29">
        <v>15508</v>
      </c>
      <c r="MI29">
        <v>19917</v>
      </c>
      <c r="MJ29">
        <v>26979</v>
      </c>
      <c r="MK29">
        <v>28810</v>
      </c>
      <c r="ML29">
        <v>31814</v>
      </c>
      <c r="MM29">
        <v>36033</v>
      </c>
      <c r="MN29">
        <v>40793</v>
      </c>
      <c r="MO29">
        <v>26236</v>
      </c>
      <c r="MP29">
        <v>27672</v>
      </c>
      <c r="MQ29">
        <v>36814</v>
      </c>
      <c r="MR29">
        <v>38571</v>
      </c>
      <c r="MS29">
        <v>41201</v>
      </c>
      <c r="MT29">
        <v>44732</v>
      </c>
      <c r="MU29">
        <v>52073</v>
      </c>
      <c r="MV29">
        <v>32862</v>
      </c>
      <c r="MW29">
        <v>35442</v>
      </c>
      <c r="MX29">
        <v>42342</v>
      </c>
      <c r="MY29">
        <v>46852</v>
      </c>
      <c r="MZ29">
        <v>51299</v>
      </c>
      <c r="NA29">
        <v>57993</v>
      </c>
      <c r="NB29">
        <v>69067</v>
      </c>
      <c r="NC29">
        <v>49510</v>
      </c>
      <c r="ND29">
        <v>54155</v>
      </c>
      <c r="NE29">
        <v>28205</v>
      </c>
      <c r="NF29">
        <v>46683</v>
      </c>
      <c r="NG29">
        <v>62883</v>
      </c>
      <c r="NH29">
        <v>72500</v>
      </c>
      <c r="NI29">
        <v>40041</v>
      </c>
      <c r="NJ29">
        <v>42457</v>
      </c>
      <c r="NK29">
        <v>36689</v>
      </c>
      <c r="NL29">
        <v>12673</v>
      </c>
      <c r="NM29">
        <v>28724</v>
      </c>
      <c r="NN29">
        <v>37705</v>
      </c>
      <c r="NO29">
        <v>40912</v>
      </c>
      <c r="NP29">
        <v>42596</v>
      </c>
      <c r="NQ29">
        <v>28952</v>
      </c>
      <c r="NR29">
        <v>21735</v>
      </c>
      <c r="NS29">
        <v>31841</v>
      </c>
      <c r="NT29">
        <v>29582</v>
      </c>
      <c r="NU29">
        <v>30052</v>
      </c>
      <c r="NV29">
        <v>29092</v>
      </c>
      <c r="NW29">
        <v>29496</v>
      </c>
      <c r="NX29">
        <v>18134</v>
      </c>
      <c r="NY29">
        <v>16029</v>
      </c>
      <c r="NZ29">
        <v>19886</v>
      </c>
      <c r="OA29">
        <v>18568</v>
      </c>
      <c r="OB29">
        <v>17509</v>
      </c>
      <c r="OC29">
        <v>16691</v>
      </c>
      <c r="OD29">
        <v>17417</v>
      </c>
      <c r="OE29">
        <v>10899</v>
      </c>
      <c r="OF29">
        <v>10173</v>
      </c>
      <c r="OG29">
        <v>12877</v>
      </c>
      <c r="OH29">
        <v>12519</v>
      </c>
      <c r="OI29">
        <v>13428</v>
      </c>
      <c r="OJ29">
        <v>13505</v>
      </c>
      <c r="OK29">
        <v>15019</v>
      </c>
      <c r="OL29">
        <v>8910</v>
      </c>
      <c r="OM29">
        <v>9190</v>
      </c>
      <c r="ON29">
        <v>12269</v>
      </c>
      <c r="OO29">
        <v>12260</v>
      </c>
      <c r="OP29">
        <v>13920</v>
      </c>
      <c r="OQ29">
        <v>14032</v>
      </c>
      <c r="OR29">
        <v>16172</v>
      </c>
      <c r="OS29">
        <v>10034</v>
      </c>
      <c r="OT29">
        <v>10608</v>
      </c>
      <c r="OU29">
        <v>14681</v>
      </c>
      <c r="OV29">
        <v>15496</v>
      </c>
      <c r="OW29">
        <v>18215</v>
      </c>
      <c r="OX29">
        <v>20328</v>
      </c>
      <c r="OY29">
        <v>23715</v>
      </c>
      <c r="OZ29">
        <v>14213</v>
      </c>
      <c r="PA29">
        <v>16037</v>
      </c>
      <c r="PB29">
        <v>21637</v>
      </c>
      <c r="PC29">
        <v>21914</v>
      </c>
      <c r="PD29">
        <v>24636</v>
      </c>
      <c r="PE29">
        <v>24439</v>
      </c>
      <c r="PF29">
        <v>28077</v>
      </c>
      <c r="PG29">
        <v>17949</v>
      </c>
      <c r="PH29">
        <v>16603</v>
      </c>
      <c r="PI29">
        <v>20808</v>
      </c>
      <c r="PJ29">
        <v>20877</v>
      </c>
      <c r="PK29">
        <v>20678</v>
      </c>
      <c r="PL29">
        <v>22290</v>
      </c>
      <c r="PM29">
        <v>27917</v>
      </c>
      <c r="PN29">
        <v>13353</v>
      </c>
      <c r="PO29">
        <v>14358</v>
      </c>
      <c r="PP29">
        <v>19651</v>
      </c>
      <c r="PQ29">
        <v>19957</v>
      </c>
      <c r="PR29">
        <v>20235</v>
      </c>
      <c r="PS29">
        <v>20499</v>
      </c>
      <c r="PT29">
        <v>22753</v>
      </c>
      <c r="PU29">
        <v>13159</v>
      </c>
      <c r="PV29">
        <v>13518</v>
      </c>
      <c r="PW29">
        <v>18112</v>
      </c>
      <c r="PX29">
        <v>19585</v>
      </c>
      <c r="PY29">
        <v>21497</v>
      </c>
      <c r="PZ29">
        <v>21313</v>
      </c>
      <c r="QA29">
        <v>22071</v>
      </c>
      <c r="QB29">
        <v>11845</v>
      </c>
      <c r="QC29">
        <v>12350</v>
      </c>
      <c r="QD29">
        <v>14527</v>
      </c>
      <c r="QE29">
        <v>15238</v>
      </c>
      <c r="QF29">
        <v>16429</v>
      </c>
      <c r="QG29">
        <v>15428</v>
      </c>
      <c r="QH29">
        <v>16180</v>
      </c>
      <c r="QI29">
        <v>9644</v>
      </c>
      <c r="QJ29">
        <v>10148</v>
      </c>
      <c r="QK29">
        <v>12991</v>
      </c>
      <c r="QL29">
        <v>15253</v>
      </c>
      <c r="QM29">
        <v>15185</v>
      </c>
      <c r="QN29">
        <v>14286</v>
      </c>
      <c r="QO29">
        <v>14031</v>
      </c>
      <c r="QP29">
        <v>9806</v>
      </c>
      <c r="QQ29">
        <v>9698</v>
      </c>
      <c r="QR29">
        <v>11551</v>
      </c>
      <c r="QS29">
        <v>11290</v>
      </c>
      <c r="QT29">
        <v>10507</v>
      </c>
      <c r="QU29">
        <v>8723</v>
      </c>
      <c r="QV29">
        <v>8568</v>
      </c>
      <c r="QW29">
        <v>6025</v>
      </c>
      <c r="QX29">
        <v>5645</v>
      </c>
      <c r="QY29">
        <v>6044</v>
      </c>
      <c r="QZ29">
        <v>6294</v>
      </c>
      <c r="RA29">
        <v>5881</v>
      </c>
      <c r="RB29">
        <v>5365</v>
      </c>
      <c r="RC29">
        <v>4696</v>
      </c>
      <c r="RD29">
        <v>4618</v>
      </c>
      <c r="RE29">
        <v>4185</v>
      </c>
      <c r="RF29">
        <v>4280</v>
      </c>
      <c r="RG29">
        <v>3937</v>
      </c>
      <c r="RH29">
        <v>3744</v>
      </c>
      <c r="RI29">
        <v>3044</v>
      </c>
      <c r="RJ29">
        <v>2891</v>
      </c>
      <c r="RK29">
        <v>1712</v>
      </c>
      <c r="RL29">
        <v>2211</v>
      </c>
      <c r="RM29">
        <v>2856</v>
      </c>
      <c r="RN29">
        <v>3100</v>
      </c>
      <c r="RO29">
        <v>2851</v>
      </c>
      <c r="RP29">
        <v>2996</v>
      </c>
      <c r="RQ29">
        <v>3461</v>
      </c>
      <c r="RR29">
        <v>2055</v>
      </c>
      <c r="RS29">
        <v>2183</v>
      </c>
      <c r="RT29">
        <v>2582</v>
      </c>
    </row>
    <row r="30" spans="1:488" x14ac:dyDescent="0.25">
      <c r="A30" t="s">
        <v>40</v>
      </c>
      <c r="B30">
        <f>'daily PHE update'!G29</f>
        <v>131092</v>
      </c>
      <c r="E30">
        <v>131092</v>
      </c>
      <c r="F30">
        <v>88138</v>
      </c>
      <c r="G30">
        <v>136415</v>
      </c>
      <c r="H30">
        <v>171600</v>
      </c>
      <c r="I30">
        <v>200164</v>
      </c>
      <c r="J30">
        <v>152727</v>
      </c>
      <c r="K30">
        <v>139779</v>
      </c>
      <c r="L30">
        <v>89619</v>
      </c>
      <c r="M30">
        <v>54634</v>
      </c>
      <c r="N30">
        <v>106037</v>
      </c>
      <c r="O30">
        <v>122936</v>
      </c>
      <c r="P30">
        <v>124090</v>
      </c>
      <c r="Q30">
        <v>116784</v>
      </c>
      <c r="R30">
        <v>106377</v>
      </c>
      <c r="S30">
        <v>71461</v>
      </c>
      <c r="T30">
        <v>71913</v>
      </c>
      <c r="U30">
        <v>77190</v>
      </c>
      <c r="V30">
        <v>85369</v>
      </c>
      <c r="W30">
        <v>90967</v>
      </c>
      <c r="X30">
        <v>83343</v>
      </c>
      <c r="Y30">
        <v>71379</v>
      </c>
      <c r="Z30">
        <v>43859</v>
      </c>
      <c r="AA30">
        <v>39944</v>
      </c>
      <c r="AB30">
        <v>42919</v>
      </c>
      <c r="AC30">
        <v>46638</v>
      </c>
      <c r="AD30">
        <v>47875</v>
      </c>
      <c r="AE30">
        <v>46254</v>
      </c>
      <c r="AF30">
        <v>49369</v>
      </c>
      <c r="AG30">
        <v>33972</v>
      </c>
      <c r="AH30">
        <v>32416</v>
      </c>
      <c r="AI30">
        <v>38173</v>
      </c>
      <c r="AJ30">
        <v>41938</v>
      </c>
      <c r="AK30">
        <v>46027</v>
      </c>
      <c r="AL30">
        <v>46450</v>
      </c>
      <c r="AM30">
        <v>46722</v>
      </c>
      <c r="AN30">
        <v>33058</v>
      </c>
      <c r="AO30">
        <v>27809</v>
      </c>
      <c r="AP30">
        <v>32903</v>
      </c>
      <c r="AQ30">
        <v>36259</v>
      </c>
      <c r="AR30">
        <v>38923</v>
      </c>
      <c r="AS30">
        <v>40104</v>
      </c>
      <c r="AT30">
        <v>41911</v>
      </c>
      <c r="AU30">
        <v>31044</v>
      </c>
      <c r="AV30">
        <v>29212</v>
      </c>
      <c r="AW30">
        <v>32467</v>
      </c>
      <c r="AX30">
        <v>36232</v>
      </c>
      <c r="AY30">
        <v>37419</v>
      </c>
      <c r="AZ30">
        <v>37684</v>
      </c>
      <c r="BA30">
        <v>41525</v>
      </c>
      <c r="BB30">
        <v>28910</v>
      </c>
      <c r="BC30">
        <v>26799</v>
      </c>
      <c r="BD30">
        <v>30563</v>
      </c>
      <c r="BE30">
        <v>32901</v>
      </c>
      <c r="BF30">
        <v>34559</v>
      </c>
      <c r="BG30">
        <v>33884</v>
      </c>
      <c r="BH30">
        <v>35281</v>
      </c>
      <c r="BI30">
        <v>24879</v>
      </c>
      <c r="BJ30">
        <v>22053</v>
      </c>
      <c r="BK30">
        <v>23825</v>
      </c>
      <c r="BL30">
        <v>26062</v>
      </c>
      <c r="BM30">
        <v>28416</v>
      </c>
      <c r="BN30">
        <v>30403</v>
      </c>
      <c r="BO30">
        <v>36734</v>
      </c>
      <c r="BP30">
        <v>28895</v>
      </c>
      <c r="BQ30">
        <v>27681</v>
      </c>
      <c r="BR30">
        <v>33235</v>
      </c>
      <c r="BS30">
        <v>34311</v>
      </c>
      <c r="BT30">
        <v>35744</v>
      </c>
      <c r="BU30">
        <v>34534</v>
      </c>
      <c r="BV30">
        <v>39119</v>
      </c>
      <c r="BW30">
        <v>29485</v>
      </c>
      <c r="BX30">
        <v>29174</v>
      </c>
      <c r="BY30">
        <v>33799</v>
      </c>
      <c r="BZ30">
        <v>37783</v>
      </c>
      <c r="CA30">
        <v>43109</v>
      </c>
      <c r="CB30">
        <v>43682</v>
      </c>
      <c r="CC30">
        <v>48236</v>
      </c>
      <c r="CD30">
        <v>36775</v>
      </c>
      <c r="CE30">
        <v>31025</v>
      </c>
      <c r="CF30">
        <v>35911</v>
      </c>
      <c r="CG30">
        <v>38458</v>
      </c>
      <c r="CH30">
        <v>39743</v>
      </c>
      <c r="CI30">
        <v>40033</v>
      </c>
      <c r="CJ30">
        <v>42239</v>
      </c>
      <c r="CK30">
        <v>30892</v>
      </c>
      <c r="CL30">
        <v>26563</v>
      </c>
      <c r="CM30">
        <v>29236</v>
      </c>
      <c r="CN30">
        <v>31539</v>
      </c>
      <c r="CO30">
        <v>31881</v>
      </c>
      <c r="CP30">
        <v>31564</v>
      </c>
      <c r="CQ30">
        <v>35748</v>
      </c>
      <c r="CR30">
        <v>26596</v>
      </c>
      <c r="CS30">
        <v>21422</v>
      </c>
      <c r="CT30">
        <v>23640</v>
      </c>
      <c r="CU30">
        <v>26243</v>
      </c>
      <c r="CV30">
        <v>28138</v>
      </c>
      <c r="CW30">
        <v>29008</v>
      </c>
      <c r="CX30">
        <v>33888</v>
      </c>
      <c r="CY30">
        <v>26258</v>
      </c>
      <c r="CZ30">
        <v>22651</v>
      </c>
      <c r="DA30">
        <v>25211</v>
      </c>
      <c r="DB30">
        <v>27709</v>
      </c>
      <c r="DC30">
        <v>28179</v>
      </c>
      <c r="DD30">
        <v>29952</v>
      </c>
      <c r="DE30">
        <v>31445</v>
      </c>
      <c r="DF30">
        <v>24259</v>
      </c>
      <c r="DG30">
        <v>20520</v>
      </c>
      <c r="DH30">
        <v>21912</v>
      </c>
      <c r="DI30">
        <v>21735</v>
      </c>
      <c r="DJ30">
        <v>21953</v>
      </c>
      <c r="DK30">
        <v>22134</v>
      </c>
      <c r="DL30">
        <v>24639</v>
      </c>
      <c r="DM30">
        <v>17510</v>
      </c>
      <c r="DN30">
        <v>16599</v>
      </c>
      <c r="DO30">
        <v>20508</v>
      </c>
      <c r="DP30">
        <v>23897</v>
      </c>
      <c r="DQ30">
        <v>25048</v>
      </c>
      <c r="DR30">
        <v>27343</v>
      </c>
      <c r="DS30">
        <v>32367</v>
      </c>
      <c r="DT30">
        <v>22963</v>
      </c>
      <c r="DU30">
        <v>22959</v>
      </c>
      <c r="DV30">
        <v>28091</v>
      </c>
      <c r="DW30">
        <v>29940</v>
      </c>
      <c r="DX30">
        <v>30916</v>
      </c>
      <c r="DY30">
        <v>32856</v>
      </c>
      <c r="DZ30">
        <v>24382</v>
      </c>
      <c r="EA30">
        <v>18718</v>
      </c>
      <c r="EB30">
        <v>19674</v>
      </c>
      <c r="EC30">
        <v>23691</v>
      </c>
      <c r="ED30">
        <v>25860</v>
      </c>
      <c r="EE30">
        <v>27197</v>
      </c>
      <c r="EF30">
        <v>27531</v>
      </c>
      <c r="EG30">
        <v>29642</v>
      </c>
      <c r="EH30">
        <v>21933</v>
      </c>
      <c r="EI30">
        <v>22092</v>
      </c>
      <c r="EJ30">
        <v>24958</v>
      </c>
      <c r="EK30">
        <v>30637</v>
      </c>
      <c r="EL30">
        <v>30232</v>
      </c>
      <c r="EM30">
        <v>30102</v>
      </c>
      <c r="EN30">
        <v>20804</v>
      </c>
      <c r="EO30">
        <v>20868</v>
      </c>
      <c r="EP30">
        <v>24409</v>
      </c>
      <c r="EQ30">
        <v>27006</v>
      </c>
      <c r="ER30">
        <v>28426</v>
      </c>
      <c r="ES30">
        <v>26923</v>
      </c>
      <c r="ET30">
        <v>27583</v>
      </c>
      <c r="EU30">
        <v>19651</v>
      </c>
      <c r="EV30">
        <v>19475</v>
      </c>
      <c r="EW30">
        <v>24242</v>
      </c>
      <c r="EX30">
        <v>27455</v>
      </c>
      <c r="EY30">
        <v>28146</v>
      </c>
      <c r="EZ30">
        <v>26353</v>
      </c>
      <c r="FA30">
        <v>25908</v>
      </c>
      <c r="FB30">
        <v>18170</v>
      </c>
      <c r="FC30">
        <v>17973</v>
      </c>
      <c r="FD30">
        <v>21550</v>
      </c>
      <c r="FE30">
        <v>24715</v>
      </c>
      <c r="FF30">
        <v>26240</v>
      </c>
      <c r="FG30">
        <v>25346</v>
      </c>
      <c r="FH30">
        <v>25814</v>
      </c>
      <c r="FI30">
        <v>19190</v>
      </c>
      <c r="FJ30">
        <v>19794</v>
      </c>
      <c r="FK30">
        <v>23936</v>
      </c>
      <c r="FL30">
        <v>27040</v>
      </c>
      <c r="FM30">
        <v>30960</v>
      </c>
      <c r="FN30">
        <v>35067</v>
      </c>
      <c r="FO30">
        <v>42368</v>
      </c>
      <c r="FP30">
        <v>32445</v>
      </c>
      <c r="FQ30">
        <v>34600</v>
      </c>
      <c r="FR30">
        <v>50067</v>
      </c>
      <c r="FS30">
        <v>56282</v>
      </c>
      <c r="FT30">
        <v>49203</v>
      </c>
      <c r="FU30">
        <v>42270</v>
      </c>
      <c r="FV30">
        <v>39584</v>
      </c>
      <c r="FW30">
        <v>26904</v>
      </c>
      <c r="FX30">
        <v>24885</v>
      </c>
      <c r="FY30">
        <v>28431</v>
      </c>
      <c r="FZ30">
        <v>29249</v>
      </c>
      <c r="GA30">
        <v>33490</v>
      </c>
      <c r="GB30">
        <v>30933</v>
      </c>
      <c r="GC30">
        <v>29488</v>
      </c>
      <c r="GD30">
        <v>21306</v>
      </c>
      <c r="GE30">
        <v>20156</v>
      </c>
      <c r="GF30">
        <v>21709</v>
      </c>
      <c r="GG30">
        <v>23601</v>
      </c>
      <c r="GH30">
        <v>23391</v>
      </c>
      <c r="GI30">
        <v>22674</v>
      </c>
      <c r="GJ30">
        <v>22858</v>
      </c>
      <c r="GK30">
        <v>15035</v>
      </c>
      <c r="GL30">
        <v>13161</v>
      </c>
      <c r="GM30">
        <v>14499</v>
      </c>
      <c r="GN30">
        <v>14680</v>
      </c>
      <c r="GO30">
        <v>14387</v>
      </c>
      <c r="GP30">
        <v>13189</v>
      </c>
      <c r="GQ30">
        <v>12388</v>
      </c>
      <c r="GR30">
        <v>8000</v>
      </c>
      <c r="GS30">
        <v>6932</v>
      </c>
      <c r="GT30">
        <v>8502</v>
      </c>
      <c r="GU30">
        <v>9195</v>
      </c>
      <c r="GV30">
        <v>8858</v>
      </c>
      <c r="GW30">
        <v>8683</v>
      </c>
      <c r="GX30">
        <v>5900</v>
      </c>
      <c r="GY30">
        <v>5246</v>
      </c>
      <c r="GZ30">
        <v>6334</v>
      </c>
      <c r="HA30">
        <v>6531</v>
      </c>
      <c r="HB30">
        <v>6699</v>
      </c>
      <c r="HC30">
        <v>6421</v>
      </c>
      <c r="HD30">
        <v>6575</v>
      </c>
      <c r="HE30">
        <v>4605</v>
      </c>
      <c r="HF30">
        <v>3853</v>
      </c>
      <c r="HG30">
        <v>4740</v>
      </c>
      <c r="HH30">
        <v>4958</v>
      </c>
      <c r="HI30">
        <v>4908</v>
      </c>
      <c r="HJ30">
        <v>4319</v>
      </c>
      <c r="HK30">
        <v>3059</v>
      </c>
      <c r="HL30">
        <v>2531</v>
      </c>
      <c r="HM30">
        <v>2389</v>
      </c>
      <c r="HN30">
        <v>2824</v>
      </c>
      <c r="HO30">
        <v>2954</v>
      </c>
      <c r="HP30">
        <v>3066</v>
      </c>
      <c r="HQ30">
        <v>2679</v>
      </c>
      <c r="HR30">
        <v>2608</v>
      </c>
      <c r="HS30">
        <v>1837</v>
      </c>
      <c r="HT30">
        <v>1533</v>
      </c>
      <c r="HU30">
        <v>1793</v>
      </c>
      <c r="HV30">
        <v>1909</v>
      </c>
      <c r="HW30">
        <v>2168</v>
      </c>
      <c r="HX30">
        <v>2136</v>
      </c>
      <c r="HY30">
        <v>2238</v>
      </c>
      <c r="HZ30">
        <v>1520</v>
      </c>
      <c r="IA30">
        <v>1257</v>
      </c>
      <c r="IB30">
        <v>1454</v>
      </c>
      <c r="IC30">
        <v>1653</v>
      </c>
      <c r="ID30">
        <v>1766</v>
      </c>
      <c r="IE30">
        <v>1739</v>
      </c>
      <c r="IF30">
        <v>2166</v>
      </c>
      <c r="IG30">
        <v>1844</v>
      </c>
      <c r="IH30">
        <v>1201</v>
      </c>
      <c r="II30">
        <v>1543</v>
      </c>
      <c r="IJ30">
        <v>1793</v>
      </c>
      <c r="IK30">
        <v>2033</v>
      </c>
      <c r="IL30">
        <v>2038</v>
      </c>
      <c r="IM30">
        <v>1691</v>
      </c>
      <c r="IN30">
        <v>1209</v>
      </c>
      <c r="IO30">
        <v>1122</v>
      </c>
      <c r="IP30">
        <v>1405</v>
      </c>
      <c r="IQ30">
        <v>1761</v>
      </c>
      <c r="IR30">
        <v>2017</v>
      </c>
      <c r="IS30">
        <v>1693</v>
      </c>
      <c r="IT30">
        <v>2076</v>
      </c>
      <c r="IU30">
        <v>1774</v>
      </c>
      <c r="IV30">
        <v>1204</v>
      </c>
      <c r="IW30">
        <v>1572</v>
      </c>
      <c r="IX30">
        <v>1885</v>
      </c>
      <c r="IY30">
        <v>2135</v>
      </c>
      <c r="IZ30">
        <v>2046</v>
      </c>
      <c r="JA30">
        <v>2377</v>
      </c>
      <c r="JB30">
        <v>2318</v>
      </c>
      <c r="JC30">
        <v>1361</v>
      </c>
      <c r="JD30">
        <v>1892</v>
      </c>
      <c r="JE30">
        <v>1928</v>
      </c>
      <c r="JF30">
        <v>2034</v>
      </c>
      <c r="JG30">
        <v>2022</v>
      </c>
      <c r="JH30">
        <v>2408</v>
      </c>
      <c r="JI30">
        <v>2017</v>
      </c>
      <c r="JJ30">
        <v>1938</v>
      </c>
      <c r="JK30">
        <v>2383</v>
      </c>
      <c r="JL30">
        <v>2541</v>
      </c>
      <c r="JM30">
        <v>2633</v>
      </c>
      <c r="JN30">
        <v>2584</v>
      </c>
      <c r="JO30">
        <v>2193</v>
      </c>
      <c r="JP30">
        <v>1923</v>
      </c>
      <c r="JQ30">
        <v>1994</v>
      </c>
      <c r="JR30">
        <v>2866</v>
      </c>
      <c r="JS30">
        <v>3121</v>
      </c>
      <c r="JT30">
        <v>2929</v>
      </c>
      <c r="JU30">
        <v>3187</v>
      </c>
      <c r="JV30">
        <v>4085</v>
      </c>
      <c r="JW30">
        <v>2932</v>
      </c>
      <c r="JX30">
        <v>3614</v>
      </c>
      <c r="JY30">
        <v>4443</v>
      </c>
      <c r="JZ30">
        <v>5106</v>
      </c>
      <c r="KA30">
        <v>4333</v>
      </c>
      <c r="KB30">
        <v>5139</v>
      </c>
      <c r="KC30">
        <v>4513</v>
      </c>
      <c r="KD30">
        <v>3362</v>
      </c>
      <c r="KE30">
        <v>4135</v>
      </c>
      <c r="KF30">
        <v>4522</v>
      </c>
      <c r="KG30">
        <v>4852</v>
      </c>
      <c r="KH30">
        <v>4741</v>
      </c>
      <c r="KI30">
        <v>5416</v>
      </c>
      <c r="KJ30">
        <v>3567</v>
      </c>
      <c r="KK30">
        <v>3451</v>
      </c>
      <c r="KL30">
        <v>4727</v>
      </c>
      <c r="KM30">
        <v>4828</v>
      </c>
      <c r="KN30">
        <v>5139</v>
      </c>
      <c r="KO30">
        <v>5356</v>
      </c>
      <c r="KP30">
        <v>5762</v>
      </c>
      <c r="KQ30">
        <v>3592</v>
      </c>
      <c r="KR30">
        <v>3734</v>
      </c>
      <c r="KS30">
        <v>4660</v>
      </c>
      <c r="KT30">
        <v>4867</v>
      </c>
      <c r="KU30">
        <v>5145</v>
      </c>
      <c r="KV30">
        <v>5708</v>
      </c>
      <c r="KW30">
        <v>5950</v>
      </c>
      <c r="KX30">
        <v>3986</v>
      </c>
      <c r="KY30">
        <v>4123</v>
      </c>
      <c r="KZ30">
        <v>6655</v>
      </c>
      <c r="LA30">
        <v>6655</v>
      </c>
      <c r="LB30">
        <v>7328</v>
      </c>
      <c r="LC30">
        <v>8198</v>
      </c>
      <c r="LD30">
        <v>9943</v>
      </c>
      <c r="LE30">
        <v>6837</v>
      </c>
      <c r="LF30">
        <v>6914</v>
      </c>
      <c r="LG30">
        <v>8929</v>
      </c>
      <c r="LH30">
        <v>9927</v>
      </c>
      <c r="LI30">
        <v>10054</v>
      </c>
      <c r="LJ30">
        <v>10846</v>
      </c>
      <c r="LK30">
        <v>12518</v>
      </c>
      <c r="LL30">
        <v>7564</v>
      </c>
      <c r="LM30">
        <v>7760</v>
      </c>
      <c r="LN30">
        <v>10601</v>
      </c>
      <c r="LO30">
        <v>11296</v>
      </c>
      <c r="LP30">
        <v>11897</v>
      </c>
      <c r="LQ30">
        <v>12301</v>
      </c>
      <c r="LR30">
        <v>13931</v>
      </c>
      <c r="LS30">
        <v>10196</v>
      </c>
      <c r="LT30">
        <v>10610</v>
      </c>
      <c r="LU30">
        <v>14040</v>
      </c>
      <c r="LV30">
        <v>16233</v>
      </c>
      <c r="LW30">
        <v>17472</v>
      </c>
      <c r="LX30">
        <v>17683</v>
      </c>
      <c r="LY30">
        <v>20179</v>
      </c>
      <c r="LZ30">
        <v>13768</v>
      </c>
      <c r="MA30">
        <v>15013</v>
      </c>
      <c r="MB30">
        <v>19729</v>
      </c>
      <c r="MC30">
        <v>21904</v>
      </c>
      <c r="MD30">
        <v>23304</v>
      </c>
      <c r="ME30">
        <v>24507</v>
      </c>
      <c r="MF30">
        <v>27190</v>
      </c>
      <c r="MG30">
        <v>15509</v>
      </c>
      <c r="MH30">
        <v>19916</v>
      </c>
      <c r="MI30">
        <v>26977</v>
      </c>
      <c r="MJ30">
        <v>28806</v>
      </c>
      <c r="MK30">
        <v>31819</v>
      </c>
      <c r="ML30">
        <v>36035</v>
      </c>
      <c r="MM30">
        <v>40794</v>
      </c>
      <c r="MN30">
        <v>26238</v>
      </c>
      <c r="MO30">
        <v>27677</v>
      </c>
      <c r="MP30">
        <v>36813</v>
      </c>
      <c r="MQ30">
        <v>38572</v>
      </c>
      <c r="MR30">
        <v>41207</v>
      </c>
      <c r="MS30">
        <v>44732</v>
      </c>
      <c r="MT30">
        <v>52078</v>
      </c>
      <c r="MU30">
        <v>32861</v>
      </c>
      <c r="MV30">
        <v>35443</v>
      </c>
      <c r="MW30">
        <v>42345</v>
      </c>
      <c r="MX30">
        <v>46849</v>
      </c>
      <c r="MY30">
        <v>51285</v>
      </c>
      <c r="MZ30">
        <v>58004</v>
      </c>
      <c r="NA30">
        <v>69068</v>
      </c>
      <c r="NB30">
        <v>49513</v>
      </c>
      <c r="NC30">
        <v>54160</v>
      </c>
      <c r="ND30">
        <v>28206</v>
      </c>
      <c r="NE30">
        <v>46681</v>
      </c>
      <c r="NF30">
        <v>62886</v>
      </c>
      <c r="NG30">
        <v>72500</v>
      </c>
      <c r="NH30">
        <v>40027</v>
      </c>
      <c r="NI30">
        <v>42459</v>
      </c>
      <c r="NJ30">
        <v>36691</v>
      </c>
      <c r="NK30">
        <v>12672</v>
      </c>
      <c r="NL30">
        <v>28724</v>
      </c>
      <c r="NM30">
        <v>37703</v>
      </c>
      <c r="NN30">
        <v>40909</v>
      </c>
      <c r="NO30">
        <v>42602</v>
      </c>
      <c r="NP30">
        <v>28950</v>
      </c>
      <c r="NQ30">
        <v>21741</v>
      </c>
      <c r="NR30">
        <v>31829</v>
      </c>
      <c r="NS30">
        <v>29582</v>
      </c>
      <c r="NT30">
        <v>30057</v>
      </c>
      <c r="NU30">
        <v>29089</v>
      </c>
      <c r="NV30">
        <v>29491</v>
      </c>
      <c r="NW30">
        <v>18136</v>
      </c>
      <c r="NX30">
        <v>16031</v>
      </c>
      <c r="NY30">
        <v>19886</v>
      </c>
      <c r="NZ30">
        <v>18559</v>
      </c>
      <c r="OA30">
        <v>17508</v>
      </c>
      <c r="OB30">
        <v>16687</v>
      </c>
      <c r="OC30">
        <v>17415</v>
      </c>
      <c r="OD30">
        <v>10897</v>
      </c>
      <c r="OE30">
        <v>10174</v>
      </c>
      <c r="OF30">
        <v>12878</v>
      </c>
      <c r="OG30">
        <v>12518</v>
      </c>
      <c r="OH30">
        <v>13425</v>
      </c>
      <c r="OI30">
        <v>13508</v>
      </c>
      <c r="OJ30">
        <v>15023</v>
      </c>
      <c r="OK30">
        <v>8909</v>
      </c>
      <c r="OL30">
        <v>9190</v>
      </c>
      <c r="OM30">
        <v>12262</v>
      </c>
      <c r="ON30">
        <v>12265</v>
      </c>
      <c r="OO30">
        <v>13917</v>
      </c>
      <c r="OP30">
        <v>14023</v>
      </c>
      <c r="OQ30">
        <v>16176</v>
      </c>
      <c r="OR30">
        <v>10036</v>
      </c>
      <c r="OS30">
        <v>10610</v>
      </c>
      <c r="OT30">
        <v>14682</v>
      </c>
      <c r="OU30">
        <v>15493</v>
      </c>
      <c r="OV30">
        <v>18217</v>
      </c>
      <c r="OW30">
        <v>20329</v>
      </c>
      <c r="OX30">
        <v>23712</v>
      </c>
      <c r="OY30">
        <v>14224</v>
      </c>
      <c r="OZ30">
        <v>16027</v>
      </c>
      <c r="PA30">
        <v>21641</v>
      </c>
      <c r="PB30">
        <v>21911</v>
      </c>
      <c r="PC30">
        <v>24636</v>
      </c>
      <c r="PD30">
        <v>24438</v>
      </c>
      <c r="PE30">
        <v>28077</v>
      </c>
      <c r="PF30">
        <v>17953</v>
      </c>
      <c r="PG30">
        <v>16599</v>
      </c>
      <c r="PH30">
        <v>20808</v>
      </c>
      <c r="PI30">
        <v>20874</v>
      </c>
      <c r="PJ30">
        <v>20687</v>
      </c>
      <c r="PK30">
        <v>22279</v>
      </c>
      <c r="PL30">
        <v>27915</v>
      </c>
      <c r="PM30">
        <v>13356</v>
      </c>
      <c r="PN30">
        <v>14358</v>
      </c>
      <c r="PO30">
        <v>19641</v>
      </c>
      <c r="PP30">
        <v>19958</v>
      </c>
      <c r="PQ30">
        <v>20237</v>
      </c>
      <c r="PR30">
        <v>20499</v>
      </c>
      <c r="PS30">
        <v>22753</v>
      </c>
      <c r="PT30">
        <v>13158</v>
      </c>
      <c r="PU30">
        <v>13519</v>
      </c>
      <c r="PV30">
        <v>18109</v>
      </c>
      <c r="PW30">
        <v>19609</v>
      </c>
      <c r="PX30">
        <v>21494</v>
      </c>
      <c r="PY30">
        <v>21318</v>
      </c>
      <c r="PZ30">
        <v>22083</v>
      </c>
      <c r="QA30">
        <v>11839</v>
      </c>
      <c r="QB30">
        <v>12349</v>
      </c>
      <c r="QC30">
        <v>14525</v>
      </c>
      <c r="QD30">
        <v>15236</v>
      </c>
      <c r="QE30">
        <v>16429</v>
      </c>
      <c r="QF30">
        <v>15426</v>
      </c>
      <c r="QG30">
        <v>16182</v>
      </c>
      <c r="QH30">
        <v>9646</v>
      </c>
      <c r="QI30">
        <v>10148</v>
      </c>
      <c r="QJ30">
        <v>12990</v>
      </c>
      <c r="QK30">
        <v>15250</v>
      </c>
      <c r="QL30">
        <v>15183</v>
      </c>
      <c r="QM30">
        <v>14285</v>
      </c>
      <c r="QN30">
        <v>14031</v>
      </c>
      <c r="QO30">
        <v>9809</v>
      </c>
      <c r="QP30">
        <v>9698</v>
      </c>
      <c r="QQ30">
        <v>11554</v>
      </c>
      <c r="QR30">
        <v>11292</v>
      </c>
      <c r="QS30">
        <v>10508</v>
      </c>
      <c r="QT30">
        <v>8720</v>
      </c>
      <c r="QU30">
        <v>8567</v>
      </c>
      <c r="QV30">
        <v>6025</v>
      </c>
      <c r="QW30">
        <v>5644</v>
      </c>
      <c r="QX30">
        <v>6045</v>
      </c>
      <c r="QY30">
        <v>6295</v>
      </c>
      <c r="QZ30">
        <v>5881</v>
      </c>
      <c r="RA30">
        <v>5365</v>
      </c>
      <c r="RB30">
        <v>4694</v>
      </c>
      <c r="RC30">
        <v>4617</v>
      </c>
      <c r="RD30">
        <v>4186</v>
      </c>
      <c r="RE30">
        <v>4280</v>
      </c>
      <c r="RF30">
        <v>3939</v>
      </c>
      <c r="RG30">
        <v>3740</v>
      </c>
      <c r="RH30">
        <v>3049</v>
      </c>
      <c r="RI30">
        <v>2891</v>
      </c>
      <c r="RJ30">
        <v>1711</v>
      </c>
      <c r="RK30">
        <v>2213</v>
      </c>
      <c r="RL30">
        <v>2853</v>
      </c>
      <c r="RM30">
        <v>3101</v>
      </c>
      <c r="RN30">
        <v>2851</v>
      </c>
      <c r="RO30">
        <v>2996</v>
      </c>
      <c r="RP30">
        <v>3464</v>
      </c>
      <c r="RQ30">
        <v>2053</v>
      </c>
      <c r="RR30">
        <v>2183</v>
      </c>
      <c r="RS30">
        <v>2582</v>
      </c>
      <c r="RT30">
        <v>2661</v>
      </c>
    </row>
    <row r="31" spans="1:488" x14ac:dyDescent="0.25">
      <c r="A31" t="s">
        <v>30</v>
      </c>
      <c r="B31">
        <f>'daily PHE update'!G30</f>
        <v>88141</v>
      </c>
      <c r="E31">
        <v>88141</v>
      </c>
      <c r="F31">
        <v>136427</v>
      </c>
      <c r="G31">
        <v>171676</v>
      </c>
      <c r="H31">
        <v>200182</v>
      </c>
      <c r="I31">
        <v>152729</v>
      </c>
      <c r="J31">
        <v>139779</v>
      </c>
      <c r="K31">
        <v>89619</v>
      </c>
      <c r="L31">
        <v>54634</v>
      </c>
      <c r="M31">
        <v>106038</v>
      </c>
      <c r="N31">
        <v>123020</v>
      </c>
      <c r="O31">
        <v>124099</v>
      </c>
      <c r="P31">
        <v>116785</v>
      </c>
      <c r="Q31">
        <v>106377</v>
      </c>
      <c r="R31">
        <v>71469</v>
      </c>
      <c r="S31">
        <v>71917</v>
      </c>
      <c r="T31">
        <v>77194</v>
      </c>
      <c r="U31">
        <v>85370</v>
      </c>
      <c r="V31">
        <v>90970</v>
      </c>
      <c r="W31">
        <v>83345</v>
      </c>
      <c r="X31">
        <v>71380</v>
      </c>
      <c r="Y31">
        <v>43859</v>
      </c>
      <c r="Z31">
        <v>39949</v>
      </c>
      <c r="AA31">
        <v>42921</v>
      </c>
      <c r="AB31">
        <v>46639</v>
      </c>
      <c r="AC31">
        <v>47875</v>
      </c>
      <c r="AD31">
        <v>46254</v>
      </c>
      <c r="AE31">
        <v>49370</v>
      </c>
      <c r="AF31">
        <v>33972</v>
      </c>
      <c r="AG31">
        <v>32417</v>
      </c>
      <c r="AH31">
        <v>38174</v>
      </c>
      <c r="AI31">
        <v>41939</v>
      </c>
      <c r="AJ31">
        <v>46028</v>
      </c>
      <c r="AK31">
        <v>46450</v>
      </c>
      <c r="AL31">
        <v>46722</v>
      </c>
      <c r="AM31">
        <v>33058</v>
      </c>
      <c r="AN31">
        <v>27809</v>
      </c>
      <c r="AO31">
        <v>32903</v>
      </c>
      <c r="AP31">
        <v>36259</v>
      </c>
      <c r="AQ31">
        <v>38923</v>
      </c>
      <c r="AR31">
        <v>40105</v>
      </c>
      <c r="AS31">
        <v>41911</v>
      </c>
      <c r="AT31">
        <v>31045</v>
      </c>
      <c r="AU31">
        <v>29212</v>
      </c>
      <c r="AV31">
        <v>32469</v>
      </c>
      <c r="AW31">
        <v>36232</v>
      </c>
      <c r="AX31">
        <v>37421</v>
      </c>
      <c r="AY31">
        <v>37684</v>
      </c>
      <c r="AZ31">
        <v>41526</v>
      </c>
      <c r="BA31">
        <v>28910</v>
      </c>
      <c r="BB31">
        <v>26799</v>
      </c>
      <c r="BC31">
        <v>30563</v>
      </c>
      <c r="BD31">
        <v>32901</v>
      </c>
      <c r="BE31">
        <v>34559</v>
      </c>
      <c r="BF31">
        <v>33884</v>
      </c>
      <c r="BG31">
        <v>35282</v>
      </c>
      <c r="BH31">
        <v>24878</v>
      </c>
      <c r="BI31">
        <v>22053</v>
      </c>
      <c r="BJ31">
        <v>23828</v>
      </c>
      <c r="BK31">
        <v>26063</v>
      </c>
      <c r="BL31">
        <v>28413</v>
      </c>
      <c r="BM31">
        <v>30405</v>
      </c>
      <c r="BN31">
        <v>36734</v>
      </c>
      <c r="BO31">
        <v>28894</v>
      </c>
      <c r="BP31">
        <v>27681</v>
      </c>
      <c r="BQ31">
        <v>33262</v>
      </c>
      <c r="BR31">
        <v>34314</v>
      </c>
      <c r="BS31">
        <v>35736</v>
      </c>
      <c r="BT31">
        <v>34536</v>
      </c>
      <c r="BU31">
        <v>39117</v>
      </c>
      <c r="BV31">
        <v>29484</v>
      </c>
      <c r="BW31">
        <v>29173</v>
      </c>
      <c r="BX31">
        <v>33801</v>
      </c>
      <c r="BY31">
        <v>37783</v>
      </c>
      <c r="BZ31">
        <v>43113</v>
      </c>
      <c r="CA31">
        <v>43682</v>
      </c>
      <c r="CB31">
        <v>48237</v>
      </c>
      <c r="CC31">
        <v>36775</v>
      </c>
      <c r="CD31">
        <v>31022</v>
      </c>
      <c r="CE31">
        <v>35906</v>
      </c>
      <c r="CF31">
        <v>38461</v>
      </c>
      <c r="CG31">
        <v>39742</v>
      </c>
      <c r="CH31">
        <v>40034</v>
      </c>
      <c r="CI31">
        <v>42237</v>
      </c>
      <c r="CJ31">
        <v>30892</v>
      </c>
      <c r="CK31">
        <v>26567</v>
      </c>
      <c r="CL31">
        <v>29237</v>
      </c>
      <c r="CM31">
        <v>31538</v>
      </c>
      <c r="CN31">
        <v>31881</v>
      </c>
      <c r="CO31">
        <v>31565</v>
      </c>
      <c r="CP31">
        <v>35751</v>
      </c>
      <c r="CQ31">
        <v>26596</v>
      </c>
      <c r="CR31">
        <v>21421</v>
      </c>
      <c r="CS31">
        <v>23638</v>
      </c>
      <c r="CT31">
        <v>26243</v>
      </c>
      <c r="CU31">
        <v>28139</v>
      </c>
      <c r="CV31">
        <v>29013</v>
      </c>
      <c r="CW31">
        <v>33887</v>
      </c>
      <c r="CX31">
        <v>26258</v>
      </c>
      <c r="CY31">
        <v>22652</v>
      </c>
      <c r="CZ31">
        <v>25208</v>
      </c>
      <c r="DA31">
        <v>27708</v>
      </c>
      <c r="DB31">
        <v>28182</v>
      </c>
      <c r="DC31">
        <v>29952</v>
      </c>
      <c r="DD31">
        <v>31446</v>
      </c>
      <c r="DE31">
        <v>24259</v>
      </c>
      <c r="DF31">
        <v>20521</v>
      </c>
      <c r="DG31">
        <v>21916</v>
      </c>
      <c r="DH31">
        <v>21732</v>
      </c>
      <c r="DI31">
        <v>21955</v>
      </c>
      <c r="DJ31">
        <v>22142</v>
      </c>
      <c r="DK31">
        <v>24635</v>
      </c>
      <c r="DL31">
        <v>17509</v>
      </c>
      <c r="DM31">
        <v>16602</v>
      </c>
      <c r="DN31">
        <v>20520</v>
      </c>
      <c r="DO31">
        <v>23898</v>
      </c>
      <c r="DP31">
        <v>25045</v>
      </c>
      <c r="DQ31">
        <v>27345</v>
      </c>
      <c r="DR31">
        <v>32366</v>
      </c>
      <c r="DS31">
        <v>22963</v>
      </c>
      <c r="DT31">
        <v>22957</v>
      </c>
      <c r="DU31">
        <v>28104</v>
      </c>
      <c r="DV31">
        <v>29937</v>
      </c>
      <c r="DW31">
        <v>30913</v>
      </c>
      <c r="DX31">
        <v>32855</v>
      </c>
      <c r="DY31">
        <v>24380</v>
      </c>
      <c r="DZ31">
        <v>18718</v>
      </c>
      <c r="EA31">
        <v>19674</v>
      </c>
      <c r="EB31">
        <v>23692</v>
      </c>
      <c r="EC31">
        <v>25859</v>
      </c>
      <c r="ED31">
        <v>27198</v>
      </c>
      <c r="EE31">
        <v>27536</v>
      </c>
      <c r="EF31">
        <v>29642</v>
      </c>
      <c r="EG31">
        <v>21936</v>
      </c>
      <c r="EH31">
        <v>22121</v>
      </c>
      <c r="EI31">
        <v>24962</v>
      </c>
      <c r="EJ31">
        <v>28347</v>
      </c>
      <c r="EK31">
        <v>30233</v>
      </c>
      <c r="EL31">
        <v>30101</v>
      </c>
      <c r="EM31">
        <v>20805</v>
      </c>
      <c r="EN31">
        <v>20870</v>
      </c>
      <c r="EO31">
        <v>24412</v>
      </c>
      <c r="EP31">
        <v>27005</v>
      </c>
      <c r="EQ31">
        <v>28426</v>
      </c>
      <c r="ER31">
        <v>26926</v>
      </c>
      <c r="ES31">
        <v>27587</v>
      </c>
      <c r="ET31">
        <v>19652</v>
      </c>
      <c r="EU31">
        <v>19474</v>
      </c>
      <c r="EV31">
        <v>24250</v>
      </c>
      <c r="EW31">
        <v>27458</v>
      </c>
      <c r="EX31">
        <v>28147</v>
      </c>
      <c r="EY31">
        <v>26356</v>
      </c>
      <c r="EZ31">
        <v>25909</v>
      </c>
      <c r="FA31">
        <v>18170</v>
      </c>
      <c r="FB31">
        <v>17975</v>
      </c>
      <c r="FC31">
        <v>21546</v>
      </c>
      <c r="FD31">
        <v>24717</v>
      </c>
      <c r="FE31">
        <v>26243</v>
      </c>
      <c r="FF31">
        <v>25352</v>
      </c>
      <c r="FG31">
        <v>25818</v>
      </c>
      <c r="FH31">
        <v>19192</v>
      </c>
      <c r="FI31">
        <v>19798</v>
      </c>
      <c r="FJ31">
        <v>23938</v>
      </c>
      <c r="FK31">
        <v>27045</v>
      </c>
      <c r="FL31">
        <v>30964</v>
      </c>
      <c r="FM31">
        <v>35064</v>
      </c>
      <c r="FN31">
        <v>42371</v>
      </c>
      <c r="FO31">
        <v>32444</v>
      </c>
      <c r="FP31">
        <v>34601</v>
      </c>
      <c r="FQ31">
        <v>50070</v>
      </c>
      <c r="FR31">
        <v>56281</v>
      </c>
      <c r="FS31">
        <v>49212</v>
      </c>
      <c r="FT31">
        <v>42275</v>
      </c>
      <c r="FU31">
        <v>39585</v>
      </c>
      <c r="FV31">
        <v>26902</v>
      </c>
      <c r="FW31">
        <v>24883</v>
      </c>
      <c r="FX31">
        <v>28432</v>
      </c>
      <c r="FY31">
        <v>29246</v>
      </c>
      <c r="FZ31">
        <v>33490</v>
      </c>
      <c r="GA31">
        <v>30932</v>
      </c>
      <c r="GB31">
        <v>29490</v>
      </c>
      <c r="GC31">
        <v>21307</v>
      </c>
      <c r="GD31">
        <v>20175</v>
      </c>
      <c r="GE31">
        <v>21710</v>
      </c>
      <c r="GF31">
        <v>23601</v>
      </c>
      <c r="GG31">
        <v>23392</v>
      </c>
      <c r="GH31">
        <v>22670</v>
      </c>
      <c r="GI31">
        <v>22867</v>
      </c>
      <c r="GJ31">
        <v>15037</v>
      </c>
      <c r="GK31">
        <v>13161</v>
      </c>
      <c r="GL31">
        <v>14500</v>
      </c>
      <c r="GM31">
        <v>14678</v>
      </c>
      <c r="GN31">
        <v>14387</v>
      </c>
      <c r="GO31">
        <v>13187</v>
      </c>
      <c r="GP31">
        <v>12387</v>
      </c>
      <c r="GQ31">
        <v>7998</v>
      </c>
      <c r="GR31">
        <v>6932</v>
      </c>
      <c r="GS31">
        <v>8501</v>
      </c>
      <c r="GT31">
        <v>9194</v>
      </c>
      <c r="GU31">
        <v>9155</v>
      </c>
      <c r="GV31">
        <v>8682</v>
      </c>
      <c r="GW31">
        <v>5900</v>
      </c>
      <c r="GX31">
        <v>5246</v>
      </c>
      <c r="GY31">
        <v>6336</v>
      </c>
      <c r="GZ31">
        <v>6532</v>
      </c>
      <c r="HA31">
        <v>6699</v>
      </c>
      <c r="HB31">
        <v>6421</v>
      </c>
      <c r="HC31">
        <v>6578</v>
      </c>
      <c r="HD31">
        <v>4606</v>
      </c>
      <c r="HE31">
        <v>3855</v>
      </c>
      <c r="HF31">
        <v>4739</v>
      </c>
      <c r="HG31">
        <v>4960</v>
      </c>
      <c r="HH31">
        <v>4908</v>
      </c>
      <c r="HI31">
        <v>4321</v>
      </c>
      <c r="HJ31">
        <v>3059</v>
      </c>
      <c r="HK31">
        <v>2531</v>
      </c>
      <c r="HL31">
        <v>2389</v>
      </c>
      <c r="HM31">
        <v>2824</v>
      </c>
      <c r="HN31">
        <v>2955</v>
      </c>
      <c r="HO31">
        <v>3066</v>
      </c>
      <c r="HP31">
        <v>2681</v>
      </c>
      <c r="HQ31">
        <v>2608</v>
      </c>
      <c r="HR31">
        <v>1837</v>
      </c>
      <c r="HS31">
        <v>1534</v>
      </c>
      <c r="HT31">
        <v>1794</v>
      </c>
      <c r="HU31">
        <v>1909</v>
      </c>
      <c r="HV31">
        <v>2168</v>
      </c>
      <c r="HW31">
        <v>2138</v>
      </c>
      <c r="HX31">
        <v>2237</v>
      </c>
      <c r="HY31">
        <v>1520</v>
      </c>
      <c r="HZ31">
        <v>1258</v>
      </c>
      <c r="IA31">
        <v>1454</v>
      </c>
      <c r="IB31">
        <v>1653</v>
      </c>
      <c r="IC31">
        <v>1766</v>
      </c>
      <c r="ID31">
        <v>1741</v>
      </c>
      <c r="IE31">
        <v>2166</v>
      </c>
      <c r="IF31">
        <v>1844</v>
      </c>
      <c r="IG31">
        <v>1201</v>
      </c>
      <c r="IH31">
        <v>1542</v>
      </c>
      <c r="II31">
        <v>1793</v>
      </c>
      <c r="IJ31">
        <v>2034</v>
      </c>
      <c r="IK31">
        <v>2038</v>
      </c>
      <c r="IL31">
        <v>1692</v>
      </c>
      <c r="IM31">
        <v>1210</v>
      </c>
      <c r="IN31">
        <v>1123</v>
      </c>
      <c r="IO31">
        <v>1405</v>
      </c>
      <c r="IP31">
        <v>1760</v>
      </c>
      <c r="IQ31">
        <v>2017</v>
      </c>
      <c r="IR31">
        <v>1691</v>
      </c>
      <c r="IS31">
        <v>2076</v>
      </c>
      <c r="IT31">
        <v>1774</v>
      </c>
      <c r="IU31">
        <v>1203</v>
      </c>
      <c r="IV31">
        <v>1573</v>
      </c>
      <c r="IW31">
        <v>1879</v>
      </c>
      <c r="IX31">
        <v>2133</v>
      </c>
      <c r="IY31">
        <v>1937</v>
      </c>
      <c r="IZ31">
        <v>2378</v>
      </c>
      <c r="JA31">
        <v>2319</v>
      </c>
      <c r="JB31">
        <v>1361</v>
      </c>
      <c r="JC31">
        <v>1892</v>
      </c>
      <c r="JD31">
        <v>1928</v>
      </c>
      <c r="JE31">
        <v>2035</v>
      </c>
      <c r="JF31">
        <v>2022</v>
      </c>
      <c r="JG31">
        <v>2408</v>
      </c>
      <c r="JH31">
        <v>2017</v>
      </c>
      <c r="JI31">
        <v>1938</v>
      </c>
      <c r="JJ31">
        <v>2384</v>
      </c>
      <c r="JK31">
        <v>2543</v>
      </c>
      <c r="JL31">
        <v>2632</v>
      </c>
      <c r="JM31">
        <v>2583</v>
      </c>
      <c r="JN31">
        <v>2194</v>
      </c>
      <c r="JO31">
        <v>1923</v>
      </c>
      <c r="JP31">
        <v>1993</v>
      </c>
      <c r="JQ31">
        <v>2124</v>
      </c>
      <c r="JR31">
        <v>3121</v>
      </c>
      <c r="JS31">
        <v>2929</v>
      </c>
      <c r="JT31">
        <v>3187</v>
      </c>
      <c r="JU31">
        <v>4084</v>
      </c>
      <c r="JV31">
        <v>2936</v>
      </c>
      <c r="JW31">
        <v>3613</v>
      </c>
      <c r="JX31">
        <v>4443</v>
      </c>
      <c r="JY31">
        <v>5108</v>
      </c>
      <c r="JZ31">
        <v>4333</v>
      </c>
      <c r="KA31">
        <v>5138</v>
      </c>
      <c r="KB31">
        <v>4515</v>
      </c>
      <c r="KC31">
        <v>3364</v>
      </c>
      <c r="KD31">
        <v>4136</v>
      </c>
      <c r="KE31">
        <v>4523</v>
      </c>
      <c r="KF31">
        <v>4849</v>
      </c>
      <c r="KG31">
        <v>4741</v>
      </c>
      <c r="KH31">
        <v>5437</v>
      </c>
      <c r="KI31">
        <v>3567</v>
      </c>
      <c r="KJ31">
        <v>3451</v>
      </c>
      <c r="KK31">
        <v>4607</v>
      </c>
      <c r="KL31">
        <v>4829</v>
      </c>
      <c r="KM31">
        <v>5140</v>
      </c>
      <c r="KN31">
        <v>5359</v>
      </c>
      <c r="KO31">
        <v>5762</v>
      </c>
      <c r="KP31">
        <v>3592</v>
      </c>
      <c r="KQ31">
        <v>3734</v>
      </c>
      <c r="KR31">
        <v>4660</v>
      </c>
      <c r="KS31">
        <v>4864</v>
      </c>
      <c r="KT31">
        <v>5146</v>
      </c>
      <c r="KU31">
        <v>5708</v>
      </c>
      <c r="KV31">
        <v>5951</v>
      </c>
      <c r="KW31">
        <v>3986</v>
      </c>
      <c r="KX31">
        <v>4122</v>
      </c>
      <c r="KY31">
        <v>5697</v>
      </c>
      <c r="KZ31">
        <v>7326</v>
      </c>
      <c r="LA31">
        <v>7327</v>
      </c>
      <c r="LB31">
        <v>8198</v>
      </c>
      <c r="LC31">
        <v>9945</v>
      </c>
      <c r="LD31">
        <v>6837</v>
      </c>
      <c r="LE31">
        <v>6913</v>
      </c>
      <c r="LF31">
        <v>8930</v>
      </c>
      <c r="LG31">
        <v>9928</v>
      </c>
      <c r="LH31">
        <v>10054</v>
      </c>
      <c r="LI31">
        <v>10846</v>
      </c>
      <c r="LJ31">
        <v>12517</v>
      </c>
      <c r="LK31">
        <v>7564</v>
      </c>
      <c r="LL31">
        <v>7761</v>
      </c>
      <c r="LM31">
        <v>10599</v>
      </c>
      <c r="LN31">
        <v>11262</v>
      </c>
      <c r="LO31">
        <v>11895</v>
      </c>
      <c r="LP31">
        <v>12299</v>
      </c>
      <c r="LQ31">
        <v>13934</v>
      </c>
      <c r="LR31">
        <v>10196</v>
      </c>
      <c r="LS31">
        <v>10610</v>
      </c>
      <c r="LT31">
        <v>14039</v>
      </c>
      <c r="LU31">
        <v>16232</v>
      </c>
      <c r="LV31">
        <v>17470</v>
      </c>
      <c r="LW31">
        <v>17691</v>
      </c>
      <c r="LX31">
        <v>20181</v>
      </c>
      <c r="LY31">
        <v>13768</v>
      </c>
      <c r="LZ31">
        <v>15012</v>
      </c>
      <c r="MA31">
        <v>19729</v>
      </c>
      <c r="MB31">
        <v>21903</v>
      </c>
      <c r="MC31">
        <v>23304</v>
      </c>
      <c r="MD31">
        <v>24503</v>
      </c>
      <c r="ME31">
        <v>27191</v>
      </c>
      <c r="MF31">
        <v>15509</v>
      </c>
      <c r="MG31">
        <v>19922</v>
      </c>
      <c r="MH31">
        <v>26978</v>
      </c>
      <c r="MI31">
        <v>28807</v>
      </c>
      <c r="MJ31">
        <v>31815</v>
      </c>
      <c r="MK31">
        <v>36040</v>
      </c>
      <c r="ML31">
        <v>40792</v>
      </c>
      <c r="MM31">
        <v>26238</v>
      </c>
      <c r="MN31">
        <v>27676</v>
      </c>
      <c r="MO31">
        <v>36815</v>
      </c>
      <c r="MP31">
        <v>38570</v>
      </c>
      <c r="MQ31">
        <v>41203</v>
      </c>
      <c r="MR31">
        <v>44739</v>
      </c>
      <c r="MS31">
        <v>52070</v>
      </c>
      <c r="MT31">
        <v>32864</v>
      </c>
      <c r="MU31">
        <v>35442</v>
      </c>
      <c r="MV31">
        <v>42344</v>
      </c>
      <c r="MW31">
        <v>46856</v>
      </c>
      <c r="MX31">
        <v>51287</v>
      </c>
      <c r="MY31">
        <v>58004</v>
      </c>
      <c r="MZ31">
        <v>69074</v>
      </c>
      <c r="NA31">
        <v>49511</v>
      </c>
      <c r="NB31">
        <v>54155</v>
      </c>
      <c r="NC31">
        <v>28210</v>
      </c>
      <c r="ND31">
        <v>46675</v>
      </c>
      <c r="NE31">
        <v>62893</v>
      </c>
      <c r="NF31">
        <v>72501</v>
      </c>
      <c r="NG31">
        <v>40027</v>
      </c>
      <c r="NH31">
        <v>42463</v>
      </c>
      <c r="NI31">
        <v>36692</v>
      </c>
      <c r="NJ31">
        <v>12672</v>
      </c>
      <c r="NK31">
        <v>28727</v>
      </c>
      <c r="NL31">
        <v>37708</v>
      </c>
      <c r="NM31">
        <v>40912</v>
      </c>
      <c r="NN31">
        <v>42595</v>
      </c>
      <c r="NO31">
        <v>28950</v>
      </c>
      <c r="NP31">
        <v>21743</v>
      </c>
      <c r="NQ31">
        <v>31849</v>
      </c>
      <c r="NR31">
        <v>29581</v>
      </c>
      <c r="NS31">
        <v>30056</v>
      </c>
      <c r="NT31">
        <v>29096</v>
      </c>
      <c r="NU31">
        <v>29491</v>
      </c>
      <c r="NV31">
        <v>18132</v>
      </c>
      <c r="NW31">
        <v>16033</v>
      </c>
      <c r="NX31">
        <v>19884</v>
      </c>
      <c r="NY31">
        <v>18563</v>
      </c>
      <c r="NZ31">
        <v>17512</v>
      </c>
      <c r="OA31">
        <v>16691</v>
      </c>
      <c r="OB31">
        <v>17416</v>
      </c>
      <c r="OC31">
        <v>10896</v>
      </c>
      <c r="OD31">
        <v>10177</v>
      </c>
      <c r="OE31">
        <v>12882</v>
      </c>
      <c r="OF31">
        <v>12520</v>
      </c>
      <c r="OG31">
        <v>13421</v>
      </c>
      <c r="OH31">
        <v>13505</v>
      </c>
      <c r="OI31">
        <v>15023</v>
      </c>
      <c r="OJ31">
        <v>8909</v>
      </c>
      <c r="OK31">
        <v>9190</v>
      </c>
      <c r="OL31">
        <v>12271</v>
      </c>
      <c r="OM31">
        <v>12264</v>
      </c>
      <c r="ON31">
        <v>13918</v>
      </c>
      <c r="OO31">
        <v>14026</v>
      </c>
      <c r="OP31">
        <v>16175</v>
      </c>
      <c r="OQ31">
        <v>10035</v>
      </c>
      <c r="OR31">
        <v>10609</v>
      </c>
      <c r="OS31">
        <v>14683</v>
      </c>
      <c r="OT31">
        <v>15493</v>
      </c>
      <c r="OU31">
        <v>18213</v>
      </c>
      <c r="OV31">
        <v>20330</v>
      </c>
      <c r="OW31">
        <v>23708</v>
      </c>
      <c r="OX31">
        <v>14216</v>
      </c>
      <c r="OY31">
        <v>16041</v>
      </c>
      <c r="OZ31">
        <v>21644</v>
      </c>
      <c r="PA31">
        <v>21904</v>
      </c>
      <c r="PB31">
        <v>24634</v>
      </c>
      <c r="PC31">
        <v>24440</v>
      </c>
      <c r="PD31">
        <v>28079</v>
      </c>
      <c r="PE31">
        <v>17951</v>
      </c>
      <c r="PF31">
        <v>16606</v>
      </c>
      <c r="PG31">
        <v>20805</v>
      </c>
      <c r="PH31">
        <v>20872</v>
      </c>
      <c r="PI31">
        <v>20696</v>
      </c>
      <c r="PJ31">
        <v>22289</v>
      </c>
      <c r="PK31">
        <v>27907</v>
      </c>
      <c r="PL31">
        <v>13359</v>
      </c>
      <c r="PM31">
        <v>14357</v>
      </c>
      <c r="PN31">
        <v>19643</v>
      </c>
      <c r="PO31">
        <v>19957</v>
      </c>
      <c r="PP31">
        <v>20243</v>
      </c>
      <c r="PQ31">
        <v>20497</v>
      </c>
      <c r="PR31">
        <v>22750</v>
      </c>
      <c r="PS31">
        <v>13160</v>
      </c>
      <c r="PT31">
        <v>13519</v>
      </c>
      <c r="PU31">
        <v>18115</v>
      </c>
      <c r="PV31">
        <v>19604</v>
      </c>
      <c r="PW31">
        <v>21501</v>
      </c>
      <c r="PX31">
        <v>21315</v>
      </c>
      <c r="PY31">
        <v>22085</v>
      </c>
      <c r="PZ31">
        <v>11843</v>
      </c>
      <c r="QA31">
        <v>12347</v>
      </c>
      <c r="QB31">
        <v>14525</v>
      </c>
      <c r="QC31">
        <v>15234</v>
      </c>
      <c r="QD31">
        <v>16431</v>
      </c>
      <c r="QE31">
        <v>15427</v>
      </c>
      <c r="QF31">
        <v>16181</v>
      </c>
      <c r="QG31">
        <v>9648</v>
      </c>
      <c r="QH31">
        <v>10149</v>
      </c>
      <c r="QI31">
        <v>12993</v>
      </c>
      <c r="QJ31">
        <v>15253</v>
      </c>
      <c r="QK31">
        <v>15183</v>
      </c>
      <c r="QL31">
        <v>14286</v>
      </c>
      <c r="QM31">
        <v>14031</v>
      </c>
      <c r="QN31">
        <v>9805</v>
      </c>
      <c r="QO31">
        <v>9697</v>
      </c>
      <c r="QP31">
        <v>11551</v>
      </c>
      <c r="QQ31">
        <v>11289</v>
      </c>
      <c r="QR31">
        <v>10508</v>
      </c>
      <c r="QS31">
        <v>8720</v>
      </c>
      <c r="QT31">
        <v>8567</v>
      </c>
      <c r="QU31">
        <v>6025</v>
      </c>
      <c r="QV31">
        <v>5643</v>
      </c>
      <c r="QW31">
        <v>6043</v>
      </c>
      <c r="QX31">
        <v>6292</v>
      </c>
      <c r="QY31">
        <v>5883</v>
      </c>
      <c r="QZ31">
        <v>5365</v>
      </c>
      <c r="RA31">
        <v>4694</v>
      </c>
      <c r="RB31">
        <v>4617</v>
      </c>
      <c r="RC31">
        <v>4187</v>
      </c>
      <c r="RD31">
        <v>4282</v>
      </c>
      <c r="RE31">
        <v>3939</v>
      </c>
      <c r="RF31">
        <v>3746</v>
      </c>
      <c r="RG31">
        <v>3043</v>
      </c>
      <c r="RH31">
        <v>2891</v>
      </c>
      <c r="RI31">
        <v>1713</v>
      </c>
      <c r="RJ31">
        <v>2211</v>
      </c>
      <c r="RK31">
        <v>2852</v>
      </c>
      <c r="RL31">
        <v>3102</v>
      </c>
      <c r="RM31">
        <v>2852</v>
      </c>
      <c r="RN31">
        <v>2996</v>
      </c>
      <c r="RO31">
        <v>3463</v>
      </c>
      <c r="RP31">
        <v>2056</v>
      </c>
      <c r="RQ31">
        <v>2188</v>
      </c>
      <c r="RR31">
        <v>2582</v>
      </c>
      <c r="RS31">
        <v>2661</v>
      </c>
      <c r="RT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d I Q 9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0 h D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I Q 9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0 h D 1 U N u P g E a Y A A A D 3 A A A A E g A A A A A A A A A A A A A A A A A A A A A A Q 2 9 u Z m l n L 1 B h Y 2 t h Z 2 U u e G 1 s U E s B A i 0 A F A A C A A g A d I Q 9 V F N y O C y b A A A A 4 Q A A A B M A A A A A A A A A A A A A A A A A 8 g A A A F t D b 2 5 0 Z W 5 0 X 1 R 5 c G V z X S 5 4 b W x Q S w E C L Q A U A A I A C A B 0 h D 1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D b 2 x 1 b W 5 U e X B l c y I g V m F s d W U 9 I n N C Z 1 l H Q 1 F N R E F 3 P T 0 i I C 8 + P E V u d H J 5 I F R 5 c G U 9 I k J 1 Z m Z l c k 5 l e H R S Z W Z y Z X N o I i B W Y W x 1 Z T 0 i b D E i I C 8 + P E V u d H J 5 I F R 5 c G U 9 I k Z p b G x M Y X N 0 V X B k Y X R l Z C I g V m F s d W U 9 I m Q y M D I y L T A x L T I 5 V D E 2 O j M 1 O j Q w L j U 2 N T M 4 M T Z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c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D b 2 x 1 b W 5 U e X B l c y I g V m F s d W U 9 I n N D U U 1 E Q X d N R E F 3 T U R B d 0 1 E Q X d N R E F 3 T U R B d 0 1 E I i A v P j x F b n R y e S B U e X B l P S J G a W x s T G F z d F V w Z G F 0 Z W Q i I F Z h b H V l P S J k M j A y M i 0 w M S 0 y O V Q x N j o z N T o 0 M C 4 1 N T U z N z g w W i I g L z 4 8 R W 5 0 c n k g V H l w Z T 0 i U X V l c n l J R C I g V m F s d W U 9 I n N i Z j h m N W Y y M i 1 l M j R j L T Q 1 N j I t Y j E 4 Z C 1 j N T Q 0 M m F i M D E x O T E i I C 8 + P E V u d H J 5 I F R 5 c G U 9 I k Z p b G x F c n J v c k N v d W 5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M u O 3 x r S y h X H M j a a X i I L J j I + M c w X 3 7 P a R x Q D l y o E d M a A A A A A A O g A A A A A I A A C A A A A A m L 1 Q 3 K m w o Q F 8 u r 1 j Q K v w f j x W e 3 H E 5 i b 3 N D w 6 c k T a u 5 1 A A A A D Y w b s u N I z E f h Q y n M 7 v 0 9 i 8 9 8 E r y 6 v o g P A T 6 e a u 4 v k v L 8 v w 6 6 m S r s k 4 Z Q G L u T S 7 2 I 9 T E L l R O X Q 7 w w b C u o y n K F n 7 i t Y T J 1 0 y j A w c E 8 R W F H F v 3 0 A A A A B 7 f D + 2 7 4 D + v 6 z z n 3 l l y X 1 d I L v 4 F q o N P R R a R f E Z w t e 0 1 s D O M G y N c l + f N Q Z o o y u a j J d Q n 0 v z N s u A Z z t Q L l 9 d 2 S / P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2022-01-29T16:37:22Z</dcterms:modified>
</cp:coreProperties>
</file>