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" yWindow="0" windowWidth="25600" windowHeight="18380" tabRatio="500"/>
  </bookViews>
  <sheets>
    <sheet name="Digi-Key" sheetId="1" r:id="rId1"/>
    <sheet name="Mous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4" i="1"/>
  <c r="H13" i="1"/>
  <c r="H2" i="1"/>
  <c r="H3" i="1"/>
  <c r="H4" i="1"/>
  <c r="H5" i="1"/>
  <c r="H6" i="1"/>
  <c r="H7" i="1"/>
  <c r="H8" i="1"/>
  <c r="H9" i="1"/>
  <c r="H10" i="1"/>
  <c r="H12" i="1"/>
  <c r="H15" i="1"/>
</calcChain>
</file>

<file path=xl/sharedStrings.xml><?xml version="1.0" encoding="utf-8"?>
<sst xmlns="http://schemas.openxmlformats.org/spreadsheetml/2006/main" count="65" uniqueCount="58">
  <si>
    <t>Quantity</t>
  </si>
  <si>
    <t>Description</t>
  </si>
  <si>
    <t>Unit Price USD</t>
  </si>
  <si>
    <t>Extended Price USD</t>
  </si>
  <si>
    <t>CAP ALUM 10UF 20% 16V RADIAL</t>
  </si>
  <si>
    <t>MUR1100EGOS-ND</t>
  </si>
  <si>
    <t>DIODE GEN PURP 1KV 1A AXIAL</t>
  </si>
  <si>
    <t>1N4745AFSCT-ND</t>
  </si>
  <si>
    <t>DIODE ZENER 16V 1W DO41</t>
  </si>
  <si>
    <t>1N4751AFSCT-ND</t>
  </si>
  <si>
    <t>DIODE ZENER 30V 1W DO41</t>
  </si>
  <si>
    <t>PS2501A-1-A-ND</t>
  </si>
  <si>
    <t>OPTOISOLATOR 5KV TRANS 4DIP</t>
  </si>
  <si>
    <t>493-1860-ND</t>
  </si>
  <si>
    <t>CAP ALUM 82UF 20% 35V RADIAL</t>
  </si>
  <si>
    <t>P10295-ND</t>
  </si>
  <si>
    <t>CAP ALUM 150UF 20% 35V RADIAL</t>
  </si>
  <si>
    <t>493-1767-ND</t>
  </si>
  <si>
    <t>3.0WCT-ND</t>
  </si>
  <si>
    <t>RES 3 OHM 1W 5% AXIAL</t>
  </si>
  <si>
    <t>4.7KQBK-ND</t>
  </si>
  <si>
    <t>RES 4.7K OHM 1/4W 5% AXIAL</t>
  </si>
  <si>
    <t>Index</t>
  </si>
  <si>
    <t>PS2501A-1-A</t>
  </si>
  <si>
    <t>Manufacturer Part Number</t>
  </si>
  <si>
    <t>Manufacturer</t>
  </si>
  <si>
    <t>Panasonic</t>
  </si>
  <si>
    <t>MUR1100EG</t>
  </si>
  <si>
    <t>ON Semiconductor</t>
  </si>
  <si>
    <t>1N4745ATR</t>
  </si>
  <si>
    <t>Digi-Key Part Number</t>
  </si>
  <si>
    <t>1N4751ATR</t>
  </si>
  <si>
    <t>CEL</t>
  </si>
  <si>
    <t>UPW1V820MED</t>
  </si>
  <si>
    <t>Nichicon</t>
  </si>
  <si>
    <t>EEU-FC1V151</t>
  </si>
  <si>
    <t>UPW1C100MDD</t>
  </si>
  <si>
    <t>FMP100JR-52-3R</t>
  </si>
  <si>
    <t>Yageo</t>
  </si>
  <si>
    <t>CFR-25JB-52-4K7</t>
  </si>
  <si>
    <t>TE Connectivity</t>
  </si>
  <si>
    <t>MTA CONN HEADER 6POS .100 TIN</t>
  </si>
  <si>
    <t>A1923-ND</t>
  </si>
  <si>
    <t>640456-6</t>
  </si>
  <si>
    <t>Total</t>
  </si>
  <si>
    <t>Notes</t>
  </si>
  <si>
    <t>All capacitors must be low Impedance</t>
  </si>
  <si>
    <t>M57962L</t>
  </si>
  <si>
    <t>VLA106-15242</t>
  </si>
  <si>
    <t xml:space="preserve">ISOLATED DC DC CONVERTER </t>
  </si>
  <si>
    <t>HYBRID IC IBGT GATE DRIVER</t>
  </si>
  <si>
    <t>835-1107-ND</t>
  </si>
  <si>
    <t>Powerex</t>
  </si>
  <si>
    <t xml:space="preserve">To Do </t>
  </si>
  <si>
    <t>Al capacitors should be one of the following brands: Rubycon, Nichicon Panasonic, Mallory, or Sanyo/Nippon</t>
  </si>
  <si>
    <t>0.0QBK-ND</t>
  </si>
  <si>
    <t>0 OHM 1/4W JUMP</t>
  </si>
  <si>
    <t>ZOR-25-B-52-0R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</si>
</sst>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0000"/>
      <name val="Arial"/>
    </font>
    <font>
      <sz val="12"/>
      <color theme="1"/>
      <name val="Arial"/>
      <charset val="204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4" fillId="0" borderId="1" xfId="5" applyBorder="1"/>
    <xf numFmtId="164" fontId="3" fillId="0" borderId="1" xfId="0" applyNumberFormat="1" applyFont="1" applyBorder="1"/>
    <xf numFmtId="0" fontId="2" fillId="0" borderId="1" xfId="0" applyFont="1" applyBorder="1"/>
    <xf numFmtId="0" fontId="6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digikey.com/products/en?keywords=M57962L" TargetMode="External"/><Relationship Id="rId12" Type="http://schemas.openxmlformats.org/officeDocument/2006/relationships/hyperlink" Target="https://www.digikey.com/products/en?keywords=VLA106-15242" TargetMode="External"/><Relationship Id="rId13" Type="http://schemas.openxmlformats.org/officeDocument/2006/relationships/hyperlink" Target="https://www.digikey.com/scripts/DkSearch/dksus.dll?Detail&amp;itemSeq=248921997&amp;uq=636513904509629941" TargetMode="External"/><Relationship Id="rId1" Type="http://schemas.openxmlformats.org/officeDocument/2006/relationships/hyperlink" Target="https://www.digikey.com/scripts/DkSearch/dksus.dll?Detail&amp;itemSeq=248809126&amp;uq=636513504784148564" TargetMode="External"/><Relationship Id="rId2" Type="http://schemas.openxmlformats.org/officeDocument/2006/relationships/hyperlink" Target="https://www.digikey.com/scripts/DkSearch/dksus.dll?Detail&amp;itemSeq=248809026&amp;uq=636513504784148564" TargetMode="External"/><Relationship Id="rId3" Type="http://schemas.openxmlformats.org/officeDocument/2006/relationships/hyperlink" Target="https://www.digikey.com/scripts/DkSearch/dksus.dll?Detail&amp;itemSeq=248809317&amp;uq=636513504784158566" TargetMode="External"/><Relationship Id="rId4" Type="http://schemas.openxmlformats.org/officeDocument/2006/relationships/hyperlink" Target="https://www.digikey.com/scripts/DkSearch/dksus.dll?Detail&amp;itemSeq=248809542&amp;uq=636513504784158566" TargetMode="External"/><Relationship Id="rId5" Type="http://schemas.openxmlformats.org/officeDocument/2006/relationships/hyperlink" Target="https://www.digikey.com/scripts/DkSearch/dksus.dll?Detail&amp;itemSeq=248854342&amp;uq=636513504784158566" TargetMode="External"/><Relationship Id="rId6" Type="http://schemas.openxmlformats.org/officeDocument/2006/relationships/hyperlink" Target="https://www.digikey.com/scripts/DkSearch/dksus.dll?Detail&amp;itemSeq=248855875&amp;uq=636513504784168568" TargetMode="External"/><Relationship Id="rId7" Type="http://schemas.openxmlformats.org/officeDocument/2006/relationships/hyperlink" Target="https://www.digikey.com/scripts/DkSearch/dksus.dll?Detail&amp;itemSeq=248856906&amp;uq=636513504784168568" TargetMode="External"/><Relationship Id="rId8" Type="http://schemas.openxmlformats.org/officeDocument/2006/relationships/hyperlink" Target="https://www.digikey.com/scripts/DkSearch/dksus.dll?Detail&amp;itemSeq=248858464&amp;uq=636513504784178570" TargetMode="External"/><Relationship Id="rId9" Type="http://schemas.openxmlformats.org/officeDocument/2006/relationships/hyperlink" Target="https://www.digikey.com/scripts/DkSearch/dksus.dll?Detail&amp;itemSeq=248859613&amp;uq=636513504784178570" TargetMode="External"/><Relationship Id="rId10" Type="http://schemas.openxmlformats.org/officeDocument/2006/relationships/hyperlink" Target="https://www.digikey.com/product-detail/en/te-connectivity-amp-connectors/640456-6/A1923-ND/109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baseColWidth="10" defaultRowHeight="15" x14ac:dyDescent="0"/>
  <cols>
    <col min="1" max="1" width="6.5" bestFit="1" customWidth="1"/>
    <col min="2" max="2" width="9.33203125" bestFit="1" customWidth="1"/>
    <col min="3" max="3" width="21.83203125" bestFit="1" customWidth="1"/>
    <col min="4" max="4" width="26.5" bestFit="1" customWidth="1"/>
    <col min="5" max="5" width="18.1640625" bestFit="1" customWidth="1"/>
    <col min="6" max="6" width="34.6640625" bestFit="1" customWidth="1"/>
    <col min="7" max="7" width="15.33203125" bestFit="1" customWidth="1"/>
    <col min="8" max="8" width="20.5" bestFit="1" customWidth="1"/>
  </cols>
  <sheetData>
    <row r="1" spans="1:8">
      <c r="A1" s="7" t="s">
        <v>22</v>
      </c>
      <c r="B1" s="7" t="s">
        <v>0</v>
      </c>
      <c r="C1" s="7" t="s">
        <v>30</v>
      </c>
      <c r="D1" s="7" t="s">
        <v>24</v>
      </c>
      <c r="E1" s="7" t="s">
        <v>25</v>
      </c>
      <c r="F1" s="7" t="s">
        <v>1</v>
      </c>
      <c r="G1" s="7" t="s">
        <v>2</v>
      </c>
      <c r="H1" s="7" t="s">
        <v>3</v>
      </c>
    </row>
    <row r="2" spans="1:8">
      <c r="A2" s="2">
        <v>1</v>
      </c>
      <c r="B2" s="3">
        <v>2</v>
      </c>
      <c r="C2" s="4" t="s">
        <v>5</v>
      </c>
      <c r="D2" s="6" t="s">
        <v>27</v>
      </c>
      <c r="E2" s="2" t="s">
        <v>28</v>
      </c>
      <c r="F2" s="2" t="s">
        <v>6</v>
      </c>
      <c r="G2" s="5">
        <v>0.52</v>
      </c>
      <c r="H2" s="5">
        <f t="shared" ref="H2:H14" si="0">G2*B2</f>
        <v>1.04</v>
      </c>
    </row>
    <row r="3" spans="1:8">
      <c r="A3" s="2">
        <v>2</v>
      </c>
      <c r="B3" s="3">
        <v>4</v>
      </c>
      <c r="C3" s="4" t="s">
        <v>7</v>
      </c>
      <c r="D3" s="2" t="s">
        <v>29</v>
      </c>
      <c r="E3" s="2" t="s">
        <v>28</v>
      </c>
      <c r="F3" s="2" t="s">
        <v>8</v>
      </c>
      <c r="G3" s="5">
        <v>0.25</v>
      </c>
      <c r="H3" s="5">
        <f t="shared" si="0"/>
        <v>1</v>
      </c>
    </row>
    <row r="4" spans="1:8">
      <c r="A4" s="2">
        <v>3</v>
      </c>
      <c r="B4" s="3">
        <v>2</v>
      </c>
      <c r="C4" s="4" t="s">
        <v>9</v>
      </c>
      <c r="D4" s="2" t="s">
        <v>31</v>
      </c>
      <c r="E4" s="2" t="s">
        <v>28</v>
      </c>
      <c r="F4" s="2" t="s">
        <v>10</v>
      </c>
      <c r="G4" s="5">
        <v>0.27</v>
      </c>
      <c r="H4" s="5">
        <f t="shared" si="0"/>
        <v>0.54</v>
      </c>
    </row>
    <row r="5" spans="1:8">
      <c r="A5" s="2">
        <v>4</v>
      </c>
      <c r="B5" s="3">
        <v>2</v>
      </c>
      <c r="C5" s="4" t="s">
        <v>11</v>
      </c>
      <c r="D5" s="2" t="s">
        <v>23</v>
      </c>
      <c r="E5" s="2" t="s">
        <v>32</v>
      </c>
      <c r="F5" s="2" t="s">
        <v>12</v>
      </c>
      <c r="G5" s="5">
        <v>0.5</v>
      </c>
      <c r="H5" s="5">
        <f t="shared" si="0"/>
        <v>1</v>
      </c>
    </row>
    <row r="6" spans="1:8">
      <c r="A6" s="2">
        <v>5</v>
      </c>
      <c r="B6" s="3">
        <v>4</v>
      </c>
      <c r="C6" s="4" t="s">
        <v>13</v>
      </c>
      <c r="D6" s="2" t="s">
        <v>33</v>
      </c>
      <c r="E6" s="2" t="s">
        <v>34</v>
      </c>
      <c r="F6" s="2" t="s">
        <v>14</v>
      </c>
      <c r="G6" s="5">
        <v>0.35</v>
      </c>
      <c r="H6" s="5">
        <f t="shared" si="0"/>
        <v>1.4</v>
      </c>
    </row>
    <row r="7" spans="1:8">
      <c r="A7" s="2">
        <v>6</v>
      </c>
      <c r="B7" s="3">
        <v>2</v>
      </c>
      <c r="C7" s="4" t="s">
        <v>15</v>
      </c>
      <c r="D7" s="2" t="s">
        <v>35</v>
      </c>
      <c r="E7" s="2" t="s">
        <v>26</v>
      </c>
      <c r="F7" s="2" t="s">
        <v>16</v>
      </c>
      <c r="G7" s="5">
        <v>0.44</v>
      </c>
      <c r="H7" s="5">
        <f t="shared" si="0"/>
        <v>0.88</v>
      </c>
    </row>
    <row r="8" spans="1:8">
      <c r="A8" s="2">
        <v>7</v>
      </c>
      <c r="B8" s="3">
        <v>1</v>
      </c>
      <c r="C8" s="4" t="s">
        <v>17</v>
      </c>
      <c r="D8" s="2" t="s">
        <v>36</v>
      </c>
      <c r="E8" s="2" t="s">
        <v>34</v>
      </c>
      <c r="F8" s="2" t="s">
        <v>4</v>
      </c>
      <c r="G8" s="5">
        <v>0.18</v>
      </c>
      <c r="H8" s="5">
        <f t="shared" si="0"/>
        <v>0.18</v>
      </c>
    </row>
    <row r="9" spans="1:8">
      <c r="A9" s="2">
        <v>8</v>
      </c>
      <c r="B9" s="3">
        <v>2</v>
      </c>
      <c r="C9" s="4" t="s">
        <v>18</v>
      </c>
      <c r="D9" s="2" t="s">
        <v>37</v>
      </c>
      <c r="E9" s="2" t="s">
        <v>38</v>
      </c>
      <c r="F9" s="2" t="s">
        <v>19</v>
      </c>
      <c r="G9" s="5">
        <v>0.17</v>
      </c>
      <c r="H9" s="5">
        <f t="shared" si="0"/>
        <v>0.34</v>
      </c>
    </row>
    <row r="10" spans="1:8">
      <c r="A10" s="2">
        <v>9</v>
      </c>
      <c r="B10" s="3">
        <v>3</v>
      </c>
      <c r="C10" s="4" t="s">
        <v>20</v>
      </c>
      <c r="D10" s="2" t="s">
        <v>39</v>
      </c>
      <c r="E10" s="2" t="s">
        <v>38</v>
      </c>
      <c r="F10" s="2" t="s">
        <v>21</v>
      </c>
      <c r="G10" s="5">
        <v>0.1</v>
      </c>
      <c r="H10" s="5">
        <f t="shared" si="0"/>
        <v>0.30000000000000004</v>
      </c>
    </row>
    <row r="11" spans="1:8">
      <c r="A11" s="2">
        <v>10</v>
      </c>
      <c r="B11" s="3">
        <v>2</v>
      </c>
      <c r="C11" s="4" t="s">
        <v>55</v>
      </c>
      <c r="D11" s="2" t="s">
        <v>57</v>
      </c>
      <c r="E11" s="2" t="s">
        <v>38</v>
      </c>
      <c r="F11" s="2" t="s">
        <v>56</v>
      </c>
      <c r="G11" s="5">
        <v>0.1</v>
      </c>
      <c r="H11" s="5">
        <f t="shared" ref="H11" si="1">G11*B11</f>
        <v>0.2</v>
      </c>
    </row>
    <row r="12" spans="1:8">
      <c r="A12" s="2">
        <v>11</v>
      </c>
      <c r="B12" s="3">
        <v>1</v>
      </c>
      <c r="C12" s="4" t="s">
        <v>42</v>
      </c>
      <c r="D12" s="2" t="s">
        <v>43</v>
      </c>
      <c r="E12" s="2" t="s">
        <v>40</v>
      </c>
      <c r="F12" s="2" t="s">
        <v>41</v>
      </c>
      <c r="G12" s="5">
        <v>0.27</v>
      </c>
      <c r="H12" s="5">
        <f t="shared" si="0"/>
        <v>0.27</v>
      </c>
    </row>
    <row r="13" spans="1:8">
      <c r="A13" s="2">
        <v>12</v>
      </c>
      <c r="B13" s="3">
        <v>2</v>
      </c>
      <c r="C13" s="4" t="s">
        <v>51</v>
      </c>
      <c r="D13" s="2" t="s">
        <v>47</v>
      </c>
      <c r="E13" s="2" t="s">
        <v>52</v>
      </c>
      <c r="F13" s="2" t="s">
        <v>50</v>
      </c>
      <c r="G13" s="5">
        <v>21.74</v>
      </c>
      <c r="H13" s="5">
        <f t="shared" si="0"/>
        <v>43.48</v>
      </c>
    </row>
    <row r="14" spans="1:8">
      <c r="A14" s="2">
        <v>13</v>
      </c>
      <c r="B14" s="3">
        <v>2</v>
      </c>
      <c r="C14" s="4" t="s">
        <v>48</v>
      </c>
      <c r="D14" s="2" t="s">
        <v>48</v>
      </c>
      <c r="E14" s="2" t="s">
        <v>52</v>
      </c>
      <c r="F14" s="2" t="s">
        <v>49</v>
      </c>
      <c r="G14" s="5">
        <v>14.76</v>
      </c>
      <c r="H14" s="5">
        <f t="shared" si="0"/>
        <v>29.52</v>
      </c>
    </row>
    <row r="15" spans="1:8">
      <c r="G15" s="8" t="s">
        <v>44</v>
      </c>
      <c r="H15" s="9">
        <f>SUM(H2:H14)</f>
        <v>80.149999999999991</v>
      </c>
    </row>
    <row r="17" spans="3:3">
      <c r="C17" s="1" t="s">
        <v>45</v>
      </c>
    </row>
    <row r="18" spans="3:3">
      <c r="C18" t="s">
        <v>46</v>
      </c>
    </row>
    <row r="19" spans="3:3">
      <c r="C19" t="s">
        <v>54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2" r:id="rId10"/>
    <hyperlink ref="C13" r:id="rId11"/>
    <hyperlink ref="C14" r:id="rId12"/>
    <hyperlink ref="C11" r:id="rId1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Digi-Key</vt:lpstr>
      <vt:lpstr>Mouser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Campbell</dc:creator>
  <cp:lastModifiedBy>Josh Campbell</cp:lastModifiedBy>
  <dcterms:created xsi:type="dcterms:W3CDTF">2018-01-12T16:50:36Z</dcterms:created>
  <dcterms:modified xsi:type="dcterms:W3CDTF">2018-01-13T03:58:56Z</dcterms:modified>
</cp:coreProperties>
</file>